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 codeName="{526614CA-9299-8FEA-EDB2-C8A7E91AD4E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everine\Documents\doc taf\PDP\"/>
    </mc:Choice>
  </mc:AlternateContent>
  <xr:revisionPtr revIDLastSave="0" documentId="12_ncr:500000_{959B8B88-8E89-423C-B2ED-BAD1B78E444A}" xr6:coauthVersionLast="31" xr6:coauthVersionMax="31" xr10:uidLastSave="{00000000-0000-0000-0000-000000000000}"/>
  <bookViews>
    <workbookView xWindow="0" yWindow="0" windowWidth="23040" windowHeight="8496" xr2:uid="{00000000-000D-0000-FFFF-FFFF00000000}"/>
  </bookViews>
  <sheets>
    <sheet name="ofs en cours" sheetId="1" r:id="rId1"/>
    <sheet name="extraction" sheetId="2" r:id="rId2"/>
    <sheet name="PDCH" sheetId="4" r:id="rId3"/>
    <sheet name="ancien" sheetId="3" r:id="rId4"/>
  </sheets>
  <definedNames>
    <definedName name="_xlnm._FilterDatabase" localSheetId="0" hidden="1">'ofs en cours'!$A$1:$R$827</definedName>
    <definedName name="_xlnm._FilterDatabase" localSheetId="2" hidden="1">PDCH!$A$1:$B$47</definedName>
    <definedName name="ofs_en_cours_Article">'ofs en cours'!$B:$B</definedName>
    <definedName name="ofs_en_cours_Client">'ofs en cours'!$D:$D</definedName>
    <definedName name="ofs_en_cours_date_début">'ofs en cours'!$F:$F</definedName>
    <definedName name="ofs_en_cours_date_fin">'ofs en cours'!$J:$J</definedName>
    <definedName name="ofs_en_cours_désignation">'ofs en cours'!$K:$K</definedName>
    <definedName name="ofs_en_cours_emplacement">'ofs en cours'!$Q:$Q</definedName>
    <definedName name="ofs_en_cours_Gestionnaire">'ofs en cours'!$L:$L</definedName>
    <definedName name="ofs_en_cours_OF">'ofs en cours'!$A:$A</definedName>
    <definedName name="ofs_en_cours_PDCH">'ofs en cours'!$M:$M</definedName>
    <definedName name="ofs_en_cours_Qté">'ofs en cours'!$C:$C</definedName>
    <definedName name="ofs_en_cours_sem">'ofs en cours'!$R:$R</definedName>
    <definedName name="ofs_en_cours_Tps_Alloué">'ofs en cours'!$O:$O</definedName>
    <definedName name="ofs_en_cours_Tps_prépa">'ofs en cours'!$N:$N</definedName>
    <definedName name="ofs_en_cours_Tps_total">'ofs en cours'!$P:$P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868" i="3" l="1"/>
  <c r="Q868" i="3"/>
  <c r="P868" i="3"/>
  <c r="R867" i="3"/>
  <c r="Q867" i="3"/>
  <c r="P867" i="3"/>
  <c r="R866" i="3"/>
  <c r="Q866" i="3"/>
  <c r="P866" i="3"/>
  <c r="R865" i="3"/>
  <c r="Q865" i="3"/>
  <c r="P865" i="3"/>
  <c r="R864" i="3"/>
  <c r="Q864" i="3"/>
  <c r="P864" i="3"/>
  <c r="R863" i="3"/>
  <c r="Q863" i="3"/>
  <c r="P863" i="3"/>
  <c r="R862" i="3"/>
  <c r="Q862" i="3"/>
  <c r="P862" i="3"/>
  <c r="R861" i="3"/>
  <c r="Q861" i="3"/>
  <c r="P861" i="3"/>
  <c r="R860" i="3"/>
  <c r="Q860" i="3"/>
  <c r="P860" i="3"/>
  <c r="R859" i="3"/>
  <c r="Q859" i="3"/>
  <c r="P859" i="3"/>
  <c r="R858" i="3"/>
  <c r="Q858" i="3"/>
  <c r="P858" i="3"/>
  <c r="R857" i="3"/>
  <c r="Q857" i="3"/>
  <c r="P857" i="3"/>
  <c r="R856" i="3"/>
  <c r="Q856" i="3"/>
  <c r="P856" i="3"/>
  <c r="R855" i="3"/>
  <c r="Q855" i="3"/>
  <c r="P855" i="3"/>
  <c r="R854" i="3"/>
  <c r="Q854" i="3"/>
  <c r="P854" i="3"/>
  <c r="R853" i="3"/>
  <c r="Q853" i="3"/>
  <c r="P853" i="3"/>
  <c r="R852" i="3"/>
  <c r="Q852" i="3"/>
  <c r="P852" i="3"/>
  <c r="R851" i="3"/>
  <c r="Q851" i="3"/>
  <c r="P851" i="3"/>
  <c r="R850" i="3"/>
  <c r="Q850" i="3"/>
  <c r="P850" i="3"/>
  <c r="R849" i="3"/>
  <c r="Q849" i="3"/>
  <c r="P849" i="3"/>
  <c r="R848" i="3"/>
  <c r="Q848" i="3"/>
  <c r="P848" i="3"/>
  <c r="R847" i="3"/>
  <c r="Q847" i="3"/>
  <c r="P847" i="3"/>
  <c r="R846" i="3"/>
  <c r="Q846" i="3"/>
  <c r="P846" i="3"/>
  <c r="R845" i="3"/>
  <c r="Q845" i="3"/>
  <c r="P845" i="3"/>
  <c r="R844" i="3"/>
  <c r="Q844" i="3"/>
  <c r="P844" i="3"/>
  <c r="R843" i="3"/>
  <c r="Q843" i="3"/>
  <c r="P843" i="3"/>
  <c r="R842" i="3"/>
  <c r="Q842" i="3"/>
  <c r="P842" i="3"/>
  <c r="R841" i="3"/>
  <c r="Q841" i="3"/>
  <c r="P841" i="3"/>
  <c r="R840" i="3"/>
  <c r="Q840" i="3"/>
  <c r="P840" i="3"/>
  <c r="R839" i="3"/>
  <c r="Q839" i="3"/>
  <c r="P839" i="3"/>
  <c r="R838" i="3"/>
  <c r="Q838" i="3"/>
  <c r="P838" i="3"/>
  <c r="R837" i="3"/>
  <c r="Q837" i="3"/>
  <c r="P837" i="3"/>
  <c r="R836" i="3"/>
  <c r="Q836" i="3"/>
  <c r="P836" i="3"/>
  <c r="R835" i="3"/>
  <c r="Q835" i="3"/>
  <c r="P835" i="3"/>
  <c r="R834" i="3"/>
  <c r="Q834" i="3"/>
  <c r="P834" i="3"/>
  <c r="R833" i="3"/>
  <c r="Q833" i="3"/>
  <c r="P833" i="3"/>
  <c r="R832" i="3"/>
  <c r="Q832" i="3"/>
  <c r="P832" i="3"/>
  <c r="R831" i="3"/>
  <c r="Q831" i="3"/>
  <c r="P831" i="3"/>
  <c r="R830" i="3"/>
  <c r="Q830" i="3"/>
  <c r="P830" i="3"/>
  <c r="R829" i="3"/>
  <c r="Q829" i="3"/>
  <c r="P829" i="3"/>
  <c r="R828" i="3"/>
  <c r="Q828" i="3"/>
  <c r="P828" i="3"/>
  <c r="R827" i="3"/>
  <c r="Q827" i="3"/>
  <c r="P827" i="3"/>
  <c r="R826" i="3"/>
  <c r="Q826" i="3"/>
  <c r="P826" i="3"/>
  <c r="R825" i="3"/>
  <c r="Q825" i="3"/>
  <c r="P825" i="3"/>
  <c r="R824" i="3"/>
  <c r="Q824" i="3"/>
  <c r="P824" i="3"/>
  <c r="R823" i="3"/>
  <c r="Q823" i="3"/>
  <c r="P823" i="3"/>
  <c r="R822" i="3"/>
  <c r="Q822" i="3"/>
  <c r="P822" i="3"/>
  <c r="R821" i="3"/>
  <c r="Q821" i="3"/>
  <c r="P821" i="3"/>
  <c r="R820" i="3"/>
  <c r="Q820" i="3"/>
  <c r="P820" i="3"/>
  <c r="R819" i="3"/>
  <c r="Q819" i="3"/>
  <c r="P819" i="3"/>
  <c r="R818" i="3"/>
  <c r="Q818" i="3"/>
  <c r="P818" i="3"/>
  <c r="R817" i="3"/>
  <c r="Q817" i="3"/>
  <c r="P817" i="3"/>
  <c r="R816" i="3"/>
  <c r="Q816" i="3"/>
  <c r="P816" i="3"/>
  <c r="R815" i="3"/>
  <c r="Q815" i="3"/>
  <c r="P815" i="3"/>
  <c r="R814" i="3"/>
  <c r="Q814" i="3"/>
  <c r="P814" i="3"/>
  <c r="R813" i="3"/>
  <c r="Q813" i="3"/>
  <c r="P813" i="3"/>
  <c r="R812" i="3"/>
  <c r="Q812" i="3"/>
  <c r="P812" i="3"/>
  <c r="R811" i="3"/>
  <c r="Q811" i="3"/>
  <c r="P811" i="3"/>
  <c r="R810" i="3"/>
  <c r="Q810" i="3"/>
  <c r="P810" i="3"/>
  <c r="R809" i="3"/>
  <c r="Q809" i="3"/>
  <c r="P809" i="3"/>
  <c r="R808" i="3"/>
  <c r="Q808" i="3"/>
  <c r="P808" i="3"/>
  <c r="R807" i="3"/>
  <c r="Q807" i="3"/>
  <c r="P807" i="3"/>
  <c r="R806" i="3"/>
  <c r="Q806" i="3"/>
  <c r="P806" i="3"/>
  <c r="R805" i="3"/>
  <c r="Q805" i="3"/>
  <c r="P805" i="3"/>
  <c r="R804" i="3"/>
  <c r="Q804" i="3"/>
  <c r="P804" i="3"/>
  <c r="R803" i="3"/>
  <c r="Q803" i="3"/>
  <c r="P803" i="3"/>
  <c r="R802" i="3"/>
  <c r="Q802" i="3"/>
  <c r="P802" i="3"/>
  <c r="R801" i="3"/>
  <c r="Q801" i="3"/>
  <c r="P801" i="3"/>
  <c r="R800" i="3"/>
  <c r="Q800" i="3"/>
  <c r="P800" i="3"/>
  <c r="R799" i="3"/>
  <c r="Q799" i="3"/>
  <c r="P799" i="3"/>
  <c r="R798" i="3"/>
  <c r="Q798" i="3"/>
  <c r="P798" i="3"/>
  <c r="R797" i="3"/>
  <c r="Q797" i="3"/>
  <c r="P797" i="3"/>
  <c r="R796" i="3"/>
  <c r="Q796" i="3"/>
  <c r="P796" i="3"/>
  <c r="R795" i="3"/>
  <c r="Q795" i="3"/>
  <c r="P795" i="3"/>
  <c r="R794" i="3"/>
  <c r="Q794" i="3"/>
  <c r="P794" i="3"/>
  <c r="R793" i="3"/>
  <c r="Q793" i="3"/>
  <c r="P793" i="3"/>
  <c r="R792" i="3"/>
  <c r="Q792" i="3"/>
  <c r="P792" i="3"/>
  <c r="R791" i="3"/>
  <c r="Q791" i="3"/>
  <c r="P791" i="3"/>
  <c r="R790" i="3"/>
  <c r="Q790" i="3"/>
  <c r="P790" i="3"/>
  <c r="R789" i="3"/>
  <c r="Q789" i="3"/>
  <c r="P789" i="3"/>
  <c r="R788" i="3"/>
  <c r="Q788" i="3"/>
  <c r="P788" i="3"/>
  <c r="R787" i="3"/>
  <c r="Q787" i="3"/>
  <c r="P787" i="3"/>
  <c r="R786" i="3"/>
  <c r="Q786" i="3"/>
  <c r="P786" i="3"/>
  <c r="R785" i="3"/>
  <c r="Q785" i="3"/>
  <c r="P785" i="3"/>
  <c r="R784" i="3"/>
  <c r="Q784" i="3"/>
  <c r="P784" i="3"/>
  <c r="R783" i="3"/>
  <c r="Q783" i="3"/>
  <c r="P783" i="3"/>
  <c r="R782" i="3"/>
  <c r="Q782" i="3"/>
  <c r="P782" i="3"/>
  <c r="R781" i="3"/>
  <c r="Q781" i="3"/>
  <c r="P781" i="3"/>
  <c r="R780" i="3"/>
  <c r="Q780" i="3"/>
  <c r="P780" i="3"/>
  <c r="R779" i="3"/>
  <c r="Q779" i="3"/>
  <c r="P779" i="3"/>
  <c r="R778" i="3"/>
  <c r="Q778" i="3"/>
  <c r="P778" i="3"/>
  <c r="R777" i="3"/>
  <c r="Q777" i="3"/>
  <c r="P777" i="3"/>
  <c r="R776" i="3"/>
  <c r="Q776" i="3"/>
  <c r="P776" i="3"/>
  <c r="R775" i="3"/>
  <c r="Q775" i="3"/>
  <c r="P775" i="3"/>
  <c r="R774" i="3"/>
  <c r="Q774" i="3"/>
  <c r="P774" i="3"/>
  <c r="R773" i="3"/>
  <c r="Q773" i="3"/>
  <c r="P773" i="3"/>
  <c r="R772" i="3"/>
  <c r="Q772" i="3"/>
  <c r="P772" i="3"/>
  <c r="R771" i="3"/>
  <c r="Q771" i="3"/>
  <c r="P771" i="3"/>
  <c r="R770" i="3"/>
  <c r="Q770" i="3"/>
  <c r="P770" i="3"/>
  <c r="R769" i="3"/>
  <c r="Q769" i="3"/>
  <c r="P769" i="3"/>
  <c r="R768" i="3"/>
  <c r="Q768" i="3"/>
  <c r="P768" i="3"/>
  <c r="R767" i="3"/>
  <c r="Q767" i="3"/>
  <c r="P767" i="3"/>
  <c r="R766" i="3"/>
  <c r="Q766" i="3"/>
  <c r="P766" i="3"/>
  <c r="R765" i="3"/>
  <c r="Q765" i="3"/>
  <c r="P765" i="3"/>
  <c r="R764" i="3"/>
  <c r="Q764" i="3"/>
  <c r="P764" i="3"/>
  <c r="R763" i="3"/>
  <c r="Q763" i="3"/>
  <c r="P763" i="3"/>
  <c r="R762" i="3"/>
  <c r="Q762" i="3"/>
  <c r="P762" i="3"/>
  <c r="R761" i="3"/>
  <c r="Q761" i="3"/>
  <c r="P761" i="3"/>
  <c r="R760" i="3"/>
  <c r="Q760" i="3"/>
  <c r="P760" i="3"/>
  <c r="R759" i="3"/>
  <c r="Q759" i="3"/>
  <c r="P759" i="3"/>
  <c r="R758" i="3"/>
  <c r="Q758" i="3"/>
  <c r="P758" i="3"/>
  <c r="R757" i="3"/>
  <c r="Q757" i="3"/>
  <c r="P757" i="3"/>
  <c r="R756" i="3"/>
  <c r="Q756" i="3"/>
  <c r="P756" i="3"/>
  <c r="R755" i="3"/>
  <c r="Q755" i="3"/>
  <c r="P755" i="3"/>
  <c r="R754" i="3"/>
  <c r="Q754" i="3"/>
  <c r="P754" i="3"/>
  <c r="R753" i="3"/>
  <c r="Q753" i="3"/>
  <c r="P753" i="3"/>
  <c r="R752" i="3"/>
  <c r="Q752" i="3"/>
  <c r="P752" i="3"/>
  <c r="R751" i="3"/>
  <c r="Q751" i="3"/>
  <c r="P751" i="3"/>
  <c r="R750" i="3"/>
  <c r="Q750" i="3"/>
  <c r="P750" i="3"/>
  <c r="R749" i="3"/>
  <c r="Q749" i="3"/>
  <c r="P749" i="3"/>
  <c r="R748" i="3"/>
  <c r="Q748" i="3"/>
  <c r="P748" i="3"/>
  <c r="R747" i="3"/>
  <c r="Q747" i="3"/>
  <c r="P747" i="3"/>
  <c r="R746" i="3"/>
  <c r="Q746" i="3"/>
  <c r="P746" i="3"/>
  <c r="R745" i="3"/>
  <c r="Q745" i="3"/>
  <c r="P745" i="3"/>
  <c r="R744" i="3"/>
  <c r="Q744" i="3"/>
  <c r="P744" i="3"/>
  <c r="R743" i="3"/>
  <c r="Q743" i="3"/>
  <c r="P743" i="3"/>
  <c r="R742" i="3"/>
  <c r="Q742" i="3"/>
  <c r="P742" i="3"/>
  <c r="R741" i="3"/>
  <c r="Q741" i="3"/>
  <c r="P741" i="3"/>
  <c r="R740" i="3"/>
  <c r="Q740" i="3"/>
  <c r="P740" i="3"/>
  <c r="R739" i="3"/>
  <c r="Q739" i="3"/>
  <c r="P739" i="3"/>
  <c r="R738" i="3"/>
  <c r="Q738" i="3"/>
  <c r="P738" i="3"/>
  <c r="R737" i="3"/>
  <c r="Q737" i="3"/>
  <c r="P737" i="3"/>
  <c r="R736" i="3"/>
  <c r="Q736" i="3"/>
  <c r="P736" i="3"/>
  <c r="R735" i="3"/>
  <c r="Q735" i="3"/>
  <c r="P735" i="3"/>
  <c r="R734" i="3"/>
  <c r="Q734" i="3"/>
  <c r="P734" i="3"/>
  <c r="R733" i="3"/>
  <c r="Q733" i="3"/>
  <c r="P733" i="3"/>
  <c r="R732" i="3"/>
  <c r="Q732" i="3"/>
  <c r="P732" i="3"/>
  <c r="R731" i="3"/>
  <c r="Q731" i="3"/>
  <c r="P731" i="3"/>
  <c r="R730" i="3"/>
  <c r="Q730" i="3"/>
  <c r="P730" i="3"/>
  <c r="R729" i="3"/>
  <c r="Q729" i="3"/>
  <c r="P729" i="3"/>
  <c r="R728" i="3"/>
  <c r="Q728" i="3"/>
  <c r="P728" i="3"/>
  <c r="R727" i="3"/>
  <c r="Q727" i="3"/>
  <c r="P727" i="3"/>
  <c r="R726" i="3"/>
  <c r="Q726" i="3"/>
  <c r="P726" i="3"/>
  <c r="R725" i="3"/>
  <c r="Q725" i="3"/>
  <c r="P725" i="3"/>
  <c r="R724" i="3"/>
  <c r="Q724" i="3"/>
  <c r="P724" i="3"/>
  <c r="R723" i="3"/>
  <c r="Q723" i="3"/>
  <c r="P723" i="3"/>
  <c r="R722" i="3"/>
  <c r="Q722" i="3"/>
  <c r="P722" i="3"/>
  <c r="R721" i="3"/>
  <c r="Q721" i="3"/>
  <c r="P721" i="3"/>
  <c r="R720" i="3"/>
  <c r="Q720" i="3"/>
  <c r="P720" i="3"/>
  <c r="R719" i="3"/>
  <c r="Q719" i="3"/>
  <c r="P719" i="3"/>
  <c r="R718" i="3"/>
  <c r="Q718" i="3"/>
  <c r="P718" i="3"/>
  <c r="R717" i="3"/>
  <c r="Q717" i="3"/>
  <c r="P717" i="3"/>
  <c r="R716" i="3"/>
  <c r="Q716" i="3"/>
  <c r="P716" i="3"/>
  <c r="R715" i="3"/>
  <c r="Q715" i="3"/>
  <c r="P715" i="3"/>
  <c r="R714" i="3"/>
  <c r="Q714" i="3"/>
  <c r="P714" i="3"/>
  <c r="R713" i="3"/>
  <c r="Q713" i="3"/>
  <c r="P713" i="3"/>
  <c r="R712" i="3"/>
  <c r="Q712" i="3"/>
  <c r="P712" i="3"/>
  <c r="R711" i="3"/>
  <c r="Q711" i="3"/>
  <c r="P711" i="3"/>
  <c r="R710" i="3"/>
  <c r="Q710" i="3"/>
  <c r="P710" i="3"/>
  <c r="R709" i="3"/>
  <c r="Q709" i="3"/>
  <c r="P709" i="3"/>
  <c r="R708" i="3"/>
  <c r="Q708" i="3"/>
  <c r="P708" i="3"/>
  <c r="R707" i="3"/>
  <c r="Q707" i="3"/>
  <c r="P707" i="3"/>
  <c r="R706" i="3"/>
  <c r="Q706" i="3"/>
  <c r="P706" i="3"/>
  <c r="R705" i="3"/>
  <c r="Q705" i="3"/>
  <c r="P705" i="3"/>
  <c r="R704" i="3"/>
  <c r="Q704" i="3"/>
  <c r="P704" i="3"/>
  <c r="R703" i="3"/>
  <c r="Q703" i="3"/>
  <c r="P703" i="3"/>
  <c r="R702" i="3"/>
  <c r="Q702" i="3"/>
  <c r="P702" i="3"/>
  <c r="R701" i="3"/>
  <c r="Q701" i="3"/>
  <c r="P701" i="3"/>
  <c r="R700" i="3"/>
  <c r="Q700" i="3"/>
  <c r="P700" i="3"/>
  <c r="R699" i="3"/>
  <c r="Q699" i="3"/>
  <c r="P699" i="3"/>
  <c r="R698" i="3"/>
  <c r="Q698" i="3"/>
  <c r="P698" i="3"/>
  <c r="R697" i="3"/>
  <c r="Q697" i="3"/>
  <c r="P697" i="3"/>
  <c r="R696" i="3"/>
  <c r="Q696" i="3"/>
  <c r="P696" i="3"/>
  <c r="R695" i="3"/>
  <c r="Q695" i="3"/>
  <c r="P695" i="3"/>
  <c r="R694" i="3"/>
  <c r="Q694" i="3"/>
  <c r="P694" i="3"/>
  <c r="R693" i="3"/>
  <c r="Q693" i="3"/>
  <c r="P693" i="3"/>
  <c r="R692" i="3"/>
  <c r="Q692" i="3"/>
  <c r="P692" i="3"/>
  <c r="R691" i="3"/>
  <c r="Q691" i="3"/>
  <c r="P691" i="3"/>
  <c r="R690" i="3"/>
  <c r="Q690" i="3"/>
  <c r="P690" i="3"/>
  <c r="R689" i="3"/>
  <c r="Q689" i="3"/>
  <c r="P689" i="3"/>
  <c r="R688" i="3"/>
  <c r="Q688" i="3"/>
  <c r="P688" i="3"/>
  <c r="R687" i="3"/>
  <c r="Q687" i="3"/>
  <c r="P687" i="3"/>
  <c r="R686" i="3"/>
  <c r="Q686" i="3"/>
  <c r="P686" i="3"/>
  <c r="R685" i="3"/>
  <c r="Q685" i="3"/>
  <c r="P685" i="3"/>
  <c r="R684" i="3"/>
  <c r="Q684" i="3"/>
  <c r="P684" i="3"/>
  <c r="R683" i="3"/>
  <c r="Q683" i="3"/>
  <c r="P683" i="3"/>
  <c r="R682" i="3"/>
  <c r="Q682" i="3"/>
  <c r="P682" i="3"/>
  <c r="R681" i="3"/>
  <c r="Q681" i="3"/>
  <c r="P681" i="3"/>
  <c r="R680" i="3"/>
  <c r="Q680" i="3"/>
  <c r="P680" i="3"/>
  <c r="R679" i="3"/>
  <c r="Q679" i="3"/>
  <c r="P679" i="3"/>
  <c r="R678" i="3"/>
  <c r="Q678" i="3"/>
  <c r="P678" i="3"/>
  <c r="R677" i="3"/>
  <c r="Q677" i="3"/>
  <c r="P677" i="3"/>
  <c r="R676" i="3"/>
  <c r="Q676" i="3"/>
  <c r="P676" i="3"/>
  <c r="R675" i="3"/>
  <c r="Q675" i="3"/>
  <c r="P675" i="3"/>
  <c r="R674" i="3"/>
  <c r="Q674" i="3"/>
  <c r="P674" i="3"/>
  <c r="R673" i="3"/>
  <c r="Q673" i="3"/>
  <c r="P673" i="3"/>
  <c r="R672" i="3"/>
  <c r="Q672" i="3"/>
  <c r="P672" i="3"/>
  <c r="R671" i="3"/>
  <c r="Q671" i="3"/>
  <c r="P671" i="3"/>
  <c r="R670" i="3"/>
  <c r="Q670" i="3"/>
  <c r="P670" i="3"/>
  <c r="R669" i="3"/>
  <c r="Q669" i="3"/>
  <c r="P669" i="3"/>
  <c r="R668" i="3"/>
  <c r="Q668" i="3"/>
  <c r="P668" i="3"/>
  <c r="R667" i="3"/>
  <c r="Q667" i="3"/>
  <c r="P667" i="3"/>
  <c r="R666" i="3"/>
  <c r="Q666" i="3"/>
  <c r="P666" i="3"/>
  <c r="R665" i="3"/>
  <c r="Q665" i="3"/>
  <c r="P665" i="3"/>
  <c r="R664" i="3"/>
  <c r="Q664" i="3"/>
  <c r="P664" i="3"/>
  <c r="R663" i="3"/>
  <c r="Q663" i="3"/>
  <c r="P663" i="3"/>
  <c r="R662" i="3"/>
  <c r="Q662" i="3"/>
  <c r="P662" i="3"/>
  <c r="R661" i="3"/>
  <c r="Q661" i="3"/>
  <c r="P661" i="3"/>
  <c r="R660" i="3"/>
  <c r="Q660" i="3"/>
  <c r="P660" i="3"/>
  <c r="R659" i="3"/>
  <c r="Q659" i="3"/>
  <c r="P659" i="3"/>
  <c r="R658" i="3"/>
  <c r="Q658" i="3"/>
  <c r="P658" i="3"/>
  <c r="R657" i="3"/>
  <c r="Q657" i="3"/>
  <c r="P657" i="3"/>
  <c r="R656" i="3"/>
  <c r="Q656" i="3"/>
  <c r="P656" i="3"/>
  <c r="R655" i="3"/>
  <c r="Q655" i="3"/>
  <c r="P655" i="3"/>
  <c r="R654" i="3"/>
  <c r="Q654" i="3"/>
  <c r="P654" i="3"/>
  <c r="R653" i="3"/>
  <c r="Q653" i="3"/>
  <c r="P653" i="3"/>
  <c r="R652" i="3"/>
  <c r="Q652" i="3"/>
  <c r="P652" i="3"/>
  <c r="R651" i="3"/>
  <c r="Q651" i="3"/>
  <c r="P651" i="3"/>
  <c r="R650" i="3"/>
  <c r="Q650" i="3"/>
  <c r="P650" i="3"/>
  <c r="R649" i="3"/>
  <c r="Q649" i="3"/>
  <c r="P649" i="3"/>
  <c r="R648" i="3"/>
  <c r="Q648" i="3"/>
  <c r="P648" i="3"/>
  <c r="R647" i="3"/>
  <c r="Q647" i="3"/>
  <c r="P647" i="3"/>
  <c r="R646" i="3"/>
  <c r="Q646" i="3"/>
  <c r="P646" i="3"/>
  <c r="R645" i="3"/>
  <c r="Q645" i="3"/>
  <c r="P645" i="3"/>
  <c r="R644" i="3"/>
  <c r="Q644" i="3"/>
  <c r="P644" i="3"/>
  <c r="R643" i="3"/>
  <c r="Q643" i="3"/>
  <c r="P643" i="3"/>
  <c r="R642" i="3"/>
  <c r="Q642" i="3"/>
  <c r="P642" i="3"/>
  <c r="R641" i="3"/>
  <c r="Q641" i="3"/>
  <c r="P641" i="3"/>
  <c r="R640" i="3"/>
  <c r="Q640" i="3"/>
  <c r="P640" i="3"/>
  <c r="R639" i="3"/>
  <c r="Q639" i="3"/>
  <c r="P639" i="3"/>
  <c r="R638" i="3"/>
  <c r="Q638" i="3"/>
  <c r="P638" i="3"/>
  <c r="R637" i="3"/>
  <c r="Q637" i="3"/>
  <c r="P637" i="3"/>
  <c r="R636" i="3"/>
  <c r="Q636" i="3"/>
  <c r="P636" i="3"/>
  <c r="R635" i="3"/>
  <c r="Q635" i="3"/>
  <c r="P635" i="3"/>
  <c r="R634" i="3"/>
  <c r="Q634" i="3"/>
  <c r="P634" i="3"/>
  <c r="R633" i="3"/>
  <c r="Q633" i="3"/>
  <c r="P633" i="3"/>
  <c r="R632" i="3"/>
  <c r="Q632" i="3"/>
  <c r="P632" i="3"/>
  <c r="R631" i="3"/>
  <c r="Q631" i="3"/>
  <c r="P631" i="3"/>
  <c r="R630" i="3"/>
  <c r="Q630" i="3"/>
  <c r="P630" i="3"/>
  <c r="R629" i="3"/>
  <c r="Q629" i="3"/>
  <c r="P629" i="3"/>
  <c r="R628" i="3"/>
  <c r="Q628" i="3"/>
  <c r="P628" i="3"/>
  <c r="R627" i="3"/>
  <c r="Q627" i="3"/>
  <c r="P627" i="3"/>
  <c r="R626" i="3"/>
  <c r="Q626" i="3"/>
  <c r="P626" i="3"/>
  <c r="R625" i="3"/>
  <c r="Q625" i="3"/>
  <c r="P625" i="3"/>
  <c r="R624" i="3"/>
  <c r="Q624" i="3"/>
  <c r="P624" i="3"/>
  <c r="R623" i="3"/>
  <c r="Q623" i="3"/>
  <c r="P623" i="3"/>
  <c r="R622" i="3"/>
  <c r="Q622" i="3"/>
  <c r="P622" i="3"/>
  <c r="R621" i="3"/>
  <c r="Q621" i="3"/>
  <c r="P621" i="3"/>
  <c r="R620" i="3"/>
  <c r="Q620" i="3"/>
  <c r="P620" i="3"/>
  <c r="R619" i="3"/>
  <c r="Q619" i="3"/>
  <c r="P619" i="3"/>
  <c r="R618" i="3"/>
  <c r="Q618" i="3"/>
  <c r="P618" i="3"/>
  <c r="R617" i="3"/>
  <c r="Q617" i="3"/>
  <c r="P617" i="3"/>
  <c r="R616" i="3"/>
  <c r="Q616" i="3"/>
  <c r="P616" i="3"/>
  <c r="R615" i="3"/>
  <c r="Q615" i="3"/>
  <c r="P615" i="3"/>
  <c r="R614" i="3"/>
  <c r="Q614" i="3"/>
  <c r="P614" i="3"/>
  <c r="R613" i="3"/>
  <c r="Q613" i="3"/>
  <c r="P613" i="3"/>
  <c r="R612" i="3"/>
  <c r="Q612" i="3"/>
  <c r="P612" i="3"/>
  <c r="R611" i="3"/>
  <c r="Q611" i="3"/>
  <c r="P611" i="3"/>
  <c r="R610" i="3"/>
  <c r="Q610" i="3"/>
  <c r="P610" i="3"/>
  <c r="R609" i="3"/>
  <c r="Q609" i="3"/>
  <c r="P609" i="3"/>
  <c r="R608" i="3"/>
  <c r="Q608" i="3"/>
  <c r="P608" i="3"/>
  <c r="R607" i="3"/>
  <c r="Q607" i="3"/>
  <c r="P607" i="3"/>
  <c r="R606" i="3"/>
  <c r="Q606" i="3"/>
  <c r="P606" i="3"/>
  <c r="R605" i="3"/>
  <c r="Q605" i="3"/>
  <c r="P605" i="3"/>
  <c r="R604" i="3"/>
  <c r="Q604" i="3"/>
  <c r="P604" i="3"/>
  <c r="R603" i="3"/>
  <c r="Q603" i="3"/>
  <c r="P603" i="3"/>
  <c r="R602" i="3"/>
  <c r="Q602" i="3"/>
  <c r="P602" i="3"/>
  <c r="R601" i="3"/>
  <c r="Q601" i="3"/>
  <c r="P601" i="3"/>
  <c r="R600" i="3"/>
  <c r="Q600" i="3"/>
  <c r="P600" i="3"/>
  <c r="R599" i="3"/>
  <c r="Q599" i="3"/>
  <c r="P599" i="3"/>
  <c r="R598" i="3"/>
  <c r="Q598" i="3"/>
  <c r="P598" i="3"/>
  <c r="R597" i="3"/>
  <c r="Q597" i="3"/>
  <c r="P597" i="3"/>
  <c r="R596" i="3"/>
  <c r="Q596" i="3"/>
  <c r="P596" i="3"/>
  <c r="R595" i="3"/>
  <c r="Q595" i="3"/>
  <c r="P595" i="3"/>
  <c r="R594" i="3"/>
  <c r="Q594" i="3"/>
  <c r="P594" i="3"/>
  <c r="R593" i="3"/>
  <c r="Q593" i="3"/>
  <c r="P593" i="3"/>
  <c r="R592" i="3"/>
  <c r="Q592" i="3"/>
  <c r="P592" i="3"/>
  <c r="R591" i="3"/>
  <c r="Q591" i="3"/>
  <c r="P591" i="3"/>
  <c r="R590" i="3"/>
  <c r="Q590" i="3"/>
  <c r="P590" i="3"/>
  <c r="R589" i="3"/>
  <c r="Q589" i="3"/>
  <c r="P589" i="3"/>
  <c r="R588" i="3"/>
  <c r="Q588" i="3"/>
  <c r="P588" i="3"/>
  <c r="R587" i="3"/>
  <c r="Q587" i="3"/>
  <c r="P587" i="3"/>
  <c r="R586" i="3"/>
  <c r="Q586" i="3"/>
  <c r="P586" i="3"/>
  <c r="R585" i="3"/>
  <c r="Q585" i="3"/>
  <c r="P585" i="3"/>
  <c r="R584" i="3"/>
  <c r="Q584" i="3"/>
  <c r="P584" i="3"/>
  <c r="R583" i="3"/>
  <c r="Q583" i="3"/>
  <c r="P583" i="3"/>
  <c r="R582" i="3"/>
  <c r="Q582" i="3"/>
  <c r="P582" i="3"/>
  <c r="R581" i="3"/>
  <c r="Q581" i="3"/>
  <c r="P581" i="3"/>
  <c r="R580" i="3"/>
  <c r="Q580" i="3"/>
  <c r="P580" i="3"/>
  <c r="R579" i="3"/>
  <c r="Q579" i="3"/>
  <c r="P579" i="3"/>
  <c r="R578" i="3"/>
  <c r="Q578" i="3"/>
  <c r="P578" i="3"/>
  <c r="R577" i="3"/>
  <c r="Q577" i="3"/>
  <c r="P577" i="3"/>
  <c r="R576" i="3"/>
  <c r="Q576" i="3"/>
  <c r="P576" i="3"/>
  <c r="R575" i="3"/>
  <c r="Q575" i="3"/>
  <c r="P575" i="3"/>
  <c r="R574" i="3"/>
  <c r="Q574" i="3"/>
  <c r="P574" i="3"/>
  <c r="R573" i="3"/>
  <c r="Q573" i="3"/>
  <c r="P573" i="3"/>
  <c r="R572" i="3"/>
  <c r="Q572" i="3"/>
  <c r="P572" i="3"/>
  <c r="R571" i="3"/>
  <c r="Q571" i="3"/>
  <c r="P571" i="3"/>
  <c r="R570" i="3"/>
  <c r="Q570" i="3"/>
  <c r="P570" i="3"/>
  <c r="R569" i="3"/>
  <c r="Q569" i="3"/>
  <c r="P569" i="3"/>
  <c r="R568" i="3"/>
  <c r="Q568" i="3"/>
  <c r="P568" i="3"/>
  <c r="R567" i="3"/>
  <c r="Q567" i="3"/>
  <c r="P567" i="3"/>
  <c r="R566" i="3"/>
  <c r="Q566" i="3"/>
  <c r="P566" i="3"/>
  <c r="R565" i="3"/>
  <c r="Q565" i="3"/>
  <c r="P565" i="3"/>
  <c r="R564" i="3"/>
  <c r="Q564" i="3"/>
  <c r="P564" i="3"/>
  <c r="R563" i="3"/>
  <c r="Q563" i="3"/>
  <c r="P563" i="3"/>
  <c r="R562" i="3"/>
  <c r="Q562" i="3"/>
  <c r="P562" i="3"/>
  <c r="R561" i="3"/>
  <c r="Q561" i="3"/>
  <c r="P561" i="3"/>
  <c r="R560" i="3"/>
  <c r="Q560" i="3"/>
  <c r="P560" i="3"/>
  <c r="R559" i="3"/>
  <c r="Q559" i="3"/>
  <c r="P559" i="3"/>
  <c r="R558" i="3"/>
  <c r="Q558" i="3"/>
  <c r="P558" i="3"/>
  <c r="R557" i="3"/>
  <c r="Q557" i="3"/>
  <c r="P557" i="3"/>
  <c r="R556" i="3"/>
  <c r="Q556" i="3"/>
  <c r="P556" i="3"/>
  <c r="R555" i="3"/>
  <c r="Q555" i="3"/>
  <c r="P555" i="3"/>
  <c r="R554" i="3"/>
  <c r="Q554" i="3"/>
  <c r="P554" i="3"/>
  <c r="R553" i="3"/>
  <c r="Q553" i="3"/>
  <c r="P553" i="3"/>
  <c r="R552" i="3"/>
  <c r="Q552" i="3"/>
  <c r="P552" i="3"/>
  <c r="R551" i="3"/>
  <c r="Q551" i="3"/>
  <c r="P551" i="3"/>
  <c r="R550" i="3"/>
  <c r="Q550" i="3"/>
  <c r="P550" i="3"/>
  <c r="R549" i="3"/>
  <c r="Q549" i="3"/>
  <c r="P549" i="3"/>
  <c r="R548" i="3"/>
  <c r="Q548" i="3"/>
  <c r="P548" i="3"/>
  <c r="R547" i="3"/>
  <c r="Q547" i="3"/>
  <c r="P547" i="3"/>
  <c r="R546" i="3"/>
  <c r="Q546" i="3"/>
  <c r="P546" i="3"/>
  <c r="R545" i="3"/>
  <c r="Q545" i="3"/>
  <c r="P545" i="3"/>
  <c r="R544" i="3"/>
  <c r="Q544" i="3"/>
  <c r="P544" i="3"/>
  <c r="R543" i="3"/>
  <c r="Q543" i="3"/>
  <c r="P543" i="3"/>
  <c r="R542" i="3"/>
  <c r="Q542" i="3"/>
  <c r="P542" i="3"/>
  <c r="R541" i="3"/>
  <c r="Q541" i="3"/>
  <c r="P541" i="3"/>
  <c r="R540" i="3"/>
  <c r="Q540" i="3"/>
  <c r="P540" i="3"/>
  <c r="R539" i="3"/>
  <c r="Q539" i="3"/>
  <c r="P539" i="3"/>
  <c r="R538" i="3"/>
  <c r="Q538" i="3"/>
  <c r="P538" i="3"/>
  <c r="R537" i="3"/>
  <c r="Q537" i="3"/>
  <c r="P537" i="3"/>
  <c r="R536" i="3"/>
  <c r="Q536" i="3"/>
  <c r="P536" i="3"/>
  <c r="R535" i="3"/>
  <c r="Q535" i="3"/>
  <c r="P535" i="3"/>
  <c r="R534" i="3"/>
  <c r="Q534" i="3"/>
  <c r="P534" i="3"/>
  <c r="R533" i="3"/>
  <c r="Q533" i="3"/>
  <c r="P533" i="3"/>
  <c r="R532" i="3"/>
  <c r="Q532" i="3"/>
  <c r="P532" i="3"/>
  <c r="R531" i="3"/>
  <c r="Q531" i="3"/>
  <c r="P531" i="3"/>
  <c r="R530" i="3"/>
  <c r="Q530" i="3"/>
  <c r="P530" i="3"/>
  <c r="R529" i="3"/>
  <c r="Q529" i="3"/>
  <c r="P529" i="3"/>
  <c r="R528" i="3"/>
  <c r="Q528" i="3"/>
  <c r="P528" i="3"/>
  <c r="R527" i="3"/>
  <c r="Q527" i="3"/>
  <c r="P527" i="3"/>
  <c r="R526" i="3"/>
  <c r="Q526" i="3"/>
  <c r="P526" i="3"/>
  <c r="R525" i="3"/>
  <c r="Q525" i="3"/>
  <c r="P525" i="3"/>
  <c r="R524" i="3"/>
  <c r="Q524" i="3"/>
  <c r="P524" i="3"/>
  <c r="R523" i="3"/>
  <c r="Q523" i="3"/>
  <c r="P523" i="3"/>
  <c r="R522" i="3"/>
  <c r="Q522" i="3"/>
  <c r="P522" i="3"/>
  <c r="R521" i="3"/>
  <c r="Q521" i="3"/>
  <c r="P521" i="3"/>
  <c r="R520" i="3"/>
  <c r="Q520" i="3"/>
  <c r="P520" i="3"/>
  <c r="R519" i="3"/>
  <c r="Q519" i="3"/>
  <c r="P519" i="3"/>
  <c r="R518" i="3"/>
  <c r="Q518" i="3"/>
  <c r="P518" i="3"/>
  <c r="R517" i="3"/>
  <c r="Q517" i="3"/>
  <c r="P517" i="3"/>
  <c r="R516" i="3"/>
  <c r="Q516" i="3"/>
  <c r="P516" i="3"/>
  <c r="R515" i="3"/>
  <c r="Q515" i="3"/>
  <c r="P515" i="3"/>
  <c r="R514" i="3"/>
  <c r="Q514" i="3"/>
  <c r="P514" i="3"/>
  <c r="R513" i="3"/>
  <c r="Q513" i="3"/>
  <c r="P513" i="3"/>
  <c r="R512" i="3"/>
  <c r="Q512" i="3"/>
  <c r="P512" i="3"/>
  <c r="R511" i="3"/>
  <c r="Q511" i="3"/>
  <c r="P511" i="3"/>
  <c r="R510" i="3"/>
  <c r="Q510" i="3"/>
  <c r="P510" i="3"/>
  <c r="R509" i="3"/>
  <c r="Q509" i="3"/>
  <c r="P509" i="3"/>
  <c r="R508" i="3"/>
  <c r="Q508" i="3"/>
  <c r="P508" i="3"/>
  <c r="R507" i="3"/>
  <c r="Q507" i="3"/>
  <c r="P507" i="3"/>
  <c r="R506" i="3"/>
  <c r="Q506" i="3"/>
  <c r="P506" i="3"/>
  <c r="R505" i="3"/>
  <c r="Q505" i="3"/>
  <c r="P505" i="3"/>
  <c r="R504" i="3"/>
  <c r="Q504" i="3"/>
  <c r="P504" i="3"/>
  <c r="R503" i="3"/>
  <c r="Q503" i="3"/>
  <c r="P503" i="3"/>
  <c r="R502" i="3"/>
  <c r="Q502" i="3"/>
  <c r="P502" i="3"/>
  <c r="R501" i="3"/>
  <c r="Q501" i="3"/>
  <c r="P501" i="3"/>
  <c r="R500" i="3"/>
  <c r="Q500" i="3"/>
  <c r="P500" i="3"/>
  <c r="R499" i="3"/>
  <c r="Q499" i="3"/>
  <c r="P499" i="3"/>
  <c r="R498" i="3"/>
  <c r="Q498" i="3"/>
  <c r="P498" i="3"/>
  <c r="R497" i="3"/>
  <c r="Q497" i="3"/>
  <c r="P497" i="3"/>
  <c r="R496" i="3"/>
  <c r="Q496" i="3"/>
  <c r="P496" i="3"/>
  <c r="R495" i="3"/>
  <c r="Q495" i="3"/>
  <c r="P495" i="3"/>
  <c r="R494" i="3"/>
  <c r="Q494" i="3"/>
  <c r="P494" i="3"/>
  <c r="R493" i="3"/>
  <c r="Q493" i="3"/>
  <c r="P493" i="3"/>
  <c r="R492" i="3"/>
  <c r="Q492" i="3"/>
  <c r="P492" i="3"/>
  <c r="R491" i="3"/>
  <c r="Q491" i="3"/>
  <c r="P491" i="3"/>
  <c r="R490" i="3"/>
  <c r="Q490" i="3"/>
  <c r="P490" i="3"/>
  <c r="R489" i="3"/>
  <c r="Q489" i="3"/>
  <c r="P489" i="3"/>
  <c r="R488" i="3"/>
  <c r="Q488" i="3"/>
  <c r="P488" i="3"/>
  <c r="R487" i="3"/>
  <c r="Q487" i="3"/>
  <c r="P487" i="3"/>
  <c r="R486" i="3"/>
  <c r="Q486" i="3"/>
  <c r="P486" i="3"/>
  <c r="R485" i="3"/>
  <c r="Q485" i="3"/>
  <c r="P485" i="3"/>
  <c r="R484" i="3"/>
  <c r="Q484" i="3"/>
  <c r="P484" i="3"/>
  <c r="R483" i="3"/>
  <c r="Q483" i="3"/>
  <c r="P483" i="3"/>
  <c r="R482" i="3"/>
  <c r="Q482" i="3"/>
  <c r="P482" i="3"/>
  <c r="R481" i="3"/>
  <c r="Q481" i="3"/>
  <c r="P481" i="3"/>
  <c r="R480" i="3"/>
  <c r="Q480" i="3"/>
  <c r="P480" i="3"/>
  <c r="R479" i="3"/>
  <c r="Q479" i="3"/>
  <c r="P479" i="3"/>
  <c r="R478" i="3"/>
  <c r="Q478" i="3"/>
  <c r="P478" i="3"/>
  <c r="R477" i="3"/>
  <c r="Q477" i="3"/>
  <c r="P477" i="3"/>
  <c r="R476" i="3"/>
  <c r="Q476" i="3"/>
  <c r="P476" i="3"/>
  <c r="R475" i="3"/>
  <c r="Q475" i="3"/>
  <c r="P475" i="3"/>
  <c r="R474" i="3"/>
  <c r="Q474" i="3"/>
  <c r="P474" i="3"/>
  <c r="R473" i="3"/>
  <c r="Q473" i="3"/>
  <c r="P473" i="3"/>
  <c r="R472" i="3"/>
  <c r="Q472" i="3"/>
  <c r="P472" i="3"/>
  <c r="R471" i="3"/>
  <c r="Q471" i="3"/>
  <c r="P471" i="3"/>
  <c r="R470" i="3"/>
  <c r="Q470" i="3"/>
  <c r="P470" i="3"/>
  <c r="R469" i="3"/>
  <c r="Q469" i="3"/>
  <c r="P469" i="3"/>
  <c r="R468" i="3"/>
  <c r="Q468" i="3"/>
  <c r="P468" i="3"/>
  <c r="R467" i="3"/>
  <c r="Q467" i="3"/>
  <c r="P467" i="3"/>
  <c r="R466" i="3"/>
  <c r="Q466" i="3"/>
  <c r="P466" i="3"/>
  <c r="R465" i="3"/>
  <c r="Q465" i="3"/>
  <c r="P465" i="3"/>
  <c r="R464" i="3"/>
  <c r="Q464" i="3"/>
  <c r="P464" i="3"/>
  <c r="R463" i="3"/>
  <c r="Q463" i="3"/>
  <c r="P463" i="3"/>
  <c r="R462" i="3"/>
  <c r="Q462" i="3"/>
  <c r="P462" i="3"/>
  <c r="R461" i="3"/>
  <c r="Q461" i="3"/>
  <c r="P461" i="3"/>
  <c r="R460" i="3"/>
  <c r="Q460" i="3"/>
  <c r="P460" i="3"/>
  <c r="R459" i="3"/>
  <c r="Q459" i="3"/>
  <c r="P459" i="3"/>
  <c r="R458" i="3"/>
  <c r="Q458" i="3"/>
  <c r="P458" i="3"/>
  <c r="R457" i="3"/>
  <c r="Q457" i="3"/>
  <c r="P457" i="3"/>
  <c r="R456" i="3"/>
  <c r="Q456" i="3"/>
  <c r="P456" i="3"/>
  <c r="R455" i="3"/>
  <c r="Q455" i="3"/>
  <c r="P455" i="3"/>
  <c r="R454" i="3"/>
  <c r="Q454" i="3"/>
  <c r="P454" i="3"/>
  <c r="R453" i="3"/>
  <c r="Q453" i="3"/>
  <c r="P453" i="3"/>
  <c r="R452" i="3"/>
  <c r="Q452" i="3"/>
  <c r="P452" i="3"/>
  <c r="R451" i="3"/>
  <c r="Q451" i="3"/>
  <c r="P451" i="3"/>
  <c r="R450" i="3"/>
  <c r="Q450" i="3"/>
  <c r="P450" i="3"/>
  <c r="R449" i="3"/>
  <c r="Q449" i="3"/>
  <c r="P449" i="3"/>
  <c r="R448" i="3"/>
  <c r="Q448" i="3"/>
  <c r="P448" i="3"/>
  <c r="R447" i="3"/>
  <c r="Q447" i="3"/>
  <c r="P447" i="3"/>
  <c r="R446" i="3"/>
  <c r="Q446" i="3"/>
  <c r="P446" i="3"/>
  <c r="R445" i="3"/>
  <c r="Q445" i="3"/>
  <c r="P445" i="3"/>
  <c r="R444" i="3"/>
  <c r="Q444" i="3"/>
  <c r="P444" i="3"/>
  <c r="R443" i="3"/>
  <c r="Q443" i="3"/>
  <c r="P443" i="3"/>
  <c r="R442" i="3"/>
  <c r="Q442" i="3"/>
  <c r="P442" i="3"/>
  <c r="R441" i="3"/>
  <c r="Q441" i="3"/>
  <c r="P441" i="3"/>
  <c r="R440" i="3"/>
  <c r="Q440" i="3"/>
  <c r="P440" i="3"/>
  <c r="R439" i="3"/>
  <c r="Q439" i="3"/>
  <c r="P439" i="3"/>
  <c r="R438" i="3"/>
  <c r="Q438" i="3"/>
  <c r="P438" i="3"/>
  <c r="R437" i="3"/>
  <c r="Q437" i="3"/>
  <c r="P437" i="3"/>
  <c r="R436" i="3"/>
  <c r="Q436" i="3"/>
  <c r="P436" i="3"/>
  <c r="R435" i="3"/>
  <c r="Q435" i="3"/>
  <c r="P435" i="3"/>
  <c r="R434" i="3"/>
  <c r="Q434" i="3"/>
  <c r="P434" i="3"/>
  <c r="R433" i="3"/>
  <c r="Q433" i="3"/>
  <c r="P433" i="3"/>
  <c r="R432" i="3"/>
  <c r="Q432" i="3"/>
  <c r="P432" i="3"/>
  <c r="R431" i="3"/>
  <c r="Q431" i="3"/>
  <c r="P431" i="3"/>
  <c r="R430" i="3"/>
  <c r="Q430" i="3"/>
  <c r="P430" i="3"/>
  <c r="R429" i="3"/>
  <c r="Q429" i="3"/>
  <c r="P429" i="3"/>
  <c r="R428" i="3"/>
  <c r="Q428" i="3"/>
  <c r="P428" i="3"/>
  <c r="R427" i="3"/>
  <c r="Q427" i="3"/>
  <c r="P427" i="3"/>
  <c r="R426" i="3"/>
  <c r="Q426" i="3"/>
  <c r="P426" i="3"/>
  <c r="R425" i="3"/>
  <c r="Q425" i="3"/>
  <c r="P425" i="3"/>
  <c r="R424" i="3"/>
  <c r="Q424" i="3"/>
  <c r="P424" i="3"/>
  <c r="R423" i="3"/>
  <c r="Q423" i="3"/>
  <c r="P423" i="3"/>
  <c r="R422" i="3"/>
  <c r="Q422" i="3"/>
  <c r="P422" i="3"/>
  <c r="R421" i="3"/>
  <c r="Q421" i="3"/>
  <c r="P421" i="3"/>
  <c r="R420" i="3"/>
  <c r="Q420" i="3"/>
  <c r="P420" i="3"/>
  <c r="R419" i="3"/>
  <c r="Q419" i="3"/>
  <c r="P419" i="3"/>
  <c r="R418" i="3"/>
  <c r="Q418" i="3"/>
  <c r="P418" i="3"/>
  <c r="R417" i="3"/>
  <c r="Q417" i="3"/>
  <c r="P417" i="3"/>
  <c r="R416" i="3"/>
  <c r="Q416" i="3"/>
  <c r="P416" i="3"/>
  <c r="R415" i="3"/>
  <c r="Q415" i="3"/>
  <c r="P415" i="3"/>
  <c r="R414" i="3"/>
  <c r="Q414" i="3"/>
  <c r="P414" i="3"/>
  <c r="R413" i="3"/>
  <c r="Q413" i="3"/>
  <c r="P413" i="3"/>
  <c r="R412" i="3"/>
  <c r="Q412" i="3"/>
  <c r="P412" i="3"/>
  <c r="R411" i="3"/>
  <c r="Q411" i="3"/>
  <c r="P411" i="3"/>
  <c r="R410" i="3"/>
  <c r="Q410" i="3"/>
  <c r="P410" i="3"/>
  <c r="R409" i="3"/>
  <c r="Q409" i="3"/>
  <c r="P409" i="3"/>
  <c r="R408" i="3"/>
  <c r="Q408" i="3"/>
  <c r="P408" i="3"/>
  <c r="R407" i="3"/>
  <c r="Q407" i="3"/>
  <c r="P407" i="3"/>
  <c r="R406" i="3"/>
  <c r="Q406" i="3"/>
  <c r="P406" i="3"/>
  <c r="R405" i="3"/>
  <c r="Q405" i="3"/>
  <c r="P405" i="3"/>
  <c r="R404" i="3"/>
  <c r="Q404" i="3"/>
  <c r="P404" i="3"/>
  <c r="R403" i="3"/>
  <c r="Q403" i="3"/>
  <c r="P403" i="3"/>
  <c r="R402" i="3"/>
  <c r="Q402" i="3"/>
  <c r="P402" i="3"/>
  <c r="R401" i="3"/>
  <c r="Q401" i="3"/>
  <c r="P401" i="3"/>
  <c r="R400" i="3"/>
  <c r="Q400" i="3"/>
  <c r="P400" i="3"/>
  <c r="R399" i="3"/>
  <c r="Q399" i="3"/>
  <c r="P399" i="3"/>
  <c r="R398" i="3"/>
  <c r="Q398" i="3"/>
  <c r="P398" i="3"/>
  <c r="R397" i="3"/>
  <c r="Q397" i="3"/>
  <c r="P397" i="3"/>
  <c r="R396" i="3"/>
  <c r="Q396" i="3"/>
  <c r="P396" i="3"/>
  <c r="R395" i="3"/>
  <c r="Q395" i="3"/>
  <c r="P395" i="3"/>
  <c r="R394" i="3"/>
  <c r="Q394" i="3"/>
  <c r="P394" i="3"/>
  <c r="R393" i="3"/>
  <c r="Q393" i="3"/>
  <c r="P393" i="3"/>
  <c r="R392" i="3"/>
  <c r="Q392" i="3"/>
  <c r="P392" i="3"/>
  <c r="R391" i="3"/>
  <c r="Q391" i="3"/>
  <c r="P391" i="3"/>
  <c r="R390" i="3"/>
  <c r="Q390" i="3"/>
  <c r="P390" i="3"/>
  <c r="R389" i="3"/>
  <c r="Q389" i="3"/>
  <c r="P389" i="3"/>
  <c r="R388" i="3"/>
  <c r="Q388" i="3"/>
  <c r="P388" i="3"/>
  <c r="R387" i="3"/>
  <c r="Q387" i="3"/>
  <c r="P387" i="3"/>
  <c r="R386" i="3"/>
  <c r="Q386" i="3"/>
  <c r="P386" i="3"/>
  <c r="R385" i="3"/>
  <c r="Q385" i="3"/>
  <c r="P385" i="3"/>
  <c r="R384" i="3"/>
  <c r="Q384" i="3"/>
  <c r="P384" i="3"/>
  <c r="R383" i="3"/>
  <c r="Q383" i="3"/>
  <c r="P383" i="3"/>
  <c r="R382" i="3"/>
  <c r="Q382" i="3"/>
  <c r="P382" i="3"/>
  <c r="R381" i="3"/>
  <c r="Q381" i="3"/>
  <c r="P381" i="3"/>
  <c r="R380" i="3"/>
  <c r="Q380" i="3"/>
  <c r="P380" i="3"/>
  <c r="R379" i="3"/>
  <c r="Q379" i="3"/>
  <c r="P379" i="3"/>
  <c r="R378" i="3"/>
  <c r="Q378" i="3"/>
  <c r="P378" i="3"/>
  <c r="R377" i="3"/>
  <c r="Q377" i="3"/>
  <c r="P377" i="3"/>
  <c r="R376" i="3"/>
  <c r="Q376" i="3"/>
  <c r="P376" i="3"/>
  <c r="R375" i="3"/>
  <c r="Q375" i="3"/>
  <c r="P375" i="3"/>
  <c r="R374" i="3"/>
  <c r="Q374" i="3"/>
  <c r="P374" i="3"/>
  <c r="R373" i="3"/>
  <c r="Q373" i="3"/>
  <c r="P373" i="3"/>
  <c r="R372" i="3"/>
  <c r="Q372" i="3"/>
  <c r="P372" i="3"/>
  <c r="R371" i="3"/>
  <c r="Q371" i="3"/>
  <c r="P371" i="3"/>
  <c r="R370" i="3"/>
  <c r="Q370" i="3"/>
  <c r="P370" i="3"/>
  <c r="R369" i="3"/>
  <c r="Q369" i="3"/>
  <c r="P369" i="3"/>
  <c r="R368" i="3"/>
  <c r="Q368" i="3"/>
  <c r="P368" i="3"/>
  <c r="R367" i="3"/>
  <c r="Q367" i="3"/>
  <c r="P367" i="3"/>
  <c r="R366" i="3"/>
  <c r="Q366" i="3"/>
  <c r="P366" i="3"/>
  <c r="R365" i="3"/>
  <c r="Q365" i="3"/>
  <c r="P365" i="3"/>
  <c r="R364" i="3"/>
  <c r="Q364" i="3"/>
  <c r="P364" i="3"/>
  <c r="R363" i="3"/>
  <c r="Q363" i="3"/>
  <c r="P363" i="3"/>
  <c r="R362" i="3"/>
  <c r="Q362" i="3"/>
  <c r="P362" i="3"/>
  <c r="R361" i="3"/>
  <c r="Q361" i="3"/>
  <c r="P361" i="3"/>
  <c r="R360" i="3"/>
  <c r="Q360" i="3"/>
  <c r="P360" i="3"/>
  <c r="R359" i="3"/>
  <c r="Q359" i="3"/>
  <c r="P359" i="3"/>
  <c r="R358" i="3"/>
  <c r="Q358" i="3"/>
  <c r="P358" i="3"/>
  <c r="R357" i="3"/>
  <c r="Q357" i="3"/>
  <c r="P357" i="3"/>
  <c r="R356" i="3"/>
  <c r="Q356" i="3"/>
  <c r="P356" i="3"/>
  <c r="R355" i="3"/>
  <c r="Q355" i="3"/>
  <c r="P355" i="3"/>
  <c r="R354" i="3"/>
  <c r="Q354" i="3"/>
  <c r="P354" i="3"/>
  <c r="R353" i="3"/>
  <c r="Q353" i="3"/>
  <c r="P353" i="3"/>
  <c r="R352" i="3"/>
  <c r="Q352" i="3"/>
  <c r="P352" i="3"/>
  <c r="R351" i="3"/>
  <c r="Q351" i="3"/>
  <c r="P351" i="3"/>
  <c r="R350" i="3"/>
  <c r="Q350" i="3"/>
  <c r="P350" i="3"/>
  <c r="R349" i="3"/>
  <c r="Q349" i="3"/>
  <c r="P349" i="3"/>
  <c r="R348" i="3"/>
  <c r="Q348" i="3"/>
  <c r="P348" i="3"/>
  <c r="R347" i="3"/>
  <c r="Q347" i="3"/>
  <c r="P347" i="3"/>
  <c r="R346" i="3"/>
  <c r="Q346" i="3"/>
  <c r="P346" i="3"/>
  <c r="R345" i="3"/>
  <c r="Q345" i="3"/>
  <c r="P345" i="3"/>
  <c r="R344" i="3"/>
  <c r="Q344" i="3"/>
  <c r="P344" i="3"/>
  <c r="R343" i="3"/>
  <c r="Q343" i="3"/>
  <c r="P343" i="3"/>
  <c r="R342" i="3"/>
  <c r="Q342" i="3"/>
  <c r="P342" i="3"/>
  <c r="R341" i="3"/>
  <c r="Q341" i="3"/>
  <c r="P341" i="3"/>
  <c r="R340" i="3"/>
  <c r="Q340" i="3"/>
  <c r="P340" i="3"/>
  <c r="R339" i="3"/>
  <c r="Q339" i="3"/>
  <c r="P339" i="3"/>
  <c r="R338" i="3"/>
  <c r="Q338" i="3"/>
  <c r="P338" i="3"/>
  <c r="R337" i="3"/>
  <c r="Q337" i="3"/>
  <c r="P337" i="3"/>
  <c r="R336" i="3"/>
  <c r="Q336" i="3"/>
  <c r="P336" i="3"/>
  <c r="R335" i="3"/>
  <c r="Q335" i="3"/>
  <c r="P335" i="3"/>
  <c r="R334" i="3"/>
  <c r="Q334" i="3"/>
  <c r="P334" i="3"/>
  <c r="R333" i="3"/>
  <c r="Q333" i="3"/>
  <c r="P333" i="3"/>
  <c r="R332" i="3"/>
  <c r="Q332" i="3"/>
  <c r="P332" i="3"/>
  <c r="R331" i="3"/>
  <c r="Q331" i="3"/>
  <c r="P331" i="3"/>
  <c r="R330" i="3"/>
  <c r="Q330" i="3"/>
  <c r="P330" i="3"/>
  <c r="R329" i="3"/>
  <c r="Q329" i="3"/>
  <c r="P329" i="3"/>
  <c r="R328" i="3"/>
  <c r="Q328" i="3"/>
  <c r="P328" i="3"/>
  <c r="R327" i="3"/>
  <c r="Q327" i="3"/>
  <c r="P327" i="3"/>
  <c r="R326" i="3"/>
  <c r="Q326" i="3"/>
  <c r="P326" i="3"/>
  <c r="R325" i="3"/>
  <c r="Q325" i="3"/>
  <c r="P325" i="3"/>
  <c r="R324" i="3"/>
  <c r="Q324" i="3"/>
  <c r="P324" i="3"/>
  <c r="R323" i="3"/>
  <c r="Q323" i="3"/>
  <c r="P323" i="3"/>
  <c r="R322" i="3"/>
  <c r="Q322" i="3"/>
  <c r="P322" i="3"/>
  <c r="R321" i="3"/>
  <c r="Q321" i="3"/>
  <c r="P321" i="3"/>
  <c r="R320" i="3"/>
  <c r="Q320" i="3"/>
  <c r="P320" i="3"/>
  <c r="R319" i="3"/>
  <c r="Q319" i="3"/>
  <c r="P319" i="3"/>
  <c r="R318" i="3"/>
  <c r="Q318" i="3"/>
  <c r="P318" i="3"/>
  <c r="R317" i="3"/>
  <c r="Q317" i="3"/>
  <c r="P317" i="3"/>
  <c r="R316" i="3"/>
  <c r="Q316" i="3"/>
  <c r="P316" i="3"/>
  <c r="R315" i="3"/>
  <c r="Q315" i="3"/>
  <c r="P315" i="3"/>
  <c r="R314" i="3"/>
  <c r="Q314" i="3"/>
  <c r="P314" i="3"/>
  <c r="R313" i="3"/>
  <c r="Q313" i="3"/>
  <c r="P313" i="3"/>
  <c r="R312" i="3"/>
  <c r="Q312" i="3"/>
  <c r="P312" i="3"/>
  <c r="R311" i="3"/>
  <c r="Q311" i="3"/>
  <c r="P311" i="3"/>
  <c r="R310" i="3"/>
  <c r="Q310" i="3"/>
  <c r="P310" i="3"/>
  <c r="R309" i="3"/>
  <c r="Q309" i="3"/>
  <c r="P309" i="3"/>
  <c r="R308" i="3"/>
  <c r="Q308" i="3"/>
  <c r="P308" i="3"/>
  <c r="R307" i="3"/>
  <c r="Q307" i="3"/>
  <c r="P307" i="3"/>
  <c r="R306" i="3"/>
  <c r="Q306" i="3"/>
  <c r="P306" i="3"/>
  <c r="R305" i="3"/>
  <c r="Q305" i="3"/>
  <c r="P305" i="3"/>
  <c r="R304" i="3"/>
  <c r="Q304" i="3"/>
  <c r="P304" i="3"/>
  <c r="R303" i="3"/>
  <c r="Q303" i="3"/>
  <c r="P303" i="3"/>
  <c r="R302" i="3"/>
  <c r="Q302" i="3"/>
  <c r="P302" i="3"/>
  <c r="R301" i="3"/>
  <c r="Q301" i="3"/>
  <c r="P301" i="3"/>
  <c r="R300" i="3"/>
  <c r="Q300" i="3"/>
  <c r="P300" i="3"/>
  <c r="R299" i="3"/>
  <c r="Q299" i="3"/>
  <c r="P299" i="3"/>
  <c r="R298" i="3"/>
  <c r="Q298" i="3"/>
  <c r="P298" i="3"/>
  <c r="R297" i="3"/>
  <c r="Q297" i="3"/>
  <c r="P297" i="3"/>
  <c r="R296" i="3"/>
  <c r="Q296" i="3"/>
  <c r="P296" i="3"/>
  <c r="R295" i="3"/>
  <c r="Q295" i="3"/>
  <c r="P295" i="3"/>
  <c r="R294" i="3"/>
  <c r="Q294" i="3"/>
  <c r="P294" i="3"/>
  <c r="R293" i="3"/>
  <c r="Q293" i="3"/>
  <c r="P293" i="3"/>
  <c r="R292" i="3"/>
  <c r="Q292" i="3"/>
  <c r="P292" i="3"/>
  <c r="R291" i="3"/>
  <c r="Q291" i="3"/>
  <c r="P291" i="3"/>
  <c r="R290" i="3"/>
  <c r="Q290" i="3"/>
  <c r="P290" i="3"/>
  <c r="R289" i="3"/>
  <c r="Q289" i="3"/>
  <c r="P289" i="3"/>
  <c r="R288" i="3"/>
  <c r="Q288" i="3"/>
  <c r="P288" i="3"/>
  <c r="R287" i="3"/>
  <c r="Q287" i="3"/>
  <c r="P287" i="3"/>
  <c r="R286" i="3"/>
  <c r="Q286" i="3"/>
  <c r="P286" i="3"/>
  <c r="R285" i="3"/>
  <c r="Q285" i="3"/>
  <c r="P285" i="3"/>
  <c r="R284" i="3"/>
  <c r="Q284" i="3"/>
  <c r="P284" i="3"/>
  <c r="R283" i="3"/>
  <c r="Q283" i="3"/>
  <c r="P283" i="3"/>
  <c r="R282" i="3"/>
  <c r="Q282" i="3"/>
  <c r="P282" i="3"/>
  <c r="R281" i="3"/>
  <c r="Q281" i="3"/>
  <c r="P281" i="3"/>
  <c r="R280" i="3"/>
  <c r="Q280" i="3"/>
  <c r="P280" i="3"/>
  <c r="R279" i="3"/>
  <c r="Q279" i="3"/>
  <c r="P279" i="3"/>
  <c r="R278" i="3"/>
  <c r="Q278" i="3"/>
  <c r="P278" i="3"/>
  <c r="R277" i="3"/>
  <c r="Q277" i="3"/>
  <c r="P277" i="3"/>
  <c r="R276" i="3"/>
  <c r="Q276" i="3"/>
  <c r="P276" i="3"/>
  <c r="R275" i="3"/>
  <c r="Q275" i="3"/>
  <c r="P275" i="3"/>
  <c r="R274" i="3"/>
  <c r="Q274" i="3"/>
  <c r="P274" i="3"/>
  <c r="R273" i="3"/>
  <c r="Q273" i="3"/>
  <c r="P273" i="3"/>
  <c r="R272" i="3"/>
  <c r="Q272" i="3"/>
  <c r="P272" i="3"/>
  <c r="R271" i="3"/>
  <c r="Q271" i="3"/>
  <c r="P271" i="3"/>
  <c r="R270" i="3"/>
  <c r="Q270" i="3"/>
  <c r="P270" i="3"/>
  <c r="R269" i="3"/>
  <c r="Q269" i="3"/>
  <c r="P269" i="3"/>
  <c r="R268" i="3"/>
  <c r="Q268" i="3"/>
  <c r="P268" i="3"/>
  <c r="R267" i="3"/>
  <c r="Q267" i="3"/>
  <c r="P267" i="3"/>
  <c r="R266" i="3"/>
  <c r="Q266" i="3"/>
  <c r="P266" i="3"/>
  <c r="R265" i="3"/>
  <c r="Q265" i="3"/>
  <c r="P265" i="3"/>
  <c r="R264" i="3"/>
  <c r="Q264" i="3"/>
  <c r="P264" i="3"/>
  <c r="R263" i="3"/>
  <c r="Q263" i="3"/>
  <c r="P263" i="3"/>
  <c r="R262" i="3"/>
  <c r="Q262" i="3"/>
  <c r="P262" i="3"/>
  <c r="R261" i="3"/>
  <c r="Q261" i="3"/>
  <c r="P261" i="3"/>
  <c r="R260" i="3"/>
  <c r="Q260" i="3"/>
  <c r="P260" i="3"/>
  <c r="R259" i="3"/>
  <c r="Q259" i="3"/>
  <c r="P259" i="3"/>
  <c r="R258" i="3"/>
  <c r="Q258" i="3"/>
  <c r="P258" i="3"/>
  <c r="R257" i="3"/>
  <c r="Q257" i="3"/>
  <c r="P257" i="3"/>
  <c r="R256" i="3"/>
  <c r="Q256" i="3"/>
  <c r="P256" i="3"/>
  <c r="R255" i="3"/>
  <c r="Q255" i="3"/>
  <c r="P255" i="3"/>
  <c r="R254" i="3"/>
  <c r="Q254" i="3"/>
  <c r="P254" i="3"/>
  <c r="R253" i="3"/>
  <c r="Q253" i="3"/>
  <c r="P253" i="3"/>
  <c r="R252" i="3"/>
  <c r="Q252" i="3"/>
  <c r="P252" i="3"/>
  <c r="R251" i="3"/>
  <c r="Q251" i="3"/>
  <c r="P251" i="3"/>
  <c r="R250" i="3"/>
  <c r="Q250" i="3"/>
  <c r="P250" i="3"/>
  <c r="R249" i="3"/>
  <c r="Q249" i="3"/>
  <c r="P249" i="3"/>
  <c r="R248" i="3"/>
  <c r="Q248" i="3"/>
  <c r="P248" i="3"/>
  <c r="R247" i="3"/>
  <c r="Q247" i="3"/>
  <c r="P247" i="3"/>
  <c r="R246" i="3"/>
  <c r="Q246" i="3"/>
  <c r="P246" i="3"/>
  <c r="R245" i="3"/>
  <c r="Q245" i="3"/>
  <c r="P245" i="3"/>
  <c r="R244" i="3"/>
  <c r="Q244" i="3"/>
  <c r="P244" i="3"/>
  <c r="R243" i="3"/>
  <c r="Q243" i="3"/>
  <c r="P243" i="3"/>
  <c r="R242" i="3"/>
  <c r="Q242" i="3"/>
  <c r="P242" i="3"/>
  <c r="R241" i="3"/>
  <c r="Q241" i="3"/>
  <c r="P241" i="3"/>
  <c r="R240" i="3"/>
  <c r="Q240" i="3"/>
  <c r="P240" i="3"/>
  <c r="R239" i="3"/>
  <c r="Q239" i="3"/>
  <c r="P239" i="3"/>
  <c r="R238" i="3"/>
  <c r="Q238" i="3"/>
  <c r="P238" i="3"/>
  <c r="R237" i="3"/>
  <c r="Q237" i="3"/>
  <c r="P237" i="3"/>
  <c r="R236" i="3"/>
  <c r="Q236" i="3"/>
  <c r="P236" i="3"/>
  <c r="R235" i="3"/>
  <c r="Q235" i="3"/>
  <c r="P235" i="3"/>
  <c r="R234" i="3"/>
  <c r="Q234" i="3"/>
  <c r="P234" i="3"/>
  <c r="R233" i="3"/>
  <c r="Q233" i="3"/>
  <c r="P233" i="3"/>
  <c r="R232" i="3"/>
  <c r="Q232" i="3"/>
  <c r="P232" i="3"/>
  <c r="R231" i="3"/>
  <c r="Q231" i="3"/>
  <c r="P231" i="3"/>
  <c r="R230" i="3"/>
  <c r="Q230" i="3"/>
  <c r="P230" i="3"/>
  <c r="R229" i="3"/>
  <c r="Q229" i="3"/>
  <c r="P229" i="3"/>
  <c r="R228" i="3"/>
  <c r="Q228" i="3"/>
  <c r="P228" i="3"/>
  <c r="R227" i="3"/>
  <c r="Q227" i="3"/>
  <c r="P227" i="3"/>
  <c r="R226" i="3"/>
  <c r="Q226" i="3"/>
  <c r="P226" i="3"/>
  <c r="R225" i="3"/>
  <c r="Q225" i="3"/>
  <c r="P225" i="3"/>
  <c r="R224" i="3"/>
  <c r="Q224" i="3"/>
  <c r="P224" i="3"/>
  <c r="R223" i="3"/>
  <c r="Q223" i="3"/>
  <c r="P223" i="3"/>
  <c r="R222" i="3"/>
  <c r="Q222" i="3"/>
  <c r="P222" i="3"/>
  <c r="R221" i="3"/>
  <c r="Q221" i="3"/>
  <c r="P221" i="3"/>
  <c r="R220" i="3"/>
  <c r="Q220" i="3"/>
  <c r="P220" i="3"/>
  <c r="R219" i="3"/>
  <c r="Q219" i="3"/>
  <c r="P219" i="3"/>
  <c r="R218" i="3"/>
  <c r="Q218" i="3"/>
  <c r="P218" i="3"/>
  <c r="R217" i="3"/>
  <c r="Q217" i="3"/>
  <c r="P217" i="3"/>
  <c r="R216" i="3"/>
  <c r="Q216" i="3"/>
  <c r="P216" i="3"/>
  <c r="R215" i="3"/>
  <c r="Q215" i="3"/>
  <c r="P215" i="3"/>
  <c r="R214" i="3"/>
  <c r="Q214" i="3"/>
  <c r="P214" i="3"/>
  <c r="R213" i="3"/>
  <c r="Q213" i="3"/>
  <c r="P213" i="3"/>
  <c r="R212" i="3"/>
  <c r="Q212" i="3"/>
  <c r="P212" i="3"/>
  <c r="R211" i="3"/>
  <c r="Q211" i="3"/>
  <c r="P211" i="3"/>
  <c r="R210" i="3"/>
  <c r="Q210" i="3"/>
  <c r="P210" i="3"/>
  <c r="R209" i="3"/>
  <c r="Q209" i="3"/>
  <c r="P209" i="3"/>
  <c r="R208" i="3"/>
  <c r="Q208" i="3"/>
  <c r="P208" i="3"/>
  <c r="R207" i="3"/>
  <c r="Q207" i="3"/>
  <c r="P207" i="3"/>
  <c r="R206" i="3"/>
  <c r="Q206" i="3"/>
  <c r="P206" i="3"/>
  <c r="R205" i="3"/>
  <c r="Q205" i="3"/>
  <c r="P205" i="3"/>
  <c r="R204" i="3"/>
  <c r="Q204" i="3"/>
  <c r="P204" i="3"/>
  <c r="R203" i="3"/>
  <c r="Q203" i="3"/>
  <c r="P203" i="3"/>
  <c r="R202" i="3"/>
  <c r="Q202" i="3"/>
  <c r="P202" i="3"/>
  <c r="R201" i="3"/>
  <c r="Q201" i="3"/>
  <c r="P201" i="3"/>
  <c r="R200" i="3"/>
  <c r="Q200" i="3"/>
  <c r="P200" i="3"/>
  <c r="R199" i="3"/>
  <c r="Q199" i="3"/>
  <c r="P199" i="3"/>
  <c r="R198" i="3"/>
  <c r="Q198" i="3"/>
  <c r="P198" i="3"/>
  <c r="R197" i="3"/>
  <c r="Q197" i="3"/>
  <c r="P197" i="3"/>
  <c r="R196" i="3"/>
  <c r="Q196" i="3"/>
  <c r="P196" i="3"/>
  <c r="R195" i="3"/>
  <c r="Q195" i="3"/>
  <c r="P195" i="3"/>
  <c r="R194" i="3"/>
  <c r="Q194" i="3"/>
  <c r="P194" i="3"/>
  <c r="R193" i="3"/>
  <c r="Q193" i="3"/>
  <c r="P193" i="3"/>
  <c r="R192" i="3"/>
  <c r="Q192" i="3"/>
  <c r="P192" i="3"/>
  <c r="R191" i="3"/>
  <c r="Q191" i="3"/>
  <c r="P191" i="3"/>
  <c r="R190" i="3"/>
  <c r="Q190" i="3"/>
  <c r="P190" i="3"/>
  <c r="R189" i="3"/>
  <c r="Q189" i="3"/>
  <c r="P189" i="3"/>
  <c r="R188" i="3"/>
  <c r="Q188" i="3"/>
  <c r="P188" i="3"/>
  <c r="R187" i="3"/>
  <c r="Q187" i="3"/>
  <c r="P187" i="3"/>
  <c r="R186" i="3"/>
  <c r="Q186" i="3"/>
  <c r="P186" i="3"/>
  <c r="R185" i="3"/>
  <c r="Q185" i="3"/>
  <c r="P185" i="3"/>
  <c r="R184" i="3"/>
  <c r="Q184" i="3"/>
  <c r="P184" i="3"/>
  <c r="R183" i="3"/>
  <c r="Q183" i="3"/>
  <c r="P183" i="3"/>
  <c r="R182" i="3"/>
  <c r="Q182" i="3"/>
  <c r="P182" i="3"/>
  <c r="R181" i="3"/>
  <c r="Q181" i="3"/>
  <c r="P181" i="3"/>
  <c r="R180" i="3"/>
  <c r="Q180" i="3"/>
  <c r="P180" i="3"/>
  <c r="R179" i="3"/>
  <c r="Q179" i="3"/>
  <c r="P179" i="3"/>
  <c r="R178" i="3"/>
  <c r="Q178" i="3"/>
  <c r="P178" i="3"/>
  <c r="R177" i="3"/>
  <c r="Q177" i="3"/>
  <c r="P177" i="3"/>
  <c r="R176" i="3"/>
  <c r="Q176" i="3"/>
  <c r="P176" i="3"/>
  <c r="R175" i="3"/>
  <c r="Q175" i="3"/>
  <c r="P175" i="3"/>
  <c r="R174" i="3"/>
  <c r="Q174" i="3"/>
  <c r="P174" i="3"/>
  <c r="R173" i="3"/>
  <c r="Q173" i="3"/>
  <c r="P173" i="3"/>
  <c r="R172" i="3"/>
  <c r="Q172" i="3"/>
  <c r="P172" i="3"/>
  <c r="R171" i="3"/>
  <c r="Q171" i="3"/>
  <c r="P171" i="3"/>
  <c r="R170" i="3"/>
  <c r="Q170" i="3"/>
  <c r="P170" i="3"/>
  <c r="R169" i="3"/>
  <c r="Q169" i="3"/>
  <c r="P169" i="3"/>
  <c r="R168" i="3"/>
  <c r="Q168" i="3"/>
  <c r="P168" i="3"/>
  <c r="R167" i="3"/>
  <c r="Q167" i="3"/>
  <c r="P167" i="3"/>
  <c r="R166" i="3"/>
  <c r="Q166" i="3"/>
  <c r="P166" i="3"/>
  <c r="R165" i="3"/>
  <c r="Q165" i="3"/>
  <c r="P165" i="3"/>
  <c r="R164" i="3"/>
  <c r="Q164" i="3"/>
  <c r="P164" i="3"/>
  <c r="R163" i="3"/>
  <c r="Q163" i="3"/>
  <c r="P163" i="3"/>
  <c r="R162" i="3"/>
  <c r="Q162" i="3"/>
  <c r="P162" i="3"/>
  <c r="R161" i="3"/>
  <c r="Q161" i="3"/>
  <c r="P161" i="3"/>
  <c r="R160" i="3"/>
  <c r="Q160" i="3"/>
  <c r="P160" i="3"/>
  <c r="R159" i="3"/>
  <c r="Q159" i="3"/>
  <c r="P159" i="3"/>
  <c r="R158" i="3"/>
  <c r="Q158" i="3"/>
  <c r="P158" i="3"/>
  <c r="R157" i="3"/>
  <c r="Q157" i="3"/>
  <c r="P157" i="3"/>
  <c r="R156" i="3"/>
  <c r="Q156" i="3"/>
  <c r="P156" i="3"/>
  <c r="R155" i="3"/>
  <c r="Q155" i="3"/>
  <c r="P155" i="3"/>
  <c r="R154" i="3"/>
  <c r="Q154" i="3"/>
  <c r="P154" i="3"/>
  <c r="R153" i="3"/>
  <c r="Q153" i="3"/>
  <c r="P153" i="3"/>
  <c r="R152" i="3"/>
  <c r="Q152" i="3"/>
  <c r="P152" i="3"/>
  <c r="R151" i="3"/>
  <c r="Q151" i="3"/>
  <c r="P151" i="3"/>
  <c r="R150" i="3"/>
  <c r="Q150" i="3"/>
  <c r="P150" i="3"/>
  <c r="R149" i="3"/>
  <c r="Q149" i="3"/>
  <c r="P149" i="3"/>
  <c r="R148" i="3"/>
  <c r="Q148" i="3"/>
  <c r="P148" i="3"/>
  <c r="R147" i="3"/>
  <c r="Q147" i="3"/>
  <c r="P147" i="3"/>
  <c r="R146" i="3"/>
  <c r="Q146" i="3"/>
  <c r="P146" i="3"/>
  <c r="R145" i="3"/>
  <c r="Q145" i="3"/>
  <c r="P145" i="3"/>
  <c r="R144" i="3"/>
  <c r="Q144" i="3"/>
  <c r="P144" i="3"/>
  <c r="R143" i="3"/>
  <c r="Q143" i="3"/>
  <c r="P143" i="3"/>
  <c r="R142" i="3"/>
  <c r="Q142" i="3"/>
  <c r="P142" i="3"/>
  <c r="R141" i="3"/>
  <c r="Q141" i="3"/>
  <c r="P141" i="3"/>
  <c r="R140" i="3"/>
  <c r="Q140" i="3"/>
  <c r="P140" i="3"/>
  <c r="R139" i="3"/>
  <c r="Q139" i="3"/>
  <c r="P139" i="3"/>
  <c r="R138" i="3"/>
  <c r="Q138" i="3"/>
  <c r="P138" i="3"/>
  <c r="R137" i="3"/>
  <c r="Q137" i="3"/>
  <c r="P137" i="3"/>
  <c r="R136" i="3"/>
  <c r="Q136" i="3"/>
  <c r="P136" i="3"/>
  <c r="R135" i="3"/>
  <c r="Q135" i="3"/>
  <c r="P135" i="3"/>
  <c r="R134" i="3"/>
  <c r="Q134" i="3"/>
  <c r="P134" i="3"/>
  <c r="R133" i="3"/>
  <c r="Q133" i="3"/>
  <c r="P133" i="3"/>
  <c r="R132" i="3"/>
  <c r="Q132" i="3"/>
  <c r="P132" i="3"/>
  <c r="R131" i="3"/>
  <c r="Q131" i="3"/>
  <c r="P131" i="3"/>
  <c r="R130" i="3"/>
  <c r="Q130" i="3"/>
  <c r="P130" i="3"/>
  <c r="R129" i="3"/>
  <c r="Q129" i="3"/>
  <c r="P129" i="3"/>
  <c r="R128" i="3"/>
  <c r="Q128" i="3"/>
  <c r="P128" i="3"/>
  <c r="R127" i="3"/>
  <c r="Q127" i="3"/>
  <c r="P127" i="3"/>
  <c r="R126" i="3"/>
  <c r="Q126" i="3"/>
  <c r="P126" i="3"/>
  <c r="R125" i="3"/>
  <c r="Q125" i="3"/>
  <c r="P125" i="3"/>
  <c r="R124" i="3"/>
  <c r="Q124" i="3"/>
  <c r="P124" i="3"/>
  <c r="R123" i="3"/>
  <c r="Q123" i="3"/>
  <c r="P123" i="3"/>
  <c r="R122" i="3"/>
  <c r="Q122" i="3"/>
  <c r="P122" i="3"/>
  <c r="R121" i="3"/>
  <c r="Q121" i="3"/>
  <c r="P121" i="3"/>
  <c r="R120" i="3"/>
  <c r="Q120" i="3"/>
  <c r="P120" i="3"/>
  <c r="R119" i="3"/>
  <c r="Q119" i="3"/>
  <c r="P119" i="3"/>
  <c r="R118" i="3"/>
  <c r="Q118" i="3"/>
  <c r="P118" i="3"/>
  <c r="R117" i="3"/>
  <c r="Q117" i="3"/>
  <c r="P117" i="3"/>
  <c r="R116" i="3"/>
  <c r="Q116" i="3"/>
  <c r="P116" i="3"/>
  <c r="R115" i="3"/>
  <c r="Q115" i="3"/>
  <c r="P115" i="3"/>
  <c r="R114" i="3"/>
  <c r="Q114" i="3"/>
  <c r="P114" i="3"/>
  <c r="R113" i="3"/>
  <c r="Q113" i="3"/>
  <c r="P113" i="3"/>
  <c r="R112" i="3"/>
  <c r="Q112" i="3"/>
  <c r="P112" i="3"/>
  <c r="R111" i="3"/>
  <c r="Q111" i="3"/>
  <c r="P111" i="3"/>
  <c r="R110" i="3"/>
  <c r="Q110" i="3"/>
  <c r="P110" i="3"/>
  <c r="R109" i="3"/>
  <c r="Q109" i="3"/>
  <c r="P109" i="3"/>
  <c r="R108" i="3"/>
  <c r="Q108" i="3"/>
  <c r="P108" i="3"/>
  <c r="R107" i="3"/>
  <c r="Q107" i="3"/>
  <c r="P107" i="3"/>
  <c r="R106" i="3"/>
  <c r="Q106" i="3"/>
  <c r="P106" i="3"/>
  <c r="R105" i="3"/>
  <c r="Q105" i="3"/>
  <c r="P105" i="3"/>
  <c r="R104" i="3"/>
  <c r="Q104" i="3"/>
  <c r="P104" i="3"/>
  <c r="R103" i="3"/>
  <c r="Q103" i="3"/>
  <c r="P103" i="3"/>
  <c r="R102" i="3"/>
  <c r="Q102" i="3"/>
  <c r="P102" i="3"/>
  <c r="R101" i="3"/>
  <c r="Q101" i="3"/>
  <c r="P101" i="3"/>
  <c r="R100" i="3"/>
  <c r="Q100" i="3"/>
  <c r="P100" i="3"/>
  <c r="R99" i="3"/>
  <c r="Q99" i="3"/>
  <c r="P99" i="3"/>
  <c r="R98" i="3"/>
  <c r="Q98" i="3"/>
  <c r="P98" i="3"/>
  <c r="R97" i="3"/>
  <c r="Q97" i="3"/>
  <c r="P97" i="3"/>
  <c r="R96" i="3"/>
  <c r="Q96" i="3"/>
  <c r="P96" i="3"/>
  <c r="R95" i="3"/>
  <c r="Q95" i="3"/>
  <c r="P95" i="3"/>
  <c r="R94" i="3"/>
  <c r="Q94" i="3"/>
  <c r="P94" i="3"/>
  <c r="R93" i="3"/>
  <c r="Q93" i="3"/>
  <c r="P93" i="3"/>
  <c r="R92" i="3"/>
  <c r="Q92" i="3"/>
  <c r="P92" i="3"/>
  <c r="R91" i="3"/>
  <c r="Q91" i="3"/>
  <c r="P91" i="3"/>
  <c r="R90" i="3"/>
  <c r="Q90" i="3"/>
  <c r="P90" i="3"/>
  <c r="R89" i="3"/>
  <c r="Q89" i="3"/>
  <c r="P89" i="3"/>
  <c r="R88" i="3"/>
  <c r="Q88" i="3"/>
  <c r="P88" i="3"/>
  <c r="R87" i="3"/>
  <c r="Q87" i="3"/>
  <c r="P87" i="3"/>
  <c r="R86" i="3"/>
  <c r="Q86" i="3"/>
  <c r="P86" i="3"/>
  <c r="R85" i="3"/>
  <c r="Q85" i="3"/>
  <c r="P85" i="3"/>
  <c r="R84" i="3"/>
  <c r="Q84" i="3"/>
  <c r="P84" i="3"/>
  <c r="R83" i="3"/>
  <c r="Q83" i="3"/>
  <c r="P83" i="3"/>
  <c r="R82" i="3"/>
  <c r="Q82" i="3"/>
  <c r="P82" i="3"/>
  <c r="R81" i="3"/>
  <c r="Q81" i="3"/>
  <c r="P81" i="3"/>
  <c r="R80" i="3"/>
  <c r="Q80" i="3"/>
  <c r="P80" i="3"/>
  <c r="R79" i="3"/>
  <c r="Q79" i="3"/>
  <c r="P79" i="3"/>
  <c r="R78" i="3"/>
  <c r="Q78" i="3"/>
  <c r="P78" i="3"/>
  <c r="R77" i="3"/>
  <c r="Q77" i="3"/>
  <c r="P77" i="3"/>
  <c r="R76" i="3"/>
  <c r="Q76" i="3"/>
  <c r="P76" i="3"/>
  <c r="R75" i="3"/>
  <c r="Q75" i="3"/>
  <c r="P75" i="3"/>
  <c r="R74" i="3"/>
  <c r="Q74" i="3"/>
  <c r="P74" i="3"/>
  <c r="R73" i="3"/>
  <c r="Q73" i="3"/>
  <c r="P73" i="3"/>
  <c r="R72" i="3"/>
  <c r="Q72" i="3"/>
  <c r="P72" i="3"/>
  <c r="R71" i="3"/>
  <c r="Q71" i="3"/>
  <c r="P71" i="3"/>
  <c r="R70" i="3"/>
  <c r="Q70" i="3"/>
  <c r="P70" i="3"/>
  <c r="R69" i="3"/>
  <c r="Q69" i="3"/>
  <c r="P69" i="3"/>
  <c r="R68" i="3"/>
  <c r="Q68" i="3"/>
  <c r="P68" i="3"/>
  <c r="R67" i="3"/>
  <c r="Q67" i="3"/>
  <c r="P67" i="3"/>
  <c r="R66" i="3"/>
  <c r="Q66" i="3"/>
  <c r="P66" i="3"/>
  <c r="R65" i="3"/>
  <c r="Q65" i="3"/>
  <c r="P65" i="3"/>
  <c r="R64" i="3"/>
  <c r="Q64" i="3"/>
  <c r="P64" i="3"/>
  <c r="R63" i="3"/>
  <c r="Q63" i="3"/>
  <c r="P63" i="3"/>
  <c r="R62" i="3"/>
  <c r="Q62" i="3"/>
  <c r="P62" i="3"/>
  <c r="R61" i="3"/>
  <c r="Q61" i="3"/>
  <c r="P61" i="3"/>
  <c r="R60" i="3"/>
  <c r="Q60" i="3"/>
  <c r="P60" i="3"/>
  <c r="R59" i="3"/>
  <c r="Q59" i="3"/>
  <c r="P59" i="3"/>
  <c r="R58" i="3"/>
  <c r="Q58" i="3"/>
  <c r="P58" i="3"/>
  <c r="R57" i="3"/>
  <c r="Q57" i="3"/>
  <c r="P57" i="3"/>
  <c r="R56" i="3"/>
  <c r="Q56" i="3"/>
  <c r="P56" i="3"/>
  <c r="R55" i="3"/>
  <c r="Q55" i="3"/>
  <c r="P55" i="3"/>
  <c r="R54" i="3"/>
  <c r="Q54" i="3"/>
  <c r="P54" i="3"/>
  <c r="R53" i="3"/>
  <c r="Q53" i="3"/>
  <c r="P53" i="3"/>
  <c r="R52" i="3"/>
  <c r="Q52" i="3"/>
  <c r="P52" i="3"/>
  <c r="R51" i="3"/>
  <c r="Q51" i="3"/>
  <c r="P51" i="3"/>
  <c r="R50" i="3"/>
  <c r="Q50" i="3"/>
  <c r="P50" i="3"/>
  <c r="R49" i="3"/>
  <c r="Q49" i="3"/>
  <c r="P49" i="3"/>
  <c r="R48" i="3"/>
  <c r="Q48" i="3"/>
  <c r="P48" i="3"/>
  <c r="R47" i="3"/>
  <c r="Q47" i="3"/>
  <c r="P47" i="3"/>
  <c r="R46" i="3"/>
  <c r="Q46" i="3"/>
  <c r="P46" i="3"/>
  <c r="R45" i="3"/>
  <c r="Q45" i="3"/>
  <c r="P45" i="3"/>
  <c r="R44" i="3"/>
  <c r="Q44" i="3"/>
  <c r="P44" i="3"/>
  <c r="R43" i="3"/>
  <c r="Q43" i="3"/>
  <c r="P43" i="3"/>
  <c r="R42" i="3"/>
  <c r="Q42" i="3"/>
  <c r="P42" i="3"/>
  <c r="R41" i="3"/>
  <c r="Q41" i="3"/>
  <c r="P41" i="3"/>
  <c r="R40" i="3"/>
  <c r="Q40" i="3"/>
  <c r="P40" i="3"/>
  <c r="R39" i="3"/>
  <c r="Q39" i="3"/>
  <c r="P39" i="3"/>
  <c r="R38" i="3"/>
  <c r="Q38" i="3"/>
  <c r="P38" i="3"/>
  <c r="R37" i="3"/>
  <c r="Q37" i="3"/>
  <c r="P37" i="3"/>
  <c r="R36" i="3"/>
  <c r="Q36" i="3"/>
  <c r="P36" i="3"/>
  <c r="R35" i="3"/>
  <c r="Q35" i="3"/>
  <c r="P35" i="3"/>
  <c r="R34" i="3"/>
  <c r="Q34" i="3"/>
  <c r="P34" i="3"/>
  <c r="R33" i="3"/>
  <c r="Q33" i="3"/>
  <c r="P33" i="3"/>
  <c r="R32" i="3"/>
  <c r="Q32" i="3"/>
  <c r="P32" i="3"/>
  <c r="R31" i="3"/>
  <c r="Q31" i="3"/>
  <c r="P31" i="3"/>
  <c r="R30" i="3"/>
  <c r="Q30" i="3"/>
  <c r="P30" i="3"/>
  <c r="R29" i="3"/>
  <c r="Q29" i="3"/>
  <c r="P29" i="3"/>
  <c r="R28" i="3"/>
  <c r="Q28" i="3"/>
  <c r="P28" i="3"/>
  <c r="R27" i="3"/>
  <c r="Q27" i="3"/>
  <c r="P27" i="3"/>
  <c r="R26" i="3"/>
  <c r="Q26" i="3"/>
  <c r="P26" i="3"/>
  <c r="R25" i="3"/>
  <c r="Q25" i="3"/>
  <c r="P25" i="3"/>
  <c r="R24" i="3"/>
  <c r="Q24" i="3"/>
  <c r="P24" i="3"/>
  <c r="R23" i="3"/>
  <c r="Q23" i="3"/>
  <c r="P23" i="3"/>
  <c r="R22" i="3"/>
  <c r="Q22" i="3"/>
  <c r="P22" i="3"/>
  <c r="R21" i="3"/>
  <c r="Q21" i="3"/>
  <c r="P21" i="3"/>
  <c r="R20" i="3"/>
  <c r="Q20" i="3"/>
  <c r="P20" i="3"/>
  <c r="R19" i="3"/>
  <c r="Q19" i="3"/>
  <c r="P19" i="3"/>
  <c r="R18" i="3"/>
  <c r="Q18" i="3"/>
  <c r="P18" i="3"/>
  <c r="R17" i="3"/>
  <c r="Q17" i="3"/>
  <c r="P17" i="3"/>
  <c r="R16" i="3"/>
  <c r="Q16" i="3"/>
  <c r="P16" i="3"/>
  <c r="R15" i="3"/>
  <c r="Q15" i="3"/>
  <c r="P15" i="3"/>
  <c r="R14" i="3"/>
  <c r="Q14" i="3"/>
  <c r="P14" i="3"/>
  <c r="R13" i="3"/>
  <c r="Q13" i="3"/>
  <c r="P13" i="3"/>
  <c r="R12" i="3"/>
  <c r="Q12" i="3"/>
  <c r="P12" i="3"/>
  <c r="R11" i="3"/>
  <c r="Q11" i="3"/>
  <c r="P11" i="3"/>
  <c r="R10" i="3"/>
  <c r="Q10" i="3"/>
  <c r="P10" i="3"/>
  <c r="R9" i="3"/>
  <c r="Q9" i="3"/>
  <c r="P9" i="3"/>
  <c r="R8" i="3"/>
  <c r="Q8" i="3"/>
  <c r="P8" i="3"/>
  <c r="R7" i="3"/>
  <c r="Q7" i="3"/>
  <c r="P7" i="3"/>
  <c r="R6" i="3"/>
  <c r="Q6" i="3"/>
  <c r="P6" i="3"/>
  <c r="R5" i="3"/>
  <c r="Q5" i="3"/>
  <c r="P5" i="3"/>
  <c r="R4" i="3"/>
  <c r="Q4" i="3"/>
  <c r="P4" i="3"/>
  <c r="R3" i="3"/>
  <c r="Q3" i="3"/>
  <c r="P3" i="3"/>
  <c r="R2" i="3"/>
  <c r="Q2" i="3"/>
  <c r="P2" i="3"/>
  <c r="P2" i="1" l="1"/>
  <c r="P3" i="1"/>
  <c r="P4" i="1"/>
  <c r="P5" i="1"/>
  <c r="P6" i="1"/>
  <c r="P7" i="1"/>
  <c r="P8" i="1"/>
  <c r="P9" i="1"/>
  <c r="P10" i="1"/>
  <c r="P11" i="1"/>
  <c r="P12" i="1"/>
  <c r="P13" i="1"/>
  <c r="P14" i="1"/>
  <c r="P15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P41" i="1"/>
  <c r="P42" i="1"/>
  <c r="P43" i="1"/>
  <c r="P44" i="1"/>
  <c r="P45" i="1"/>
  <c r="P46" i="1"/>
  <c r="P47" i="1"/>
  <c r="P48" i="1"/>
  <c r="P49" i="1"/>
  <c r="P50" i="1"/>
  <c r="P51" i="1"/>
  <c r="P52" i="1"/>
  <c r="P53" i="1"/>
  <c r="P54" i="1"/>
  <c r="P55" i="1"/>
  <c r="P56" i="1"/>
  <c r="P57" i="1"/>
  <c r="P58" i="1"/>
  <c r="P59" i="1"/>
  <c r="P60" i="1"/>
  <c r="P61" i="1"/>
  <c r="P62" i="1"/>
  <c r="P63" i="1"/>
  <c r="P64" i="1"/>
  <c r="P65" i="1"/>
  <c r="P66" i="1"/>
  <c r="P67" i="1"/>
  <c r="P68" i="1"/>
  <c r="P69" i="1"/>
  <c r="P70" i="1"/>
  <c r="P71" i="1"/>
  <c r="P72" i="1"/>
  <c r="P73" i="1"/>
  <c r="P74" i="1"/>
  <c r="P75" i="1"/>
  <c r="P76" i="1"/>
  <c r="P77" i="1"/>
  <c r="P78" i="1"/>
  <c r="P79" i="1"/>
  <c r="P80" i="1"/>
  <c r="P81" i="1"/>
  <c r="P82" i="1"/>
  <c r="P83" i="1"/>
  <c r="P84" i="1"/>
  <c r="P85" i="1"/>
  <c r="P86" i="1"/>
  <c r="P87" i="1"/>
  <c r="P88" i="1"/>
  <c r="P89" i="1"/>
  <c r="P90" i="1"/>
  <c r="P91" i="1"/>
  <c r="P92" i="1"/>
  <c r="P93" i="1"/>
  <c r="P94" i="1"/>
  <c r="P95" i="1"/>
  <c r="P96" i="1"/>
  <c r="P97" i="1"/>
  <c r="P98" i="1"/>
  <c r="P99" i="1"/>
  <c r="P100" i="1"/>
  <c r="P101" i="1"/>
  <c r="P102" i="1"/>
  <c r="P103" i="1"/>
  <c r="P104" i="1"/>
  <c r="P105" i="1"/>
  <c r="P106" i="1"/>
  <c r="P107" i="1"/>
  <c r="P108" i="1"/>
  <c r="P109" i="1"/>
  <c r="P110" i="1"/>
  <c r="P111" i="1"/>
  <c r="P112" i="1"/>
  <c r="P113" i="1"/>
  <c r="P114" i="1"/>
  <c r="P115" i="1"/>
  <c r="P116" i="1"/>
  <c r="P117" i="1"/>
  <c r="P118" i="1"/>
  <c r="P119" i="1"/>
  <c r="P120" i="1"/>
  <c r="P121" i="1"/>
  <c r="P122" i="1"/>
  <c r="P123" i="1"/>
  <c r="P124" i="1"/>
  <c r="P125" i="1"/>
  <c r="P126" i="1"/>
  <c r="P127" i="1"/>
  <c r="P128" i="1"/>
  <c r="P129" i="1"/>
  <c r="P130" i="1"/>
  <c r="P131" i="1"/>
  <c r="P132" i="1"/>
  <c r="P133" i="1"/>
  <c r="P134" i="1"/>
  <c r="P135" i="1"/>
  <c r="P136" i="1"/>
  <c r="P137" i="1"/>
  <c r="P138" i="1"/>
  <c r="P139" i="1"/>
  <c r="P140" i="1"/>
  <c r="P141" i="1"/>
  <c r="P142" i="1"/>
  <c r="P143" i="1"/>
  <c r="P144" i="1"/>
  <c r="P145" i="1"/>
  <c r="P146" i="1"/>
  <c r="P147" i="1"/>
  <c r="P148" i="1"/>
  <c r="P149" i="1"/>
  <c r="P150" i="1"/>
  <c r="P151" i="1"/>
  <c r="P152" i="1"/>
  <c r="P153" i="1"/>
  <c r="P154" i="1"/>
  <c r="P155" i="1"/>
  <c r="P156" i="1"/>
  <c r="P157" i="1"/>
  <c r="P158" i="1"/>
  <c r="P159" i="1"/>
  <c r="P160" i="1"/>
  <c r="P161" i="1"/>
  <c r="P162" i="1"/>
  <c r="P163" i="1"/>
  <c r="P164" i="1"/>
  <c r="P165" i="1"/>
  <c r="P166" i="1"/>
  <c r="P167" i="1"/>
  <c r="P168" i="1"/>
  <c r="P169" i="1"/>
  <c r="P170" i="1"/>
  <c r="P171" i="1"/>
  <c r="P172" i="1"/>
  <c r="P173" i="1"/>
  <c r="P174" i="1"/>
  <c r="P175" i="1"/>
  <c r="P176" i="1"/>
  <c r="P177" i="1"/>
  <c r="P178" i="1"/>
  <c r="P179" i="1"/>
  <c r="P180" i="1"/>
  <c r="P181" i="1"/>
  <c r="P182" i="1"/>
  <c r="P183" i="1"/>
  <c r="P184" i="1"/>
  <c r="P185" i="1"/>
  <c r="P186" i="1"/>
  <c r="P187" i="1"/>
  <c r="P188" i="1"/>
  <c r="P189" i="1"/>
  <c r="P190" i="1"/>
  <c r="P191" i="1"/>
  <c r="P192" i="1"/>
  <c r="P193" i="1"/>
  <c r="P194" i="1"/>
  <c r="P195" i="1"/>
  <c r="P196" i="1"/>
  <c r="P197" i="1"/>
  <c r="P198" i="1"/>
  <c r="P199" i="1"/>
  <c r="P200" i="1"/>
  <c r="P201" i="1"/>
  <c r="P202" i="1"/>
  <c r="P203" i="1"/>
  <c r="P204" i="1"/>
  <c r="P205" i="1"/>
  <c r="P206" i="1"/>
  <c r="P207" i="1"/>
  <c r="P208" i="1"/>
  <c r="P209" i="1"/>
  <c r="P210" i="1"/>
  <c r="P211" i="1"/>
  <c r="P212" i="1"/>
  <c r="P213" i="1"/>
  <c r="P214" i="1"/>
  <c r="P215" i="1"/>
  <c r="P216" i="1"/>
  <c r="P217" i="1"/>
  <c r="P218" i="1"/>
  <c r="P219" i="1"/>
  <c r="P220" i="1"/>
  <c r="P221" i="1"/>
  <c r="P222" i="1"/>
  <c r="P223" i="1"/>
  <c r="P224" i="1"/>
  <c r="P225" i="1"/>
  <c r="P226" i="1"/>
  <c r="P227" i="1"/>
  <c r="P228" i="1"/>
  <c r="P229" i="1"/>
  <c r="P230" i="1"/>
  <c r="P231" i="1"/>
  <c r="P232" i="1"/>
  <c r="P233" i="1"/>
  <c r="P234" i="1"/>
  <c r="P235" i="1"/>
  <c r="P236" i="1"/>
  <c r="P237" i="1"/>
  <c r="P238" i="1"/>
  <c r="P239" i="1"/>
  <c r="P240" i="1"/>
  <c r="P241" i="1"/>
  <c r="P242" i="1"/>
  <c r="P243" i="1"/>
  <c r="P244" i="1"/>
  <c r="P245" i="1"/>
  <c r="P246" i="1"/>
  <c r="P247" i="1"/>
  <c r="P248" i="1"/>
  <c r="P249" i="1"/>
  <c r="P250" i="1"/>
  <c r="P251" i="1"/>
  <c r="P252" i="1"/>
  <c r="P253" i="1"/>
  <c r="P254" i="1"/>
  <c r="P255" i="1"/>
  <c r="P256" i="1"/>
  <c r="P257" i="1"/>
  <c r="P258" i="1"/>
  <c r="P259" i="1"/>
  <c r="P260" i="1"/>
  <c r="P261" i="1"/>
  <c r="P262" i="1"/>
  <c r="P263" i="1"/>
  <c r="P264" i="1"/>
  <c r="P265" i="1"/>
  <c r="P266" i="1"/>
  <c r="P267" i="1"/>
  <c r="P268" i="1"/>
  <c r="P269" i="1"/>
  <c r="P270" i="1"/>
  <c r="P271" i="1"/>
  <c r="P272" i="1"/>
  <c r="P273" i="1"/>
  <c r="P274" i="1"/>
  <c r="P275" i="1"/>
  <c r="P276" i="1"/>
  <c r="P277" i="1"/>
  <c r="P278" i="1"/>
  <c r="P279" i="1"/>
  <c r="P280" i="1"/>
  <c r="P281" i="1"/>
  <c r="P282" i="1"/>
  <c r="P283" i="1"/>
  <c r="P284" i="1"/>
  <c r="P285" i="1"/>
  <c r="P286" i="1"/>
  <c r="P287" i="1"/>
  <c r="P288" i="1"/>
  <c r="P289" i="1"/>
  <c r="P290" i="1"/>
  <c r="P291" i="1"/>
  <c r="P292" i="1"/>
  <c r="P293" i="1"/>
  <c r="P294" i="1"/>
  <c r="P295" i="1"/>
  <c r="P296" i="1"/>
  <c r="P297" i="1"/>
  <c r="P298" i="1"/>
  <c r="P299" i="1"/>
  <c r="P300" i="1"/>
  <c r="P301" i="1"/>
  <c r="P302" i="1"/>
  <c r="P303" i="1"/>
  <c r="P304" i="1"/>
  <c r="P305" i="1"/>
  <c r="P306" i="1"/>
  <c r="P307" i="1"/>
  <c r="P308" i="1"/>
  <c r="P309" i="1"/>
  <c r="P310" i="1"/>
  <c r="P311" i="1"/>
  <c r="P312" i="1"/>
  <c r="P313" i="1"/>
  <c r="P314" i="1"/>
  <c r="P315" i="1"/>
  <c r="P316" i="1"/>
  <c r="P317" i="1"/>
  <c r="P318" i="1"/>
  <c r="P319" i="1"/>
  <c r="P320" i="1"/>
  <c r="P321" i="1"/>
  <c r="P322" i="1"/>
  <c r="P323" i="1"/>
  <c r="P324" i="1"/>
  <c r="P325" i="1"/>
  <c r="P326" i="1"/>
  <c r="P327" i="1"/>
  <c r="P328" i="1"/>
  <c r="P329" i="1"/>
  <c r="P330" i="1"/>
  <c r="P331" i="1"/>
  <c r="P332" i="1"/>
  <c r="P333" i="1"/>
  <c r="P334" i="1"/>
  <c r="P335" i="1"/>
  <c r="P336" i="1"/>
  <c r="P337" i="1"/>
  <c r="P338" i="1"/>
  <c r="P339" i="1"/>
  <c r="P340" i="1"/>
  <c r="P341" i="1"/>
  <c r="P342" i="1"/>
  <c r="P343" i="1"/>
  <c r="P344" i="1"/>
  <c r="P345" i="1"/>
  <c r="P346" i="1"/>
  <c r="P347" i="1"/>
  <c r="P348" i="1"/>
  <c r="P349" i="1"/>
  <c r="P350" i="1"/>
  <c r="P351" i="1"/>
  <c r="P352" i="1"/>
  <c r="P353" i="1"/>
  <c r="P354" i="1"/>
  <c r="P355" i="1"/>
  <c r="P356" i="1"/>
  <c r="P357" i="1"/>
  <c r="P358" i="1"/>
  <c r="P359" i="1"/>
  <c r="P360" i="1"/>
  <c r="P361" i="1"/>
  <c r="P362" i="1"/>
  <c r="P363" i="1"/>
  <c r="P364" i="1"/>
  <c r="P365" i="1"/>
  <c r="P366" i="1"/>
  <c r="P367" i="1"/>
  <c r="P368" i="1"/>
  <c r="P369" i="1"/>
  <c r="P370" i="1"/>
  <c r="P371" i="1"/>
  <c r="P372" i="1"/>
  <c r="P373" i="1"/>
  <c r="P374" i="1"/>
  <c r="P375" i="1"/>
  <c r="P376" i="1"/>
  <c r="P377" i="1"/>
  <c r="P378" i="1"/>
  <c r="P379" i="1"/>
  <c r="P380" i="1"/>
  <c r="P381" i="1"/>
  <c r="P382" i="1"/>
  <c r="P383" i="1"/>
  <c r="P384" i="1"/>
  <c r="P385" i="1"/>
  <c r="P386" i="1"/>
  <c r="P387" i="1"/>
  <c r="P388" i="1"/>
  <c r="P389" i="1"/>
  <c r="P390" i="1"/>
  <c r="P391" i="1"/>
  <c r="P392" i="1"/>
  <c r="P393" i="1"/>
  <c r="P394" i="1"/>
  <c r="P395" i="1"/>
  <c r="P396" i="1"/>
  <c r="P397" i="1"/>
  <c r="P398" i="1"/>
  <c r="P399" i="1"/>
  <c r="P400" i="1"/>
  <c r="P401" i="1"/>
  <c r="P402" i="1"/>
  <c r="P403" i="1"/>
  <c r="P404" i="1"/>
  <c r="P405" i="1"/>
  <c r="P406" i="1"/>
  <c r="P407" i="1"/>
  <c r="P408" i="1"/>
  <c r="P409" i="1"/>
  <c r="P410" i="1"/>
  <c r="P411" i="1"/>
  <c r="P412" i="1"/>
  <c r="P413" i="1"/>
  <c r="P414" i="1"/>
  <c r="P415" i="1"/>
  <c r="P416" i="1"/>
  <c r="P417" i="1"/>
  <c r="P418" i="1"/>
  <c r="P419" i="1"/>
  <c r="P420" i="1"/>
  <c r="P421" i="1"/>
  <c r="P422" i="1"/>
  <c r="P423" i="1"/>
  <c r="P424" i="1"/>
  <c r="P425" i="1"/>
  <c r="P426" i="1"/>
  <c r="P427" i="1"/>
  <c r="P428" i="1"/>
  <c r="P429" i="1"/>
  <c r="P430" i="1"/>
  <c r="P431" i="1"/>
  <c r="P432" i="1"/>
  <c r="P433" i="1"/>
  <c r="P434" i="1"/>
  <c r="P435" i="1"/>
  <c r="P436" i="1"/>
  <c r="P437" i="1"/>
  <c r="P438" i="1"/>
  <c r="P439" i="1"/>
  <c r="P440" i="1"/>
  <c r="P441" i="1"/>
  <c r="P442" i="1"/>
  <c r="P443" i="1"/>
  <c r="P444" i="1"/>
  <c r="P445" i="1"/>
  <c r="P446" i="1"/>
  <c r="P447" i="1"/>
  <c r="P448" i="1"/>
  <c r="P449" i="1"/>
  <c r="P450" i="1"/>
  <c r="P451" i="1"/>
  <c r="P452" i="1"/>
  <c r="P453" i="1"/>
  <c r="P454" i="1"/>
  <c r="P455" i="1"/>
  <c r="P456" i="1"/>
  <c r="P457" i="1"/>
  <c r="P458" i="1"/>
  <c r="P459" i="1"/>
  <c r="P460" i="1"/>
  <c r="P461" i="1"/>
  <c r="P462" i="1"/>
  <c r="P463" i="1"/>
  <c r="P464" i="1"/>
  <c r="P465" i="1"/>
  <c r="P466" i="1"/>
  <c r="P467" i="1"/>
  <c r="P468" i="1"/>
  <c r="P469" i="1"/>
  <c r="P470" i="1"/>
  <c r="P471" i="1"/>
  <c r="P472" i="1"/>
  <c r="P473" i="1"/>
  <c r="P474" i="1"/>
  <c r="P475" i="1"/>
  <c r="P476" i="1"/>
  <c r="P477" i="1"/>
  <c r="P478" i="1"/>
  <c r="P479" i="1"/>
  <c r="P480" i="1"/>
  <c r="P481" i="1"/>
  <c r="P482" i="1"/>
  <c r="P483" i="1"/>
  <c r="P484" i="1"/>
  <c r="P485" i="1"/>
  <c r="P486" i="1"/>
  <c r="P487" i="1"/>
  <c r="P488" i="1"/>
  <c r="P489" i="1"/>
  <c r="P490" i="1"/>
  <c r="P491" i="1"/>
  <c r="P492" i="1"/>
  <c r="P493" i="1"/>
  <c r="P494" i="1"/>
  <c r="P495" i="1"/>
  <c r="P496" i="1"/>
  <c r="P497" i="1"/>
  <c r="P498" i="1"/>
  <c r="P499" i="1"/>
  <c r="P500" i="1"/>
  <c r="P501" i="1"/>
  <c r="P502" i="1"/>
  <c r="P503" i="1"/>
  <c r="P504" i="1"/>
  <c r="P505" i="1"/>
  <c r="P506" i="1"/>
  <c r="P507" i="1"/>
  <c r="P508" i="1"/>
  <c r="P509" i="1"/>
  <c r="P510" i="1"/>
  <c r="P511" i="1"/>
  <c r="P512" i="1"/>
  <c r="P513" i="1"/>
  <c r="P514" i="1"/>
  <c r="P515" i="1"/>
  <c r="P516" i="1"/>
  <c r="P517" i="1"/>
  <c r="P518" i="1"/>
  <c r="P519" i="1"/>
  <c r="P520" i="1"/>
  <c r="P521" i="1"/>
  <c r="P522" i="1"/>
  <c r="P523" i="1"/>
  <c r="P524" i="1"/>
  <c r="P525" i="1"/>
  <c r="P526" i="1"/>
  <c r="P527" i="1"/>
  <c r="P528" i="1"/>
  <c r="P529" i="1"/>
  <c r="P530" i="1"/>
  <c r="P531" i="1"/>
  <c r="P532" i="1"/>
  <c r="P533" i="1"/>
  <c r="P534" i="1"/>
  <c r="P535" i="1"/>
  <c r="P536" i="1"/>
  <c r="P537" i="1"/>
  <c r="P538" i="1"/>
  <c r="P539" i="1"/>
  <c r="P540" i="1"/>
  <c r="P541" i="1"/>
  <c r="P542" i="1"/>
  <c r="P543" i="1"/>
  <c r="P544" i="1"/>
  <c r="P545" i="1"/>
  <c r="P546" i="1"/>
  <c r="P547" i="1"/>
  <c r="P548" i="1"/>
  <c r="P549" i="1"/>
  <c r="P550" i="1"/>
  <c r="P551" i="1"/>
  <c r="P552" i="1"/>
  <c r="P553" i="1"/>
  <c r="P554" i="1"/>
  <c r="P555" i="1"/>
  <c r="P556" i="1"/>
  <c r="P557" i="1"/>
  <c r="P558" i="1"/>
  <c r="P559" i="1"/>
  <c r="P560" i="1"/>
  <c r="P561" i="1"/>
  <c r="P562" i="1"/>
  <c r="P563" i="1"/>
  <c r="P564" i="1"/>
  <c r="P565" i="1"/>
  <c r="P566" i="1"/>
  <c r="P567" i="1"/>
  <c r="P568" i="1"/>
  <c r="P569" i="1"/>
  <c r="P570" i="1"/>
  <c r="P571" i="1"/>
  <c r="P572" i="1"/>
  <c r="P573" i="1"/>
  <c r="P574" i="1"/>
  <c r="P575" i="1"/>
  <c r="P576" i="1"/>
  <c r="P577" i="1"/>
  <c r="P578" i="1"/>
  <c r="P579" i="1"/>
  <c r="P580" i="1"/>
  <c r="P581" i="1"/>
  <c r="P582" i="1"/>
  <c r="P583" i="1"/>
  <c r="P584" i="1"/>
  <c r="P585" i="1"/>
  <c r="P586" i="1"/>
  <c r="P587" i="1"/>
  <c r="P588" i="1"/>
  <c r="P589" i="1"/>
  <c r="P590" i="1"/>
  <c r="P591" i="1"/>
  <c r="P592" i="1"/>
  <c r="P593" i="1"/>
  <c r="P594" i="1"/>
  <c r="P595" i="1"/>
  <c r="P596" i="1"/>
  <c r="P597" i="1"/>
  <c r="P598" i="1"/>
  <c r="P599" i="1"/>
  <c r="P600" i="1"/>
  <c r="P601" i="1"/>
  <c r="P602" i="1"/>
  <c r="P603" i="1"/>
  <c r="P604" i="1"/>
  <c r="P605" i="1"/>
  <c r="P606" i="1"/>
  <c r="P607" i="1"/>
  <c r="P608" i="1"/>
  <c r="P609" i="1"/>
  <c r="P610" i="1"/>
  <c r="P611" i="1"/>
  <c r="P612" i="1"/>
  <c r="P613" i="1"/>
  <c r="P614" i="1"/>
  <c r="P615" i="1"/>
  <c r="P616" i="1"/>
  <c r="P617" i="1"/>
  <c r="P618" i="1"/>
  <c r="P619" i="1"/>
  <c r="P620" i="1"/>
  <c r="P621" i="1"/>
  <c r="P622" i="1"/>
  <c r="P623" i="1"/>
  <c r="P624" i="1"/>
  <c r="P625" i="1"/>
  <c r="P626" i="1"/>
  <c r="P627" i="1"/>
  <c r="P628" i="1"/>
  <c r="P629" i="1"/>
  <c r="P630" i="1"/>
  <c r="P631" i="1"/>
  <c r="P632" i="1"/>
  <c r="P633" i="1"/>
  <c r="P634" i="1"/>
  <c r="P635" i="1"/>
  <c r="P636" i="1"/>
  <c r="P637" i="1"/>
  <c r="P638" i="1"/>
  <c r="P639" i="1"/>
  <c r="P640" i="1"/>
  <c r="P641" i="1"/>
  <c r="P642" i="1"/>
  <c r="P643" i="1"/>
  <c r="P644" i="1"/>
  <c r="P645" i="1"/>
  <c r="P646" i="1"/>
  <c r="P647" i="1"/>
  <c r="P648" i="1"/>
  <c r="P649" i="1"/>
  <c r="P650" i="1"/>
  <c r="P651" i="1"/>
  <c r="P652" i="1"/>
  <c r="P653" i="1"/>
  <c r="P654" i="1"/>
  <c r="P655" i="1"/>
  <c r="P656" i="1"/>
  <c r="P657" i="1"/>
  <c r="P658" i="1"/>
  <c r="P659" i="1"/>
  <c r="P660" i="1"/>
  <c r="P661" i="1"/>
  <c r="P662" i="1"/>
  <c r="P663" i="1"/>
  <c r="P664" i="1"/>
  <c r="P665" i="1"/>
  <c r="P666" i="1"/>
  <c r="P667" i="1"/>
  <c r="P668" i="1"/>
  <c r="P669" i="1"/>
  <c r="P670" i="1"/>
  <c r="P671" i="1"/>
  <c r="P672" i="1"/>
  <c r="P673" i="1"/>
  <c r="P674" i="1"/>
  <c r="P675" i="1"/>
  <c r="P676" i="1"/>
  <c r="P677" i="1"/>
  <c r="P678" i="1"/>
  <c r="P679" i="1"/>
  <c r="P680" i="1"/>
  <c r="P681" i="1"/>
  <c r="P682" i="1"/>
  <c r="P683" i="1"/>
  <c r="P684" i="1"/>
  <c r="P685" i="1"/>
  <c r="P686" i="1"/>
  <c r="P687" i="1"/>
  <c r="P688" i="1"/>
  <c r="P689" i="1"/>
  <c r="P690" i="1"/>
  <c r="P691" i="1"/>
  <c r="P692" i="1"/>
  <c r="P693" i="1"/>
  <c r="P694" i="1"/>
  <c r="P695" i="1"/>
  <c r="P696" i="1"/>
  <c r="P697" i="1"/>
  <c r="P698" i="1"/>
  <c r="P699" i="1"/>
  <c r="P700" i="1"/>
  <c r="P701" i="1"/>
  <c r="P702" i="1"/>
  <c r="P703" i="1"/>
  <c r="P704" i="1"/>
  <c r="P705" i="1"/>
  <c r="P706" i="1"/>
  <c r="P707" i="1"/>
  <c r="P708" i="1"/>
  <c r="P709" i="1"/>
  <c r="P710" i="1"/>
  <c r="P711" i="1"/>
  <c r="P712" i="1"/>
  <c r="P713" i="1"/>
  <c r="P714" i="1"/>
  <c r="P715" i="1"/>
  <c r="P716" i="1"/>
  <c r="P717" i="1"/>
  <c r="P718" i="1"/>
  <c r="P719" i="1"/>
  <c r="P720" i="1"/>
  <c r="P721" i="1"/>
  <c r="P722" i="1"/>
  <c r="P723" i="1"/>
  <c r="P724" i="1"/>
  <c r="P725" i="1"/>
  <c r="P726" i="1"/>
  <c r="P727" i="1"/>
  <c r="P728" i="1"/>
  <c r="P729" i="1"/>
  <c r="P730" i="1"/>
  <c r="P731" i="1"/>
  <c r="P732" i="1"/>
  <c r="P733" i="1"/>
  <c r="P734" i="1"/>
  <c r="P735" i="1"/>
  <c r="P736" i="1"/>
  <c r="P737" i="1"/>
  <c r="P738" i="1"/>
  <c r="P739" i="1"/>
  <c r="P740" i="1"/>
  <c r="P741" i="1"/>
  <c r="P742" i="1"/>
  <c r="P743" i="1"/>
  <c r="P744" i="1"/>
  <c r="P745" i="1"/>
  <c r="P746" i="1"/>
  <c r="P747" i="1"/>
  <c r="P748" i="1"/>
  <c r="P749" i="1"/>
  <c r="P750" i="1"/>
  <c r="P751" i="1"/>
  <c r="P752" i="1"/>
  <c r="P753" i="1"/>
  <c r="P754" i="1"/>
  <c r="P755" i="1"/>
  <c r="P756" i="1"/>
  <c r="P757" i="1"/>
  <c r="P758" i="1"/>
  <c r="P759" i="1"/>
  <c r="P760" i="1"/>
  <c r="P761" i="1"/>
  <c r="P762" i="1"/>
  <c r="P763" i="1"/>
  <c r="P764" i="1"/>
  <c r="P765" i="1"/>
  <c r="P766" i="1"/>
  <c r="P767" i="1"/>
  <c r="P768" i="1"/>
  <c r="P769" i="1"/>
  <c r="P770" i="1"/>
  <c r="P771" i="1"/>
  <c r="P772" i="1"/>
  <c r="P773" i="1"/>
  <c r="P774" i="1"/>
  <c r="P775" i="1"/>
  <c r="P776" i="1"/>
  <c r="P777" i="1"/>
  <c r="P778" i="1"/>
  <c r="P779" i="1"/>
  <c r="P780" i="1"/>
  <c r="P781" i="1"/>
  <c r="P782" i="1"/>
  <c r="P783" i="1"/>
  <c r="P784" i="1"/>
  <c r="P785" i="1"/>
  <c r="P786" i="1"/>
  <c r="P787" i="1"/>
  <c r="P788" i="1"/>
  <c r="P789" i="1"/>
  <c r="P790" i="1"/>
  <c r="P791" i="1"/>
  <c r="P792" i="1"/>
  <c r="P793" i="1"/>
  <c r="P794" i="1"/>
  <c r="P795" i="1"/>
  <c r="P796" i="1"/>
  <c r="P797" i="1"/>
  <c r="P798" i="1"/>
  <c r="P799" i="1"/>
  <c r="P800" i="1"/>
  <c r="P801" i="1"/>
  <c r="P802" i="1"/>
  <c r="P803" i="1"/>
  <c r="P804" i="1"/>
  <c r="P805" i="1"/>
  <c r="P806" i="1"/>
  <c r="P807" i="1"/>
  <c r="P808" i="1"/>
  <c r="P809" i="1"/>
  <c r="P810" i="1"/>
  <c r="P811" i="1"/>
  <c r="P812" i="1"/>
  <c r="P813" i="1"/>
  <c r="P814" i="1"/>
  <c r="P815" i="1"/>
  <c r="P816" i="1"/>
  <c r="P817" i="1"/>
  <c r="P818" i="1"/>
  <c r="P819" i="1"/>
  <c r="P820" i="1"/>
  <c r="P821" i="1"/>
  <c r="P822" i="1"/>
  <c r="P823" i="1"/>
  <c r="P824" i="1"/>
  <c r="P825" i="1"/>
  <c r="P826" i="1"/>
  <c r="P827" i="1"/>
  <c r="P828" i="1"/>
  <c r="P829" i="1"/>
  <c r="P830" i="1"/>
  <c r="P831" i="1"/>
  <c r="P832" i="1"/>
  <c r="P833" i="1"/>
  <c r="P834" i="1"/>
  <c r="P835" i="1"/>
  <c r="P836" i="1"/>
  <c r="P837" i="1"/>
  <c r="P838" i="1"/>
  <c r="P839" i="1"/>
  <c r="P840" i="1"/>
  <c r="P841" i="1"/>
  <c r="P842" i="1"/>
  <c r="P843" i="1"/>
  <c r="P844" i="1"/>
  <c r="P845" i="1"/>
  <c r="P846" i="1"/>
  <c r="P847" i="1"/>
  <c r="P848" i="1"/>
  <c r="P849" i="1"/>
  <c r="P850" i="1"/>
  <c r="P851" i="1"/>
  <c r="P852" i="1"/>
  <c r="P853" i="1"/>
  <c r="P854" i="1"/>
  <c r="P855" i="1"/>
  <c r="P856" i="1"/>
  <c r="P857" i="1"/>
  <c r="P858" i="1"/>
  <c r="P859" i="1"/>
  <c r="P860" i="1"/>
  <c r="P861" i="1"/>
  <c r="P862" i="1"/>
  <c r="P863" i="1"/>
  <c r="P864" i="1"/>
  <c r="P865" i="1"/>
  <c r="P866" i="1"/>
  <c r="P867" i="1"/>
  <c r="P868" i="1"/>
  <c r="P16" i="1"/>
  <c r="R3" i="1" l="1"/>
  <c r="R4" i="1"/>
  <c r="R5" i="1"/>
  <c r="R6" i="1"/>
  <c r="R7" i="1"/>
  <c r="R8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R34" i="1"/>
  <c r="R35" i="1"/>
  <c r="R36" i="1"/>
  <c r="R37" i="1"/>
  <c r="R38" i="1"/>
  <c r="R39" i="1"/>
  <c r="R40" i="1"/>
  <c r="R41" i="1"/>
  <c r="R42" i="1"/>
  <c r="R43" i="1"/>
  <c r="R44" i="1"/>
  <c r="R45" i="1"/>
  <c r="R46" i="1"/>
  <c r="R47" i="1"/>
  <c r="R48" i="1"/>
  <c r="R49" i="1"/>
  <c r="R50" i="1"/>
  <c r="R51" i="1"/>
  <c r="R52" i="1"/>
  <c r="R53" i="1"/>
  <c r="R54" i="1"/>
  <c r="R55" i="1"/>
  <c r="R56" i="1"/>
  <c r="R57" i="1"/>
  <c r="R58" i="1"/>
  <c r="R59" i="1"/>
  <c r="R60" i="1"/>
  <c r="R61" i="1"/>
  <c r="R62" i="1"/>
  <c r="R63" i="1"/>
  <c r="R64" i="1"/>
  <c r="R65" i="1"/>
  <c r="R66" i="1"/>
  <c r="R67" i="1"/>
  <c r="R68" i="1"/>
  <c r="R69" i="1"/>
  <c r="R70" i="1"/>
  <c r="R71" i="1"/>
  <c r="R72" i="1"/>
  <c r="R73" i="1"/>
  <c r="R74" i="1"/>
  <c r="R75" i="1"/>
  <c r="R76" i="1"/>
  <c r="R77" i="1"/>
  <c r="R78" i="1"/>
  <c r="R79" i="1"/>
  <c r="R80" i="1"/>
  <c r="R81" i="1"/>
  <c r="R82" i="1"/>
  <c r="R83" i="1"/>
  <c r="R84" i="1"/>
  <c r="R85" i="1"/>
  <c r="R86" i="1"/>
  <c r="R87" i="1"/>
  <c r="R88" i="1"/>
  <c r="R89" i="1"/>
  <c r="R90" i="1"/>
  <c r="R91" i="1"/>
  <c r="R92" i="1"/>
  <c r="R93" i="1"/>
  <c r="R94" i="1"/>
  <c r="R95" i="1"/>
  <c r="R96" i="1"/>
  <c r="R97" i="1"/>
  <c r="R98" i="1"/>
  <c r="R99" i="1"/>
  <c r="R100" i="1"/>
  <c r="R101" i="1"/>
  <c r="R102" i="1"/>
  <c r="R103" i="1"/>
  <c r="R104" i="1"/>
  <c r="R105" i="1"/>
  <c r="R106" i="1"/>
  <c r="R107" i="1"/>
  <c r="R108" i="1"/>
  <c r="R109" i="1"/>
  <c r="R110" i="1"/>
  <c r="R111" i="1"/>
  <c r="R112" i="1"/>
  <c r="R113" i="1"/>
  <c r="R114" i="1"/>
  <c r="R115" i="1"/>
  <c r="R116" i="1"/>
  <c r="R117" i="1"/>
  <c r="R118" i="1"/>
  <c r="R119" i="1"/>
  <c r="R120" i="1"/>
  <c r="R121" i="1"/>
  <c r="R122" i="1"/>
  <c r="R123" i="1"/>
  <c r="R124" i="1"/>
  <c r="R125" i="1"/>
  <c r="R126" i="1"/>
  <c r="R127" i="1"/>
  <c r="R128" i="1"/>
  <c r="R129" i="1"/>
  <c r="R130" i="1"/>
  <c r="R131" i="1"/>
  <c r="R132" i="1"/>
  <c r="R133" i="1"/>
  <c r="R134" i="1"/>
  <c r="R135" i="1"/>
  <c r="R136" i="1"/>
  <c r="R137" i="1"/>
  <c r="R138" i="1"/>
  <c r="R139" i="1"/>
  <c r="R140" i="1"/>
  <c r="R141" i="1"/>
  <c r="R142" i="1"/>
  <c r="R143" i="1"/>
  <c r="R144" i="1"/>
  <c r="R145" i="1"/>
  <c r="R146" i="1"/>
  <c r="R147" i="1"/>
  <c r="R148" i="1"/>
  <c r="R149" i="1"/>
  <c r="R150" i="1"/>
  <c r="R151" i="1"/>
  <c r="R152" i="1"/>
  <c r="R153" i="1"/>
  <c r="R154" i="1"/>
  <c r="R155" i="1"/>
  <c r="R156" i="1"/>
  <c r="R157" i="1"/>
  <c r="R158" i="1"/>
  <c r="R159" i="1"/>
  <c r="R160" i="1"/>
  <c r="R161" i="1"/>
  <c r="R162" i="1"/>
  <c r="R163" i="1"/>
  <c r="R164" i="1"/>
  <c r="R165" i="1"/>
  <c r="R166" i="1"/>
  <c r="R167" i="1"/>
  <c r="R168" i="1"/>
  <c r="R169" i="1"/>
  <c r="R170" i="1"/>
  <c r="R171" i="1"/>
  <c r="R172" i="1"/>
  <c r="R173" i="1"/>
  <c r="R174" i="1"/>
  <c r="R175" i="1"/>
  <c r="R176" i="1"/>
  <c r="R177" i="1"/>
  <c r="R178" i="1"/>
  <c r="R179" i="1"/>
  <c r="R180" i="1"/>
  <c r="R181" i="1"/>
  <c r="R182" i="1"/>
  <c r="R183" i="1"/>
  <c r="R184" i="1"/>
  <c r="R185" i="1"/>
  <c r="R186" i="1"/>
  <c r="R187" i="1"/>
  <c r="R188" i="1"/>
  <c r="R189" i="1"/>
  <c r="R190" i="1"/>
  <c r="R191" i="1"/>
  <c r="R192" i="1"/>
  <c r="R193" i="1"/>
  <c r="R194" i="1"/>
  <c r="R195" i="1"/>
  <c r="R196" i="1"/>
  <c r="R197" i="1"/>
  <c r="R198" i="1"/>
  <c r="R199" i="1"/>
  <c r="R200" i="1"/>
  <c r="R201" i="1"/>
  <c r="R202" i="1"/>
  <c r="R203" i="1"/>
  <c r="R204" i="1"/>
  <c r="R205" i="1"/>
  <c r="R206" i="1"/>
  <c r="R207" i="1"/>
  <c r="R208" i="1"/>
  <c r="R209" i="1"/>
  <c r="R210" i="1"/>
  <c r="R211" i="1"/>
  <c r="R212" i="1"/>
  <c r="R213" i="1"/>
  <c r="R214" i="1"/>
  <c r="R215" i="1"/>
  <c r="R216" i="1"/>
  <c r="R217" i="1"/>
  <c r="R218" i="1"/>
  <c r="R219" i="1"/>
  <c r="R220" i="1"/>
  <c r="R221" i="1"/>
  <c r="R222" i="1"/>
  <c r="R223" i="1"/>
  <c r="R224" i="1"/>
  <c r="R225" i="1"/>
  <c r="R226" i="1"/>
  <c r="R227" i="1"/>
  <c r="R228" i="1"/>
  <c r="R229" i="1"/>
  <c r="R230" i="1"/>
  <c r="R231" i="1"/>
  <c r="R232" i="1"/>
  <c r="R233" i="1"/>
  <c r="R234" i="1"/>
  <c r="R235" i="1"/>
  <c r="R236" i="1"/>
  <c r="R237" i="1"/>
  <c r="R238" i="1"/>
  <c r="R239" i="1"/>
  <c r="R240" i="1"/>
  <c r="R241" i="1"/>
  <c r="R242" i="1"/>
  <c r="R243" i="1"/>
  <c r="R244" i="1"/>
  <c r="R245" i="1"/>
  <c r="R246" i="1"/>
  <c r="R247" i="1"/>
  <c r="R248" i="1"/>
  <c r="R249" i="1"/>
  <c r="R250" i="1"/>
  <c r="R251" i="1"/>
  <c r="R252" i="1"/>
  <c r="R253" i="1"/>
  <c r="R254" i="1"/>
  <c r="R255" i="1"/>
  <c r="R256" i="1"/>
  <c r="R257" i="1"/>
  <c r="R258" i="1"/>
  <c r="R259" i="1"/>
  <c r="R260" i="1"/>
  <c r="R261" i="1"/>
  <c r="R262" i="1"/>
  <c r="R263" i="1"/>
  <c r="R264" i="1"/>
  <c r="R265" i="1"/>
  <c r="R266" i="1"/>
  <c r="R267" i="1"/>
  <c r="R268" i="1"/>
  <c r="R269" i="1"/>
  <c r="R270" i="1"/>
  <c r="R271" i="1"/>
  <c r="R272" i="1"/>
  <c r="R273" i="1"/>
  <c r="R274" i="1"/>
  <c r="R275" i="1"/>
  <c r="R276" i="1"/>
  <c r="R277" i="1"/>
  <c r="R278" i="1"/>
  <c r="R279" i="1"/>
  <c r="R280" i="1"/>
  <c r="R281" i="1"/>
  <c r="R282" i="1"/>
  <c r="R283" i="1"/>
  <c r="R284" i="1"/>
  <c r="R285" i="1"/>
  <c r="R286" i="1"/>
  <c r="R287" i="1"/>
  <c r="R288" i="1"/>
  <c r="R289" i="1"/>
  <c r="R290" i="1"/>
  <c r="R291" i="1"/>
  <c r="R292" i="1"/>
  <c r="R293" i="1"/>
  <c r="R294" i="1"/>
  <c r="R295" i="1"/>
  <c r="R296" i="1"/>
  <c r="R297" i="1"/>
  <c r="R298" i="1"/>
  <c r="R299" i="1"/>
  <c r="R300" i="1"/>
  <c r="R301" i="1"/>
  <c r="R302" i="1"/>
  <c r="R303" i="1"/>
  <c r="R304" i="1"/>
  <c r="R305" i="1"/>
  <c r="R306" i="1"/>
  <c r="R307" i="1"/>
  <c r="R308" i="1"/>
  <c r="R309" i="1"/>
  <c r="R310" i="1"/>
  <c r="R311" i="1"/>
  <c r="R312" i="1"/>
  <c r="R313" i="1"/>
  <c r="R314" i="1"/>
  <c r="R315" i="1"/>
  <c r="R316" i="1"/>
  <c r="R317" i="1"/>
  <c r="R318" i="1"/>
  <c r="R319" i="1"/>
  <c r="R320" i="1"/>
  <c r="R321" i="1"/>
  <c r="R322" i="1"/>
  <c r="R323" i="1"/>
  <c r="R324" i="1"/>
  <c r="R325" i="1"/>
  <c r="R326" i="1"/>
  <c r="R327" i="1"/>
  <c r="R328" i="1"/>
  <c r="R329" i="1"/>
  <c r="R330" i="1"/>
  <c r="R331" i="1"/>
  <c r="R332" i="1"/>
  <c r="R333" i="1"/>
  <c r="R334" i="1"/>
  <c r="R335" i="1"/>
  <c r="R336" i="1"/>
  <c r="R337" i="1"/>
  <c r="R338" i="1"/>
  <c r="R339" i="1"/>
  <c r="R340" i="1"/>
  <c r="R341" i="1"/>
  <c r="R342" i="1"/>
  <c r="R343" i="1"/>
  <c r="R344" i="1"/>
  <c r="R345" i="1"/>
  <c r="R346" i="1"/>
  <c r="R347" i="1"/>
  <c r="R348" i="1"/>
  <c r="R349" i="1"/>
  <c r="R350" i="1"/>
  <c r="R351" i="1"/>
  <c r="R352" i="1"/>
  <c r="R353" i="1"/>
  <c r="R354" i="1"/>
  <c r="R355" i="1"/>
  <c r="R356" i="1"/>
  <c r="R357" i="1"/>
  <c r="R358" i="1"/>
  <c r="R359" i="1"/>
  <c r="R360" i="1"/>
  <c r="R361" i="1"/>
  <c r="R362" i="1"/>
  <c r="R363" i="1"/>
  <c r="R364" i="1"/>
  <c r="R365" i="1"/>
  <c r="R366" i="1"/>
  <c r="R367" i="1"/>
  <c r="R368" i="1"/>
  <c r="R369" i="1"/>
  <c r="R370" i="1"/>
  <c r="R371" i="1"/>
  <c r="R372" i="1"/>
  <c r="R373" i="1"/>
  <c r="R374" i="1"/>
  <c r="R375" i="1"/>
  <c r="R376" i="1"/>
  <c r="R377" i="1"/>
  <c r="R378" i="1"/>
  <c r="R379" i="1"/>
  <c r="R380" i="1"/>
  <c r="R381" i="1"/>
  <c r="R382" i="1"/>
  <c r="R383" i="1"/>
  <c r="R384" i="1"/>
  <c r="R385" i="1"/>
  <c r="R386" i="1"/>
  <c r="R387" i="1"/>
  <c r="R388" i="1"/>
  <c r="R389" i="1"/>
  <c r="R390" i="1"/>
  <c r="R391" i="1"/>
  <c r="R392" i="1"/>
  <c r="R393" i="1"/>
  <c r="R394" i="1"/>
  <c r="R395" i="1"/>
  <c r="R396" i="1"/>
  <c r="R397" i="1"/>
  <c r="R398" i="1"/>
  <c r="R399" i="1"/>
  <c r="R400" i="1"/>
  <c r="R401" i="1"/>
  <c r="R402" i="1"/>
  <c r="R403" i="1"/>
  <c r="R404" i="1"/>
  <c r="R405" i="1"/>
  <c r="R406" i="1"/>
  <c r="R407" i="1"/>
  <c r="R408" i="1"/>
  <c r="R409" i="1"/>
  <c r="R410" i="1"/>
  <c r="R411" i="1"/>
  <c r="R412" i="1"/>
  <c r="R413" i="1"/>
  <c r="R414" i="1"/>
  <c r="R415" i="1"/>
  <c r="R416" i="1"/>
  <c r="R417" i="1"/>
  <c r="R418" i="1"/>
  <c r="R419" i="1"/>
  <c r="R420" i="1"/>
  <c r="R421" i="1"/>
  <c r="R422" i="1"/>
  <c r="R423" i="1"/>
  <c r="R424" i="1"/>
  <c r="R425" i="1"/>
  <c r="R426" i="1"/>
  <c r="R427" i="1"/>
  <c r="R428" i="1"/>
  <c r="R429" i="1"/>
  <c r="R430" i="1"/>
  <c r="R431" i="1"/>
  <c r="R432" i="1"/>
  <c r="R433" i="1"/>
  <c r="R434" i="1"/>
  <c r="R435" i="1"/>
  <c r="R436" i="1"/>
  <c r="R437" i="1"/>
  <c r="R438" i="1"/>
  <c r="R439" i="1"/>
  <c r="R440" i="1"/>
  <c r="R441" i="1"/>
  <c r="R442" i="1"/>
  <c r="R443" i="1"/>
  <c r="R444" i="1"/>
  <c r="R445" i="1"/>
  <c r="R446" i="1"/>
  <c r="R447" i="1"/>
  <c r="R448" i="1"/>
  <c r="R449" i="1"/>
  <c r="R450" i="1"/>
  <c r="R451" i="1"/>
  <c r="R452" i="1"/>
  <c r="R453" i="1"/>
  <c r="R454" i="1"/>
  <c r="R455" i="1"/>
  <c r="R456" i="1"/>
  <c r="R457" i="1"/>
  <c r="R458" i="1"/>
  <c r="R459" i="1"/>
  <c r="R460" i="1"/>
  <c r="R461" i="1"/>
  <c r="R462" i="1"/>
  <c r="R463" i="1"/>
  <c r="R464" i="1"/>
  <c r="R465" i="1"/>
  <c r="R466" i="1"/>
  <c r="R467" i="1"/>
  <c r="R468" i="1"/>
  <c r="R469" i="1"/>
  <c r="R470" i="1"/>
  <c r="R471" i="1"/>
  <c r="R472" i="1"/>
  <c r="R473" i="1"/>
  <c r="R474" i="1"/>
  <c r="R475" i="1"/>
  <c r="R476" i="1"/>
  <c r="R477" i="1"/>
  <c r="R478" i="1"/>
  <c r="R479" i="1"/>
  <c r="R480" i="1"/>
  <c r="R481" i="1"/>
  <c r="R482" i="1"/>
  <c r="R483" i="1"/>
  <c r="R484" i="1"/>
  <c r="R485" i="1"/>
  <c r="R486" i="1"/>
  <c r="R487" i="1"/>
  <c r="R488" i="1"/>
  <c r="R489" i="1"/>
  <c r="R490" i="1"/>
  <c r="R491" i="1"/>
  <c r="R492" i="1"/>
  <c r="R493" i="1"/>
  <c r="R494" i="1"/>
  <c r="R495" i="1"/>
  <c r="R496" i="1"/>
  <c r="R497" i="1"/>
  <c r="R498" i="1"/>
  <c r="R499" i="1"/>
  <c r="R500" i="1"/>
  <c r="R501" i="1"/>
  <c r="R502" i="1"/>
  <c r="R503" i="1"/>
  <c r="R504" i="1"/>
  <c r="R505" i="1"/>
  <c r="R506" i="1"/>
  <c r="R507" i="1"/>
  <c r="R508" i="1"/>
  <c r="R509" i="1"/>
  <c r="R510" i="1"/>
  <c r="R511" i="1"/>
  <c r="R512" i="1"/>
  <c r="R513" i="1"/>
  <c r="R514" i="1"/>
  <c r="R515" i="1"/>
  <c r="R516" i="1"/>
  <c r="R517" i="1"/>
  <c r="R518" i="1"/>
  <c r="R519" i="1"/>
  <c r="R520" i="1"/>
  <c r="R521" i="1"/>
  <c r="R522" i="1"/>
  <c r="R523" i="1"/>
  <c r="R524" i="1"/>
  <c r="R525" i="1"/>
  <c r="R526" i="1"/>
  <c r="R527" i="1"/>
  <c r="R528" i="1"/>
  <c r="R529" i="1"/>
  <c r="R530" i="1"/>
  <c r="R531" i="1"/>
  <c r="R532" i="1"/>
  <c r="R533" i="1"/>
  <c r="R534" i="1"/>
  <c r="R535" i="1"/>
  <c r="R536" i="1"/>
  <c r="R537" i="1"/>
  <c r="R538" i="1"/>
  <c r="R539" i="1"/>
  <c r="R540" i="1"/>
  <c r="R541" i="1"/>
  <c r="R542" i="1"/>
  <c r="R543" i="1"/>
  <c r="R544" i="1"/>
  <c r="R545" i="1"/>
  <c r="R546" i="1"/>
  <c r="R547" i="1"/>
  <c r="R548" i="1"/>
  <c r="R549" i="1"/>
  <c r="R550" i="1"/>
  <c r="R551" i="1"/>
  <c r="R552" i="1"/>
  <c r="R553" i="1"/>
  <c r="R554" i="1"/>
  <c r="R555" i="1"/>
  <c r="R556" i="1"/>
  <c r="R557" i="1"/>
  <c r="R558" i="1"/>
  <c r="R559" i="1"/>
  <c r="R560" i="1"/>
  <c r="R561" i="1"/>
  <c r="R562" i="1"/>
  <c r="R563" i="1"/>
  <c r="R564" i="1"/>
  <c r="R565" i="1"/>
  <c r="R566" i="1"/>
  <c r="R567" i="1"/>
  <c r="R568" i="1"/>
  <c r="R569" i="1"/>
  <c r="R570" i="1"/>
  <c r="R571" i="1"/>
  <c r="R572" i="1"/>
  <c r="R573" i="1"/>
  <c r="R574" i="1"/>
  <c r="R575" i="1"/>
  <c r="R576" i="1"/>
  <c r="R577" i="1"/>
  <c r="R578" i="1"/>
  <c r="R579" i="1"/>
  <c r="R580" i="1"/>
  <c r="R581" i="1"/>
  <c r="R582" i="1"/>
  <c r="R583" i="1"/>
  <c r="R584" i="1"/>
  <c r="R585" i="1"/>
  <c r="R586" i="1"/>
  <c r="R587" i="1"/>
  <c r="R588" i="1"/>
  <c r="R589" i="1"/>
  <c r="R590" i="1"/>
  <c r="R591" i="1"/>
  <c r="R592" i="1"/>
  <c r="R593" i="1"/>
  <c r="R594" i="1"/>
  <c r="R595" i="1"/>
  <c r="R596" i="1"/>
  <c r="R597" i="1"/>
  <c r="R598" i="1"/>
  <c r="R599" i="1"/>
  <c r="R600" i="1"/>
  <c r="R601" i="1"/>
  <c r="R602" i="1"/>
  <c r="R603" i="1"/>
  <c r="R604" i="1"/>
  <c r="R605" i="1"/>
  <c r="R606" i="1"/>
  <c r="R607" i="1"/>
  <c r="R608" i="1"/>
  <c r="R609" i="1"/>
  <c r="R610" i="1"/>
  <c r="R611" i="1"/>
  <c r="R612" i="1"/>
  <c r="R613" i="1"/>
  <c r="R614" i="1"/>
  <c r="R615" i="1"/>
  <c r="R616" i="1"/>
  <c r="R617" i="1"/>
  <c r="R618" i="1"/>
  <c r="R619" i="1"/>
  <c r="R620" i="1"/>
  <c r="R621" i="1"/>
  <c r="R622" i="1"/>
  <c r="R623" i="1"/>
  <c r="R624" i="1"/>
  <c r="R625" i="1"/>
  <c r="R626" i="1"/>
  <c r="R627" i="1"/>
  <c r="R628" i="1"/>
  <c r="R629" i="1"/>
  <c r="R630" i="1"/>
  <c r="R631" i="1"/>
  <c r="R632" i="1"/>
  <c r="R633" i="1"/>
  <c r="R634" i="1"/>
  <c r="R635" i="1"/>
  <c r="R636" i="1"/>
  <c r="R637" i="1"/>
  <c r="R638" i="1"/>
  <c r="R639" i="1"/>
  <c r="R640" i="1"/>
  <c r="R641" i="1"/>
  <c r="R642" i="1"/>
  <c r="R643" i="1"/>
  <c r="R644" i="1"/>
  <c r="R645" i="1"/>
  <c r="R646" i="1"/>
  <c r="R647" i="1"/>
  <c r="R648" i="1"/>
  <c r="R649" i="1"/>
  <c r="R650" i="1"/>
  <c r="R651" i="1"/>
  <c r="R652" i="1"/>
  <c r="R653" i="1"/>
  <c r="R654" i="1"/>
  <c r="R655" i="1"/>
  <c r="R656" i="1"/>
  <c r="R657" i="1"/>
  <c r="R658" i="1"/>
  <c r="R659" i="1"/>
  <c r="R660" i="1"/>
  <c r="R661" i="1"/>
  <c r="R662" i="1"/>
  <c r="R663" i="1"/>
  <c r="R664" i="1"/>
  <c r="R665" i="1"/>
  <c r="R666" i="1"/>
  <c r="R667" i="1"/>
  <c r="R668" i="1"/>
  <c r="R669" i="1"/>
  <c r="R670" i="1"/>
  <c r="R671" i="1"/>
  <c r="R672" i="1"/>
  <c r="R673" i="1"/>
  <c r="R674" i="1"/>
  <c r="R675" i="1"/>
  <c r="R676" i="1"/>
  <c r="R677" i="1"/>
  <c r="R678" i="1"/>
  <c r="R679" i="1"/>
  <c r="R680" i="1"/>
  <c r="R681" i="1"/>
  <c r="R682" i="1"/>
  <c r="R683" i="1"/>
  <c r="R684" i="1"/>
  <c r="R685" i="1"/>
  <c r="R686" i="1"/>
  <c r="R687" i="1"/>
  <c r="R688" i="1"/>
  <c r="R689" i="1"/>
  <c r="R690" i="1"/>
  <c r="R691" i="1"/>
  <c r="R692" i="1"/>
  <c r="R693" i="1"/>
  <c r="R694" i="1"/>
  <c r="R695" i="1"/>
  <c r="R696" i="1"/>
  <c r="R697" i="1"/>
  <c r="R698" i="1"/>
  <c r="R699" i="1"/>
  <c r="R700" i="1"/>
  <c r="R701" i="1"/>
  <c r="R702" i="1"/>
  <c r="R703" i="1"/>
  <c r="R704" i="1"/>
  <c r="R705" i="1"/>
  <c r="R706" i="1"/>
  <c r="R707" i="1"/>
  <c r="R708" i="1"/>
  <c r="R709" i="1"/>
  <c r="R710" i="1"/>
  <c r="R711" i="1"/>
  <c r="R712" i="1"/>
  <c r="R713" i="1"/>
  <c r="R714" i="1"/>
  <c r="R715" i="1"/>
  <c r="R716" i="1"/>
  <c r="R717" i="1"/>
  <c r="R718" i="1"/>
  <c r="R719" i="1"/>
  <c r="R720" i="1"/>
  <c r="R721" i="1"/>
  <c r="R722" i="1"/>
  <c r="R723" i="1"/>
  <c r="R724" i="1"/>
  <c r="R725" i="1"/>
  <c r="R726" i="1"/>
  <c r="R727" i="1"/>
  <c r="R728" i="1"/>
  <c r="R729" i="1"/>
  <c r="R730" i="1"/>
  <c r="R731" i="1"/>
  <c r="R732" i="1"/>
  <c r="R733" i="1"/>
  <c r="R734" i="1"/>
  <c r="R735" i="1"/>
  <c r="R736" i="1"/>
  <c r="R737" i="1"/>
  <c r="R738" i="1"/>
  <c r="R739" i="1"/>
  <c r="R740" i="1"/>
  <c r="R741" i="1"/>
  <c r="R742" i="1"/>
  <c r="R743" i="1"/>
  <c r="R744" i="1"/>
  <c r="R745" i="1"/>
  <c r="R746" i="1"/>
  <c r="R747" i="1"/>
  <c r="R748" i="1"/>
  <c r="R749" i="1"/>
  <c r="R750" i="1"/>
  <c r="R751" i="1"/>
  <c r="R752" i="1"/>
  <c r="R753" i="1"/>
  <c r="R754" i="1"/>
  <c r="R755" i="1"/>
  <c r="R756" i="1"/>
  <c r="R757" i="1"/>
  <c r="R758" i="1"/>
  <c r="R759" i="1"/>
  <c r="R760" i="1"/>
  <c r="R761" i="1"/>
  <c r="R762" i="1"/>
  <c r="R763" i="1"/>
  <c r="R764" i="1"/>
  <c r="R765" i="1"/>
  <c r="R766" i="1"/>
  <c r="R767" i="1"/>
  <c r="R768" i="1"/>
  <c r="R769" i="1"/>
  <c r="R770" i="1"/>
  <c r="R771" i="1"/>
  <c r="R772" i="1"/>
  <c r="R773" i="1"/>
  <c r="R774" i="1"/>
  <c r="R775" i="1"/>
  <c r="R776" i="1"/>
  <c r="R777" i="1"/>
  <c r="R778" i="1"/>
  <c r="R779" i="1"/>
  <c r="R780" i="1"/>
  <c r="R781" i="1"/>
  <c r="R782" i="1"/>
  <c r="R783" i="1"/>
  <c r="R784" i="1"/>
  <c r="R785" i="1"/>
  <c r="R786" i="1"/>
  <c r="R787" i="1"/>
  <c r="R788" i="1"/>
  <c r="R789" i="1"/>
  <c r="R790" i="1"/>
  <c r="R791" i="1"/>
  <c r="R792" i="1"/>
  <c r="R793" i="1"/>
  <c r="R794" i="1"/>
  <c r="R795" i="1"/>
  <c r="R796" i="1"/>
  <c r="R797" i="1"/>
  <c r="R798" i="1"/>
  <c r="R799" i="1"/>
  <c r="R800" i="1"/>
  <c r="R801" i="1"/>
  <c r="R802" i="1"/>
  <c r="R803" i="1"/>
  <c r="R804" i="1"/>
  <c r="R805" i="1"/>
  <c r="R806" i="1"/>
  <c r="R807" i="1"/>
  <c r="R808" i="1"/>
  <c r="R809" i="1"/>
  <c r="R810" i="1"/>
  <c r="R811" i="1"/>
  <c r="R812" i="1"/>
  <c r="R813" i="1"/>
  <c r="R814" i="1"/>
  <c r="R815" i="1"/>
  <c r="R816" i="1"/>
  <c r="R817" i="1"/>
  <c r="R818" i="1"/>
  <c r="R819" i="1"/>
  <c r="R820" i="1"/>
  <c r="R821" i="1"/>
  <c r="R822" i="1"/>
  <c r="R823" i="1"/>
  <c r="R824" i="1"/>
  <c r="R825" i="1"/>
  <c r="R826" i="1"/>
  <c r="R827" i="1"/>
  <c r="R828" i="1"/>
  <c r="R829" i="1"/>
  <c r="R830" i="1"/>
  <c r="R831" i="1"/>
  <c r="R832" i="1"/>
  <c r="R833" i="1"/>
  <c r="R834" i="1"/>
  <c r="R835" i="1"/>
  <c r="R836" i="1"/>
  <c r="R837" i="1"/>
  <c r="R838" i="1"/>
  <c r="R839" i="1"/>
  <c r="R840" i="1"/>
  <c r="R841" i="1"/>
  <c r="R842" i="1"/>
  <c r="R843" i="1"/>
  <c r="R844" i="1"/>
  <c r="R845" i="1"/>
  <c r="R846" i="1"/>
  <c r="R847" i="1"/>
  <c r="R848" i="1"/>
  <c r="R849" i="1"/>
  <c r="R850" i="1"/>
  <c r="R851" i="1"/>
  <c r="R852" i="1"/>
  <c r="R853" i="1"/>
  <c r="R854" i="1"/>
  <c r="R855" i="1"/>
  <c r="R856" i="1"/>
  <c r="R857" i="1"/>
  <c r="R858" i="1"/>
  <c r="R859" i="1"/>
  <c r="R860" i="1"/>
  <c r="R861" i="1"/>
  <c r="R862" i="1"/>
  <c r="R863" i="1"/>
  <c r="R864" i="1"/>
  <c r="R865" i="1"/>
  <c r="R866" i="1"/>
  <c r="R867" i="1"/>
  <c r="R868" i="1"/>
  <c r="R2" i="1"/>
  <c r="Q813" i="1" l="1"/>
  <c r="Q814" i="1"/>
  <c r="Q815" i="1"/>
  <c r="Q816" i="1"/>
  <c r="Q817" i="1"/>
  <c r="Q818" i="1"/>
  <c r="Q819" i="1"/>
  <c r="Q820" i="1"/>
  <c r="Q821" i="1"/>
  <c r="Q822" i="1"/>
  <c r="Q823" i="1"/>
  <c r="Q824" i="1"/>
  <c r="Q825" i="1"/>
  <c r="Q826" i="1"/>
  <c r="Q827" i="1"/>
  <c r="Q828" i="1"/>
  <c r="Q829" i="1"/>
  <c r="Q830" i="1"/>
  <c r="Q831" i="1"/>
  <c r="Q832" i="1"/>
  <c r="Q833" i="1"/>
  <c r="Q834" i="1"/>
  <c r="Q835" i="1"/>
  <c r="Q836" i="1"/>
  <c r="Q837" i="1"/>
  <c r="Q838" i="1"/>
  <c r="Q839" i="1"/>
  <c r="Q840" i="1"/>
  <c r="Q841" i="1"/>
  <c r="Q842" i="1"/>
  <c r="Q843" i="1"/>
  <c r="Q844" i="1"/>
  <c r="Q845" i="1"/>
  <c r="Q846" i="1"/>
  <c r="Q847" i="1"/>
  <c r="Q848" i="1"/>
  <c r="Q849" i="1"/>
  <c r="Q850" i="1"/>
  <c r="Q851" i="1"/>
  <c r="Q852" i="1"/>
  <c r="Q853" i="1"/>
  <c r="Q854" i="1"/>
  <c r="Q855" i="1"/>
  <c r="Q856" i="1"/>
  <c r="Q857" i="1"/>
  <c r="Q858" i="1"/>
  <c r="Q859" i="1"/>
  <c r="Q860" i="1"/>
  <c r="Q861" i="1"/>
  <c r="Q862" i="1"/>
  <c r="Q863" i="1"/>
  <c r="Q864" i="1"/>
  <c r="Q865" i="1"/>
  <c r="Q866" i="1"/>
  <c r="Q867" i="1"/>
  <c r="Q868" i="1"/>
  <c r="Q3" i="1" l="1"/>
  <c r="Q4" i="1"/>
  <c r="Q5" i="1"/>
  <c r="Q6" i="1"/>
  <c r="Q7" i="1"/>
  <c r="Q8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51" i="1"/>
  <c r="Q52" i="1"/>
  <c r="Q53" i="1"/>
  <c r="Q54" i="1"/>
  <c r="Q55" i="1"/>
  <c r="Q56" i="1"/>
  <c r="Q57" i="1"/>
  <c r="Q58" i="1"/>
  <c r="Q59" i="1"/>
  <c r="Q60" i="1"/>
  <c r="Q61" i="1"/>
  <c r="Q62" i="1"/>
  <c r="Q63" i="1"/>
  <c r="Q64" i="1"/>
  <c r="Q65" i="1"/>
  <c r="Q66" i="1"/>
  <c r="Q67" i="1"/>
  <c r="Q68" i="1"/>
  <c r="Q69" i="1"/>
  <c r="Q70" i="1"/>
  <c r="Q71" i="1"/>
  <c r="Q72" i="1"/>
  <c r="Q73" i="1"/>
  <c r="Q74" i="1"/>
  <c r="Q75" i="1"/>
  <c r="Q76" i="1"/>
  <c r="Q77" i="1"/>
  <c r="Q78" i="1"/>
  <c r="Q79" i="1"/>
  <c r="Q80" i="1"/>
  <c r="Q81" i="1"/>
  <c r="Q82" i="1"/>
  <c r="Q83" i="1"/>
  <c r="Q84" i="1"/>
  <c r="Q85" i="1"/>
  <c r="Q86" i="1"/>
  <c r="Q87" i="1"/>
  <c r="Q88" i="1"/>
  <c r="Q89" i="1"/>
  <c r="Q90" i="1"/>
  <c r="Q91" i="1"/>
  <c r="Q92" i="1"/>
  <c r="Q93" i="1"/>
  <c r="Q94" i="1"/>
  <c r="Q95" i="1"/>
  <c r="Q96" i="1"/>
  <c r="Q97" i="1"/>
  <c r="Q98" i="1"/>
  <c r="Q99" i="1"/>
  <c r="Q100" i="1"/>
  <c r="Q101" i="1"/>
  <c r="Q102" i="1"/>
  <c r="Q103" i="1"/>
  <c r="Q104" i="1"/>
  <c r="Q105" i="1"/>
  <c r="Q106" i="1"/>
  <c r="Q107" i="1"/>
  <c r="Q108" i="1"/>
  <c r="Q109" i="1"/>
  <c r="Q110" i="1"/>
  <c r="Q111" i="1"/>
  <c r="Q112" i="1"/>
  <c r="Q113" i="1"/>
  <c r="Q114" i="1"/>
  <c r="Q115" i="1"/>
  <c r="Q116" i="1"/>
  <c r="Q117" i="1"/>
  <c r="Q118" i="1"/>
  <c r="Q119" i="1"/>
  <c r="Q120" i="1"/>
  <c r="Q121" i="1"/>
  <c r="Q122" i="1"/>
  <c r="Q123" i="1"/>
  <c r="Q124" i="1"/>
  <c r="Q125" i="1"/>
  <c r="Q126" i="1"/>
  <c r="Q127" i="1"/>
  <c r="Q128" i="1"/>
  <c r="Q129" i="1"/>
  <c r="Q130" i="1"/>
  <c r="Q131" i="1"/>
  <c r="Q132" i="1"/>
  <c r="Q133" i="1"/>
  <c r="Q134" i="1"/>
  <c r="Q135" i="1"/>
  <c r="Q136" i="1"/>
  <c r="Q137" i="1"/>
  <c r="Q138" i="1"/>
  <c r="Q139" i="1"/>
  <c r="Q140" i="1"/>
  <c r="Q141" i="1"/>
  <c r="Q142" i="1"/>
  <c r="Q143" i="1"/>
  <c r="Q144" i="1"/>
  <c r="Q145" i="1"/>
  <c r="Q146" i="1"/>
  <c r="Q147" i="1"/>
  <c r="Q148" i="1"/>
  <c r="Q149" i="1"/>
  <c r="Q150" i="1"/>
  <c r="Q151" i="1"/>
  <c r="Q152" i="1"/>
  <c r="Q153" i="1"/>
  <c r="Q154" i="1"/>
  <c r="Q155" i="1"/>
  <c r="Q156" i="1"/>
  <c r="Q157" i="1"/>
  <c r="Q158" i="1"/>
  <c r="Q159" i="1"/>
  <c r="Q160" i="1"/>
  <c r="Q161" i="1"/>
  <c r="Q162" i="1"/>
  <c r="Q163" i="1"/>
  <c r="Q164" i="1"/>
  <c r="Q165" i="1"/>
  <c r="Q166" i="1"/>
  <c r="Q167" i="1"/>
  <c r="Q168" i="1"/>
  <c r="Q169" i="1"/>
  <c r="Q170" i="1"/>
  <c r="Q171" i="1"/>
  <c r="Q172" i="1"/>
  <c r="Q173" i="1"/>
  <c r="Q174" i="1"/>
  <c r="Q175" i="1"/>
  <c r="Q176" i="1"/>
  <c r="Q177" i="1"/>
  <c r="Q178" i="1"/>
  <c r="Q179" i="1"/>
  <c r="Q180" i="1"/>
  <c r="Q181" i="1"/>
  <c r="Q182" i="1"/>
  <c r="Q183" i="1"/>
  <c r="Q184" i="1"/>
  <c r="Q185" i="1"/>
  <c r="Q186" i="1"/>
  <c r="Q187" i="1"/>
  <c r="Q188" i="1"/>
  <c r="Q189" i="1"/>
  <c r="Q190" i="1"/>
  <c r="Q191" i="1"/>
  <c r="Q192" i="1"/>
  <c r="Q193" i="1"/>
  <c r="Q194" i="1"/>
  <c r="Q195" i="1"/>
  <c r="Q196" i="1"/>
  <c r="Q197" i="1"/>
  <c r="Q198" i="1"/>
  <c r="Q199" i="1"/>
  <c r="Q200" i="1"/>
  <c r="Q201" i="1"/>
  <c r="Q202" i="1"/>
  <c r="Q203" i="1"/>
  <c r="Q204" i="1"/>
  <c r="Q205" i="1"/>
  <c r="Q206" i="1"/>
  <c r="Q207" i="1"/>
  <c r="Q208" i="1"/>
  <c r="Q209" i="1"/>
  <c r="Q210" i="1"/>
  <c r="Q211" i="1"/>
  <c r="Q212" i="1"/>
  <c r="Q213" i="1"/>
  <c r="Q214" i="1"/>
  <c r="Q215" i="1"/>
  <c r="Q216" i="1"/>
  <c r="Q217" i="1"/>
  <c r="Q218" i="1"/>
  <c r="Q219" i="1"/>
  <c r="Q220" i="1"/>
  <c r="Q221" i="1"/>
  <c r="Q222" i="1"/>
  <c r="Q223" i="1"/>
  <c r="Q224" i="1"/>
  <c r="Q225" i="1"/>
  <c r="Q226" i="1"/>
  <c r="Q227" i="1"/>
  <c r="Q228" i="1"/>
  <c r="Q229" i="1"/>
  <c r="Q230" i="1"/>
  <c r="Q231" i="1"/>
  <c r="Q232" i="1"/>
  <c r="Q233" i="1"/>
  <c r="Q234" i="1"/>
  <c r="Q235" i="1"/>
  <c r="Q236" i="1"/>
  <c r="Q237" i="1"/>
  <c r="Q238" i="1"/>
  <c r="Q239" i="1"/>
  <c r="Q240" i="1"/>
  <c r="Q241" i="1"/>
  <c r="Q242" i="1"/>
  <c r="Q243" i="1"/>
  <c r="Q244" i="1"/>
  <c r="Q245" i="1"/>
  <c r="Q246" i="1"/>
  <c r="Q247" i="1"/>
  <c r="Q248" i="1"/>
  <c r="Q249" i="1"/>
  <c r="Q250" i="1"/>
  <c r="Q251" i="1"/>
  <c r="Q252" i="1"/>
  <c r="Q253" i="1"/>
  <c r="Q254" i="1"/>
  <c r="Q255" i="1"/>
  <c r="Q256" i="1"/>
  <c r="Q257" i="1"/>
  <c r="Q258" i="1"/>
  <c r="Q259" i="1"/>
  <c r="Q260" i="1"/>
  <c r="Q261" i="1"/>
  <c r="Q262" i="1"/>
  <c r="Q263" i="1"/>
  <c r="Q264" i="1"/>
  <c r="Q265" i="1"/>
  <c r="Q266" i="1"/>
  <c r="Q267" i="1"/>
  <c r="Q268" i="1"/>
  <c r="Q269" i="1"/>
  <c r="Q270" i="1"/>
  <c r="Q271" i="1"/>
  <c r="Q272" i="1"/>
  <c r="Q273" i="1"/>
  <c r="Q274" i="1"/>
  <c r="Q275" i="1"/>
  <c r="Q276" i="1"/>
  <c r="Q277" i="1"/>
  <c r="Q278" i="1"/>
  <c r="Q279" i="1"/>
  <c r="Q280" i="1"/>
  <c r="Q281" i="1"/>
  <c r="Q282" i="1"/>
  <c r="Q283" i="1"/>
  <c r="Q284" i="1"/>
  <c r="Q285" i="1"/>
  <c r="Q286" i="1"/>
  <c r="Q287" i="1"/>
  <c r="Q288" i="1"/>
  <c r="Q289" i="1"/>
  <c r="Q290" i="1"/>
  <c r="Q291" i="1"/>
  <c r="Q292" i="1"/>
  <c r="Q293" i="1"/>
  <c r="Q294" i="1"/>
  <c r="Q295" i="1"/>
  <c r="Q296" i="1"/>
  <c r="Q297" i="1"/>
  <c r="Q298" i="1"/>
  <c r="Q299" i="1"/>
  <c r="Q300" i="1"/>
  <c r="Q301" i="1"/>
  <c r="Q302" i="1"/>
  <c r="Q303" i="1"/>
  <c r="Q304" i="1"/>
  <c r="Q305" i="1"/>
  <c r="Q306" i="1"/>
  <c r="Q307" i="1"/>
  <c r="Q308" i="1"/>
  <c r="Q309" i="1"/>
  <c r="Q310" i="1"/>
  <c r="Q311" i="1"/>
  <c r="Q312" i="1"/>
  <c r="Q313" i="1"/>
  <c r="Q314" i="1"/>
  <c r="Q315" i="1"/>
  <c r="Q316" i="1"/>
  <c r="Q317" i="1"/>
  <c r="Q318" i="1"/>
  <c r="Q319" i="1"/>
  <c r="Q320" i="1"/>
  <c r="Q321" i="1"/>
  <c r="Q322" i="1"/>
  <c r="Q323" i="1"/>
  <c r="Q324" i="1"/>
  <c r="Q325" i="1"/>
  <c r="Q326" i="1"/>
  <c r="Q327" i="1"/>
  <c r="Q328" i="1"/>
  <c r="Q329" i="1"/>
  <c r="Q330" i="1"/>
  <c r="Q331" i="1"/>
  <c r="Q332" i="1"/>
  <c r="Q333" i="1"/>
  <c r="Q334" i="1"/>
  <c r="Q335" i="1"/>
  <c r="Q336" i="1"/>
  <c r="Q337" i="1"/>
  <c r="Q338" i="1"/>
  <c r="Q339" i="1"/>
  <c r="Q340" i="1"/>
  <c r="Q341" i="1"/>
  <c r="Q342" i="1"/>
  <c r="Q343" i="1"/>
  <c r="Q344" i="1"/>
  <c r="Q345" i="1"/>
  <c r="Q346" i="1"/>
  <c r="Q347" i="1"/>
  <c r="Q348" i="1"/>
  <c r="Q349" i="1"/>
  <c r="Q350" i="1"/>
  <c r="Q351" i="1"/>
  <c r="Q352" i="1"/>
  <c r="Q353" i="1"/>
  <c r="Q354" i="1"/>
  <c r="Q355" i="1"/>
  <c r="Q356" i="1"/>
  <c r="Q357" i="1"/>
  <c r="Q358" i="1"/>
  <c r="Q359" i="1"/>
  <c r="Q360" i="1"/>
  <c r="Q361" i="1"/>
  <c r="Q362" i="1"/>
  <c r="Q363" i="1"/>
  <c r="Q364" i="1"/>
  <c r="Q365" i="1"/>
  <c r="Q366" i="1"/>
  <c r="Q367" i="1"/>
  <c r="Q368" i="1"/>
  <c r="Q369" i="1"/>
  <c r="Q370" i="1"/>
  <c r="Q371" i="1"/>
  <c r="Q372" i="1"/>
  <c r="Q373" i="1"/>
  <c r="Q374" i="1"/>
  <c r="Q375" i="1"/>
  <c r="Q376" i="1"/>
  <c r="Q377" i="1"/>
  <c r="Q378" i="1"/>
  <c r="Q379" i="1"/>
  <c r="Q380" i="1"/>
  <c r="Q381" i="1"/>
  <c r="Q382" i="1"/>
  <c r="Q383" i="1"/>
  <c r="Q384" i="1"/>
  <c r="Q385" i="1"/>
  <c r="Q386" i="1"/>
  <c r="Q387" i="1"/>
  <c r="Q388" i="1"/>
  <c r="Q389" i="1"/>
  <c r="Q390" i="1"/>
  <c r="Q391" i="1"/>
  <c r="Q392" i="1"/>
  <c r="Q393" i="1"/>
  <c r="Q394" i="1"/>
  <c r="Q395" i="1"/>
  <c r="Q396" i="1"/>
  <c r="Q397" i="1"/>
  <c r="Q398" i="1"/>
  <c r="Q399" i="1"/>
  <c r="Q400" i="1"/>
  <c r="Q401" i="1"/>
  <c r="Q402" i="1"/>
  <c r="Q403" i="1"/>
  <c r="Q404" i="1"/>
  <c r="Q405" i="1"/>
  <c r="Q406" i="1"/>
  <c r="Q407" i="1"/>
  <c r="Q408" i="1"/>
  <c r="Q409" i="1"/>
  <c r="Q410" i="1"/>
  <c r="Q411" i="1"/>
  <c r="Q412" i="1"/>
  <c r="Q413" i="1"/>
  <c r="Q414" i="1"/>
  <c r="Q415" i="1"/>
  <c r="Q416" i="1"/>
  <c r="Q417" i="1"/>
  <c r="Q418" i="1"/>
  <c r="Q419" i="1"/>
  <c r="Q420" i="1"/>
  <c r="Q421" i="1"/>
  <c r="Q422" i="1"/>
  <c r="Q423" i="1"/>
  <c r="Q424" i="1"/>
  <c r="Q425" i="1"/>
  <c r="Q426" i="1"/>
  <c r="Q427" i="1"/>
  <c r="Q428" i="1"/>
  <c r="Q429" i="1"/>
  <c r="Q430" i="1"/>
  <c r="Q431" i="1"/>
  <c r="Q432" i="1"/>
  <c r="Q433" i="1"/>
  <c r="Q434" i="1"/>
  <c r="Q435" i="1"/>
  <c r="Q436" i="1"/>
  <c r="Q437" i="1"/>
  <c r="Q438" i="1"/>
  <c r="Q439" i="1"/>
  <c r="Q440" i="1"/>
  <c r="Q441" i="1"/>
  <c r="Q442" i="1"/>
  <c r="Q443" i="1"/>
  <c r="Q444" i="1"/>
  <c r="Q445" i="1"/>
  <c r="Q446" i="1"/>
  <c r="Q447" i="1"/>
  <c r="Q448" i="1"/>
  <c r="Q449" i="1"/>
  <c r="Q450" i="1"/>
  <c r="Q451" i="1"/>
  <c r="Q452" i="1"/>
  <c r="Q453" i="1"/>
  <c r="Q454" i="1"/>
  <c r="Q455" i="1"/>
  <c r="Q456" i="1"/>
  <c r="Q457" i="1"/>
  <c r="Q458" i="1"/>
  <c r="Q459" i="1"/>
  <c r="Q460" i="1"/>
  <c r="Q461" i="1"/>
  <c r="Q462" i="1"/>
  <c r="Q463" i="1"/>
  <c r="Q464" i="1"/>
  <c r="Q465" i="1"/>
  <c r="Q466" i="1"/>
  <c r="Q467" i="1"/>
  <c r="Q468" i="1"/>
  <c r="Q469" i="1"/>
  <c r="Q470" i="1"/>
  <c r="Q471" i="1"/>
  <c r="Q472" i="1"/>
  <c r="Q473" i="1"/>
  <c r="Q474" i="1"/>
  <c r="Q475" i="1"/>
  <c r="Q476" i="1"/>
  <c r="Q477" i="1"/>
  <c r="Q478" i="1"/>
  <c r="Q479" i="1"/>
  <c r="Q480" i="1"/>
  <c r="Q481" i="1"/>
  <c r="Q482" i="1"/>
  <c r="Q483" i="1"/>
  <c r="Q484" i="1"/>
  <c r="Q485" i="1"/>
  <c r="Q486" i="1"/>
  <c r="Q487" i="1"/>
  <c r="Q488" i="1"/>
  <c r="Q489" i="1"/>
  <c r="Q490" i="1"/>
  <c r="Q491" i="1"/>
  <c r="Q492" i="1"/>
  <c r="Q493" i="1"/>
  <c r="Q494" i="1"/>
  <c r="Q495" i="1"/>
  <c r="Q496" i="1"/>
  <c r="Q497" i="1"/>
  <c r="Q498" i="1"/>
  <c r="Q499" i="1"/>
  <c r="Q500" i="1"/>
  <c r="Q501" i="1"/>
  <c r="Q502" i="1"/>
  <c r="Q503" i="1"/>
  <c r="Q504" i="1"/>
  <c r="Q505" i="1"/>
  <c r="Q506" i="1"/>
  <c r="Q507" i="1"/>
  <c r="Q508" i="1"/>
  <c r="Q509" i="1"/>
  <c r="Q510" i="1"/>
  <c r="Q511" i="1"/>
  <c r="Q512" i="1"/>
  <c r="Q513" i="1"/>
  <c r="Q514" i="1"/>
  <c r="Q515" i="1"/>
  <c r="Q516" i="1"/>
  <c r="Q517" i="1"/>
  <c r="Q518" i="1"/>
  <c r="Q519" i="1"/>
  <c r="Q520" i="1"/>
  <c r="Q521" i="1"/>
  <c r="Q522" i="1"/>
  <c r="Q523" i="1"/>
  <c r="Q524" i="1"/>
  <c r="Q525" i="1"/>
  <c r="Q526" i="1"/>
  <c r="Q527" i="1"/>
  <c r="Q528" i="1"/>
  <c r="Q529" i="1"/>
  <c r="Q530" i="1"/>
  <c r="Q531" i="1"/>
  <c r="Q532" i="1"/>
  <c r="Q533" i="1"/>
  <c r="Q534" i="1"/>
  <c r="Q535" i="1"/>
  <c r="Q536" i="1"/>
  <c r="Q537" i="1"/>
  <c r="Q538" i="1"/>
  <c r="Q539" i="1"/>
  <c r="Q540" i="1"/>
  <c r="Q541" i="1"/>
  <c r="Q542" i="1"/>
  <c r="Q543" i="1"/>
  <c r="Q544" i="1"/>
  <c r="Q545" i="1"/>
  <c r="Q546" i="1"/>
  <c r="Q547" i="1"/>
  <c r="Q548" i="1"/>
  <c r="Q549" i="1"/>
  <c r="Q550" i="1"/>
  <c r="Q551" i="1"/>
  <c r="Q552" i="1"/>
  <c r="Q553" i="1"/>
  <c r="Q554" i="1"/>
  <c r="Q555" i="1"/>
  <c r="Q556" i="1"/>
  <c r="Q557" i="1"/>
  <c r="Q558" i="1"/>
  <c r="Q559" i="1"/>
  <c r="Q560" i="1"/>
  <c r="Q561" i="1"/>
  <c r="Q562" i="1"/>
  <c r="Q563" i="1"/>
  <c r="Q564" i="1"/>
  <c r="Q565" i="1"/>
  <c r="Q566" i="1"/>
  <c r="Q567" i="1"/>
  <c r="Q568" i="1"/>
  <c r="Q569" i="1"/>
  <c r="Q570" i="1"/>
  <c r="Q571" i="1"/>
  <c r="Q572" i="1"/>
  <c r="Q573" i="1"/>
  <c r="Q574" i="1"/>
  <c r="Q575" i="1"/>
  <c r="Q576" i="1"/>
  <c r="Q577" i="1"/>
  <c r="Q578" i="1"/>
  <c r="Q579" i="1"/>
  <c r="Q580" i="1"/>
  <c r="Q581" i="1"/>
  <c r="Q582" i="1"/>
  <c r="Q583" i="1"/>
  <c r="Q584" i="1"/>
  <c r="Q585" i="1"/>
  <c r="Q586" i="1"/>
  <c r="Q587" i="1"/>
  <c r="Q588" i="1"/>
  <c r="Q589" i="1"/>
  <c r="Q590" i="1"/>
  <c r="Q591" i="1"/>
  <c r="Q592" i="1"/>
  <c r="Q593" i="1"/>
  <c r="Q594" i="1"/>
  <c r="Q595" i="1"/>
  <c r="Q596" i="1"/>
  <c r="Q597" i="1"/>
  <c r="Q598" i="1"/>
  <c r="Q599" i="1"/>
  <c r="Q600" i="1"/>
  <c r="Q601" i="1"/>
  <c r="Q602" i="1"/>
  <c r="Q603" i="1"/>
  <c r="Q604" i="1"/>
  <c r="Q605" i="1"/>
  <c r="Q606" i="1"/>
  <c r="Q607" i="1"/>
  <c r="Q608" i="1"/>
  <c r="Q609" i="1"/>
  <c r="Q610" i="1"/>
  <c r="Q611" i="1"/>
  <c r="Q612" i="1"/>
  <c r="Q613" i="1"/>
  <c r="Q614" i="1"/>
  <c r="Q615" i="1"/>
  <c r="Q616" i="1"/>
  <c r="Q617" i="1"/>
  <c r="Q618" i="1"/>
  <c r="Q619" i="1"/>
  <c r="Q620" i="1"/>
  <c r="Q621" i="1"/>
  <c r="Q622" i="1"/>
  <c r="Q623" i="1"/>
  <c r="Q624" i="1"/>
  <c r="Q625" i="1"/>
  <c r="Q626" i="1"/>
  <c r="Q627" i="1"/>
  <c r="Q628" i="1"/>
  <c r="Q629" i="1"/>
  <c r="Q630" i="1"/>
  <c r="Q631" i="1"/>
  <c r="Q632" i="1"/>
  <c r="Q633" i="1"/>
  <c r="Q634" i="1"/>
  <c r="Q635" i="1"/>
  <c r="Q636" i="1"/>
  <c r="Q637" i="1"/>
  <c r="Q638" i="1"/>
  <c r="Q639" i="1"/>
  <c r="Q640" i="1"/>
  <c r="Q641" i="1"/>
  <c r="Q642" i="1"/>
  <c r="Q643" i="1"/>
  <c r="Q644" i="1"/>
  <c r="Q645" i="1"/>
  <c r="Q646" i="1"/>
  <c r="Q647" i="1"/>
  <c r="Q648" i="1"/>
  <c r="Q649" i="1"/>
  <c r="Q650" i="1"/>
  <c r="Q651" i="1"/>
  <c r="Q652" i="1"/>
  <c r="Q653" i="1"/>
  <c r="Q654" i="1"/>
  <c r="Q655" i="1"/>
  <c r="Q656" i="1"/>
  <c r="Q657" i="1"/>
  <c r="Q658" i="1"/>
  <c r="Q659" i="1"/>
  <c r="Q660" i="1"/>
  <c r="Q661" i="1"/>
  <c r="Q662" i="1"/>
  <c r="Q663" i="1"/>
  <c r="Q664" i="1"/>
  <c r="Q665" i="1"/>
  <c r="Q666" i="1"/>
  <c r="Q667" i="1"/>
  <c r="Q668" i="1"/>
  <c r="Q669" i="1"/>
  <c r="Q670" i="1"/>
  <c r="Q671" i="1"/>
  <c r="Q672" i="1"/>
  <c r="Q673" i="1"/>
  <c r="Q674" i="1"/>
  <c r="Q675" i="1"/>
  <c r="Q676" i="1"/>
  <c r="Q677" i="1"/>
  <c r="Q678" i="1"/>
  <c r="Q679" i="1"/>
  <c r="Q680" i="1"/>
  <c r="Q681" i="1"/>
  <c r="Q682" i="1"/>
  <c r="Q683" i="1"/>
  <c r="Q684" i="1"/>
  <c r="Q685" i="1"/>
  <c r="Q686" i="1"/>
  <c r="Q687" i="1"/>
  <c r="Q688" i="1"/>
  <c r="Q689" i="1"/>
  <c r="Q690" i="1"/>
  <c r="Q691" i="1"/>
  <c r="Q692" i="1"/>
  <c r="Q693" i="1"/>
  <c r="Q694" i="1"/>
  <c r="Q695" i="1"/>
  <c r="Q696" i="1"/>
  <c r="Q697" i="1"/>
  <c r="Q698" i="1"/>
  <c r="Q699" i="1"/>
  <c r="Q700" i="1"/>
  <c r="Q701" i="1"/>
  <c r="Q702" i="1"/>
  <c r="Q703" i="1"/>
  <c r="Q704" i="1"/>
  <c r="Q705" i="1"/>
  <c r="Q706" i="1"/>
  <c r="Q707" i="1"/>
  <c r="Q708" i="1"/>
  <c r="Q709" i="1"/>
  <c r="Q710" i="1"/>
  <c r="Q711" i="1"/>
  <c r="Q712" i="1"/>
  <c r="Q713" i="1"/>
  <c r="Q714" i="1"/>
  <c r="Q715" i="1"/>
  <c r="Q716" i="1"/>
  <c r="Q717" i="1"/>
  <c r="Q718" i="1"/>
  <c r="Q719" i="1"/>
  <c r="Q720" i="1"/>
  <c r="Q721" i="1"/>
  <c r="Q722" i="1"/>
  <c r="Q723" i="1"/>
  <c r="Q724" i="1"/>
  <c r="Q725" i="1"/>
  <c r="Q726" i="1"/>
  <c r="Q727" i="1"/>
  <c r="Q728" i="1"/>
  <c r="Q729" i="1"/>
  <c r="Q730" i="1"/>
  <c r="Q731" i="1"/>
  <c r="Q732" i="1"/>
  <c r="Q733" i="1"/>
  <c r="Q734" i="1"/>
  <c r="Q735" i="1"/>
  <c r="Q736" i="1"/>
  <c r="Q737" i="1"/>
  <c r="Q738" i="1"/>
  <c r="Q739" i="1"/>
  <c r="Q740" i="1"/>
  <c r="Q741" i="1"/>
  <c r="Q742" i="1"/>
  <c r="Q743" i="1"/>
  <c r="Q744" i="1"/>
  <c r="Q745" i="1"/>
  <c r="Q746" i="1"/>
  <c r="Q747" i="1"/>
  <c r="Q748" i="1"/>
  <c r="Q749" i="1"/>
  <c r="Q750" i="1"/>
  <c r="Q751" i="1"/>
  <c r="Q752" i="1"/>
  <c r="Q753" i="1"/>
  <c r="Q754" i="1"/>
  <c r="Q755" i="1"/>
  <c r="Q756" i="1"/>
  <c r="Q757" i="1"/>
  <c r="Q758" i="1"/>
  <c r="Q759" i="1"/>
  <c r="Q760" i="1"/>
  <c r="Q761" i="1"/>
  <c r="Q762" i="1"/>
  <c r="Q763" i="1"/>
  <c r="Q764" i="1"/>
  <c r="Q765" i="1"/>
  <c r="Q766" i="1"/>
  <c r="Q767" i="1"/>
  <c r="Q768" i="1"/>
  <c r="Q769" i="1"/>
  <c r="Q770" i="1"/>
  <c r="Q771" i="1"/>
  <c r="Q772" i="1"/>
  <c r="Q773" i="1"/>
  <c r="Q774" i="1"/>
  <c r="Q775" i="1"/>
  <c r="Q776" i="1"/>
  <c r="Q777" i="1"/>
  <c r="Q778" i="1"/>
  <c r="Q779" i="1"/>
  <c r="Q780" i="1"/>
  <c r="Q781" i="1"/>
  <c r="Q782" i="1"/>
  <c r="Q783" i="1"/>
  <c r="Q784" i="1"/>
  <c r="Q785" i="1"/>
  <c r="Q786" i="1"/>
  <c r="Q787" i="1"/>
  <c r="Q788" i="1"/>
  <c r="Q789" i="1"/>
  <c r="Q790" i="1"/>
  <c r="Q791" i="1"/>
  <c r="Q792" i="1"/>
  <c r="Q793" i="1"/>
  <c r="Q794" i="1"/>
  <c r="Q795" i="1"/>
  <c r="Q796" i="1"/>
  <c r="Q797" i="1"/>
  <c r="Q798" i="1"/>
  <c r="Q799" i="1"/>
  <c r="Q800" i="1"/>
  <c r="Q801" i="1"/>
  <c r="Q802" i="1"/>
  <c r="Q803" i="1"/>
  <c r="Q804" i="1"/>
  <c r="Q805" i="1"/>
  <c r="Q806" i="1"/>
  <c r="Q807" i="1"/>
  <c r="Q808" i="1"/>
  <c r="Q809" i="1"/>
  <c r="Q810" i="1"/>
  <c r="Q811" i="1"/>
  <c r="Q812" i="1"/>
  <c r="Q2" i="1"/>
</calcChain>
</file>

<file path=xl/sharedStrings.xml><?xml version="1.0" encoding="utf-8"?>
<sst xmlns="http://schemas.openxmlformats.org/spreadsheetml/2006/main" count="11507" uniqueCount="1147">
  <si>
    <t>Article</t>
  </si>
  <si>
    <t>Gestionnaire</t>
  </si>
  <si>
    <t>PRD480PR</t>
  </si>
  <si>
    <t>M894900</t>
  </si>
  <si>
    <t>231351K3C</t>
  </si>
  <si>
    <t>CORPS DE BOITE TYPE BSC 14</t>
  </si>
  <si>
    <t>JBDFB201413D</t>
  </si>
  <si>
    <t>231754A4B</t>
  </si>
  <si>
    <t>CORPS DE SOCLE P/C 16"D"</t>
  </si>
  <si>
    <t>PRD516RR</t>
  </si>
  <si>
    <t>231758B4A</t>
  </si>
  <si>
    <t>CORPS DE FICHE 2P+T 220/240 6H</t>
  </si>
  <si>
    <t>232050A4A</t>
  </si>
  <si>
    <t>LUNETTE 8066</t>
  </si>
  <si>
    <t>232570A4C</t>
  </si>
  <si>
    <t>COUVERCLE DMB 0.37  4KW</t>
  </si>
  <si>
    <t>M917830</t>
  </si>
  <si>
    <t>CORP AJBEW182410 PREUSIN PEINT</t>
  </si>
  <si>
    <t>M917840</t>
  </si>
  <si>
    <t>COUV AJBEW182410 PREUSIN PEINT</t>
  </si>
  <si>
    <t>B47785</t>
  </si>
  <si>
    <t>ET.VIERGE BLANCHE FD.NOIR ADH</t>
  </si>
  <si>
    <t>USI 281581900  PEINTE RAL3020</t>
  </si>
  <si>
    <t>B47785050</t>
  </si>
  <si>
    <t>USINAGE BARRE CUIVRE 25X4</t>
  </si>
  <si>
    <t>M910390</t>
  </si>
  <si>
    <t>CORP AJBEW101006 PREUSIN PEINT</t>
  </si>
  <si>
    <t>M910400</t>
  </si>
  <si>
    <t>COUV AJBEW101006 PREUSIN PEINT</t>
  </si>
  <si>
    <t>M906910</t>
  </si>
  <si>
    <t>CORP AJBEW303808 PREUSIN PEINT</t>
  </si>
  <si>
    <t>M906920</t>
  </si>
  <si>
    <t>COUV AJBEW303808 PREUSIN PEINT</t>
  </si>
  <si>
    <t>M917910</t>
  </si>
  <si>
    <t>CORP AJBEW060604 PREUSIN PEINT</t>
  </si>
  <si>
    <t>M917920</t>
  </si>
  <si>
    <t>COUV AJBEW060604 PREUSIN PEINT</t>
  </si>
  <si>
    <t>RAIL L88 4 7,5 OBLONG 12X5,2</t>
  </si>
  <si>
    <t>STOCK</t>
  </si>
  <si>
    <t>JBEL2N4M25G</t>
  </si>
  <si>
    <t>BOITE DE JONCTION "E" 4XM25</t>
  </si>
  <si>
    <t>CORPS+4DOUIL.DODGE M6+3M5+2ENT</t>
  </si>
  <si>
    <t>INTERRUPTEUR "ED" 4X20A. 500V.</t>
  </si>
  <si>
    <t>ECEP3220150# ITEM 1 COFF EN PO</t>
  </si>
  <si>
    <t>M929740</t>
  </si>
  <si>
    <t>ECEP4030200</t>
  </si>
  <si>
    <t>COFFRET "E" MARINA 400X300X200</t>
  </si>
  <si>
    <t>JB SYSTEMS</t>
  </si>
  <si>
    <t>SUPPORT DE BROCHE 16A 2P+T</t>
  </si>
  <si>
    <t>SUPPORT BROCHE 16A 3P+N+T</t>
  </si>
  <si>
    <t>MT. DISJ. IC60 2P+DIF+CA. (22)</t>
  </si>
  <si>
    <t>M923070</t>
  </si>
  <si>
    <t>B47307</t>
  </si>
  <si>
    <t>AJBEW060604# CERTIFICATION</t>
  </si>
  <si>
    <t>M910580</t>
  </si>
  <si>
    <t>B47308</t>
  </si>
  <si>
    <t>AJBEW101006# CERTIFICATION</t>
  </si>
  <si>
    <t>M925260</t>
  </si>
  <si>
    <t>B47309</t>
  </si>
  <si>
    <t>AJBEW182410# CERTIFICATION</t>
  </si>
  <si>
    <t>M907090</t>
  </si>
  <si>
    <t>B47310</t>
  </si>
  <si>
    <t>AJBEW303808# CERTIFICATION</t>
  </si>
  <si>
    <t>FASDA</t>
  </si>
  <si>
    <t>COFFRET "D" BRIS DE GLACE AUTO</t>
  </si>
  <si>
    <t>HBERI15</t>
  </si>
  <si>
    <t>HUBLOT "E" 150W 3XM20</t>
  </si>
  <si>
    <t>FICHE D 80A 3P+T 380-415V</t>
  </si>
  <si>
    <t>PRE463PR</t>
  </si>
  <si>
    <t>FICHE E 63A 3P+T 380-415V</t>
  </si>
  <si>
    <t>PRE463RRU5</t>
  </si>
  <si>
    <t>SOCLE E 63A 3P+T 380-415V</t>
  </si>
  <si>
    <t>VENDU</t>
  </si>
  <si>
    <t>M918080</t>
  </si>
  <si>
    <t>COFFRET EXD IIB+H2 JBEW182410X</t>
  </si>
  <si>
    <t>M907100</t>
  </si>
  <si>
    <t>COFFRET EXD IIB+H2 JBEW303808X</t>
  </si>
  <si>
    <t>M910610</t>
  </si>
  <si>
    <t>COFFRET EXD IIB+H2 JBEW101006X</t>
  </si>
  <si>
    <t>M918090</t>
  </si>
  <si>
    <t>COFFRET EXD IIB+H2 JBEW060604X</t>
  </si>
  <si>
    <t>PRE216PP</t>
  </si>
  <si>
    <t>FICHE GP 16A 2P 20/25V</t>
  </si>
  <si>
    <t>PISTON A TRESSE POUR PC32X</t>
  </si>
  <si>
    <t>S/E BARILLET PRISE 16A"D"4POLE</t>
  </si>
  <si>
    <t>PRE316FY</t>
  </si>
  <si>
    <t>SOCLE ENCAST.16A 2P+T 100-130V</t>
  </si>
  <si>
    <t>PRE316FB</t>
  </si>
  <si>
    <t>SOCLE GP ENC 16A 2P+T 200-250V</t>
  </si>
  <si>
    <t>KANBAN</t>
  </si>
  <si>
    <t>PRE316MY</t>
  </si>
  <si>
    <t>P/C MOBILE GP16A 2P+T 100-130V</t>
  </si>
  <si>
    <t>PRE316PB</t>
  </si>
  <si>
    <t>FICHE GP 16A 2P+T 200-250V</t>
  </si>
  <si>
    <t>PRE316RB</t>
  </si>
  <si>
    <t>SOCLE GP 16A 2P+T 200-250V</t>
  </si>
  <si>
    <t>PRE416RR</t>
  </si>
  <si>
    <t>SOCLE GP16A 3P+T 380-415V</t>
  </si>
  <si>
    <t>PRE432RR</t>
  </si>
  <si>
    <t>SOCLE GP32A 3P+T 380-415V</t>
  </si>
  <si>
    <t>PRE516RR</t>
  </si>
  <si>
    <t>SOCLE GP16A 3P+N+T 380-415V</t>
  </si>
  <si>
    <t>PRE532RR</t>
  </si>
  <si>
    <t>SOCLE GP32A 3P+N+T 380-415V</t>
  </si>
  <si>
    <t>PDC T3 POLYAM 3FONCT 2M20 BAS</t>
  </si>
  <si>
    <t>PRESSE ETOUPE E  POLYAMIDE M20</t>
  </si>
  <si>
    <t>ECROU LAITON NICKELE M20</t>
  </si>
  <si>
    <t>ECROU  LAITON NICKELE M40</t>
  </si>
  <si>
    <t>BOUCHON E POLYCARBONATE M20</t>
  </si>
  <si>
    <t>S/E VISSERIE PRE ENCASTRABLE</t>
  </si>
  <si>
    <t>FU40</t>
  </si>
  <si>
    <t>COUPE CIRCUIT</t>
  </si>
  <si>
    <t>240628K20</t>
  </si>
  <si>
    <t>CORPS D'INTERRUPTEUR 4 PLOTS</t>
  </si>
  <si>
    <t>USINAG.CF60B FONTE BS480010a03</t>
  </si>
  <si>
    <t>PLAQUE POLYCARBONATE</t>
  </si>
  <si>
    <t>BARRE CUIVRE ETAMé 32X5X290</t>
  </si>
  <si>
    <t>KIT04</t>
  </si>
  <si>
    <t>PETROINEOS</t>
  </si>
  <si>
    <t>SONEPAR</t>
  </si>
  <si>
    <t>SUPPORT DE BROCHES 16A. 3P+T</t>
  </si>
  <si>
    <t>SUPPORT DE BROCHES 3P+N+T</t>
  </si>
  <si>
    <t>BOITIER TAILLE 1,1 FONCTION</t>
  </si>
  <si>
    <t>HRDB100I</t>
  </si>
  <si>
    <t>REGARD DE CUVE INC 100W</t>
  </si>
  <si>
    <t>PRD516PR</t>
  </si>
  <si>
    <t>FICHE D 16A 3P+N+T 380-415V</t>
  </si>
  <si>
    <t>SOCLE GP ENCAST 16A 2P+T20-25V</t>
  </si>
  <si>
    <t>PRE316FP</t>
  </si>
  <si>
    <t>SWE016S200AG</t>
  </si>
  <si>
    <t>INTERRUPTEUR BIPOLAIRE</t>
  </si>
  <si>
    <t>SWE020S301AG</t>
  </si>
  <si>
    <t>INTERRUPTEUR"ED"TRIPOLAIRE 20A</t>
  </si>
  <si>
    <t>PRESSE ETOUPE E POLYAMIDE M25</t>
  </si>
  <si>
    <t>REXEL</t>
  </si>
  <si>
    <t>POLYESTER BOX 2M20 4A+2E</t>
  </si>
  <si>
    <t>SWE016S201AG</t>
  </si>
  <si>
    <t>POSTE 1 INTER 2 POLES 16A</t>
  </si>
  <si>
    <t>ETIQUETTE GRAVOPLY + CLOUS</t>
  </si>
  <si>
    <t>TESSIER</t>
  </si>
  <si>
    <t>PRE432PR</t>
  </si>
  <si>
    <t>FICHE GP 32A 3P+T 380-415V</t>
  </si>
  <si>
    <t>SWE016C100A</t>
  </si>
  <si>
    <t>INTER UNIPOLAIRE 16A ECLAIRAGE</t>
  </si>
  <si>
    <t>U41W2A5</t>
  </si>
  <si>
    <t>PDC T1 POLYAM 1FONCT 2M20 BAS</t>
  </si>
  <si>
    <t>U41W2D3</t>
  </si>
  <si>
    <t>U41W2H3</t>
  </si>
  <si>
    <t>PRD412RR</t>
  </si>
  <si>
    <t>USINAGE CF60B RAL7038+PAL</t>
  </si>
  <si>
    <t>230714K3B</t>
  </si>
  <si>
    <t>COUVERCLE A.D.F.</t>
  </si>
  <si>
    <t>TETE CDE CAD.INTER D</t>
  </si>
  <si>
    <t>28157370A</t>
  </si>
  <si>
    <t>S/E INOX 120X120X95 2M20  1F</t>
  </si>
  <si>
    <t>U61W201</t>
  </si>
  <si>
    <t>CMR4DD01</t>
  </si>
  <si>
    <t>REFLECTEUR CMR4DD USINÉ</t>
  </si>
  <si>
    <t>LDER2P</t>
  </si>
  <si>
    <t>PRE516RB</t>
  </si>
  <si>
    <t>SOCLE GP16A 3P+N+T 200-250V</t>
  </si>
  <si>
    <t>PRE416PR</t>
  </si>
  <si>
    <t>FICHE GP 16A 3P+T 380-415V</t>
  </si>
  <si>
    <t>PDC T1 INOX 1 F 2DIA20.5 BAS</t>
  </si>
  <si>
    <t>DBE20S</t>
  </si>
  <si>
    <t>BREATHER DRAIN M20 INOX</t>
  </si>
  <si>
    <t>FDSBZ</t>
  </si>
  <si>
    <t>JEU DE 2 EQUERRES DE FIXATION</t>
  </si>
  <si>
    <t>KPCM20</t>
  </si>
  <si>
    <t>MOUNTING HOOD CEILING M20</t>
  </si>
  <si>
    <t>PRE316MB</t>
  </si>
  <si>
    <t>P/C MOBILE GP16A 2P+T 200-250V</t>
  </si>
  <si>
    <t>PLATINE 500 X 690</t>
  </si>
  <si>
    <t>USINAGE CF2D DA5W2E301#RAL7038</t>
  </si>
  <si>
    <t>PLAQUE DE FOND POUR BI 560X560</t>
  </si>
  <si>
    <t>PRE416PB</t>
  </si>
  <si>
    <t>FICHE GP 16A 3P+T 200-250V</t>
  </si>
  <si>
    <t>PRE416PN</t>
  </si>
  <si>
    <t>FICHE GP 16A 3P+T 480-500V</t>
  </si>
  <si>
    <t>PRE316PP</t>
  </si>
  <si>
    <t>FICHE GP 16A 2P+T 20/25V</t>
  </si>
  <si>
    <t>SWE016C101AG</t>
  </si>
  <si>
    <t>POSTE 1 , 1 INVERSEUR UNIPOL.</t>
  </si>
  <si>
    <t>PDC T1 POLYES 1FONCT 2M20 BAS</t>
  </si>
  <si>
    <t>A84502453</t>
  </si>
  <si>
    <t>PLAQUE POUR ISOLATEUR FIX M12</t>
  </si>
  <si>
    <t>B24987005</t>
  </si>
  <si>
    <t>PLATINE DE FOND</t>
  </si>
  <si>
    <t>JBEL2N4M20G</t>
  </si>
  <si>
    <t>BOITE DE JONCTION "E" 4XM20</t>
  </si>
  <si>
    <t>EGS</t>
  </si>
  <si>
    <t>POSTE POLYESTER 6 FONCT T3</t>
  </si>
  <si>
    <t>PRE563RRU5</t>
  </si>
  <si>
    <t>TBP44</t>
  </si>
  <si>
    <t>BORNIER POUR BOITE "D" IIC</t>
  </si>
  <si>
    <t>PRE616MP</t>
  </si>
  <si>
    <t>P/C MOBILE GP16A 3P 20-25V</t>
  </si>
  <si>
    <t>PRE516PR</t>
  </si>
  <si>
    <t>FICHE GP 16A 3P+N+T 380-415V</t>
  </si>
  <si>
    <t>UF0P</t>
  </si>
  <si>
    <t>POUSS CLÉ RETRAIT EN 1 PORTE</t>
  </si>
  <si>
    <t>FDFBZ</t>
  </si>
  <si>
    <t>FIXATION RAPIDE POUR FLUO "D"</t>
  </si>
  <si>
    <t>M945190</t>
  </si>
  <si>
    <t>A82100504</t>
  </si>
  <si>
    <t>PL.MASSE PF MAR1 260X126X3</t>
  </si>
  <si>
    <t>PRE332PB</t>
  </si>
  <si>
    <t>FICHE GP 32A 2P+T 200-250V</t>
  </si>
  <si>
    <t>PRE316PY</t>
  </si>
  <si>
    <t>FICHE GP 16A 2P+T 100-130V</t>
  </si>
  <si>
    <t>JBEP121209D1</t>
  </si>
  <si>
    <t>BJ POLYES T1 5 ENTREES LISSES</t>
  </si>
  <si>
    <t>M946010</t>
  </si>
  <si>
    <t>PRD316FBB</t>
  </si>
  <si>
    <t>U41W2A3</t>
  </si>
  <si>
    <t>BOITIER "E" ALU</t>
  </si>
  <si>
    <t>230939B4J</t>
  </si>
  <si>
    <t>BOITIER 82630  3ENTREES M20</t>
  </si>
  <si>
    <t>231705K42</t>
  </si>
  <si>
    <t>CORPS CF 100 MODELE 1 ENT. M20</t>
  </si>
  <si>
    <t>KL23A</t>
  </si>
  <si>
    <t>231742A4A</t>
  </si>
  <si>
    <t>CHAPEAU BRIS DE GLACE</t>
  </si>
  <si>
    <t>S/E INTER 125A 3P+N+T</t>
  </si>
  <si>
    <t>KLAXON ALU 110/230V AC DC</t>
  </si>
  <si>
    <t>PRE616PP</t>
  </si>
  <si>
    <t>FICHE GP 16A 3P 20/25V</t>
  </si>
  <si>
    <t>M947860</t>
  </si>
  <si>
    <t>U41W201</t>
  </si>
  <si>
    <t>PDC T1 POLYAM 1F 2D 20.5 BAS</t>
  </si>
  <si>
    <t>USI+PEINT RAL7001 P/JBEA322013</t>
  </si>
  <si>
    <t>COR POLY T1 5XD20,5 (1 1 2 1)</t>
  </si>
  <si>
    <t>Z00852</t>
  </si>
  <si>
    <t>DOUILLE BALX LANT ENTRAXE 45MM</t>
  </si>
  <si>
    <t>VERRINE SCEL.BALX JOINT FILETE</t>
  </si>
  <si>
    <t>B46375</t>
  </si>
  <si>
    <t>JBES3722200# ITEM JB35-JB36 BJ</t>
  </si>
  <si>
    <t>M950260</t>
  </si>
  <si>
    <t>240091K20</t>
  </si>
  <si>
    <t>ISOLANT FICHE CEE 16A 3P+N+T</t>
  </si>
  <si>
    <t>UPS1</t>
  </si>
  <si>
    <t>231752A4E</t>
  </si>
  <si>
    <t>COUVERCLE COFFRET INTER 20A</t>
  </si>
  <si>
    <t>SWD020S300B</t>
  </si>
  <si>
    <t>HRDC020ZE</t>
  </si>
  <si>
    <t>REG.CUVE 20W H.230/12V-50/60HZ</t>
  </si>
  <si>
    <t>M950430</t>
  </si>
  <si>
    <t>ROTATING COMMAND XTI&amp;FEEDERS</t>
  </si>
  <si>
    <t>230939B4K</t>
  </si>
  <si>
    <t>BOITIER 82630 3 ENT.M20</t>
  </si>
  <si>
    <t>232073A4B</t>
  </si>
  <si>
    <t>CAL.865 US.1ENT.M20</t>
  </si>
  <si>
    <t>B47812</t>
  </si>
  <si>
    <t>ECEP2312090# ITEM CR-03B</t>
  </si>
  <si>
    <t>M951660</t>
  </si>
  <si>
    <t>SONAPRO</t>
  </si>
  <si>
    <t>JBEL2N3M20G</t>
  </si>
  <si>
    <t>BOITE DE JONCTION "E" 3XM20</t>
  </si>
  <si>
    <t>PRE432RB</t>
  </si>
  <si>
    <t>SOCLE GP32A 3P+T 200-250V</t>
  </si>
  <si>
    <t>UPLD1S</t>
  </si>
  <si>
    <t>CADENASSAGE P BOUTON POUSSOIR</t>
  </si>
  <si>
    <t>U21W2D3</t>
  </si>
  <si>
    <t>M953460</t>
  </si>
  <si>
    <t>B48362</t>
  </si>
  <si>
    <t>BOUTON TOURNANT "D"</t>
  </si>
  <si>
    <t>PRESSE ETOUPE E POLYAMIDE M40</t>
  </si>
  <si>
    <t>B47705</t>
  </si>
  <si>
    <t>M953790</t>
  </si>
  <si>
    <t>SWE040S302CG</t>
  </si>
  <si>
    <t>230109K32</t>
  </si>
  <si>
    <t>GRAND COUV METALISE USINE PEIN</t>
  </si>
  <si>
    <t>INTER SECTIONNEUR "D" 3X20A</t>
  </si>
  <si>
    <t>M954620</t>
  </si>
  <si>
    <t>230939B4G</t>
  </si>
  <si>
    <t>BOITIER DISJONCTEUR ENTREE M20</t>
  </si>
  <si>
    <t>DA5W2T301</t>
  </si>
  <si>
    <t>PRD316RB</t>
  </si>
  <si>
    <t>M954640</t>
  </si>
  <si>
    <t>B48380</t>
  </si>
  <si>
    <t>M954870</t>
  </si>
  <si>
    <t>POLYESTER BOX 3M20</t>
  </si>
  <si>
    <t>UF0R</t>
  </si>
  <si>
    <t>POUSS CLÉ RETRAIT EN 1 RAIL</t>
  </si>
  <si>
    <t>M955540</t>
  </si>
  <si>
    <t>231755D4A</t>
  </si>
  <si>
    <t>SEMELLE 2P+T 16A 24V</t>
  </si>
  <si>
    <t>PRD316RP</t>
  </si>
  <si>
    <t>M955560</t>
  </si>
  <si>
    <t>PRD316PP</t>
  </si>
  <si>
    <t>FICHE D 16A 2P+T 20-25V</t>
  </si>
  <si>
    <t>PRE616FP</t>
  </si>
  <si>
    <t>SOCLE GP ENCAST 16A 3P 20-25V</t>
  </si>
  <si>
    <t>M955700</t>
  </si>
  <si>
    <t>ISOLANT PRISE ATX 125A 4 + TC</t>
  </si>
  <si>
    <t>M955690</t>
  </si>
  <si>
    <t>S/E 1/2 COLLIER 3P+N+T+INSERT</t>
  </si>
  <si>
    <t>JBEA121109</t>
  </si>
  <si>
    <t>M955430</t>
  </si>
  <si>
    <t>M956840</t>
  </si>
  <si>
    <t>EGS 193907</t>
  </si>
  <si>
    <t>SOCLE D 16A 2P+T 200-250V</t>
  </si>
  <si>
    <t>SOCLE D 125A 3P+T 380-415V</t>
  </si>
  <si>
    <t>SWE016S200A</t>
  </si>
  <si>
    <t>INTER BIPOLAIRE 16A ECLAIRAGE</t>
  </si>
  <si>
    <t>M957020</t>
  </si>
  <si>
    <t>DMA5348P</t>
  </si>
  <si>
    <t>AMPEREMETRE 0-3IN TI 5A PORTE</t>
  </si>
  <si>
    <t>PLATINE DE FOND 600003</t>
  </si>
  <si>
    <t>M957420</t>
  </si>
  <si>
    <t>B48378001</t>
  </si>
  <si>
    <t>B48378</t>
  </si>
  <si>
    <t>B48326</t>
  </si>
  <si>
    <t>SOCL ENC DIIB 16A 2P+T200-250V</t>
  </si>
  <si>
    <t>B48288</t>
  </si>
  <si>
    <t>240848C11</t>
  </si>
  <si>
    <t>CABOCHON ROUGE VOYANT "D" EP25</t>
  </si>
  <si>
    <t>M958340</t>
  </si>
  <si>
    <t>M958360</t>
  </si>
  <si>
    <t>A28216002</t>
  </si>
  <si>
    <t>ENTRETOISE ALU H=33 DIA.14-6,5</t>
  </si>
  <si>
    <t>097135# ITEM 1B COF. INOX 316L</t>
  </si>
  <si>
    <t>M958430</t>
  </si>
  <si>
    <t>B48381</t>
  </si>
  <si>
    <t>U23W424# PDC POLY ITEM1</t>
  </si>
  <si>
    <t>M958450</t>
  </si>
  <si>
    <t>B48391</t>
  </si>
  <si>
    <t>U21W102# PDC POLY ITEM2</t>
  </si>
  <si>
    <t>M958460</t>
  </si>
  <si>
    <t>B48397</t>
  </si>
  <si>
    <t>JBES1212090# ITEM 1 Op Inox</t>
  </si>
  <si>
    <t>CGED</t>
  </si>
  <si>
    <t>M958500</t>
  </si>
  <si>
    <t>EGS 194407</t>
  </si>
  <si>
    <t>M958540</t>
  </si>
  <si>
    <t>M959090</t>
  </si>
  <si>
    <t>M959100</t>
  </si>
  <si>
    <t>PRE316RY</t>
  </si>
  <si>
    <t>SOCLE GP 16A 2P+T 100-130V</t>
  </si>
  <si>
    <t>M959520</t>
  </si>
  <si>
    <t>M959570</t>
  </si>
  <si>
    <t>M959580</t>
  </si>
  <si>
    <t>M959600</t>
  </si>
  <si>
    <t>M959630</t>
  </si>
  <si>
    <t>M960850</t>
  </si>
  <si>
    <t>B48023002</t>
  </si>
  <si>
    <t>FERRURE 225-230  ZINC  RAL7038</t>
  </si>
  <si>
    <t>B48368</t>
  </si>
  <si>
    <t>B48367</t>
  </si>
  <si>
    <t>M960870</t>
  </si>
  <si>
    <t>M960900</t>
  </si>
  <si>
    <t>M960910</t>
  </si>
  <si>
    <t>PRE563RRA6# B.4a.b)</t>
  </si>
  <si>
    <t>M960930</t>
  </si>
  <si>
    <t>LDPG1Z#Protective guard</t>
  </si>
  <si>
    <t>M960940</t>
  </si>
  <si>
    <t>LDMHBZ#HINGED BRACKET</t>
  </si>
  <si>
    <t>M960980</t>
  </si>
  <si>
    <t>PCPGZ</t>
  </si>
  <si>
    <t>GRILLE DE PROTECTION PROJ IIC</t>
  </si>
  <si>
    <t>M961020</t>
  </si>
  <si>
    <t>M961030</t>
  </si>
  <si>
    <t>M961040</t>
  </si>
  <si>
    <t>M961050</t>
  </si>
  <si>
    <t>M961100</t>
  </si>
  <si>
    <t>M961290</t>
  </si>
  <si>
    <t>M961540</t>
  </si>
  <si>
    <t>230229K4A</t>
  </si>
  <si>
    <t>BRIDE RACCORD PE.FICHE 64A.ALU</t>
  </si>
  <si>
    <t>M961550</t>
  </si>
  <si>
    <t>231016K4A</t>
  </si>
  <si>
    <t>CORPS DE BOITE DERIV.S/USINE</t>
  </si>
  <si>
    <t>B48343/44</t>
  </si>
  <si>
    <t>M961560</t>
  </si>
  <si>
    <t>231030K4A</t>
  </si>
  <si>
    <t>COUVERCLE ADF S/USINE PEINT</t>
  </si>
  <si>
    <t>M961570</t>
  </si>
  <si>
    <t>M961580</t>
  </si>
  <si>
    <t>B48326001</t>
  </si>
  <si>
    <t>M961590</t>
  </si>
  <si>
    <t>B48343001</t>
  </si>
  <si>
    <t>USI BOITE COUVERCLE CF1B</t>
  </si>
  <si>
    <t>B48343</t>
  </si>
  <si>
    <t>M961600</t>
  </si>
  <si>
    <t>B48344001</t>
  </si>
  <si>
    <t>B48344</t>
  </si>
  <si>
    <t>M961620</t>
  </si>
  <si>
    <t>M961630</t>
  </si>
  <si>
    <t>M961640</t>
  </si>
  <si>
    <t>M961650</t>
  </si>
  <si>
    <t>M961660</t>
  </si>
  <si>
    <t>194492/94516</t>
  </si>
  <si>
    <t>M961670</t>
  </si>
  <si>
    <t>M961720</t>
  </si>
  <si>
    <t>M961750</t>
  </si>
  <si>
    <t>PRE416RN</t>
  </si>
  <si>
    <t>SOCLE GP16 3P+T 480-500V</t>
  </si>
  <si>
    <t>M961790</t>
  </si>
  <si>
    <t>B45283</t>
  </si>
  <si>
    <t>M962200</t>
  </si>
  <si>
    <t>M962130</t>
  </si>
  <si>
    <t>097145# ITEM 2 COFFR 316L</t>
  </si>
  <si>
    <t>M962210</t>
  </si>
  <si>
    <t>B46555</t>
  </si>
  <si>
    <t>299703472# ITEM 6 150 INSERTS</t>
  </si>
  <si>
    <t>M961870</t>
  </si>
  <si>
    <t>B47786</t>
  </si>
  <si>
    <t>U41W201# ITEM 16 PDC POLYAMIDE</t>
  </si>
  <si>
    <t>M961860</t>
  </si>
  <si>
    <t>B48366</t>
  </si>
  <si>
    <t>SWE020S301AG#20A Switch</t>
  </si>
  <si>
    <t>M961840</t>
  </si>
  <si>
    <t>SWE063S302EG</t>
  </si>
  <si>
    <t>INTER."ED"TRIPOLAIRE 63A</t>
  </si>
  <si>
    <t>SOLAR</t>
  </si>
  <si>
    <t>M962510</t>
  </si>
  <si>
    <t>U43W2A5A9D3</t>
  </si>
  <si>
    <t>M962500</t>
  </si>
  <si>
    <t>M962490</t>
  </si>
  <si>
    <t>M962480</t>
  </si>
  <si>
    <t>M962460</t>
  </si>
  <si>
    <t>M962430</t>
  </si>
  <si>
    <t>M962420</t>
  </si>
  <si>
    <t>M962410</t>
  </si>
  <si>
    <t>B46910</t>
  </si>
  <si>
    <t>DA5W2E301# ITEM 1 Opt.1</t>
  </si>
  <si>
    <t>M962390</t>
  </si>
  <si>
    <t>MECANISME D'ENTRAINEMENT DISJ</t>
  </si>
  <si>
    <t>M962380</t>
  </si>
  <si>
    <t>COLONETTE REGLABLE</t>
  </si>
  <si>
    <t>M962370</t>
  </si>
  <si>
    <t>B48354</t>
  </si>
  <si>
    <t>U23W323# PDC POLY ITEM B3</t>
  </si>
  <si>
    <t>M962360</t>
  </si>
  <si>
    <t>M962350</t>
  </si>
  <si>
    <t>M962310</t>
  </si>
  <si>
    <t>B48427001</t>
  </si>
  <si>
    <t>USINAGE CF2D CBDB# RAL7038</t>
  </si>
  <si>
    <t>B48427</t>
  </si>
  <si>
    <t>M962300</t>
  </si>
  <si>
    <t>B46910001</t>
  </si>
  <si>
    <t>M962280</t>
  </si>
  <si>
    <t>M963220</t>
  </si>
  <si>
    <t>28157380A</t>
  </si>
  <si>
    <t>S/E INOX 120X180X95 2M20 3F</t>
  </si>
  <si>
    <t>U62W2PRA5A9</t>
  </si>
  <si>
    <t>M963250</t>
  </si>
  <si>
    <t>M963270</t>
  </si>
  <si>
    <t>U21W2C9</t>
  </si>
  <si>
    <t>M963280</t>
  </si>
  <si>
    <t>PDC T2 INOX 3 FONCT 2M20 BAS</t>
  </si>
  <si>
    <t>M964840</t>
  </si>
  <si>
    <t>M964850</t>
  </si>
  <si>
    <t>230939B4L</t>
  </si>
  <si>
    <t>B48458</t>
  </si>
  <si>
    <t>M964650</t>
  </si>
  <si>
    <t>M964660</t>
  </si>
  <si>
    <t>B48473</t>
  </si>
  <si>
    <t>M964910</t>
  </si>
  <si>
    <t>B47225/26/27</t>
  </si>
  <si>
    <t>B47225/26</t>
  </si>
  <si>
    <t>M964870</t>
  </si>
  <si>
    <t>M964880</t>
  </si>
  <si>
    <t>KIT" EMBOUTS 35MM2  PRISE 63A</t>
  </si>
  <si>
    <t>M964890</t>
  </si>
  <si>
    <t>M964670</t>
  </si>
  <si>
    <t>COUVERCLE DISJ. 2P+DIFF+AUX</t>
  </si>
  <si>
    <t>M964900</t>
  </si>
  <si>
    <t>M964920</t>
  </si>
  <si>
    <t>M964930</t>
  </si>
  <si>
    <t>B47076061</t>
  </si>
  <si>
    <t>SUPPORT  POUR BR2d</t>
  </si>
  <si>
    <t>B47225001-1</t>
  </si>
  <si>
    <t>M964940</t>
  </si>
  <si>
    <t>B47225011</t>
  </si>
  <si>
    <t>M964950</t>
  </si>
  <si>
    <t>B47225012</t>
  </si>
  <si>
    <t>M964960</t>
  </si>
  <si>
    <t>B47225013</t>
  </si>
  <si>
    <t>M964970</t>
  </si>
  <si>
    <t>B47225014</t>
  </si>
  <si>
    <t>BARRE CUIVRE ETAMé 32X5X280</t>
  </si>
  <si>
    <t>M964980</t>
  </si>
  <si>
    <t>B47227001</t>
  </si>
  <si>
    <t>USINAGE CF70B RAL7035</t>
  </si>
  <si>
    <t>B47227</t>
  </si>
  <si>
    <t>M964990</t>
  </si>
  <si>
    <t>B47227011</t>
  </si>
  <si>
    <t>M965000</t>
  </si>
  <si>
    <t>B47228001</t>
  </si>
  <si>
    <t>B47228</t>
  </si>
  <si>
    <t>M965010</t>
  </si>
  <si>
    <t>B48326005</t>
  </si>
  <si>
    <t>PLATINE SUPPORT ACIER  GALVA</t>
  </si>
  <si>
    <t>M965020</t>
  </si>
  <si>
    <t>B48327001</t>
  </si>
  <si>
    <t>USI  CF2B FONTE RAL  10A03</t>
  </si>
  <si>
    <t>B48327</t>
  </si>
  <si>
    <t>M965030</t>
  </si>
  <si>
    <t>CORP AJBEW243610 PREUSIN PEINT</t>
  </si>
  <si>
    <t>M965040</t>
  </si>
  <si>
    <t>COUV AJBEW243610 PREUSIN PEINT</t>
  </si>
  <si>
    <t>M964680</t>
  </si>
  <si>
    <t>M964710</t>
  </si>
  <si>
    <t>M964720</t>
  </si>
  <si>
    <t>LABO</t>
  </si>
  <si>
    <t>M965050</t>
  </si>
  <si>
    <t>ECDFB684441#ITEM #1</t>
  </si>
  <si>
    <t>M965060</t>
  </si>
  <si>
    <t>ECDFB271912#ITEM #2.1</t>
  </si>
  <si>
    <t>M965070</t>
  </si>
  <si>
    <t>JBDAC212312#ITEM 1.1 JB IN ALU</t>
  </si>
  <si>
    <t>M965080</t>
  </si>
  <si>
    <t>JBDAC212312#ITEM 1.2 JB IN ALU</t>
  </si>
  <si>
    <t>M964730</t>
  </si>
  <si>
    <t>M965100</t>
  </si>
  <si>
    <t>EXTERNAL SHORT HANDLE LH</t>
  </si>
  <si>
    <t>M965110</t>
  </si>
  <si>
    <t>M965120</t>
  </si>
  <si>
    <t>M964750</t>
  </si>
  <si>
    <t>B47902</t>
  </si>
  <si>
    <t>UPS2- DISTRIBUTION 1</t>
  </si>
  <si>
    <t>M964760</t>
  </si>
  <si>
    <t>B47903</t>
  </si>
  <si>
    <t>UPS2- DISTRIBUTION 2</t>
  </si>
  <si>
    <t>M964770</t>
  </si>
  <si>
    <t>B47906</t>
  </si>
  <si>
    <t>M964780</t>
  </si>
  <si>
    <t>B47907</t>
  </si>
  <si>
    <t>M965140</t>
  </si>
  <si>
    <t>SOCLE D 16A 2P+T 20-25V</t>
  </si>
  <si>
    <t>M963680</t>
  </si>
  <si>
    <t>M965150</t>
  </si>
  <si>
    <t>M963370</t>
  </si>
  <si>
    <t>M964800</t>
  </si>
  <si>
    <t>M965250</t>
  </si>
  <si>
    <t>B45879</t>
  </si>
  <si>
    <t>JBEP1212090# BJ POLYESTER</t>
  </si>
  <si>
    <t>ETIREX</t>
  </si>
  <si>
    <t>M965210</t>
  </si>
  <si>
    <t>M965230</t>
  </si>
  <si>
    <t>B48395</t>
  </si>
  <si>
    <t>M966210</t>
  </si>
  <si>
    <t>PORTE PLAN GRAND MODELE</t>
  </si>
  <si>
    <t>M966190</t>
  </si>
  <si>
    <t>M966170</t>
  </si>
  <si>
    <t>M966160</t>
  </si>
  <si>
    <t>M966150</t>
  </si>
  <si>
    <t>M966140</t>
  </si>
  <si>
    <t>M966130</t>
  </si>
  <si>
    <t>M966120</t>
  </si>
  <si>
    <t>M966110</t>
  </si>
  <si>
    <t>M966100</t>
  </si>
  <si>
    <t>M966090</t>
  </si>
  <si>
    <t>M966080</t>
  </si>
  <si>
    <t>M966070</t>
  </si>
  <si>
    <t>M966060</t>
  </si>
  <si>
    <t>M966050</t>
  </si>
  <si>
    <t>M966040</t>
  </si>
  <si>
    <t>M966030</t>
  </si>
  <si>
    <t>M966020</t>
  </si>
  <si>
    <t>M966010</t>
  </si>
  <si>
    <t>M966000</t>
  </si>
  <si>
    <t>M965990</t>
  </si>
  <si>
    <t>M965970</t>
  </si>
  <si>
    <t>M965960</t>
  </si>
  <si>
    <t>PRE432RN</t>
  </si>
  <si>
    <t>SOCLE GP32A 3P+T 480-500V</t>
  </si>
  <si>
    <t>M965950</t>
  </si>
  <si>
    <t>PRE332MB</t>
  </si>
  <si>
    <t>P/C MOBILE GP32A 2P+T 200-250V</t>
  </si>
  <si>
    <t>M965940</t>
  </si>
  <si>
    <t>M965930</t>
  </si>
  <si>
    <t>PRE516PB</t>
  </si>
  <si>
    <t>FICHE GP 16A 3P+N+T 200-250V</t>
  </si>
  <si>
    <t>M965900</t>
  </si>
  <si>
    <t>MONTAGE DISJ DX 1P&amp;2P</t>
  </si>
  <si>
    <t>M965890</t>
  </si>
  <si>
    <t>B48329</t>
  </si>
  <si>
    <t>JBDFB131309#ITEM #2.3</t>
  </si>
  <si>
    <t>M965880</t>
  </si>
  <si>
    <t>B48328</t>
  </si>
  <si>
    <t>JBDFB131309#ITEM #2.2</t>
  </si>
  <si>
    <t>M965870</t>
  </si>
  <si>
    <t>ECES5656201</t>
  </si>
  <si>
    <t>B I 560X560X200 UNE PLAQUE</t>
  </si>
  <si>
    <t>M965860</t>
  </si>
  <si>
    <t>B48453</t>
  </si>
  <si>
    <t>ECEP2120150# ITEM 1 COFF EN PO</t>
  </si>
  <si>
    <t>M965850</t>
  </si>
  <si>
    <t>B48443</t>
  </si>
  <si>
    <t>JBEP2021150# BJ POMY ITEM1</t>
  </si>
  <si>
    <t>NAPHTACHIMIE</t>
  </si>
  <si>
    <t>M965840</t>
  </si>
  <si>
    <t>B48394</t>
  </si>
  <si>
    <t>U22W106# PDC POLY ITEM4</t>
  </si>
  <si>
    <t>M965830</t>
  </si>
  <si>
    <t>B48393</t>
  </si>
  <si>
    <t>U22W326# PDC POLY ITEM 3A</t>
  </si>
  <si>
    <t>M965820</t>
  </si>
  <si>
    <t>B48392</t>
  </si>
  <si>
    <t>U22W126# PDC POLY ITEM3</t>
  </si>
  <si>
    <t>M965810</t>
  </si>
  <si>
    <t>B48018</t>
  </si>
  <si>
    <t>JBEP2532150# ITEM 1 BJ POLYEST</t>
  </si>
  <si>
    <t>M965800</t>
  </si>
  <si>
    <t>M965790</t>
  </si>
  <si>
    <t>M965780</t>
  </si>
  <si>
    <t>M965760</t>
  </si>
  <si>
    <t>M965750</t>
  </si>
  <si>
    <t>M965740</t>
  </si>
  <si>
    <t>M965730</t>
  </si>
  <si>
    <t>M965720</t>
  </si>
  <si>
    <t>JBEL2N3M25G</t>
  </si>
  <si>
    <t>BOITE DE JONCTION "E" 3XM25</t>
  </si>
  <si>
    <t>M965710</t>
  </si>
  <si>
    <t>240724C11</t>
  </si>
  <si>
    <t>SEMELLE 3P+N+T USINEE 2H</t>
  </si>
  <si>
    <t>PRE516RG</t>
  </si>
  <si>
    <t>M965700</t>
  </si>
  <si>
    <t>B48328001</t>
  </si>
  <si>
    <t>USI SP. CF2C RAL 10A03</t>
  </si>
  <si>
    <t>B48288001</t>
  </si>
  <si>
    <t>S/E  CMS40 281181400 RAL7038</t>
  </si>
  <si>
    <t>M965680</t>
  </si>
  <si>
    <t>B47227012</t>
  </si>
  <si>
    <t>BARRE CUIVRE ETAMé 32X5X252</t>
  </si>
  <si>
    <t>M965620</t>
  </si>
  <si>
    <t>B48472</t>
  </si>
  <si>
    <t>POLY BOX 320X250X150</t>
  </si>
  <si>
    <t>M965310</t>
  </si>
  <si>
    <t>SUPPORT DE BROCHE USINE 2H</t>
  </si>
  <si>
    <t>M966920</t>
  </si>
  <si>
    <t>TCHL25C</t>
  </si>
  <si>
    <t>LAMPE INCANDESCENTE POUR 95102</t>
  </si>
  <si>
    <t>M966910</t>
  </si>
  <si>
    <t>DSPH</t>
  </si>
  <si>
    <t>MANETTE CADENA/INTER COMMUT</t>
  </si>
  <si>
    <t>M966900</t>
  </si>
  <si>
    <t>M966890</t>
  </si>
  <si>
    <t>M966880</t>
  </si>
  <si>
    <t>M966870</t>
  </si>
  <si>
    <t>M966860</t>
  </si>
  <si>
    <t>CBDB340D# ITEM 1 ENCL</t>
  </si>
  <si>
    <t>M966850</t>
  </si>
  <si>
    <t>ECDAB684441# COFFRET ALU</t>
  </si>
  <si>
    <t>M966840</t>
  </si>
  <si>
    <t>ECDXB806029# ITEM CR 130/150 C</t>
  </si>
  <si>
    <t>M966830</t>
  </si>
  <si>
    <t>MT. DISJ. IC60 3P+DIF+CA. (25)</t>
  </si>
  <si>
    <t>M966820</t>
  </si>
  <si>
    <t>B48442001</t>
  </si>
  <si>
    <t>USINAGE CF10C RAL7038</t>
  </si>
  <si>
    <t>B48442</t>
  </si>
  <si>
    <t>M966810</t>
  </si>
  <si>
    <t>M966800</t>
  </si>
  <si>
    <t>M966790</t>
  </si>
  <si>
    <t>M966780</t>
  </si>
  <si>
    <t>M966770</t>
  </si>
  <si>
    <t>M966730</t>
  </si>
  <si>
    <t>SOCLE 16A 3P+N+E 50/500V 400HZ</t>
  </si>
  <si>
    <t>M966720</t>
  </si>
  <si>
    <t>PRE516PG</t>
  </si>
  <si>
    <t>FICHE 16A 3P+N+E 50-500V 400HZ</t>
  </si>
  <si>
    <t>M966710</t>
  </si>
  <si>
    <t>M966700</t>
  </si>
  <si>
    <t>M966690</t>
  </si>
  <si>
    <t>M966680</t>
  </si>
  <si>
    <t>M966670</t>
  </si>
  <si>
    <t>M966660</t>
  </si>
  <si>
    <t>M966650</t>
  </si>
  <si>
    <t>M967000</t>
  </si>
  <si>
    <t>DMB011D4V7</t>
  </si>
  <si>
    <t>M967010</t>
  </si>
  <si>
    <t>B42046001</t>
  </si>
  <si>
    <t>B42046</t>
  </si>
  <si>
    <t>M966950</t>
  </si>
  <si>
    <t>M967020</t>
  </si>
  <si>
    <t>B48398001</t>
  </si>
  <si>
    <t>CMS45 ACIER 281182400# RAL7038</t>
  </si>
  <si>
    <t>B49398</t>
  </si>
  <si>
    <t>M967030</t>
  </si>
  <si>
    <t>DIN RAIL 223X35X15 MM</t>
  </si>
  <si>
    <t>PRE463RRA5T</t>
  </si>
  <si>
    <t>M967040</t>
  </si>
  <si>
    <t>A82600495</t>
  </si>
  <si>
    <t>S/E IND.48X48 COF.FONTSUP.CAR</t>
  </si>
  <si>
    <t>B47227/28</t>
  </si>
  <si>
    <t>M967050</t>
  </si>
  <si>
    <t>DG5R</t>
  </si>
  <si>
    <t>M967070</t>
  </si>
  <si>
    <t>KPCHM20</t>
  </si>
  <si>
    <t>MOUNTING HOOD PENDANT CONE M20</t>
  </si>
  <si>
    <t>M967060</t>
  </si>
  <si>
    <t>M967080</t>
  </si>
  <si>
    <t>M967090</t>
  </si>
  <si>
    <t>M967100</t>
  </si>
  <si>
    <t>M967110</t>
  </si>
  <si>
    <t>TCH22M</t>
  </si>
  <si>
    <t>TORCHE 2 OPTIQUES 2 ELEMENTS</t>
  </si>
  <si>
    <t>M967120</t>
  </si>
  <si>
    <t>FLEXIBLE 1/2" 300MM FNN1-300</t>
  </si>
  <si>
    <t>M967130</t>
  </si>
  <si>
    <t>FLEXIBLE 3/4" 300MM SPH2-3S</t>
  </si>
  <si>
    <t>M967140</t>
  </si>
  <si>
    <t>FLEXIBLE 3/4" 500MM SPH2-5S</t>
  </si>
  <si>
    <t>M966940</t>
  </si>
  <si>
    <t>U21W2PG</t>
  </si>
  <si>
    <t>M967850</t>
  </si>
  <si>
    <t>M967840</t>
  </si>
  <si>
    <t>M967830</t>
  </si>
  <si>
    <t>M967820</t>
  </si>
  <si>
    <t>PRESSE ETOUPE"I" POLYAMIDE M25</t>
  </si>
  <si>
    <t>M967810</t>
  </si>
  <si>
    <t>M967800</t>
  </si>
  <si>
    <t>M967790</t>
  </si>
  <si>
    <t>ECROU  LAITON NICKELE M16</t>
  </si>
  <si>
    <t>M967780</t>
  </si>
  <si>
    <t>M967770</t>
  </si>
  <si>
    <t>M967760</t>
  </si>
  <si>
    <t>BOUCHON E POLYCARBONATE M32</t>
  </si>
  <si>
    <t>M967750</t>
  </si>
  <si>
    <t>M967740</t>
  </si>
  <si>
    <t>KIT16</t>
  </si>
  <si>
    <t>THREADED PLATE 1 M25</t>
  </si>
  <si>
    <t>M967730</t>
  </si>
  <si>
    <t>M967720</t>
  </si>
  <si>
    <t>M967710</t>
  </si>
  <si>
    <t>M967700</t>
  </si>
  <si>
    <t>M967690</t>
  </si>
  <si>
    <t>M967680</t>
  </si>
  <si>
    <t>M967670</t>
  </si>
  <si>
    <t>M967660</t>
  </si>
  <si>
    <t>M967650</t>
  </si>
  <si>
    <t>M967640</t>
  </si>
  <si>
    <t>M967630</t>
  </si>
  <si>
    <t>M967620</t>
  </si>
  <si>
    <t>M967610</t>
  </si>
  <si>
    <t>M967600</t>
  </si>
  <si>
    <t>M967590</t>
  </si>
  <si>
    <t>M967580</t>
  </si>
  <si>
    <t>M967570</t>
  </si>
  <si>
    <t>M967560</t>
  </si>
  <si>
    <t>M967550</t>
  </si>
  <si>
    <t>M967540</t>
  </si>
  <si>
    <t>M967530</t>
  </si>
  <si>
    <t>JBDAC212312# ITEM(EX 095301)</t>
  </si>
  <si>
    <t>M967520</t>
  </si>
  <si>
    <t>M967510</t>
  </si>
  <si>
    <t>M967500</t>
  </si>
  <si>
    <t>M967490</t>
  </si>
  <si>
    <t>M967480</t>
  </si>
  <si>
    <t>INTER."ED"TRIPOLAIRE 40A 2M25</t>
  </si>
  <si>
    <t>M967470</t>
  </si>
  <si>
    <t>M967460</t>
  </si>
  <si>
    <t>B48362001</t>
  </si>
  <si>
    <t>S/E  CMS44 281182300 RAL7038</t>
  </si>
  <si>
    <t>M967450</t>
  </si>
  <si>
    <t>JBEA212013A27</t>
  </si>
  <si>
    <t>BOITE JONCTION EGFA 07IP09</t>
  </si>
  <si>
    <t>M967440</t>
  </si>
  <si>
    <t>JBEP253215NI03</t>
  </si>
  <si>
    <t>M968300</t>
  </si>
  <si>
    <t>231238K4B</t>
  </si>
  <si>
    <t>CORPS 268A 1 ENTREE M20</t>
  </si>
  <si>
    <t>HLD7502B</t>
  </si>
  <si>
    <t>M968310</t>
  </si>
  <si>
    <t>231239K4A</t>
  </si>
  <si>
    <t>COURONNE BALX JOINT FILETE</t>
  </si>
  <si>
    <t>HLD7002B</t>
  </si>
  <si>
    <t>M968320</t>
  </si>
  <si>
    <t>231430K41</t>
  </si>
  <si>
    <t>CORPS BOITE JONCT.422X200X129</t>
  </si>
  <si>
    <t>M968330</t>
  </si>
  <si>
    <t>M968340</t>
  </si>
  <si>
    <t>B48437001</t>
  </si>
  <si>
    <t>B48437</t>
  </si>
  <si>
    <t>M968270</t>
  </si>
  <si>
    <t>B48438001</t>
  </si>
  <si>
    <t>USI+PEINT RAL5012 P/JBIA322013</t>
  </si>
  <si>
    <t>B48348</t>
  </si>
  <si>
    <t>M968280</t>
  </si>
  <si>
    <t>B48439001</t>
  </si>
  <si>
    <t>B48439</t>
  </si>
  <si>
    <t>M968290</t>
  </si>
  <si>
    <t>B48440001</t>
  </si>
  <si>
    <t>B48440</t>
  </si>
  <si>
    <t>M968350</t>
  </si>
  <si>
    <t>FASEM</t>
  </si>
  <si>
    <t>BRIS DE GLACE DECLENCH.MANUEL</t>
  </si>
  <si>
    <t>M968360</t>
  </si>
  <si>
    <t>M968370</t>
  </si>
  <si>
    <t>JBES7556301# ITEM 1 CF INOX</t>
  </si>
  <si>
    <t>M968380</t>
  </si>
  <si>
    <t>B48331</t>
  </si>
  <si>
    <t>JBES5637200# ITEM 501A/B</t>
  </si>
  <si>
    <t>NOLLET</t>
  </si>
  <si>
    <t>M968390</t>
  </si>
  <si>
    <t>B48332</t>
  </si>
  <si>
    <t>JBES5637200# ITEM 502A/B</t>
  </si>
  <si>
    <t>M968400</t>
  </si>
  <si>
    <t>B48333</t>
  </si>
  <si>
    <t>JBES5637200# ITEM 503A/B</t>
  </si>
  <si>
    <t>B48334</t>
  </si>
  <si>
    <t>JBES5637200# ITEM 505A/B</t>
  </si>
  <si>
    <t>M968420</t>
  </si>
  <si>
    <t>B48365</t>
  </si>
  <si>
    <t>JBES5637200# ITEM 504A/B</t>
  </si>
  <si>
    <t>M968430</t>
  </si>
  <si>
    <t>B48441</t>
  </si>
  <si>
    <t>JBIS1818090# NOV</t>
  </si>
  <si>
    <t>ECHANTILLONS</t>
  </si>
  <si>
    <t>M968440</t>
  </si>
  <si>
    <t>B48455</t>
  </si>
  <si>
    <t>M968450</t>
  </si>
  <si>
    <t>B48478</t>
  </si>
  <si>
    <t>U22W326# PDC POLY ITEM3A-2</t>
  </si>
  <si>
    <t>M968460</t>
  </si>
  <si>
    <t>JBEP1080300</t>
  </si>
  <si>
    <t>COFFRET E MARINA 1000X800X300</t>
  </si>
  <si>
    <t>M968470</t>
  </si>
  <si>
    <t>AEL</t>
  </si>
  <si>
    <t>M968480</t>
  </si>
  <si>
    <t>ECDXB805029# ITEM N°16718771</t>
  </si>
  <si>
    <t>M968490</t>
  </si>
  <si>
    <t>B48398</t>
  </si>
  <si>
    <t>ECDXB905029# ITEM COFFRET</t>
  </si>
  <si>
    <t>M968500</t>
  </si>
  <si>
    <t>DA5W2E301# ITEM 10 OPT. 1 PDC</t>
  </si>
  <si>
    <t>M968510</t>
  </si>
  <si>
    <t>CBDB6# ITEM 3 COFF DISJONCTEUR</t>
  </si>
  <si>
    <t>M968520</t>
  </si>
  <si>
    <t>DMB037D4Q7# ITEM 1 COFF DISCON</t>
  </si>
  <si>
    <t>M968530</t>
  </si>
  <si>
    <t>M968540</t>
  </si>
  <si>
    <t>BALADEUSE HALOGE 70W 24V AC/DC</t>
  </si>
  <si>
    <t>M968550</t>
  </si>
  <si>
    <t>BALADEUSE INCANDESCENTE 75 W</t>
  </si>
  <si>
    <t>M968560</t>
  </si>
  <si>
    <t>M968590</t>
  </si>
  <si>
    <t>194718/95144</t>
  </si>
  <si>
    <t>M968570</t>
  </si>
  <si>
    <t>M968580</t>
  </si>
  <si>
    <t>PREECAM20</t>
  </si>
  <si>
    <t>ADAPT. CONTINUITE DE MASSE M20</t>
  </si>
  <si>
    <t>M968600</t>
  </si>
  <si>
    <t>M968610</t>
  </si>
  <si>
    <t>M968620</t>
  </si>
  <si>
    <t>M968090</t>
  </si>
  <si>
    <t>M968110</t>
  </si>
  <si>
    <t>M968630</t>
  </si>
  <si>
    <t>M968640</t>
  </si>
  <si>
    <t>M968100</t>
  </si>
  <si>
    <t>M968650</t>
  </si>
  <si>
    <t>M968660</t>
  </si>
  <si>
    <t>M967950</t>
  </si>
  <si>
    <t>C02457</t>
  </si>
  <si>
    <t>JBEP121209004# ITEM 5 TARAUDAG</t>
  </si>
  <si>
    <t>M967930</t>
  </si>
  <si>
    <t>C02779</t>
  </si>
  <si>
    <t>JBEA422013# ITEM 50-BJT-01</t>
  </si>
  <si>
    <t>M967920</t>
  </si>
  <si>
    <t>C02780</t>
  </si>
  <si>
    <t>JBEA422013# ITEM 50-BJT-02</t>
  </si>
  <si>
    <t>M967910</t>
  </si>
  <si>
    <t>C02781</t>
  </si>
  <si>
    <t>JBEA422013# ITEM 50-BJT-03</t>
  </si>
  <si>
    <t>M967900</t>
  </si>
  <si>
    <t>C02782</t>
  </si>
  <si>
    <t>JBEA212013# ITEM 50-BJT-04</t>
  </si>
  <si>
    <t>M967890</t>
  </si>
  <si>
    <t>C02783</t>
  </si>
  <si>
    <t>JBEA212013# ITEM 50-BJT-05</t>
  </si>
  <si>
    <t>M967880</t>
  </si>
  <si>
    <t>C02784</t>
  </si>
  <si>
    <t>JBEA322013# ITEM 50-BJM-01</t>
  </si>
  <si>
    <t>M967870</t>
  </si>
  <si>
    <t>C02785</t>
  </si>
  <si>
    <t>JBEP1717090#ITEM 1 BJ S.I.POLY</t>
  </si>
  <si>
    <t>M968260</t>
  </si>
  <si>
    <t>C02787</t>
  </si>
  <si>
    <t>JBEP202115AI02# ITEM 1 BJ POLY</t>
  </si>
  <si>
    <t>M968200</t>
  </si>
  <si>
    <t>C02788</t>
  </si>
  <si>
    <t>JBEP1717090# ITEM 1</t>
  </si>
  <si>
    <t>M968210</t>
  </si>
  <si>
    <t>C02789</t>
  </si>
  <si>
    <t>JBEP121209S0# ITEM 1</t>
  </si>
  <si>
    <t>M968180</t>
  </si>
  <si>
    <t>M968170</t>
  </si>
  <si>
    <t>JBEP080806AE23</t>
  </si>
  <si>
    <t>M968220</t>
  </si>
  <si>
    <t>M968670</t>
  </si>
  <si>
    <t>TCHL28H</t>
  </si>
  <si>
    <t>LAMPE HALOGENE POUR 95100</t>
  </si>
  <si>
    <t>REFNO</t>
  </si>
  <si>
    <t>SSTDT</t>
  </si>
  <si>
    <t>QTYRC</t>
  </si>
  <si>
    <t>ASTDT</t>
  </si>
  <si>
    <t>OCODT</t>
  </si>
  <si>
    <t>ODUDT</t>
  </si>
  <si>
    <t>FDESC</t>
  </si>
  <si>
    <t>CSULHR01</t>
  </si>
  <si>
    <t>$TALL01</t>
  </si>
  <si>
    <t/>
  </si>
  <si>
    <t>27081</t>
  </si>
  <si>
    <t>27083</t>
  </si>
  <si>
    <t>27109</t>
  </si>
  <si>
    <t>27111</t>
  </si>
  <si>
    <t>232759043</t>
  </si>
  <si>
    <t>284784300</t>
  </si>
  <si>
    <t>232760043</t>
  </si>
  <si>
    <t>281784300</t>
  </si>
  <si>
    <t>189523</t>
  </si>
  <si>
    <t>27100</t>
  </si>
  <si>
    <t>27108</t>
  </si>
  <si>
    <t>27607</t>
  </si>
  <si>
    <t>232747043</t>
  </si>
  <si>
    <t>281784700</t>
  </si>
  <si>
    <t>232748043</t>
  </si>
  <si>
    <t>232742043</t>
  </si>
  <si>
    <t>281784000</t>
  </si>
  <si>
    <t>232743043</t>
  </si>
  <si>
    <t>232763043</t>
  </si>
  <si>
    <t>281802200</t>
  </si>
  <si>
    <t>232764043</t>
  </si>
  <si>
    <t>27606</t>
  </si>
  <si>
    <t>27133</t>
  </si>
  <si>
    <t>27277</t>
  </si>
  <si>
    <t>281355300</t>
  </si>
  <si>
    <t>27566</t>
  </si>
  <si>
    <t>281806000</t>
  </si>
  <si>
    <t>27558</t>
  </si>
  <si>
    <t>27116</t>
  </si>
  <si>
    <t>27272</t>
  </si>
  <si>
    <t>27400</t>
  </si>
  <si>
    <t>27122</t>
  </si>
  <si>
    <t>291000255</t>
  </si>
  <si>
    <t>22000</t>
  </si>
  <si>
    <t>194643</t>
  </si>
  <si>
    <t>281560400</t>
  </si>
  <si>
    <t>281071500</t>
  </si>
  <si>
    <t>291000231</t>
  </si>
  <si>
    <t>500171</t>
  </si>
  <si>
    <t>27118</t>
  </si>
  <si>
    <t>27609</t>
  </si>
  <si>
    <t>27572</t>
  </si>
  <si>
    <t>27115</t>
  </si>
  <si>
    <t>281809700</t>
  </si>
  <si>
    <t>600003</t>
  </si>
  <si>
    <t>27137</t>
  </si>
  <si>
    <t>27152</t>
  </si>
  <si>
    <t>194514</t>
  </si>
  <si>
    <t>194758</t>
  </si>
  <si>
    <t>27082</t>
  </si>
  <si>
    <t>194366</t>
  </si>
  <si>
    <t>27571</t>
  </si>
  <si>
    <t>193909</t>
  </si>
  <si>
    <t>77001</t>
  </si>
  <si>
    <t>77856</t>
  </si>
  <si>
    <t>194441</t>
  </si>
  <si>
    <t>27273</t>
  </si>
  <si>
    <t>27278</t>
  </si>
  <si>
    <t>27120</t>
  </si>
  <si>
    <t>194673/95224</t>
  </si>
  <si>
    <t>27140</t>
  </si>
  <si>
    <t>27576</t>
  </si>
  <si>
    <t>194383</t>
  </si>
  <si>
    <t>27560</t>
  </si>
  <si>
    <t>27565</t>
  </si>
  <si>
    <t>281648400</t>
  </si>
  <si>
    <t>194884</t>
  </si>
  <si>
    <t>095758</t>
  </si>
  <si>
    <t>27280</t>
  </si>
  <si>
    <t>27092</t>
  </si>
  <si>
    <t>263547010</t>
  </si>
  <si>
    <t>281572400</t>
  </si>
  <si>
    <t>281381500</t>
  </si>
  <si>
    <t>281572300</t>
  </si>
  <si>
    <t>194833</t>
  </si>
  <si>
    <t>194234</t>
  </si>
  <si>
    <t>27164</t>
  </si>
  <si>
    <t>194818</t>
  </si>
  <si>
    <t>194927</t>
  </si>
  <si>
    <t>194963</t>
  </si>
  <si>
    <t>77753</t>
  </si>
  <si>
    <t>281778800</t>
  </si>
  <si>
    <t>263417011</t>
  </si>
  <si>
    <t>242051029</t>
  </si>
  <si>
    <t>281564900</t>
  </si>
  <si>
    <t>097286</t>
  </si>
  <si>
    <t>194973</t>
  </si>
  <si>
    <t>193122</t>
  </si>
  <si>
    <t>27563</t>
  </si>
  <si>
    <t>095605</t>
  </si>
  <si>
    <t>27570</t>
  </si>
  <si>
    <t>263505011</t>
  </si>
  <si>
    <t>281700800</t>
  </si>
  <si>
    <t>281701200</t>
  </si>
  <si>
    <t>232744043</t>
  </si>
  <si>
    <t>232745043</t>
  </si>
  <si>
    <t>194216</t>
  </si>
  <si>
    <t>194274</t>
  </si>
  <si>
    <t>281809000</t>
  </si>
  <si>
    <t>195041</t>
  </si>
  <si>
    <t>240732911</t>
  </si>
  <si>
    <t>241888210</t>
  </si>
  <si>
    <t>281047900</t>
  </si>
  <si>
    <t>281145300</t>
  </si>
  <si>
    <t>27605</t>
  </si>
  <si>
    <t>194719</t>
  </si>
  <si>
    <t>195018</t>
  </si>
  <si>
    <t>194870</t>
  </si>
  <si>
    <t>194420</t>
  </si>
  <si>
    <t>195077</t>
  </si>
  <si>
    <t>195042</t>
  </si>
  <si>
    <t>195016</t>
  </si>
  <si>
    <t>195052</t>
  </si>
  <si>
    <t>194982</t>
  </si>
  <si>
    <t>195066</t>
  </si>
  <si>
    <t>195055</t>
  </si>
  <si>
    <t>097264</t>
  </si>
  <si>
    <t>194877</t>
  </si>
  <si>
    <t>095714</t>
  </si>
  <si>
    <t>240726910</t>
  </si>
  <si>
    <t>291009039</t>
  </si>
  <si>
    <t>240814910</t>
  </si>
  <si>
    <t>291009046</t>
  </si>
  <si>
    <t>240732910</t>
  </si>
  <si>
    <t>291009041</t>
  </si>
  <si>
    <t>240730910</t>
  </si>
  <si>
    <t>291009040</t>
  </si>
  <si>
    <t>281748200</t>
  </si>
  <si>
    <t>194068</t>
  </si>
  <si>
    <t>194480</t>
  </si>
  <si>
    <t>194778</t>
  </si>
  <si>
    <t>195094</t>
  </si>
  <si>
    <t>195097</t>
  </si>
  <si>
    <t>299703449</t>
  </si>
  <si>
    <t>195109</t>
  </si>
  <si>
    <t>194838</t>
  </si>
  <si>
    <t>27095</t>
  </si>
  <si>
    <t>500062</t>
  </si>
  <si>
    <t>195105</t>
  </si>
  <si>
    <t>500070</t>
  </si>
  <si>
    <t>500072</t>
  </si>
  <si>
    <t>195172</t>
  </si>
  <si>
    <t>77202</t>
  </si>
  <si>
    <t>77351</t>
  </si>
  <si>
    <t>77352</t>
  </si>
  <si>
    <t>281747800</t>
  </si>
  <si>
    <t>195081</t>
  </si>
  <si>
    <t>195147</t>
  </si>
  <si>
    <t>195157</t>
  </si>
  <si>
    <t>195138</t>
  </si>
  <si>
    <t>195149</t>
  </si>
  <si>
    <t>195164</t>
  </si>
  <si>
    <t>195139</t>
  </si>
  <si>
    <t>195161</t>
  </si>
  <si>
    <t>195049</t>
  </si>
  <si>
    <t>195130</t>
  </si>
  <si>
    <t>195137</t>
  </si>
  <si>
    <t>194840</t>
  </si>
  <si>
    <t>095486</t>
  </si>
  <si>
    <t>095606</t>
  </si>
  <si>
    <t>095701</t>
  </si>
  <si>
    <t>095707</t>
  </si>
  <si>
    <t>095708</t>
  </si>
  <si>
    <t>095802</t>
  </si>
  <si>
    <t>281199200</t>
  </si>
  <si>
    <t>281809500</t>
  </si>
  <si>
    <t>195170</t>
  </si>
  <si>
    <t>195154</t>
  </si>
  <si>
    <t>195156</t>
  </si>
  <si>
    <t>195193</t>
  </si>
  <si>
    <t>195196</t>
  </si>
  <si>
    <t>195184</t>
  </si>
  <si>
    <t>195204</t>
  </si>
  <si>
    <t>195187</t>
  </si>
  <si>
    <t>27085</t>
  </si>
  <si>
    <t>281071501</t>
  </si>
  <si>
    <t>194323</t>
  </si>
  <si>
    <t>194616</t>
  </si>
  <si>
    <t>194849</t>
  </si>
  <si>
    <t>194904</t>
  </si>
  <si>
    <t>194940</t>
  </si>
  <si>
    <t>194773</t>
  </si>
  <si>
    <t>27554</t>
  </si>
  <si>
    <t>194595</t>
  </si>
  <si>
    <t>095214</t>
  </si>
  <si>
    <t>195075</t>
  </si>
  <si>
    <t>195189</t>
  </si>
  <si>
    <t>M968680</t>
  </si>
  <si>
    <t>B46946</t>
  </si>
  <si>
    <t>SJB2226151# BJ Inox 316 cCSAus</t>
  </si>
  <si>
    <t>M968730</t>
  </si>
  <si>
    <t>M968740</t>
  </si>
  <si>
    <t>240793810</t>
  </si>
  <si>
    <t>291009056</t>
  </si>
  <si>
    <t>CAPOT DE SOCLE PE 16 NOIR</t>
  </si>
  <si>
    <t>M968750</t>
  </si>
  <si>
    <t>M968770</t>
  </si>
  <si>
    <t>JBEP121209AE03T</t>
  </si>
  <si>
    <t>195167</t>
  </si>
  <si>
    <t>M968810</t>
  </si>
  <si>
    <t>DIVERS VENDU</t>
  </si>
  <si>
    <t>OF</t>
  </si>
  <si>
    <t>Qté</t>
  </si>
  <si>
    <t>Client</t>
  </si>
  <si>
    <t>PDCH</t>
  </si>
  <si>
    <t>étiquette</t>
  </si>
  <si>
    <t>Description</t>
  </si>
  <si>
    <t>Peinture</t>
  </si>
  <si>
    <t>traitement exterieur</t>
  </si>
  <si>
    <t>ATX leger</t>
  </si>
  <si>
    <t>garvure</t>
  </si>
  <si>
    <t>epreuve Hydrolique</t>
  </si>
  <si>
    <t>usinage atelier C</t>
  </si>
  <si>
    <t>usinage atelier B</t>
  </si>
  <si>
    <t>Tour</t>
  </si>
  <si>
    <t>petit usinage</t>
  </si>
  <si>
    <t>montage atelier B</t>
  </si>
  <si>
    <t>montage atelier C</t>
  </si>
  <si>
    <t>poste de compostage</t>
  </si>
  <si>
    <t>melangeuse</t>
  </si>
  <si>
    <t>scellement</t>
  </si>
  <si>
    <t>machine à couper fils</t>
  </si>
  <si>
    <t>Montage Prise</t>
  </si>
  <si>
    <t>ensachage auto</t>
  </si>
  <si>
    <t>ensachage Manu</t>
  </si>
  <si>
    <t>emplacement</t>
  </si>
  <si>
    <t>désignation</t>
  </si>
  <si>
    <t>Tps prépa</t>
  </si>
  <si>
    <t>Tps Alloué</t>
  </si>
  <si>
    <t>sem</t>
  </si>
  <si>
    <t>ORDNO</t>
  </si>
  <si>
    <t>FITEM</t>
  </si>
  <si>
    <t>ORQTY</t>
  </si>
  <si>
    <t>JOBNO</t>
  </si>
  <si>
    <t>PLANN</t>
  </si>
  <si>
    <t>CWKCTR</t>
  </si>
  <si>
    <t>date fin</t>
  </si>
  <si>
    <t>date début</t>
  </si>
  <si>
    <t>Tps total</t>
  </si>
  <si>
    <t>27131</t>
  </si>
  <si>
    <t>77205</t>
  </si>
  <si>
    <t>77003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</si>
</sst>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14" fontId="0" fillId="0" borderId="0" xfId="0" applyNumberFormat="1"/>
    <xf numFmtId="11" fontId="0" fillId="0" borderId="0" xfId="0" applyNumberFormat="1"/>
    <xf numFmtId="0" fontId="0" fillId="0" borderId="0" xfId="0" quotePrefix="1"/>
    <xf numFmtId="0" fontId="0" fillId="0" borderId="0" xfId="0" applyNumberFormat="1"/>
    <xf numFmtId="0" fontId="0" fillId="2" borderId="0" xfId="0" applyFill="1"/>
    <xf numFmtId="0" fontId="0" fillId="3" borderId="0" xfId="0" applyFill="1"/>
    <xf numFmtId="11" fontId="0" fillId="3" borderId="0" xfId="0" applyNumberFormat="1" applyFill="1"/>
    <xf numFmtId="0" fontId="0" fillId="3" borderId="0" xfId="0" quotePrefix="1" applyFill="1"/>
    <xf numFmtId="14" fontId="0" fillId="3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R1428"/>
  <sheetViews>
    <sheetView tabSelected="1" workbookViewId="0">
      <pane ySplit="1" topLeftCell="A2" activePane="bottomLeft" state="frozen"/>
      <selection pane="bottomLeft" activeCell="P1" activeCellId="5" sqref="B1:B1048576 J1:J1048576 K1:K1048576 D1:D1048576 C1:C1048576 P1:P1048576"/>
    </sheetView>
  </sheetViews>
  <sheetFormatPr baseColWidth="10" defaultRowHeight="14.4" x14ac:dyDescent="0.3"/>
  <cols>
    <col min="2" max="2" width="16.44140625" style="6" bestFit="1" customWidth="1"/>
    <col min="3" max="3" width="8.44140625" style="6" customWidth="1"/>
    <col min="4" max="4" width="14.6640625" style="6" bestFit="1" customWidth="1"/>
    <col min="5" max="8" width="11.44140625" customWidth="1"/>
    <col min="9" max="9" width="11.44140625" style="4"/>
    <col min="10" max="10" width="11.5546875" style="6"/>
    <col min="11" max="11" width="30.33203125" style="6" customWidth="1"/>
    <col min="12" max="12" width="12.44140625" bestFit="1" customWidth="1"/>
    <col min="16" max="16" width="11.5546875" style="6"/>
    <col min="17" max="17" width="20" bestFit="1" customWidth="1"/>
  </cols>
  <sheetData>
    <row r="1" spans="1:18" x14ac:dyDescent="0.3">
      <c r="A1" t="s">
        <v>1106</v>
      </c>
      <c r="B1" s="6" t="s">
        <v>0</v>
      </c>
      <c r="C1" s="6" t="s">
        <v>1107</v>
      </c>
      <c r="D1" s="6" t="s">
        <v>1108</v>
      </c>
      <c r="E1" t="s">
        <v>895</v>
      </c>
      <c r="F1" t="s">
        <v>1142</v>
      </c>
      <c r="G1" t="s">
        <v>897</v>
      </c>
      <c r="H1" t="s">
        <v>898</v>
      </c>
      <c r="I1" t="s">
        <v>899</v>
      </c>
      <c r="J1" s="6" t="s">
        <v>1141</v>
      </c>
      <c r="K1" s="6" t="s">
        <v>1131</v>
      </c>
      <c r="L1" t="s">
        <v>1</v>
      </c>
      <c r="M1" t="s">
        <v>1109</v>
      </c>
      <c r="N1" t="s">
        <v>1132</v>
      </c>
      <c r="O1" t="s">
        <v>1133</v>
      </c>
      <c r="P1" s="6" t="s">
        <v>1143</v>
      </c>
      <c r="Q1" t="s">
        <v>1130</v>
      </c>
      <c r="R1" t="s">
        <v>1134</v>
      </c>
    </row>
    <row r="2" spans="1:18" x14ac:dyDescent="0.3">
      <c r="A2" t="s">
        <v>3</v>
      </c>
      <c r="B2" s="6" t="s">
        <v>4</v>
      </c>
      <c r="C2" s="6">
        <v>1</v>
      </c>
      <c r="E2" t="s">
        <v>904</v>
      </c>
      <c r="F2" s="1">
        <v>43003</v>
      </c>
      <c r="G2">
        <v>0</v>
      </c>
      <c r="H2" s="1">
        <v>43005</v>
      </c>
      <c r="I2" s="1">
        <v>43168</v>
      </c>
      <c r="J2" s="9">
        <v>43185</v>
      </c>
      <c r="L2">
        <v>50000</v>
      </c>
      <c r="M2" t="s">
        <v>905</v>
      </c>
      <c r="N2">
        <v>0.25</v>
      </c>
      <c r="O2">
        <v>0</v>
      </c>
      <c r="P2" s="6">
        <f t="shared" ref="P2:P15" si="0">N2+O2</f>
        <v>0.25</v>
      </c>
      <c r="Q2" s="5" t="str">
        <f>IFERROR(VLOOKUP(M2,PDCH!A:B,2,0),"")</f>
        <v>Peinture</v>
      </c>
      <c r="R2" s="5">
        <f>WEEKNUM(F2,2)</f>
        <v>40</v>
      </c>
    </row>
    <row r="3" spans="1:18" x14ac:dyDescent="0.3">
      <c r="A3" t="s">
        <v>3</v>
      </c>
      <c r="B3" s="6" t="s">
        <v>4</v>
      </c>
      <c r="C3" s="6">
        <v>1</v>
      </c>
      <c r="E3" t="s">
        <v>904</v>
      </c>
      <c r="F3" s="1">
        <v>43003</v>
      </c>
      <c r="G3">
        <v>0</v>
      </c>
      <c r="H3" s="1">
        <v>43005</v>
      </c>
      <c r="I3" s="1">
        <v>43168</v>
      </c>
      <c r="J3" s="9">
        <v>43185</v>
      </c>
      <c r="L3">
        <v>50000</v>
      </c>
      <c r="M3" t="s">
        <v>906</v>
      </c>
      <c r="N3">
        <v>0.22</v>
      </c>
      <c r="O3">
        <v>0.03</v>
      </c>
      <c r="P3" s="6">
        <f t="shared" si="0"/>
        <v>0.25</v>
      </c>
      <c r="Q3" s="5" t="str">
        <f>IFERROR(VLOOKUP(M3,PDCH!A:B,2,0),"")</f>
        <v>Peinture</v>
      </c>
      <c r="R3" s="5">
        <f t="shared" ref="R3:R66" si="1">WEEKNUM(F3,2)</f>
        <v>40</v>
      </c>
    </row>
    <row r="4" spans="1:18" x14ac:dyDescent="0.3">
      <c r="A4" t="s">
        <v>3</v>
      </c>
      <c r="B4" s="6" t="s">
        <v>4</v>
      </c>
      <c r="C4" s="6">
        <v>1</v>
      </c>
      <c r="E4" t="s">
        <v>904</v>
      </c>
      <c r="F4" s="1">
        <v>43003</v>
      </c>
      <c r="G4">
        <v>0</v>
      </c>
      <c r="H4" s="1">
        <v>43005</v>
      </c>
      <c r="I4" s="1">
        <v>43168</v>
      </c>
      <c r="J4" s="9">
        <v>43185</v>
      </c>
      <c r="L4">
        <v>50000</v>
      </c>
      <c r="M4" t="s">
        <v>907</v>
      </c>
      <c r="N4">
        <v>0.25</v>
      </c>
      <c r="O4">
        <v>0.08</v>
      </c>
      <c r="P4" s="6">
        <f t="shared" si="0"/>
        <v>0.33</v>
      </c>
      <c r="Q4" s="5" t="str">
        <f>IFERROR(VLOOKUP(M4,PDCH!A:B,2,0),"")</f>
        <v>epreuve Hydrolique</v>
      </c>
      <c r="R4" s="5">
        <f t="shared" si="1"/>
        <v>40</v>
      </c>
    </row>
    <row r="5" spans="1:18" x14ac:dyDescent="0.3">
      <c r="A5" t="s">
        <v>3</v>
      </c>
      <c r="B5" s="6" t="s">
        <v>4</v>
      </c>
      <c r="C5" s="6">
        <v>1</v>
      </c>
      <c r="E5" t="s">
        <v>904</v>
      </c>
      <c r="F5" s="1">
        <v>43003</v>
      </c>
      <c r="G5">
        <v>0</v>
      </c>
      <c r="H5" s="1">
        <v>43005</v>
      </c>
      <c r="I5" s="1">
        <v>43168</v>
      </c>
      <c r="J5" s="9">
        <v>43185</v>
      </c>
      <c r="L5">
        <v>50000</v>
      </c>
      <c r="M5" t="s">
        <v>908</v>
      </c>
      <c r="N5">
        <v>0</v>
      </c>
      <c r="O5">
        <v>0.18</v>
      </c>
      <c r="P5" s="6">
        <f t="shared" si="0"/>
        <v>0.18</v>
      </c>
      <c r="Q5" s="5" t="str">
        <f>IFERROR(VLOOKUP(M5,PDCH!A:B,2,0),"")</f>
        <v>usinage atelier C</v>
      </c>
      <c r="R5" s="5">
        <f t="shared" si="1"/>
        <v>40</v>
      </c>
    </row>
    <row r="6" spans="1:18" x14ac:dyDescent="0.3">
      <c r="A6" t="s">
        <v>29</v>
      </c>
      <c r="B6" s="6" t="s">
        <v>909</v>
      </c>
      <c r="C6" s="6">
        <v>2</v>
      </c>
      <c r="E6" t="s">
        <v>904</v>
      </c>
      <c r="F6" s="1">
        <v>43031</v>
      </c>
      <c r="G6">
        <v>0</v>
      </c>
      <c r="H6" s="1">
        <v>43059</v>
      </c>
      <c r="I6" s="1">
        <v>43167</v>
      </c>
      <c r="J6" s="9">
        <v>43185</v>
      </c>
      <c r="L6">
        <v>50001</v>
      </c>
      <c r="M6" t="s">
        <v>905</v>
      </c>
      <c r="N6">
        <v>0.25</v>
      </c>
      <c r="O6">
        <v>0.33</v>
      </c>
      <c r="P6" s="6">
        <f t="shared" si="0"/>
        <v>0.58000000000000007</v>
      </c>
      <c r="Q6" s="5" t="str">
        <f>IFERROR(VLOOKUP(M6,PDCH!A:B,2,0),"")</f>
        <v>Peinture</v>
      </c>
      <c r="R6" s="5">
        <f t="shared" si="1"/>
        <v>44</v>
      </c>
    </row>
    <row r="7" spans="1:18" x14ac:dyDescent="0.3">
      <c r="A7" t="s">
        <v>29</v>
      </c>
      <c r="B7" s="6" t="s">
        <v>909</v>
      </c>
      <c r="C7" s="6">
        <v>2</v>
      </c>
      <c r="E7" t="s">
        <v>904</v>
      </c>
      <c r="F7" s="1">
        <v>43031</v>
      </c>
      <c r="G7">
        <v>0</v>
      </c>
      <c r="H7" s="1">
        <v>43059</v>
      </c>
      <c r="I7" s="1">
        <v>43167</v>
      </c>
      <c r="J7" s="9">
        <v>43185</v>
      </c>
      <c r="L7">
        <v>50001</v>
      </c>
      <c r="M7" t="s">
        <v>906</v>
      </c>
      <c r="N7">
        <v>0.25</v>
      </c>
      <c r="O7">
        <v>0.5</v>
      </c>
      <c r="P7" s="6">
        <f t="shared" si="0"/>
        <v>0.75</v>
      </c>
      <c r="Q7" s="5" t="str">
        <f>IFERROR(VLOOKUP(M7,PDCH!A:B,2,0),"")</f>
        <v>Peinture</v>
      </c>
      <c r="R7" s="5">
        <f t="shared" si="1"/>
        <v>44</v>
      </c>
    </row>
    <row r="8" spans="1:18" x14ac:dyDescent="0.3">
      <c r="A8" t="s">
        <v>29</v>
      </c>
      <c r="B8" s="6" t="s">
        <v>909</v>
      </c>
      <c r="C8" s="6">
        <v>2</v>
      </c>
      <c r="E8" t="s">
        <v>904</v>
      </c>
      <c r="F8" s="1">
        <v>43031</v>
      </c>
      <c r="G8">
        <v>0</v>
      </c>
      <c r="H8" s="1">
        <v>43059</v>
      </c>
      <c r="I8" s="1">
        <v>43167</v>
      </c>
      <c r="J8" s="9">
        <v>43185</v>
      </c>
      <c r="L8">
        <v>50001</v>
      </c>
      <c r="M8" t="s">
        <v>907</v>
      </c>
      <c r="N8">
        <v>0.25</v>
      </c>
      <c r="O8">
        <v>1.23</v>
      </c>
      <c r="P8" s="6">
        <f t="shared" si="0"/>
        <v>1.48</v>
      </c>
      <c r="Q8" s="5" t="str">
        <f>IFERROR(VLOOKUP(M8,PDCH!A:B,2,0),"")</f>
        <v>epreuve Hydrolique</v>
      </c>
      <c r="R8" s="5">
        <f t="shared" si="1"/>
        <v>44</v>
      </c>
    </row>
    <row r="9" spans="1:18" x14ac:dyDescent="0.3">
      <c r="A9" t="s">
        <v>31</v>
      </c>
      <c r="B9" s="6" t="s">
        <v>911</v>
      </c>
      <c r="C9" s="6">
        <v>2</v>
      </c>
      <c r="E9" t="s">
        <v>904</v>
      </c>
      <c r="F9" s="1">
        <v>43031</v>
      </c>
      <c r="G9">
        <v>0</v>
      </c>
      <c r="H9" s="1">
        <v>43059</v>
      </c>
      <c r="I9" s="1">
        <v>43167</v>
      </c>
      <c r="J9" s="9">
        <v>43185</v>
      </c>
      <c r="L9">
        <v>50001</v>
      </c>
      <c r="M9" t="s">
        <v>905</v>
      </c>
      <c r="N9">
        <v>0.25</v>
      </c>
      <c r="O9">
        <v>0.33</v>
      </c>
      <c r="P9" s="6">
        <f t="shared" si="0"/>
        <v>0.58000000000000007</v>
      </c>
      <c r="Q9" s="5" t="str">
        <f>IFERROR(VLOOKUP(M9,PDCH!A:B,2,0),"")</f>
        <v>Peinture</v>
      </c>
      <c r="R9" s="5">
        <f t="shared" si="1"/>
        <v>44</v>
      </c>
    </row>
    <row r="10" spans="1:18" x14ac:dyDescent="0.3">
      <c r="A10" t="s">
        <v>31</v>
      </c>
      <c r="B10" s="6" t="s">
        <v>911</v>
      </c>
      <c r="C10" s="6">
        <v>2</v>
      </c>
      <c r="E10" t="s">
        <v>904</v>
      </c>
      <c r="F10" s="1">
        <v>43031</v>
      </c>
      <c r="G10">
        <v>0</v>
      </c>
      <c r="H10" s="1">
        <v>43059</v>
      </c>
      <c r="I10" s="1">
        <v>43167</v>
      </c>
      <c r="J10" s="9">
        <v>43185</v>
      </c>
      <c r="L10">
        <v>50001</v>
      </c>
      <c r="M10" t="s">
        <v>906</v>
      </c>
      <c r="N10">
        <v>0.25</v>
      </c>
      <c r="O10">
        <v>0.21</v>
      </c>
      <c r="P10" s="6">
        <f t="shared" si="0"/>
        <v>0.45999999999999996</v>
      </c>
      <c r="Q10" s="5" t="str">
        <f>IFERROR(VLOOKUP(M10,PDCH!A:B,2,0),"")</f>
        <v>Peinture</v>
      </c>
      <c r="R10" s="5">
        <f t="shared" si="1"/>
        <v>44</v>
      </c>
    </row>
    <row r="11" spans="1:18" x14ac:dyDescent="0.3">
      <c r="A11" t="s">
        <v>31</v>
      </c>
      <c r="B11" s="6" t="s">
        <v>911</v>
      </c>
      <c r="C11" s="6">
        <v>2</v>
      </c>
      <c r="E11" t="s">
        <v>904</v>
      </c>
      <c r="F11" s="1">
        <v>43031</v>
      </c>
      <c r="G11">
        <v>0</v>
      </c>
      <c r="H11" s="1">
        <v>43059</v>
      </c>
      <c r="I11" s="1">
        <v>43167</v>
      </c>
      <c r="J11" s="9">
        <v>43185</v>
      </c>
      <c r="L11">
        <v>50001</v>
      </c>
      <c r="M11" t="s">
        <v>907</v>
      </c>
      <c r="N11">
        <v>0.25</v>
      </c>
      <c r="O11">
        <v>1.07</v>
      </c>
      <c r="P11" s="6">
        <f t="shared" si="0"/>
        <v>1.32</v>
      </c>
      <c r="Q11" s="5" t="str">
        <f>IFERROR(VLOOKUP(M11,PDCH!A:B,2,0),"")</f>
        <v>epreuve Hydrolique</v>
      </c>
      <c r="R11" s="5">
        <f t="shared" si="1"/>
        <v>44</v>
      </c>
    </row>
    <row r="12" spans="1:18" x14ac:dyDescent="0.3">
      <c r="A12" t="s">
        <v>60</v>
      </c>
      <c r="B12" s="6" t="s">
        <v>61</v>
      </c>
      <c r="C12" s="6">
        <v>2</v>
      </c>
      <c r="E12" t="s">
        <v>904</v>
      </c>
      <c r="F12" s="1">
        <v>43073</v>
      </c>
      <c r="G12">
        <v>0</v>
      </c>
      <c r="H12">
        <v>0</v>
      </c>
      <c r="I12" s="1">
        <v>43166</v>
      </c>
      <c r="J12" s="9">
        <v>43185</v>
      </c>
      <c r="L12">
        <v>52301</v>
      </c>
      <c r="M12" t="s">
        <v>914</v>
      </c>
      <c r="N12">
        <v>0.25</v>
      </c>
      <c r="O12">
        <v>0.6</v>
      </c>
      <c r="P12" s="6">
        <f t="shared" si="0"/>
        <v>0.85</v>
      </c>
      <c r="Q12" s="5" t="str">
        <f>IFERROR(VLOOKUP(M12,PDCH!A:B,2,0),"")</f>
        <v>montage atelier C</v>
      </c>
      <c r="R12" s="5">
        <f t="shared" si="1"/>
        <v>50</v>
      </c>
    </row>
    <row r="13" spans="1:18" x14ac:dyDescent="0.3">
      <c r="A13" t="s">
        <v>60</v>
      </c>
      <c r="B13" s="6" t="s">
        <v>61</v>
      </c>
      <c r="C13" s="6">
        <v>2</v>
      </c>
      <c r="E13" t="s">
        <v>904</v>
      </c>
      <c r="F13" s="1">
        <v>43073</v>
      </c>
      <c r="G13">
        <v>0</v>
      </c>
      <c r="H13">
        <v>0</v>
      </c>
      <c r="I13" s="1">
        <v>43166</v>
      </c>
      <c r="J13" s="9">
        <v>43185</v>
      </c>
      <c r="L13">
        <v>52301</v>
      </c>
      <c r="M13" t="s">
        <v>915</v>
      </c>
      <c r="N13">
        <v>0.15</v>
      </c>
      <c r="O13">
        <v>0.03</v>
      </c>
      <c r="P13" s="6">
        <f t="shared" si="0"/>
        <v>0.18</v>
      </c>
      <c r="Q13" s="5" t="str">
        <f>IFERROR(VLOOKUP(M13,PDCH!A:B,2,0),"")</f>
        <v>garvure</v>
      </c>
      <c r="R13" s="5">
        <f t="shared" si="1"/>
        <v>50</v>
      </c>
    </row>
    <row r="14" spans="1:18" x14ac:dyDescent="0.3">
      <c r="A14" t="s">
        <v>60</v>
      </c>
      <c r="B14" s="6" t="s">
        <v>61</v>
      </c>
      <c r="C14" s="6">
        <v>2</v>
      </c>
      <c r="E14" t="s">
        <v>904</v>
      </c>
      <c r="F14" s="1">
        <v>43073</v>
      </c>
      <c r="G14">
        <v>0</v>
      </c>
      <c r="H14">
        <v>0</v>
      </c>
      <c r="I14" s="1">
        <v>43166</v>
      </c>
      <c r="J14" s="9">
        <v>43185</v>
      </c>
      <c r="L14">
        <v>52301</v>
      </c>
      <c r="M14" t="s">
        <v>916</v>
      </c>
      <c r="N14">
        <v>0.1</v>
      </c>
      <c r="O14">
        <v>0</v>
      </c>
      <c r="P14" s="6">
        <f t="shared" si="0"/>
        <v>0.1</v>
      </c>
      <c r="Q14" s="5" t="str">
        <f>IFERROR(VLOOKUP(M14,PDCH!A:B,2,0),"")</f>
        <v>étiquette</v>
      </c>
      <c r="R14" s="5">
        <f t="shared" si="1"/>
        <v>50</v>
      </c>
    </row>
    <row r="15" spans="1:18" x14ac:dyDescent="0.3">
      <c r="A15" t="s">
        <v>75</v>
      </c>
      <c r="B15" s="6" t="s">
        <v>912</v>
      </c>
      <c r="C15" s="6">
        <v>2</v>
      </c>
      <c r="E15" t="s">
        <v>904</v>
      </c>
      <c r="F15" s="1">
        <v>43073</v>
      </c>
      <c r="G15">
        <v>0</v>
      </c>
      <c r="H15" s="1">
        <v>43052</v>
      </c>
      <c r="I15" s="1">
        <v>43166</v>
      </c>
      <c r="J15" s="9">
        <v>43185</v>
      </c>
      <c r="L15">
        <v>52320</v>
      </c>
      <c r="M15" t="s">
        <v>914</v>
      </c>
      <c r="N15">
        <v>0</v>
      </c>
      <c r="O15">
        <v>0.23</v>
      </c>
      <c r="P15" s="6">
        <f t="shared" si="0"/>
        <v>0.23</v>
      </c>
      <c r="Q15" s="5" t="str">
        <f>IFERROR(VLOOKUP(M15,PDCH!A:B,2,0),"")</f>
        <v>montage atelier C</v>
      </c>
      <c r="R15" s="5">
        <f t="shared" si="1"/>
        <v>50</v>
      </c>
    </row>
    <row r="16" spans="1:18" x14ac:dyDescent="0.3">
      <c r="A16" t="s">
        <v>25</v>
      </c>
      <c r="B16" s="6" t="s">
        <v>917</v>
      </c>
      <c r="C16" s="6">
        <v>1</v>
      </c>
      <c r="E16" t="s">
        <v>904</v>
      </c>
      <c r="F16" s="1">
        <v>43038</v>
      </c>
      <c r="G16">
        <v>0</v>
      </c>
      <c r="H16" s="1">
        <v>43059</v>
      </c>
      <c r="I16" s="1">
        <v>43167</v>
      </c>
      <c r="J16" s="9">
        <v>43185</v>
      </c>
      <c r="L16">
        <v>50001</v>
      </c>
      <c r="M16" t="s">
        <v>905</v>
      </c>
      <c r="N16">
        <v>0.25</v>
      </c>
      <c r="O16">
        <v>0.16</v>
      </c>
      <c r="P16" s="6">
        <f>N16+O16</f>
        <v>0.41000000000000003</v>
      </c>
      <c r="Q16" s="5" t="str">
        <f>IFERROR(VLOOKUP(M16,PDCH!A:B,2,0),"")</f>
        <v>Peinture</v>
      </c>
      <c r="R16" s="5">
        <f t="shared" si="1"/>
        <v>45</v>
      </c>
    </row>
    <row r="17" spans="1:18" x14ac:dyDescent="0.3">
      <c r="A17" t="s">
        <v>25</v>
      </c>
      <c r="B17" s="6" t="s">
        <v>917</v>
      </c>
      <c r="C17" s="6">
        <v>1</v>
      </c>
      <c r="E17" t="s">
        <v>904</v>
      </c>
      <c r="F17" s="1">
        <v>43038</v>
      </c>
      <c r="G17">
        <v>0</v>
      </c>
      <c r="H17" s="1">
        <v>43059</v>
      </c>
      <c r="I17" s="1">
        <v>43167</v>
      </c>
      <c r="J17" s="9">
        <v>43185</v>
      </c>
      <c r="L17">
        <v>50001</v>
      </c>
      <c r="M17" t="s">
        <v>906</v>
      </c>
      <c r="N17">
        <v>0.25</v>
      </c>
      <c r="O17">
        <v>0.25</v>
      </c>
      <c r="P17" s="6">
        <f t="shared" ref="P17:P80" si="2">N17+O17</f>
        <v>0.5</v>
      </c>
      <c r="Q17" s="5" t="str">
        <f>IFERROR(VLOOKUP(M17,PDCH!A:B,2,0),"")</f>
        <v>Peinture</v>
      </c>
      <c r="R17" s="5">
        <f t="shared" si="1"/>
        <v>45</v>
      </c>
    </row>
    <row r="18" spans="1:18" x14ac:dyDescent="0.3">
      <c r="A18" t="s">
        <v>25</v>
      </c>
      <c r="B18" s="6" t="s">
        <v>917</v>
      </c>
      <c r="C18" s="6">
        <v>1</v>
      </c>
      <c r="E18" t="s">
        <v>904</v>
      </c>
      <c r="F18" s="1">
        <v>43038</v>
      </c>
      <c r="G18">
        <v>0</v>
      </c>
      <c r="H18" s="1">
        <v>43059</v>
      </c>
      <c r="I18" s="1">
        <v>43167</v>
      </c>
      <c r="J18" s="9">
        <v>43185</v>
      </c>
      <c r="L18">
        <v>50001</v>
      </c>
      <c r="M18" t="s">
        <v>907</v>
      </c>
      <c r="N18">
        <v>0.25</v>
      </c>
      <c r="O18">
        <v>0.45</v>
      </c>
      <c r="P18" s="6">
        <f t="shared" si="2"/>
        <v>0.7</v>
      </c>
      <c r="Q18" s="5" t="str">
        <f>IFERROR(VLOOKUP(M18,PDCH!A:B,2,0),"")</f>
        <v>epreuve Hydrolique</v>
      </c>
      <c r="R18" s="5">
        <f t="shared" si="1"/>
        <v>45</v>
      </c>
    </row>
    <row r="19" spans="1:18" x14ac:dyDescent="0.3">
      <c r="A19" t="s">
        <v>27</v>
      </c>
      <c r="B19" s="6" t="s">
        <v>919</v>
      </c>
      <c r="C19" s="6">
        <v>1</v>
      </c>
      <c r="E19" t="s">
        <v>904</v>
      </c>
      <c r="F19" s="1">
        <v>43038</v>
      </c>
      <c r="G19">
        <v>0</v>
      </c>
      <c r="H19" s="1">
        <v>43059</v>
      </c>
      <c r="I19" s="1">
        <v>43167</v>
      </c>
      <c r="J19" s="9">
        <v>43185</v>
      </c>
      <c r="L19">
        <v>50001</v>
      </c>
      <c r="M19" t="s">
        <v>905</v>
      </c>
      <c r="N19">
        <v>0.25</v>
      </c>
      <c r="O19">
        <v>0.16</v>
      </c>
      <c r="P19" s="6">
        <f t="shared" si="2"/>
        <v>0.41000000000000003</v>
      </c>
      <c r="Q19" s="5" t="str">
        <f>IFERROR(VLOOKUP(M19,PDCH!A:B,2,0),"")</f>
        <v>Peinture</v>
      </c>
      <c r="R19" s="5">
        <f t="shared" si="1"/>
        <v>45</v>
      </c>
    </row>
    <row r="20" spans="1:18" x14ac:dyDescent="0.3">
      <c r="A20" t="s">
        <v>27</v>
      </c>
      <c r="B20" s="6" t="s">
        <v>919</v>
      </c>
      <c r="C20" s="6">
        <v>1</v>
      </c>
      <c r="E20" t="s">
        <v>904</v>
      </c>
      <c r="F20" s="1">
        <v>43038</v>
      </c>
      <c r="G20">
        <v>0</v>
      </c>
      <c r="H20" s="1">
        <v>43059</v>
      </c>
      <c r="I20" s="1">
        <v>43167</v>
      </c>
      <c r="J20" s="9">
        <v>43185</v>
      </c>
      <c r="L20">
        <v>50001</v>
      </c>
      <c r="M20" t="s">
        <v>906</v>
      </c>
      <c r="N20">
        <v>0.25</v>
      </c>
      <c r="O20">
        <v>0.1</v>
      </c>
      <c r="P20" s="6">
        <f t="shared" si="2"/>
        <v>0.35</v>
      </c>
      <c r="Q20" s="5" t="str">
        <f>IFERROR(VLOOKUP(M20,PDCH!A:B,2,0),"")</f>
        <v>Peinture</v>
      </c>
      <c r="R20" s="5">
        <f t="shared" si="1"/>
        <v>45</v>
      </c>
    </row>
    <row r="21" spans="1:18" x14ac:dyDescent="0.3">
      <c r="A21" t="s">
        <v>27</v>
      </c>
      <c r="B21" s="6" t="s">
        <v>919</v>
      </c>
      <c r="C21" s="6">
        <v>1</v>
      </c>
      <c r="E21" t="s">
        <v>904</v>
      </c>
      <c r="F21" s="1">
        <v>43038</v>
      </c>
      <c r="G21">
        <v>0</v>
      </c>
      <c r="H21" s="1">
        <v>43059</v>
      </c>
      <c r="I21" s="1">
        <v>43167</v>
      </c>
      <c r="J21" s="9">
        <v>43185</v>
      </c>
      <c r="L21">
        <v>50001</v>
      </c>
      <c r="M21" t="s">
        <v>907</v>
      </c>
      <c r="N21">
        <v>0.25</v>
      </c>
      <c r="O21">
        <v>0.37</v>
      </c>
      <c r="P21" s="6">
        <f t="shared" si="2"/>
        <v>0.62</v>
      </c>
      <c r="Q21" s="5" t="str">
        <f>IFERROR(VLOOKUP(M21,PDCH!A:B,2,0),"")</f>
        <v>epreuve Hydrolique</v>
      </c>
      <c r="R21" s="5">
        <f t="shared" si="1"/>
        <v>45</v>
      </c>
    </row>
    <row r="22" spans="1:18" x14ac:dyDescent="0.3">
      <c r="A22" t="s">
        <v>54</v>
      </c>
      <c r="B22" s="6" t="s">
        <v>55</v>
      </c>
      <c r="C22" s="6">
        <v>1</v>
      </c>
      <c r="E22" t="s">
        <v>904</v>
      </c>
      <c r="F22" s="1">
        <v>43073</v>
      </c>
      <c r="G22">
        <v>0</v>
      </c>
      <c r="H22" s="1">
        <v>43067</v>
      </c>
      <c r="I22" s="1">
        <v>43166</v>
      </c>
      <c r="J22" s="9">
        <v>43185</v>
      </c>
      <c r="L22">
        <v>52301</v>
      </c>
      <c r="M22" t="s">
        <v>914</v>
      </c>
      <c r="N22">
        <v>0.25</v>
      </c>
      <c r="O22">
        <v>0.3</v>
      </c>
      <c r="P22" s="6">
        <f t="shared" si="2"/>
        <v>0.55000000000000004</v>
      </c>
      <c r="Q22" s="5" t="str">
        <f>IFERROR(VLOOKUP(M22,PDCH!A:B,2,0),"")</f>
        <v>montage atelier C</v>
      </c>
      <c r="R22" s="5">
        <f t="shared" si="1"/>
        <v>50</v>
      </c>
    </row>
    <row r="23" spans="1:18" x14ac:dyDescent="0.3">
      <c r="A23" t="s">
        <v>54</v>
      </c>
      <c r="B23" s="6" t="s">
        <v>55</v>
      </c>
      <c r="C23" s="6">
        <v>1</v>
      </c>
      <c r="E23" t="s">
        <v>904</v>
      </c>
      <c r="F23" s="1">
        <v>43073</v>
      </c>
      <c r="G23">
        <v>0</v>
      </c>
      <c r="H23" s="1">
        <v>43067</v>
      </c>
      <c r="I23" s="1">
        <v>43166</v>
      </c>
      <c r="J23" s="9">
        <v>43185</v>
      </c>
      <c r="L23">
        <v>52301</v>
      </c>
      <c r="M23" t="s">
        <v>915</v>
      </c>
      <c r="N23">
        <v>0.15</v>
      </c>
      <c r="O23">
        <v>0.01</v>
      </c>
      <c r="P23" s="6">
        <f t="shared" si="2"/>
        <v>0.16</v>
      </c>
      <c r="Q23" s="5" t="str">
        <f>IFERROR(VLOOKUP(M23,PDCH!A:B,2,0),"")</f>
        <v>garvure</v>
      </c>
      <c r="R23" s="5">
        <f t="shared" si="1"/>
        <v>50</v>
      </c>
    </row>
    <row r="24" spans="1:18" x14ac:dyDescent="0.3">
      <c r="A24" t="s">
        <v>54</v>
      </c>
      <c r="B24" s="6" t="s">
        <v>55</v>
      </c>
      <c r="C24" s="6">
        <v>1</v>
      </c>
      <c r="E24" t="s">
        <v>904</v>
      </c>
      <c r="F24" s="1">
        <v>43073</v>
      </c>
      <c r="G24">
        <v>0</v>
      </c>
      <c r="H24" s="1">
        <v>43067</v>
      </c>
      <c r="I24" s="1">
        <v>43166</v>
      </c>
      <c r="J24" s="9">
        <v>43185</v>
      </c>
      <c r="L24">
        <v>52301</v>
      </c>
      <c r="M24" t="s">
        <v>916</v>
      </c>
      <c r="N24">
        <v>0.1</v>
      </c>
      <c r="O24">
        <v>0</v>
      </c>
      <c r="P24" s="6">
        <f t="shared" si="2"/>
        <v>0.1</v>
      </c>
      <c r="Q24" s="5" t="str">
        <f>IFERROR(VLOOKUP(M24,PDCH!A:B,2,0),"")</f>
        <v>étiquette</v>
      </c>
      <c r="R24" s="5">
        <f t="shared" si="1"/>
        <v>50</v>
      </c>
    </row>
    <row r="25" spans="1:18" x14ac:dyDescent="0.3">
      <c r="A25" t="s">
        <v>77</v>
      </c>
      <c r="B25" s="6" t="s">
        <v>918</v>
      </c>
      <c r="C25" s="6">
        <v>1</v>
      </c>
      <c r="E25" t="s">
        <v>904</v>
      </c>
      <c r="F25" s="1">
        <v>43073</v>
      </c>
      <c r="G25">
        <v>0</v>
      </c>
      <c r="H25" s="1">
        <v>43054</v>
      </c>
      <c r="I25" s="1">
        <v>43166</v>
      </c>
      <c r="J25" s="9">
        <v>43185</v>
      </c>
      <c r="L25">
        <v>52320</v>
      </c>
      <c r="M25" t="s">
        <v>914</v>
      </c>
      <c r="N25">
        <v>0</v>
      </c>
      <c r="O25">
        <v>0.11</v>
      </c>
      <c r="P25" s="6">
        <f t="shared" si="2"/>
        <v>0.11</v>
      </c>
      <c r="Q25" s="5" t="str">
        <f>IFERROR(VLOOKUP(M25,PDCH!A:B,2,0),"")</f>
        <v>montage atelier C</v>
      </c>
      <c r="R25" s="5">
        <f t="shared" si="1"/>
        <v>50</v>
      </c>
    </row>
    <row r="26" spans="1:18" x14ac:dyDescent="0.3">
      <c r="A26" t="s">
        <v>16</v>
      </c>
      <c r="B26" s="6" t="s">
        <v>920</v>
      </c>
      <c r="C26" s="6">
        <v>3</v>
      </c>
      <c r="E26" t="s">
        <v>904</v>
      </c>
      <c r="F26" s="1">
        <v>43052</v>
      </c>
      <c r="G26">
        <v>0</v>
      </c>
      <c r="H26" s="1">
        <v>43052</v>
      </c>
      <c r="I26" s="1">
        <v>43167</v>
      </c>
      <c r="J26" s="9">
        <v>43185</v>
      </c>
      <c r="L26">
        <v>50000</v>
      </c>
      <c r="M26" t="s">
        <v>905</v>
      </c>
      <c r="N26">
        <v>0.25</v>
      </c>
      <c r="O26">
        <v>0.5</v>
      </c>
      <c r="P26" s="6">
        <f t="shared" si="2"/>
        <v>0.75</v>
      </c>
      <c r="Q26" s="5" t="str">
        <f>IFERROR(VLOOKUP(M26,PDCH!A:B,2,0),"")</f>
        <v>Peinture</v>
      </c>
      <c r="R26" s="5">
        <f t="shared" si="1"/>
        <v>47</v>
      </c>
    </row>
    <row r="27" spans="1:18" x14ac:dyDescent="0.3">
      <c r="A27" t="s">
        <v>16</v>
      </c>
      <c r="B27" s="6" t="s">
        <v>920</v>
      </c>
      <c r="C27" s="6">
        <v>3</v>
      </c>
      <c r="E27" t="s">
        <v>904</v>
      </c>
      <c r="F27" s="1">
        <v>43052</v>
      </c>
      <c r="G27">
        <v>0</v>
      </c>
      <c r="H27" s="1">
        <v>43052</v>
      </c>
      <c r="I27" s="1">
        <v>43167</v>
      </c>
      <c r="J27" s="9">
        <v>43185</v>
      </c>
      <c r="L27">
        <v>50000</v>
      </c>
      <c r="M27" t="s">
        <v>906</v>
      </c>
      <c r="N27">
        <v>0.25</v>
      </c>
      <c r="O27">
        <v>0.75</v>
      </c>
      <c r="P27" s="6">
        <f t="shared" si="2"/>
        <v>1</v>
      </c>
      <c r="Q27" s="5" t="str">
        <f>IFERROR(VLOOKUP(M27,PDCH!A:B,2,0),"")</f>
        <v>Peinture</v>
      </c>
      <c r="R27" s="5">
        <f t="shared" si="1"/>
        <v>47</v>
      </c>
    </row>
    <row r="28" spans="1:18" x14ac:dyDescent="0.3">
      <c r="A28" t="s">
        <v>16</v>
      </c>
      <c r="B28" s="6" t="s">
        <v>920</v>
      </c>
      <c r="C28" s="6">
        <v>3</v>
      </c>
      <c r="E28" t="s">
        <v>904</v>
      </c>
      <c r="F28" s="1">
        <v>43052</v>
      </c>
      <c r="G28">
        <v>0</v>
      </c>
      <c r="H28" s="1">
        <v>43052</v>
      </c>
      <c r="I28" s="1">
        <v>43167</v>
      </c>
      <c r="J28" s="9">
        <v>43185</v>
      </c>
      <c r="L28">
        <v>50000</v>
      </c>
      <c r="M28" t="s">
        <v>907</v>
      </c>
      <c r="N28">
        <v>0.25</v>
      </c>
      <c r="O28">
        <v>1.59</v>
      </c>
      <c r="P28" s="6">
        <f t="shared" si="2"/>
        <v>1.84</v>
      </c>
      <c r="Q28" s="5" t="str">
        <f>IFERROR(VLOOKUP(M28,PDCH!A:B,2,0),"")</f>
        <v>epreuve Hydrolique</v>
      </c>
      <c r="R28" s="5">
        <f t="shared" si="1"/>
        <v>47</v>
      </c>
    </row>
    <row r="29" spans="1:18" x14ac:dyDescent="0.3">
      <c r="A29" t="s">
        <v>18</v>
      </c>
      <c r="B29" s="6" t="s">
        <v>922</v>
      </c>
      <c r="C29" s="6">
        <v>3</v>
      </c>
      <c r="E29" t="s">
        <v>904</v>
      </c>
      <c r="F29" s="1">
        <v>43052</v>
      </c>
      <c r="G29">
        <v>0</v>
      </c>
      <c r="H29" s="1">
        <v>43052</v>
      </c>
      <c r="I29" s="1">
        <v>43167</v>
      </c>
      <c r="J29" s="9">
        <v>43185</v>
      </c>
      <c r="L29">
        <v>50000</v>
      </c>
      <c r="M29" t="s">
        <v>905</v>
      </c>
      <c r="N29">
        <v>0.25</v>
      </c>
      <c r="O29">
        <v>0.5</v>
      </c>
      <c r="P29" s="6">
        <f t="shared" si="2"/>
        <v>0.75</v>
      </c>
      <c r="Q29" s="5" t="str">
        <f>IFERROR(VLOOKUP(M29,PDCH!A:B,2,0),"")</f>
        <v>Peinture</v>
      </c>
      <c r="R29" s="5">
        <f t="shared" si="1"/>
        <v>47</v>
      </c>
    </row>
    <row r="30" spans="1:18" x14ac:dyDescent="0.3">
      <c r="A30" t="s">
        <v>18</v>
      </c>
      <c r="B30" s="6" t="s">
        <v>922</v>
      </c>
      <c r="C30" s="6">
        <v>3</v>
      </c>
      <c r="E30" t="s">
        <v>904</v>
      </c>
      <c r="F30" s="1">
        <v>43052</v>
      </c>
      <c r="G30">
        <v>0</v>
      </c>
      <c r="H30" s="1">
        <v>43052</v>
      </c>
      <c r="I30" s="1">
        <v>43167</v>
      </c>
      <c r="J30" s="9">
        <v>43185</v>
      </c>
      <c r="L30">
        <v>50000</v>
      </c>
      <c r="M30" t="s">
        <v>906</v>
      </c>
      <c r="N30">
        <v>0.25</v>
      </c>
      <c r="O30">
        <v>0.32</v>
      </c>
      <c r="P30" s="6">
        <f t="shared" si="2"/>
        <v>0.57000000000000006</v>
      </c>
      <c r="Q30" s="5" t="str">
        <f>IFERROR(VLOOKUP(M30,PDCH!A:B,2,0),"")</f>
        <v>Peinture</v>
      </c>
      <c r="R30" s="5">
        <f t="shared" si="1"/>
        <v>47</v>
      </c>
    </row>
    <row r="31" spans="1:18" x14ac:dyDescent="0.3">
      <c r="A31" t="s">
        <v>18</v>
      </c>
      <c r="B31" s="6" t="s">
        <v>922</v>
      </c>
      <c r="C31" s="6">
        <v>3</v>
      </c>
      <c r="E31" t="s">
        <v>904</v>
      </c>
      <c r="F31" s="1">
        <v>43052</v>
      </c>
      <c r="G31">
        <v>0</v>
      </c>
      <c r="H31" s="1">
        <v>43052</v>
      </c>
      <c r="I31" s="1">
        <v>43167</v>
      </c>
      <c r="J31" s="9">
        <v>43185</v>
      </c>
      <c r="L31">
        <v>50000</v>
      </c>
      <c r="M31" t="s">
        <v>907</v>
      </c>
      <c r="N31">
        <v>0.25</v>
      </c>
      <c r="O31">
        <v>1.35</v>
      </c>
      <c r="P31" s="6">
        <f t="shared" si="2"/>
        <v>1.6</v>
      </c>
      <c r="Q31" s="5" t="str">
        <f>IFERROR(VLOOKUP(M31,PDCH!A:B,2,0),"")</f>
        <v>epreuve Hydrolique</v>
      </c>
      <c r="R31" s="5">
        <f t="shared" si="1"/>
        <v>47</v>
      </c>
    </row>
    <row r="32" spans="1:18" x14ac:dyDescent="0.3">
      <c r="A32" t="s">
        <v>33</v>
      </c>
      <c r="B32" s="6" t="s">
        <v>923</v>
      </c>
      <c r="C32" s="6">
        <v>2</v>
      </c>
      <c r="E32" t="s">
        <v>904</v>
      </c>
      <c r="F32" s="1">
        <v>43052</v>
      </c>
      <c r="G32">
        <v>0</v>
      </c>
      <c r="H32" s="1">
        <v>43060</v>
      </c>
      <c r="I32" s="1">
        <v>43167</v>
      </c>
      <c r="J32" s="9">
        <v>43185</v>
      </c>
      <c r="L32">
        <v>50001</v>
      </c>
      <c r="M32" t="s">
        <v>905</v>
      </c>
      <c r="N32">
        <v>0.25</v>
      </c>
      <c r="O32">
        <v>0.33</v>
      </c>
      <c r="P32" s="6">
        <f t="shared" si="2"/>
        <v>0.58000000000000007</v>
      </c>
      <c r="Q32" s="5" t="str">
        <f>IFERROR(VLOOKUP(M32,PDCH!A:B,2,0),"")</f>
        <v>Peinture</v>
      </c>
      <c r="R32" s="5">
        <f t="shared" si="1"/>
        <v>47</v>
      </c>
    </row>
    <row r="33" spans="1:18" x14ac:dyDescent="0.3">
      <c r="A33" t="s">
        <v>33</v>
      </c>
      <c r="B33" s="6" t="s">
        <v>923</v>
      </c>
      <c r="C33" s="6">
        <v>2</v>
      </c>
      <c r="E33" t="s">
        <v>904</v>
      </c>
      <c r="F33" s="1">
        <v>43052</v>
      </c>
      <c r="G33">
        <v>0</v>
      </c>
      <c r="H33" s="1">
        <v>43060</v>
      </c>
      <c r="I33" s="1">
        <v>43167</v>
      </c>
      <c r="J33" s="9">
        <v>43185</v>
      </c>
      <c r="L33">
        <v>50001</v>
      </c>
      <c r="M33" t="s">
        <v>906</v>
      </c>
      <c r="N33">
        <v>0.25</v>
      </c>
      <c r="O33">
        <v>0.5</v>
      </c>
      <c r="P33" s="6">
        <f t="shared" si="2"/>
        <v>0.75</v>
      </c>
      <c r="Q33" s="5" t="str">
        <f>IFERROR(VLOOKUP(M33,PDCH!A:B,2,0),"")</f>
        <v>Peinture</v>
      </c>
      <c r="R33" s="5">
        <f t="shared" si="1"/>
        <v>47</v>
      </c>
    </row>
    <row r="34" spans="1:18" x14ac:dyDescent="0.3">
      <c r="A34" t="s">
        <v>33</v>
      </c>
      <c r="B34" s="6" t="s">
        <v>923</v>
      </c>
      <c r="C34" s="6">
        <v>2</v>
      </c>
      <c r="E34" t="s">
        <v>904</v>
      </c>
      <c r="F34" s="1">
        <v>43052</v>
      </c>
      <c r="G34">
        <v>0</v>
      </c>
      <c r="H34" s="1">
        <v>43060</v>
      </c>
      <c r="I34" s="1">
        <v>43167</v>
      </c>
      <c r="J34" s="9">
        <v>43185</v>
      </c>
      <c r="L34">
        <v>50001</v>
      </c>
      <c r="M34" t="s">
        <v>907</v>
      </c>
      <c r="N34">
        <v>0.25</v>
      </c>
      <c r="O34">
        <v>0.87</v>
      </c>
      <c r="P34" s="6">
        <f t="shared" si="2"/>
        <v>1.1200000000000001</v>
      </c>
      <c r="Q34" s="5" t="str">
        <f>IFERROR(VLOOKUP(M34,PDCH!A:B,2,0),"")</f>
        <v>epreuve Hydrolique</v>
      </c>
      <c r="R34" s="5">
        <f t="shared" si="1"/>
        <v>47</v>
      </c>
    </row>
    <row r="35" spans="1:18" x14ac:dyDescent="0.3">
      <c r="A35" t="s">
        <v>35</v>
      </c>
      <c r="B35" s="6" t="s">
        <v>925</v>
      </c>
      <c r="C35" s="6">
        <v>2</v>
      </c>
      <c r="E35" t="s">
        <v>904</v>
      </c>
      <c r="F35" s="1">
        <v>43052</v>
      </c>
      <c r="G35">
        <v>0</v>
      </c>
      <c r="H35" s="1">
        <v>43060</v>
      </c>
      <c r="I35" s="1">
        <v>43167</v>
      </c>
      <c r="J35" s="9">
        <v>43185</v>
      </c>
      <c r="L35">
        <v>50001</v>
      </c>
      <c r="M35" t="s">
        <v>905</v>
      </c>
      <c r="N35">
        <v>0.25</v>
      </c>
      <c r="O35">
        <v>0.33</v>
      </c>
      <c r="P35" s="6">
        <f t="shared" si="2"/>
        <v>0.58000000000000007</v>
      </c>
      <c r="Q35" s="5" t="str">
        <f>IFERROR(VLOOKUP(M35,PDCH!A:B,2,0),"")</f>
        <v>Peinture</v>
      </c>
      <c r="R35" s="5">
        <f t="shared" si="1"/>
        <v>47</v>
      </c>
    </row>
    <row r="36" spans="1:18" x14ac:dyDescent="0.3">
      <c r="A36" t="s">
        <v>35</v>
      </c>
      <c r="B36" s="6" t="s">
        <v>925</v>
      </c>
      <c r="C36" s="6">
        <v>2</v>
      </c>
      <c r="E36" t="s">
        <v>904</v>
      </c>
      <c r="F36" s="1">
        <v>43052</v>
      </c>
      <c r="G36">
        <v>0</v>
      </c>
      <c r="H36" s="1">
        <v>43060</v>
      </c>
      <c r="I36" s="1">
        <v>43167</v>
      </c>
      <c r="J36" s="9">
        <v>43185</v>
      </c>
      <c r="L36">
        <v>50001</v>
      </c>
      <c r="M36" t="s">
        <v>906</v>
      </c>
      <c r="N36">
        <v>0.25</v>
      </c>
      <c r="O36">
        <v>0.21</v>
      </c>
      <c r="P36" s="6">
        <f t="shared" si="2"/>
        <v>0.45999999999999996</v>
      </c>
      <c r="Q36" s="5" t="str">
        <f>IFERROR(VLOOKUP(M36,PDCH!A:B,2,0),"")</f>
        <v>Peinture</v>
      </c>
      <c r="R36" s="5">
        <f t="shared" si="1"/>
        <v>47</v>
      </c>
    </row>
    <row r="37" spans="1:18" x14ac:dyDescent="0.3">
      <c r="A37" t="s">
        <v>35</v>
      </c>
      <c r="B37" s="6" t="s">
        <v>925</v>
      </c>
      <c r="C37" s="6">
        <v>2</v>
      </c>
      <c r="E37" t="s">
        <v>904</v>
      </c>
      <c r="F37" s="1">
        <v>43052</v>
      </c>
      <c r="G37">
        <v>0</v>
      </c>
      <c r="H37" s="1">
        <v>43060</v>
      </c>
      <c r="I37" s="1">
        <v>43167</v>
      </c>
      <c r="J37" s="9">
        <v>43185</v>
      </c>
      <c r="L37">
        <v>50001</v>
      </c>
      <c r="M37" t="s">
        <v>907</v>
      </c>
      <c r="N37">
        <v>0.25</v>
      </c>
      <c r="O37">
        <v>0.71</v>
      </c>
      <c r="P37" s="6">
        <f t="shared" si="2"/>
        <v>0.96</v>
      </c>
      <c r="Q37" s="5" t="str">
        <f>IFERROR(VLOOKUP(M37,PDCH!A:B,2,0),"")</f>
        <v>epreuve Hydrolique</v>
      </c>
      <c r="R37" s="5">
        <f t="shared" si="1"/>
        <v>47</v>
      </c>
    </row>
    <row r="38" spans="1:18" x14ac:dyDescent="0.3">
      <c r="A38" t="s">
        <v>73</v>
      </c>
      <c r="B38" s="6" t="s">
        <v>921</v>
      </c>
      <c r="C38" s="6">
        <v>3</v>
      </c>
      <c r="E38" t="s">
        <v>904</v>
      </c>
      <c r="F38" s="1">
        <v>43073</v>
      </c>
      <c r="G38">
        <v>0</v>
      </c>
      <c r="H38" s="1">
        <v>43066</v>
      </c>
      <c r="I38" s="1">
        <v>43166</v>
      </c>
      <c r="J38" s="9">
        <v>43185</v>
      </c>
      <c r="L38">
        <v>52320</v>
      </c>
      <c r="M38" t="s">
        <v>914</v>
      </c>
      <c r="N38">
        <v>0</v>
      </c>
      <c r="O38">
        <v>0.34</v>
      </c>
      <c r="P38" s="6">
        <f t="shared" si="2"/>
        <v>0.34</v>
      </c>
      <c r="Q38" s="5" t="str">
        <f>IFERROR(VLOOKUP(M38,PDCH!A:B,2,0),"")</f>
        <v>montage atelier C</v>
      </c>
      <c r="R38" s="5">
        <f t="shared" si="1"/>
        <v>50</v>
      </c>
    </row>
    <row r="39" spans="1:18" x14ac:dyDescent="0.3">
      <c r="A39" t="s">
        <v>79</v>
      </c>
      <c r="B39" s="6" t="s">
        <v>924</v>
      </c>
      <c r="C39" s="6">
        <v>2</v>
      </c>
      <c r="E39" t="s">
        <v>904</v>
      </c>
      <c r="F39" s="1">
        <v>43073</v>
      </c>
      <c r="G39">
        <v>0</v>
      </c>
      <c r="H39" s="1">
        <v>43066</v>
      </c>
      <c r="I39" s="1">
        <v>43166</v>
      </c>
      <c r="J39" s="9">
        <v>43185</v>
      </c>
      <c r="L39">
        <v>52320</v>
      </c>
      <c r="M39" t="s">
        <v>914</v>
      </c>
      <c r="N39">
        <v>0.25</v>
      </c>
      <c r="O39">
        <v>1</v>
      </c>
      <c r="P39" s="6">
        <f t="shared" si="2"/>
        <v>1.25</v>
      </c>
      <c r="Q39" s="5" t="str">
        <f>IFERROR(VLOOKUP(M39,PDCH!A:B,2,0),"")</f>
        <v>montage atelier C</v>
      </c>
      <c r="R39" s="5">
        <f t="shared" si="1"/>
        <v>50</v>
      </c>
    </row>
    <row r="40" spans="1:18" x14ac:dyDescent="0.3">
      <c r="A40" t="s">
        <v>79</v>
      </c>
      <c r="B40" s="6" t="s">
        <v>924</v>
      </c>
      <c r="C40" s="6">
        <v>2</v>
      </c>
      <c r="E40" t="s">
        <v>904</v>
      </c>
      <c r="F40" s="1">
        <v>43073</v>
      </c>
      <c r="G40">
        <v>0</v>
      </c>
      <c r="H40" s="1">
        <v>43066</v>
      </c>
      <c r="I40" s="1">
        <v>43166</v>
      </c>
      <c r="J40" s="9">
        <v>43185</v>
      </c>
      <c r="L40">
        <v>52320</v>
      </c>
      <c r="M40" t="s">
        <v>916</v>
      </c>
      <c r="N40">
        <v>0.1</v>
      </c>
      <c r="O40">
        <v>0</v>
      </c>
      <c r="P40" s="6">
        <f t="shared" si="2"/>
        <v>0.1</v>
      </c>
      <c r="Q40" s="5" t="str">
        <f>IFERROR(VLOOKUP(M40,PDCH!A:B,2,0),"")</f>
        <v>étiquette</v>
      </c>
      <c r="R40" s="5">
        <f t="shared" si="1"/>
        <v>50</v>
      </c>
    </row>
    <row r="41" spans="1:18" x14ac:dyDescent="0.3">
      <c r="A41" t="s">
        <v>51</v>
      </c>
      <c r="B41" s="6" t="s">
        <v>52</v>
      </c>
      <c r="C41" s="6">
        <v>2</v>
      </c>
      <c r="E41" t="s">
        <v>904</v>
      </c>
      <c r="F41" s="1">
        <v>43073</v>
      </c>
      <c r="G41">
        <v>0</v>
      </c>
      <c r="H41">
        <v>0</v>
      </c>
      <c r="I41" s="1">
        <v>43166</v>
      </c>
      <c r="J41" s="9">
        <v>43185</v>
      </c>
      <c r="L41">
        <v>52301</v>
      </c>
      <c r="M41" t="s">
        <v>914</v>
      </c>
      <c r="N41">
        <v>0.25</v>
      </c>
      <c r="O41">
        <v>0.6</v>
      </c>
      <c r="P41" s="6">
        <f t="shared" si="2"/>
        <v>0.85</v>
      </c>
      <c r="Q41" s="5" t="str">
        <f>IFERROR(VLOOKUP(M41,PDCH!A:B,2,0),"")</f>
        <v>montage atelier C</v>
      </c>
      <c r="R41" s="5">
        <f t="shared" si="1"/>
        <v>50</v>
      </c>
    </row>
    <row r="42" spans="1:18" x14ac:dyDescent="0.3">
      <c r="A42" t="s">
        <v>51</v>
      </c>
      <c r="B42" s="6" t="s">
        <v>52</v>
      </c>
      <c r="C42" s="6">
        <v>2</v>
      </c>
      <c r="E42" t="s">
        <v>904</v>
      </c>
      <c r="F42" s="1">
        <v>43073</v>
      </c>
      <c r="G42">
        <v>0</v>
      </c>
      <c r="H42">
        <v>0</v>
      </c>
      <c r="I42" s="1">
        <v>43166</v>
      </c>
      <c r="J42" s="9">
        <v>43185</v>
      </c>
      <c r="L42">
        <v>52301</v>
      </c>
      <c r="M42" t="s">
        <v>915</v>
      </c>
      <c r="N42">
        <v>0.15</v>
      </c>
      <c r="O42">
        <v>0.03</v>
      </c>
      <c r="P42" s="6">
        <f t="shared" si="2"/>
        <v>0.18</v>
      </c>
      <c r="Q42" s="5" t="str">
        <f>IFERROR(VLOOKUP(M42,PDCH!A:B,2,0),"")</f>
        <v>garvure</v>
      </c>
      <c r="R42" s="5">
        <f t="shared" si="1"/>
        <v>50</v>
      </c>
    </row>
    <row r="43" spans="1:18" x14ac:dyDescent="0.3">
      <c r="A43" t="s">
        <v>51</v>
      </c>
      <c r="B43" s="6" t="s">
        <v>52</v>
      </c>
      <c r="C43" s="6">
        <v>2</v>
      </c>
      <c r="E43" t="s">
        <v>904</v>
      </c>
      <c r="F43" s="1">
        <v>43073</v>
      </c>
      <c r="G43">
        <v>0</v>
      </c>
      <c r="H43">
        <v>0</v>
      </c>
      <c r="I43" s="1">
        <v>43166</v>
      </c>
      <c r="J43" s="9">
        <v>43185</v>
      </c>
      <c r="L43">
        <v>52301</v>
      </c>
      <c r="M43" t="s">
        <v>916</v>
      </c>
      <c r="N43">
        <v>0.1</v>
      </c>
      <c r="O43">
        <v>0</v>
      </c>
      <c r="P43" s="6">
        <f t="shared" si="2"/>
        <v>0.1</v>
      </c>
      <c r="Q43" s="5" t="str">
        <f>IFERROR(VLOOKUP(M43,PDCH!A:B,2,0),"")</f>
        <v>étiquette</v>
      </c>
      <c r="R43" s="5">
        <f t="shared" si="1"/>
        <v>50</v>
      </c>
    </row>
    <row r="44" spans="1:18" x14ac:dyDescent="0.3">
      <c r="A44" t="s">
        <v>57</v>
      </c>
      <c r="B44" s="6" t="s">
        <v>58</v>
      </c>
      <c r="C44" s="6">
        <v>3</v>
      </c>
      <c r="E44" t="s">
        <v>904</v>
      </c>
      <c r="F44" s="1">
        <v>43073</v>
      </c>
      <c r="G44">
        <v>0</v>
      </c>
      <c r="H44">
        <v>0</v>
      </c>
      <c r="I44" s="1">
        <v>43166</v>
      </c>
      <c r="J44" s="9">
        <v>43185</v>
      </c>
      <c r="L44">
        <v>52301</v>
      </c>
      <c r="M44" t="s">
        <v>914</v>
      </c>
      <c r="N44">
        <v>0.25</v>
      </c>
      <c r="O44">
        <v>0.9</v>
      </c>
      <c r="P44" s="6">
        <f t="shared" si="2"/>
        <v>1.1499999999999999</v>
      </c>
      <c r="Q44" s="5" t="str">
        <f>IFERROR(VLOOKUP(M44,PDCH!A:B,2,0),"")</f>
        <v>montage atelier C</v>
      </c>
      <c r="R44" s="5">
        <f t="shared" si="1"/>
        <v>50</v>
      </c>
    </row>
    <row r="45" spans="1:18" x14ac:dyDescent="0.3">
      <c r="A45" t="s">
        <v>57</v>
      </c>
      <c r="B45" s="6" t="s">
        <v>58</v>
      </c>
      <c r="C45" s="6">
        <v>3</v>
      </c>
      <c r="E45" t="s">
        <v>904</v>
      </c>
      <c r="F45" s="1">
        <v>43073</v>
      </c>
      <c r="G45">
        <v>0</v>
      </c>
      <c r="H45">
        <v>0</v>
      </c>
      <c r="I45" s="1">
        <v>43166</v>
      </c>
      <c r="J45" s="9">
        <v>43185</v>
      </c>
      <c r="L45">
        <v>52301</v>
      </c>
      <c r="M45" t="s">
        <v>915</v>
      </c>
      <c r="N45">
        <v>0.15</v>
      </c>
      <c r="O45">
        <v>0.04</v>
      </c>
      <c r="P45" s="6">
        <f t="shared" si="2"/>
        <v>0.19</v>
      </c>
      <c r="Q45" s="5" t="str">
        <f>IFERROR(VLOOKUP(M45,PDCH!A:B,2,0),"")</f>
        <v>garvure</v>
      </c>
      <c r="R45" s="5">
        <f t="shared" si="1"/>
        <v>50</v>
      </c>
    </row>
    <row r="46" spans="1:18" x14ac:dyDescent="0.3">
      <c r="A46" t="s">
        <v>57</v>
      </c>
      <c r="B46" s="6" t="s">
        <v>58</v>
      </c>
      <c r="C46" s="6">
        <v>3</v>
      </c>
      <c r="E46" t="s">
        <v>904</v>
      </c>
      <c r="F46" s="1">
        <v>43073</v>
      </c>
      <c r="G46">
        <v>0</v>
      </c>
      <c r="H46">
        <v>0</v>
      </c>
      <c r="I46" s="1">
        <v>43166</v>
      </c>
      <c r="J46" s="9">
        <v>43185</v>
      </c>
      <c r="L46">
        <v>52301</v>
      </c>
      <c r="M46" t="s">
        <v>916</v>
      </c>
      <c r="N46">
        <v>0.1</v>
      </c>
      <c r="O46">
        <v>0</v>
      </c>
      <c r="P46" s="6">
        <f t="shared" si="2"/>
        <v>0.1</v>
      </c>
      <c r="Q46" s="5" t="str">
        <f>IFERROR(VLOOKUP(M46,PDCH!A:B,2,0),"")</f>
        <v>étiquette</v>
      </c>
      <c r="R46" s="5">
        <f t="shared" si="1"/>
        <v>50</v>
      </c>
    </row>
    <row r="47" spans="1:18" x14ac:dyDescent="0.3">
      <c r="A47" t="s">
        <v>44</v>
      </c>
      <c r="B47" s="6" t="s">
        <v>45</v>
      </c>
      <c r="C47" s="6">
        <v>200</v>
      </c>
      <c r="E47" t="s">
        <v>904</v>
      </c>
      <c r="F47" s="1">
        <v>43080</v>
      </c>
      <c r="G47">
        <v>151</v>
      </c>
      <c r="H47" s="1">
        <v>43077</v>
      </c>
      <c r="I47" s="1">
        <v>43168</v>
      </c>
      <c r="J47" s="9">
        <v>43182</v>
      </c>
      <c r="L47">
        <v>50401</v>
      </c>
      <c r="M47" t="s">
        <v>926</v>
      </c>
      <c r="N47">
        <v>0.25</v>
      </c>
      <c r="O47">
        <v>17.32</v>
      </c>
      <c r="P47" s="6">
        <f t="shared" si="2"/>
        <v>17.57</v>
      </c>
      <c r="Q47" s="5" t="str">
        <f>IFERROR(VLOOKUP(M47,PDCH!A:B,2,0),"")</f>
        <v>montage atelier B</v>
      </c>
      <c r="R47" s="5">
        <f t="shared" si="1"/>
        <v>51</v>
      </c>
    </row>
    <row r="48" spans="1:18" x14ac:dyDescent="0.3">
      <c r="A48" t="s">
        <v>44</v>
      </c>
      <c r="B48" s="6" t="s">
        <v>45</v>
      </c>
      <c r="C48" s="6">
        <v>200</v>
      </c>
      <c r="E48" t="s">
        <v>904</v>
      </c>
      <c r="F48" s="1">
        <v>43080</v>
      </c>
      <c r="G48">
        <v>151</v>
      </c>
      <c r="H48" s="1">
        <v>43077</v>
      </c>
      <c r="I48" s="1">
        <v>43168</v>
      </c>
      <c r="J48" s="9">
        <v>43182</v>
      </c>
      <c r="L48">
        <v>50401</v>
      </c>
      <c r="M48" t="s">
        <v>916</v>
      </c>
      <c r="N48">
        <v>0.2</v>
      </c>
      <c r="O48">
        <v>0.16</v>
      </c>
      <c r="P48" s="6">
        <f t="shared" si="2"/>
        <v>0.36</v>
      </c>
      <c r="Q48" s="5" t="str">
        <f>IFERROR(VLOOKUP(M48,PDCH!A:B,2,0),"")</f>
        <v>étiquette</v>
      </c>
      <c r="R48" s="5">
        <f t="shared" si="1"/>
        <v>51</v>
      </c>
    </row>
    <row r="49" spans="1:18" x14ac:dyDescent="0.3">
      <c r="A49" t="s">
        <v>203</v>
      </c>
      <c r="B49" s="6" t="s">
        <v>204</v>
      </c>
      <c r="C49" s="6">
        <v>1</v>
      </c>
      <c r="E49" t="s">
        <v>904</v>
      </c>
      <c r="F49" s="1">
        <v>43122</v>
      </c>
      <c r="G49">
        <v>0</v>
      </c>
      <c r="H49" s="1">
        <v>43119</v>
      </c>
      <c r="I49" s="1">
        <v>43166</v>
      </c>
      <c r="J49" s="9">
        <v>43175</v>
      </c>
      <c r="L49">
        <v>50001</v>
      </c>
      <c r="M49" t="s">
        <v>927</v>
      </c>
      <c r="N49">
        <v>0.25</v>
      </c>
      <c r="O49">
        <v>0.01</v>
      </c>
      <c r="P49" s="6">
        <f t="shared" si="2"/>
        <v>0.26</v>
      </c>
      <c r="Q49" s="5" t="str">
        <f>IFERROR(VLOOKUP(M49,PDCH!A:B,2,0),"")</f>
        <v>petit usinage</v>
      </c>
      <c r="R49" s="5">
        <f t="shared" si="1"/>
        <v>4</v>
      </c>
    </row>
    <row r="50" spans="1:18" x14ac:dyDescent="0.3">
      <c r="A50" t="s">
        <v>212</v>
      </c>
      <c r="B50" s="6" t="s">
        <v>186</v>
      </c>
      <c r="C50" s="6">
        <v>1</v>
      </c>
      <c r="E50" t="s">
        <v>904</v>
      </c>
      <c r="F50" s="1">
        <v>43129</v>
      </c>
      <c r="G50">
        <v>0</v>
      </c>
      <c r="H50" s="1">
        <v>43125</v>
      </c>
      <c r="I50" s="1">
        <v>43166</v>
      </c>
      <c r="J50" s="9">
        <v>43172</v>
      </c>
      <c r="L50">
        <v>50001</v>
      </c>
      <c r="M50" t="s">
        <v>928</v>
      </c>
      <c r="N50">
        <v>0.25</v>
      </c>
      <c r="O50">
        <v>0.5</v>
      </c>
      <c r="P50" s="6">
        <f t="shared" si="2"/>
        <v>0.75</v>
      </c>
      <c r="Q50" s="5" t="str">
        <f>IFERROR(VLOOKUP(M50,PDCH!A:B,2,0),"")</f>
        <v>petit usinage</v>
      </c>
      <c r="R50" s="5">
        <f t="shared" si="1"/>
        <v>5</v>
      </c>
    </row>
    <row r="51" spans="1:18" x14ac:dyDescent="0.3">
      <c r="A51" t="s">
        <v>227</v>
      </c>
      <c r="B51" s="6" t="s">
        <v>929</v>
      </c>
      <c r="C51" s="6">
        <v>200</v>
      </c>
      <c r="E51" t="s">
        <v>904</v>
      </c>
      <c r="F51" s="1">
        <v>43136</v>
      </c>
      <c r="G51">
        <v>120</v>
      </c>
      <c r="H51" s="1">
        <v>43146</v>
      </c>
      <c r="I51" s="1">
        <v>43173</v>
      </c>
      <c r="J51" s="9">
        <v>43171</v>
      </c>
      <c r="L51">
        <v>52500</v>
      </c>
      <c r="M51" t="s">
        <v>930</v>
      </c>
      <c r="N51">
        <v>0.15</v>
      </c>
      <c r="O51">
        <v>0</v>
      </c>
      <c r="P51" s="6">
        <f t="shared" si="2"/>
        <v>0.15</v>
      </c>
      <c r="Q51" s="5" t="str">
        <f>IFERROR(VLOOKUP(M51,PDCH!A:B,2,0),"")</f>
        <v>Montage Prise</v>
      </c>
      <c r="R51" s="5">
        <f t="shared" si="1"/>
        <v>6</v>
      </c>
    </row>
    <row r="52" spans="1:18" x14ac:dyDescent="0.3">
      <c r="A52" t="s">
        <v>237</v>
      </c>
      <c r="B52" s="6" t="s">
        <v>238</v>
      </c>
      <c r="C52" s="6">
        <v>40</v>
      </c>
      <c r="E52" t="s">
        <v>904</v>
      </c>
      <c r="F52" s="1">
        <v>43136</v>
      </c>
      <c r="G52">
        <v>15</v>
      </c>
      <c r="H52" s="1">
        <v>43137</v>
      </c>
      <c r="I52" s="1">
        <v>43168</v>
      </c>
      <c r="J52" s="9">
        <v>43172</v>
      </c>
      <c r="L52">
        <v>50000</v>
      </c>
      <c r="M52" t="s">
        <v>906</v>
      </c>
      <c r="N52">
        <v>0.2</v>
      </c>
      <c r="O52">
        <v>1.6</v>
      </c>
      <c r="P52" s="6">
        <f t="shared" si="2"/>
        <v>1.8</v>
      </c>
      <c r="Q52" s="5" t="str">
        <f>IFERROR(VLOOKUP(M52,PDCH!A:B,2,0),"")</f>
        <v>Peinture</v>
      </c>
      <c r="R52" s="5">
        <f t="shared" si="1"/>
        <v>6</v>
      </c>
    </row>
    <row r="53" spans="1:18" x14ac:dyDescent="0.3">
      <c r="A53" t="s">
        <v>237</v>
      </c>
      <c r="B53" s="6" t="s">
        <v>238</v>
      </c>
      <c r="C53" s="6">
        <v>40</v>
      </c>
      <c r="E53" t="s">
        <v>904</v>
      </c>
      <c r="F53" s="1">
        <v>43136</v>
      </c>
      <c r="G53">
        <v>15</v>
      </c>
      <c r="H53" s="1">
        <v>43137</v>
      </c>
      <c r="I53" s="1">
        <v>43168</v>
      </c>
      <c r="J53" s="9">
        <v>43172</v>
      </c>
      <c r="L53">
        <v>50000</v>
      </c>
      <c r="M53" t="s">
        <v>908</v>
      </c>
      <c r="N53">
        <v>0.15</v>
      </c>
      <c r="O53">
        <v>0</v>
      </c>
      <c r="P53" s="6">
        <f t="shared" si="2"/>
        <v>0.15</v>
      </c>
      <c r="Q53" s="5" t="str">
        <f>IFERROR(VLOOKUP(M53,PDCH!A:B,2,0),"")</f>
        <v>usinage atelier C</v>
      </c>
      <c r="R53" s="5">
        <f t="shared" si="1"/>
        <v>6</v>
      </c>
    </row>
    <row r="54" spans="1:18" x14ac:dyDescent="0.3">
      <c r="A54" t="s">
        <v>246</v>
      </c>
      <c r="B54" s="6" t="s">
        <v>931</v>
      </c>
      <c r="C54" s="6">
        <v>32</v>
      </c>
      <c r="E54" t="s">
        <v>904</v>
      </c>
      <c r="F54" s="1">
        <v>43130</v>
      </c>
      <c r="G54">
        <v>13</v>
      </c>
      <c r="H54" s="1">
        <v>43138</v>
      </c>
      <c r="I54" s="1">
        <v>43167</v>
      </c>
      <c r="J54" s="9">
        <v>43166</v>
      </c>
      <c r="L54">
        <v>52321</v>
      </c>
      <c r="M54" t="s">
        <v>914</v>
      </c>
      <c r="N54">
        <v>0</v>
      </c>
      <c r="O54">
        <v>8</v>
      </c>
      <c r="P54" s="6">
        <f t="shared" si="2"/>
        <v>8</v>
      </c>
      <c r="Q54" s="5" t="str">
        <f>IFERROR(VLOOKUP(M54,PDCH!A:B,2,0),"")</f>
        <v>montage atelier C</v>
      </c>
      <c r="R54" s="5">
        <f t="shared" si="1"/>
        <v>5</v>
      </c>
    </row>
    <row r="55" spans="1:18" x14ac:dyDescent="0.3">
      <c r="A55" t="s">
        <v>254</v>
      </c>
      <c r="B55" s="6" t="s">
        <v>123</v>
      </c>
      <c r="C55" s="6">
        <v>3</v>
      </c>
      <c r="E55" t="s">
        <v>904</v>
      </c>
      <c r="F55" s="1">
        <v>43164</v>
      </c>
      <c r="G55">
        <v>0</v>
      </c>
      <c r="H55" s="1">
        <v>43161</v>
      </c>
      <c r="I55" s="1">
        <v>43167</v>
      </c>
      <c r="J55" s="9">
        <v>43172</v>
      </c>
      <c r="L55">
        <v>52320</v>
      </c>
      <c r="M55" t="s">
        <v>914</v>
      </c>
      <c r="N55">
        <v>0.25</v>
      </c>
      <c r="O55">
        <v>0.51</v>
      </c>
      <c r="P55" s="6">
        <f t="shared" si="2"/>
        <v>0.76</v>
      </c>
      <c r="Q55" s="5" t="str">
        <f>IFERROR(VLOOKUP(M55,PDCH!A:B,2,0),"")</f>
        <v>montage atelier C</v>
      </c>
      <c r="R55" s="5">
        <f t="shared" si="1"/>
        <v>10</v>
      </c>
    </row>
    <row r="56" spans="1:18" x14ac:dyDescent="0.3">
      <c r="A56" t="s">
        <v>254</v>
      </c>
      <c r="B56" s="6" t="s">
        <v>123</v>
      </c>
      <c r="C56" s="6">
        <v>3</v>
      </c>
      <c r="E56" t="s">
        <v>904</v>
      </c>
      <c r="F56" s="1">
        <v>43164</v>
      </c>
      <c r="G56">
        <v>0</v>
      </c>
      <c r="H56" s="1">
        <v>43161</v>
      </c>
      <c r="I56" s="1">
        <v>43167</v>
      </c>
      <c r="J56" s="9">
        <v>43172</v>
      </c>
      <c r="L56">
        <v>52320</v>
      </c>
      <c r="M56" t="s">
        <v>907</v>
      </c>
      <c r="N56">
        <v>0.25</v>
      </c>
      <c r="O56">
        <v>0.19</v>
      </c>
      <c r="P56" s="6">
        <f t="shared" si="2"/>
        <v>0.44</v>
      </c>
      <c r="Q56" s="5" t="str">
        <f>IFERROR(VLOOKUP(M56,PDCH!A:B,2,0),"")</f>
        <v>epreuve Hydrolique</v>
      </c>
      <c r="R56" s="5">
        <f t="shared" si="1"/>
        <v>10</v>
      </c>
    </row>
    <row r="57" spans="1:18" x14ac:dyDescent="0.3">
      <c r="A57" t="s">
        <v>254</v>
      </c>
      <c r="B57" s="6" t="s">
        <v>123</v>
      </c>
      <c r="C57" s="6">
        <v>3</v>
      </c>
      <c r="E57" t="s">
        <v>904</v>
      </c>
      <c r="F57" s="1">
        <v>43164</v>
      </c>
      <c r="G57">
        <v>0</v>
      </c>
      <c r="H57" s="1">
        <v>43161</v>
      </c>
      <c r="I57" s="1">
        <v>43167</v>
      </c>
      <c r="J57" s="9">
        <v>43172</v>
      </c>
      <c r="L57">
        <v>52320</v>
      </c>
      <c r="M57" t="s">
        <v>932</v>
      </c>
      <c r="N57">
        <v>0.15</v>
      </c>
      <c r="O57">
        <v>7.0000000000000007E-2</v>
      </c>
      <c r="P57" s="6">
        <f t="shared" si="2"/>
        <v>0.22</v>
      </c>
      <c r="Q57" s="5" t="str">
        <f>IFERROR(VLOOKUP(M57,PDCH!A:B,2,0),"")</f>
        <v>melangeuse</v>
      </c>
      <c r="R57" s="5">
        <f t="shared" si="1"/>
        <v>10</v>
      </c>
    </row>
    <row r="58" spans="1:18" x14ac:dyDescent="0.3">
      <c r="A58" t="s">
        <v>254</v>
      </c>
      <c r="B58" s="6" t="s">
        <v>123</v>
      </c>
      <c r="C58" s="6">
        <v>3</v>
      </c>
      <c r="E58" t="s">
        <v>904</v>
      </c>
      <c r="F58" s="1">
        <v>43164</v>
      </c>
      <c r="G58">
        <v>0</v>
      </c>
      <c r="H58" s="1">
        <v>43161</v>
      </c>
      <c r="I58" s="1">
        <v>43167</v>
      </c>
      <c r="J58" s="9">
        <v>43172</v>
      </c>
      <c r="L58">
        <v>52320</v>
      </c>
      <c r="M58" t="s">
        <v>916</v>
      </c>
      <c r="N58">
        <v>0.2</v>
      </c>
      <c r="O58">
        <v>0</v>
      </c>
      <c r="P58" s="6">
        <f t="shared" si="2"/>
        <v>0.2</v>
      </c>
      <c r="Q58" s="5" t="str">
        <f>IFERROR(VLOOKUP(M58,PDCH!A:B,2,0),"")</f>
        <v>étiquette</v>
      </c>
      <c r="R58" s="5">
        <f t="shared" si="1"/>
        <v>10</v>
      </c>
    </row>
    <row r="59" spans="1:18" x14ac:dyDescent="0.3">
      <c r="A59" t="s">
        <v>263</v>
      </c>
      <c r="B59" s="6" t="s">
        <v>216</v>
      </c>
      <c r="C59" s="6">
        <v>10</v>
      </c>
      <c r="E59" t="s">
        <v>904</v>
      </c>
      <c r="F59" s="1">
        <v>43143</v>
      </c>
      <c r="G59">
        <v>1</v>
      </c>
      <c r="H59" s="1">
        <v>43139</v>
      </c>
      <c r="I59" s="1">
        <v>43167</v>
      </c>
      <c r="J59" s="9">
        <v>43175</v>
      </c>
      <c r="L59">
        <v>50000</v>
      </c>
      <c r="M59" t="s">
        <v>905</v>
      </c>
      <c r="N59">
        <v>0.25</v>
      </c>
      <c r="O59">
        <v>0.01</v>
      </c>
      <c r="P59" s="6">
        <f t="shared" si="2"/>
        <v>0.26</v>
      </c>
      <c r="Q59" s="5" t="str">
        <f>IFERROR(VLOOKUP(M59,PDCH!A:B,2,0),"")</f>
        <v>Peinture</v>
      </c>
      <c r="R59" s="5">
        <f t="shared" si="1"/>
        <v>7</v>
      </c>
    </row>
    <row r="60" spans="1:18" x14ac:dyDescent="0.3">
      <c r="A60" t="s">
        <v>263</v>
      </c>
      <c r="B60" s="6" t="s">
        <v>216</v>
      </c>
      <c r="C60" s="6">
        <v>10</v>
      </c>
      <c r="E60" t="s">
        <v>904</v>
      </c>
      <c r="F60" s="1">
        <v>43143</v>
      </c>
      <c r="G60">
        <v>1</v>
      </c>
      <c r="H60" s="1">
        <v>43139</v>
      </c>
      <c r="I60" s="1">
        <v>43167</v>
      </c>
      <c r="J60" s="9">
        <v>43175</v>
      </c>
      <c r="L60">
        <v>50000</v>
      </c>
      <c r="M60" t="s">
        <v>906</v>
      </c>
      <c r="N60">
        <v>0.22</v>
      </c>
      <c r="O60">
        <v>0.3</v>
      </c>
      <c r="P60" s="6">
        <f t="shared" si="2"/>
        <v>0.52</v>
      </c>
      <c r="Q60" s="5" t="str">
        <f>IFERROR(VLOOKUP(M60,PDCH!A:B,2,0),"")</f>
        <v>Peinture</v>
      </c>
      <c r="R60" s="5">
        <f t="shared" si="1"/>
        <v>7</v>
      </c>
    </row>
    <row r="61" spans="1:18" x14ac:dyDescent="0.3">
      <c r="A61" t="s">
        <v>263</v>
      </c>
      <c r="B61" s="6" t="s">
        <v>216</v>
      </c>
      <c r="C61" s="6">
        <v>10</v>
      </c>
      <c r="E61" t="s">
        <v>904</v>
      </c>
      <c r="F61" s="1">
        <v>43143</v>
      </c>
      <c r="G61">
        <v>1</v>
      </c>
      <c r="H61" s="1">
        <v>43139</v>
      </c>
      <c r="I61" s="1">
        <v>43167</v>
      </c>
      <c r="J61" s="9">
        <v>43175</v>
      </c>
      <c r="L61">
        <v>50000</v>
      </c>
      <c r="M61" t="s">
        <v>907</v>
      </c>
      <c r="N61">
        <v>0.25</v>
      </c>
      <c r="O61">
        <v>0.61</v>
      </c>
      <c r="P61" s="6">
        <f t="shared" si="2"/>
        <v>0.86</v>
      </c>
      <c r="Q61" s="5" t="str">
        <f>IFERROR(VLOOKUP(M61,PDCH!A:B,2,0),"")</f>
        <v>epreuve Hydrolique</v>
      </c>
      <c r="R61" s="5">
        <f t="shared" si="1"/>
        <v>7</v>
      </c>
    </row>
    <row r="62" spans="1:18" x14ac:dyDescent="0.3">
      <c r="A62" t="s">
        <v>263</v>
      </c>
      <c r="B62" s="6" t="s">
        <v>216</v>
      </c>
      <c r="C62" s="6">
        <v>10</v>
      </c>
      <c r="E62" t="s">
        <v>904</v>
      </c>
      <c r="F62" s="1">
        <v>43143</v>
      </c>
      <c r="G62">
        <v>1</v>
      </c>
      <c r="H62" s="1">
        <v>43139</v>
      </c>
      <c r="I62" s="1">
        <v>43167</v>
      </c>
      <c r="J62" s="9">
        <v>43175</v>
      </c>
      <c r="L62">
        <v>50000</v>
      </c>
      <c r="M62" t="s">
        <v>908</v>
      </c>
      <c r="N62">
        <v>0</v>
      </c>
      <c r="O62">
        <v>2.0099999999999998</v>
      </c>
      <c r="P62" s="6">
        <f t="shared" si="2"/>
        <v>2.0099999999999998</v>
      </c>
      <c r="Q62" s="5" t="str">
        <f>IFERROR(VLOOKUP(M62,PDCH!A:B,2,0),"")</f>
        <v>usinage atelier C</v>
      </c>
      <c r="R62" s="5">
        <f t="shared" si="1"/>
        <v>7</v>
      </c>
    </row>
    <row r="63" spans="1:18" x14ac:dyDescent="0.3">
      <c r="A63" t="s">
        <v>268</v>
      </c>
      <c r="B63" s="6" t="s">
        <v>250</v>
      </c>
      <c r="C63" s="6">
        <v>4</v>
      </c>
      <c r="E63" t="s">
        <v>904</v>
      </c>
      <c r="F63" s="1">
        <v>43137</v>
      </c>
      <c r="G63">
        <v>0</v>
      </c>
      <c r="H63" s="1">
        <v>43137</v>
      </c>
      <c r="I63" s="1">
        <v>43173</v>
      </c>
      <c r="J63" s="9">
        <v>43144</v>
      </c>
      <c r="L63">
        <v>50400</v>
      </c>
      <c r="M63" t="s">
        <v>905</v>
      </c>
      <c r="N63">
        <v>0.25</v>
      </c>
      <c r="O63">
        <v>0</v>
      </c>
      <c r="P63" s="6">
        <f t="shared" si="2"/>
        <v>0.25</v>
      </c>
      <c r="Q63" s="5" t="str">
        <f>IFERROR(VLOOKUP(M63,PDCH!A:B,2,0),"")</f>
        <v>Peinture</v>
      </c>
      <c r="R63" s="5">
        <f t="shared" si="1"/>
        <v>6</v>
      </c>
    </row>
    <row r="64" spans="1:18" x14ac:dyDescent="0.3">
      <c r="A64" t="s">
        <v>268</v>
      </c>
      <c r="B64" s="6" t="s">
        <v>250</v>
      </c>
      <c r="C64" s="6">
        <v>4</v>
      </c>
      <c r="E64" t="s">
        <v>904</v>
      </c>
      <c r="F64" s="1">
        <v>43137</v>
      </c>
      <c r="G64">
        <v>0</v>
      </c>
      <c r="H64" s="1">
        <v>43137</v>
      </c>
      <c r="I64" s="1">
        <v>43173</v>
      </c>
      <c r="J64" s="9">
        <v>43144</v>
      </c>
      <c r="L64">
        <v>50400</v>
      </c>
      <c r="M64" t="s">
        <v>906</v>
      </c>
      <c r="N64">
        <v>0.22</v>
      </c>
      <c r="O64">
        <v>0.11</v>
      </c>
      <c r="P64" s="6">
        <f t="shared" si="2"/>
        <v>0.33</v>
      </c>
      <c r="Q64" s="5" t="str">
        <f>IFERROR(VLOOKUP(M64,PDCH!A:B,2,0),"")</f>
        <v>Peinture</v>
      </c>
      <c r="R64" s="5">
        <f t="shared" si="1"/>
        <v>6</v>
      </c>
    </row>
    <row r="65" spans="1:18" x14ac:dyDescent="0.3">
      <c r="A65" t="s">
        <v>268</v>
      </c>
      <c r="B65" s="6" t="s">
        <v>250</v>
      </c>
      <c r="C65" s="6">
        <v>4</v>
      </c>
      <c r="E65" t="s">
        <v>904</v>
      </c>
      <c r="F65" s="1">
        <v>43137</v>
      </c>
      <c r="G65">
        <v>0</v>
      </c>
      <c r="H65" s="1">
        <v>43137</v>
      </c>
      <c r="I65" s="1">
        <v>43173</v>
      </c>
      <c r="J65" s="9">
        <v>43144</v>
      </c>
      <c r="L65">
        <v>50400</v>
      </c>
      <c r="M65" t="s">
        <v>907</v>
      </c>
      <c r="N65">
        <v>0.25</v>
      </c>
      <c r="O65">
        <v>7.0000000000000007E-2</v>
      </c>
      <c r="P65" s="6">
        <f t="shared" si="2"/>
        <v>0.32</v>
      </c>
      <c r="Q65" s="5" t="str">
        <f>IFERROR(VLOOKUP(M65,PDCH!A:B,2,0),"")</f>
        <v>epreuve Hydrolique</v>
      </c>
      <c r="R65" s="5">
        <f t="shared" si="1"/>
        <v>6</v>
      </c>
    </row>
    <row r="66" spans="1:18" x14ac:dyDescent="0.3">
      <c r="A66" t="s">
        <v>268</v>
      </c>
      <c r="B66" s="6" t="s">
        <v>250</v>
      </c>
      <c r="C66" s="6">
        <v>4</v>
      </c>
      <c r="E66" t="s">
        <v>904</v>
      </c>
      <c r="F66" s="1">
        <v>43137</v>
      </c>
      <c r="G66">
        <v>0</v>
      </c>
      <c r="H66" s="1">
        <v>43137</v>
      </c>
      <c r="I66" s="1">
        <v>43173</v>
      </c>
      <c r="J66" s="9">
        <v>43144</v>
      </c>
      <c r="L66">
        <v>50400</v>
      </c>
      <c r="M66" t="s">
        <v>933</v>
      </c>
      <c r="N66">
        <v>0.75</v>
      </c>
      <c r="O66">
        <v>0.33</v>
      </c>
      <c r="P66" s="6">
        <f t="shared" si="2"/>
        <v>1.08</v>
      </c>
      <c r="Q66" s="5" t="str">
        <f>IFERROR(VLOOKUP(M66,PDCH!A:B,2,0),"")</f>
        <v>usinage atelier B</v>
      </c>
      <c r="R66" s="5">
        <f t="shared" si="1"/>
        <v>6</v>
      </c>
    </row>
    <row r="67" spans="1:18" x14ac:dyDescent="0.3">
      <c r="A67" t="s">
        <v>268</v>
      </c>
      <c r="B67" s="6" t="s">
        <v>250</v>
      </c>
      <c r="C67" s="6">
        <v>4</v>
      </c>
      <c r="E67" t="s">
        <v>904</v>
      </c>
      <c r="F67" s="1">
        <v>43137</v>
      </c>
      <c r="G67">
        <v>0</v>
      </c>
      <c r="H67" s="1">
        <v>43137</v>
      </c>
      <c r="I67" s="1">
        <v>43173</v>
      </c>
      <c r="J67" s="9">
        <v>43144</v>
      </c>
      <c r="L67">
        <v>50400</v>
      </c>
      <c r="M67" t="s">
        <v>934</v>
      </c>
      <c r="N67">
        <v>0.25</v>
      </c>
      <c r="O67">
        <v>0.02</v>
      </c>
      <c r="P67" s="6">
        <f t="shared" si="2"/>
        <v>0.27</v>
      </c>
      <c r="Q67" s="5" t="str">
        <f>IFERROR(VLOOKUP(M67,PDCH!A:B,2,0),"")</f>
        <v>petit usinage</v>
      </c>
      <c r="R67" s="5">
        <f t="shared" ref="R67:R130" si="3">WEEKNUM(F67,2)</f>
        <v>6</v>
      </c>
    </row>
    <row r="68" spans="1:18" x14ac:dyDescent="0.3">
      <c r="A68" t="s">
        <v>268</v>
      </c>
      <c r="B68" s="6" t="s">
        <v>250</v>
      </c>
      <c r="C68" s="6">
        <v>4</v>
      </c>
      <c r="E68" t="s">
        <v>904</v>
      </c>
      <c r="F68" s="1">
        <v>43137</v>
      </c>
      <c r="G68">
        <v>0</v>
      </c>
      <c r="H68" s="1">
        <v>43137</v>
      </c>
      <c r="I68" s="1">
        <v>43173</v>
      </c>
      <c r="J68" s="9">
        <v>43144</v>
      </c>
      <c r="L68">
        <v>50400</v>
      </c>
      <c r="M68" t="s">
        <v>935</v>
      </c>
      <c r="N68">
        <v>0.08</v>
      </c>
      <c r="O68">
        <v>0.04</v>
      </c>
      <c r="P68" s="6">
        <f t="shared" si="2"/>
        <v>0.12</v>
      </c>
      <c r="Q68" s="5" t="str">
        <f>IFERROR(VLOOKUP(M68,PDCH!A:B,2,0),"")</f>
        <v>Peinture</v>
      </c>
      <c r="R68" s="5">
        <f t="shared" si="3"/>
        <v>6</v>
      </c>
    </row>
    <row r="69" spans="1:18" x14ac:dyDescent="0.3">
      <c r="A69" t="s">
        <v>273</v>
      </c>
      <c r="B69" s="6" t="s">
        <v>274</v>
      </c>
      <c r="C69" s="6">
        <v>10</v>
      </c>
      <c r="E69" t="s">
        <v>904</v>
      </c>
      <c r="F69" s="1">
        <v>43143</v>
      </c>
      <c r="G69">
        <v>1</v>
      </c>
      <c r="H69" s="1">
        <v>43143</v>
      </c>
      <c r="I69" s="1">
        <v>43168</v>
      </c>
      <c r="J69" s="9">
        <v>43172</v>
      </c>
      <c r="L69">
        <v>50000</v>
      </c>
      <c r="M69" t="s">
        <v>905</v>
      </c>
      <c r="N69">
        <v>0.25</v>
      </c>
      <c r="O69">
        <v>0.01</v>
      </c>
      <c r="P69" s="6">
        <f t="shared" si="2"/>
        <v>0.26</v>
      </c>
      <c r="Q69" s="5" t="str">
        <f>IFERROR(VLOOKUP(M69,PDCH!A:B,2,0),"")</f>
        <v>Peinture</v>
      </c>
      <c r="R69" s="5">
        <f t="shared" si="3"/>
        <v>7</v>
      </c>
    </row>
    <row r="70" spans="1:18" x14ac:dyDescent="0.3">
      <c r="A70" t="s">
        <v>273</v>
      </c>
      <c r="B70" s="6" t="s">
        <v>274</v>
      </c>
      <c r="C70" s="6">
        <v>10</v>
      </c>
      <c r="E70" t="s">
        <v>904</v>
      </c>
      <c r="F70" s="1">
        <v>43143</v>
      </c>
      <c r="G70">
        <v>1</v>
      </c>
      <c r="H70" s="1">
        <v>43143</v>
      </c>
      <c r="I70" s="1">
        <v>43168</v>
      </c>
      <c r="J70" s="9">
        <v>43172</v>
      </c>
      <c r="L70">
        <v>50000</v>
      </c>
      <c r="M70" t="s">
        <v>906</v>
      </c>
      <c r="N70">
        <v>0.22</v>
      </c>
      <c r="O70">
        <v>0.28000000000000003</v>
      </c>
      <c r="P70" s="6">
        <f t="shared" si="2"/>
        <v>0.5</v>
      </c>
      <c r="Q70" s="5" t="str">
        <f>IFERROR(VLOOKUP(M70,PDCH!A:B,2,0),"")</f>
        <v>Peinture</v>
      </c>
      <c r="R70" s="5">
        <f t="shared" si="3"/>
        <v>7</v>
      </c>
    </row>
    <row r="71" spans="1:18" x14ac:dyDescent="0.3">
      <c r="A71" t="s">
        <v>273</v>
      </c>
      <c r="B71" s="6" t="s">
        <v>274</v>
      </c>
      <c r="C71" s="6">
        <v>10</v>
      </c>
      <c r="E71" t="s">
        <v>904</v>
      </c>
      <c r="F71" s="1">
        <v>43143</v>
      </c>
      <c r="G71">
        <v>1</v>
      </c>
      <c r="H71" s="1">
        <v>43143</v>
      </c>
      <c r="I71" s="1">
        <v>43168</v>
      </c>
      <c r="J71" s="9">
        <v>43172</v>
      </c>
      <c r="L71">
        <v>50000</v>
      </c>
      <c r="M71" t="s">
        <v>907</v>
      </c>
      <c r="N71">
        <v>0.25</v>
      </c>
      <c r="O71">
        <v>0.56999999999999995</v>
      </c>
      <c r="P71" s="6">
        <f t="shared" si="2"/>
        <v>0.82</v>
      </c>
      <c r="Q71" s="5" t="str">
        <f>IFERROR(VLOOKUP(M71,PDCH!A:B,2,0),"")</f>
        <v>epreuve Hydrolique</v>
      </c>
      <c r="R71" s="5">
        <f t="shared" si="3"/>
        <v>7</v>
      </c>
    </row>
    <row r="72" spans="1:18" x14ac:dyDescent="0.3">
      <c r="A72" t="s">
        <v>273</v>
      </c>
      <c r="B72" s="6" t="s">
        <v>274</v>
      </c>
      <c r="C72" s="6">
        <v>10</v>
      </c>
      <c r="E72" t="s">
        <v>904</v>
      </c>
      <c r="F72" s="1">
        <v>43143</v>
      </c>
      <c r="G72">
        <v>1</v>
      </c>
      <c r="H72" s="1">
        <v>43143</v>
      </c>
      <c r="I72" s="1">
        <v>43168</v>
      </c>
      <c r="J72" s="9">
        <v>43172</v>
      </c>
      <c r="L72">
        <v>50000</v>
      </c>
      <c r="M72" t="s">
        <v>908</v>
      </c>
      <c r="N72">
        <v>0</v>
      </c>
      <c r="O72">
        <v>1.59</v>
      </c>
      <c r="P72" s="6">
        <f t="shared" si="2"/>
        <v>1.59</v>
      </c>
      <c r="Q72" s="5" t="str">
        <f>IFERROR(VLOOKUP(M72,PDCH!A:B,2,0),"")</f>
        <v>usinage atelier C</v>
      </c>
      <c r="R72" s="5">
        <f t="shared" si="3"/>
        <v>7</v>
      </c>
    </row>
    <row r="73" spans="1:18" x14ac:dyDescent="0.3">
      <c r="A73" t="s">
        <v>278</v>
      </c>
      <c r="B73" s="6" t="s">
        <v>10</v>
      </c>
      <c r="C73" s="6">
        <v>30</v>
      </c>
      <c r="E73" t="s">
        <v>904</v>
      </c>
      <c r="F73" s="1">
        <v>43150</v>
      </c>
      <c r="G73">
        <v>0</v>
      </c>
      <c r="H73" s="1">
        <v>43146</v>
      </c>
      <c r="I73" s="1">
        <v>43171</v>
      </c>
      <c r="J73" s="9">
        <v>43174</v>
      </c>
      <c r="L73">
        <v>50000</v>
      </c>
      <c r="M73" t="s">
        <v>905</v>
      </c>
      <c r="N73">
        <v>0.25</v>
      </c>
      <c r="O73">
        <v>0.03</v>
      </c>
      <c r="P73" s="6">
        <f t="shared" si="2"/>
        <v>0.28000000000000003</v>
      </c>
      <c r="Q73" s="5" t="str">
        <f>IFERROR(VLOOKUP(M73,PDCH!A:B,2,0),"")</f>
        <v>Peinture</v>
      </c>
      <c r="R73" s="5">
        <f t="shared" si="3"/>
        <v>8</v>
      </c>
    </row>
    <row r="74" spans="1:18" x14ac:dyDescent="0.3">
      <c r="A74" t="s">
        <v>278</v>
      </c>
      <c r="B74" s="6" t="s">
        <v>10</v>
      </c>
      <c r="C74" s="6">
        <v>30</v>
      </c>
      <c r="E74" t="s">
        <v>904</v>
      </c>
      <c r="F74" s="1">
        <v>43150</v>
      </c>
      <c r="G74">
        <v>0</v>
      </c>
      <c r="H74" s="1">
        <v>43146</v>
      </c>
      <c r="I74" s="1">
        <v>43171</v>
      </c>
      <c r="J74" s="9">
        <v>43174</v>
      </c>
      <c r="L74">
        <v>50000</v>
      </c>
      <c r="M74" t="s">
        <v>906</v>
      </c>
      <c r="N74">
        <v>0.15</v>
      </c>
      <c r="O74">
        <v>0.39</v>
      </c>
      <c r="P74" s="6">
        <f t="shared" si="2"/>
        <v>0.54</v>
      </c>
      <c r="Q74" s="5" t="str">
        <f>IFERROR(VLOOKUP(M74,PDCH!A:B,2,0),"")</f>
        <v>Peinture</v>
      </c>
      <c r="R74" s="5">
        <f t="shared" si="3"/>
        <v>8</v>
      </c>
    </row>
    <row r="75" spans="1:18" x14ac:dyDescent="0.3">
      <c r="A75" t="s">
        <v>278</v>
      </c>
      <c r="B75" s="6" t="s">
        <v>10</v>
      </c>
      <c r="C75" s="6">
        <v>30</v>
      </c>
      <c r="E75" t="s">
        <v>904</v>
      </c>
      <c r="F75" s="1">
        <v>43150</v>
      </c>
      <c r="G75">
        <v>0</v>
      </c>
      <c r="H75" s="1">
        <v>43146</v>
      </c>
      <c r="I75" s="1">
        <v>43171</v>
      </c>
      <c r="J75" s="9">
        <v>43174</v>
      </c>
      <c r="L75">
        <v>50000</v>
      </c>
      <c r="M75" t="s">
        <v>936</v>
      </c>
      <c r="N75">
        <v>1</v>
      </c>
      <c r="O75">
        <v>0.97</v>
      </c>
      <c r="P75" s="6">
        <f t="shared" si="2"/>
        <v>1.97</v>
      </c>
      <c r="Q75" s="5" t="str">
        <f>IFERROR(VLOOKUP(M75,PDCH!A:B,2,0),"")</f>
        <v>Tour</v>
      </c>
      <c r="R75" s="5">
        <f t="shared" si="3"/>
        <v>8</v>
      </c>
    </row>
    <row r="76" spans="1:18" x14ac:dyDescent="0.3">
      <c r="A76" t="s">
        <v>278</v>
      </c>
      <c r="B76" s="6" t="s">
        <v>10</v>
      </c>
      <c r="C76" s="6">
        <v>30</v>
      </c>
      <c r="E76" t="s">
        <v>904</v>
      </c>
      <c r="F76" s="1">
        <v>43150</v>
      </c>
      <c r="G76">
        <v>0</v>
      </c>
      <c r="H76" s="1">
        <v>43146</v>
      </c>
      <c r="I76" s="1">
        <v>43171</v>
      </c>
      <c r="J76" s="9">
        <v>43174</v>
      </c>
      <c r="L76">
        <v>50000</v>
      </c>
      <c r="M76" t="s">
        <v>934</v>
      </c>
      <c r="N76">
        <v>0.25</v>
      </c>
      <c r="O76">
        <v>0.75</v>
      </c>
      <c r="P76" s="6">
        <f t="shared" si="2"/>
        <v>1</v>
      </c>
      <c r="Q76" s="5" t="str">
        <f>IFERROR(VLOOKUP(M76,PDCH!A:B,2,0),"")</f>
        <v>petit usinage</v>
      </c>
      <c r="R76" s="5">
        <f t="shared" si="3"/>
        <v>8</v>
      </c>
    </row>
    <row r="77" spans="1:18" x14ac:dyDescent="0.3">
      <c r="A77" t="s">
        <v>280</v>
      </c>
      <c r="B77" s="6" t="s">
        <v>2</v>
      </c>
      <c r="C77" s="6">
        <v>3</v>
      </c>
      <c r="E77" t="s">
        <v>904</v>
      </c>
      <c r="F77" s="1">
        <v>43159</v>
      </c>
      <c r="G77">
        <v>0</v>
      </c>
      <c r="H77" s="1">
        <v>43159</v>
      </c>
      <c r="I77" s="1">
        <v>43167</v>
      </c>
      <c r="J77" s="9">
        <v>43175</v>
      </c>
      <c r="L77">
        <v>52320</v>
      </c>
      <c r="M77" t="s">
        <v>914</v>
      </c>
      <c r="N77">
        <v>0.35</v>
      </c>
      <c r="O77">
        <v>0.7</v>
      </c>
      <c r="P77" s="6">
        <f t="shared" si="2"/>
        <v>1.0499999999999998</v>
      </c>
      <c r="Q77" s="5" t="str">
        <f>IFERROR(VLOOKUP(M77,PDCH!A:B,2,0),"")</f>
        <v>montage atelier C</v>
      </c>
      <c r="R77" s="5">
        <f t="shared" si="3"/>
        <v>9</v>
      </c>
    </row>
    <row r="78" spans="1:18" x14ac:dyDescent="0.3">
      <c r="A78" t="s">
        <v>280</v>
      </c>
      <c r="B78" s="6" t="s">
        <v>2</v>
      </c>
      <c r="C78" s="6">
        <v>3</v>
      </c>
      <c r="E78" t="s">
        <v>904</v>
      </c>
      <c r="F78" s="1">
        <v>43159</v>
      </c>
      <c r="G78">
        <v>0</v>
      </c>
      <c r="H78" s="1">
        <v>43159</v>
      </c>
      <c r="I78" s="1">
        <v>43167</v>
      </c>
      <c r="J78" s="9">
        <v>43175</v>
      </c>
      <c r="L78">
        <v>52320</v>
      </c>
      <c r="M78" t="s">
        <v>916</v>
      </c>
      <c r="N78">
        <v>0.2</v>
      </c>
      <c r="O78">
        <v>0</v>
      </c>
      <c r="P78" s="6">
        <f t="shared" si="2"/>
        <v>0.2</v>
      </c>
      <c r="Q78" s="5" t="str">
        <f>IFERROR(VLOOKUP(M78,PDCH!A:B,2,0),"")</f>
        <v>étiquette</v>
      </c>
      <c r="R78" s="5">
        <f t="shared" si="3"/>
        <v>9</v>
      </c>
    </row>
    <row r="79" spans="1:18" x14ac:dyDescent="0.3">
      <c r="A79" t="s">
        <v>298</v>
      </c>
      <c r="B79" s="6" t="s">
        <v>112</v>
      </c>
      <c r="C79" s="6">
        <v>200</v>
      </c>
      <c r="E79" t="s">
        <v>904</v>
      </c>
      <c r="F79" s="1">
        <v>43164</v>
      </c>
      <c r="G79">
        <v>0</v>
      </c>
      <c r="H79" s="1">
        <v>43143</v>
      </c>
      <c r="I79" s="1">
        <v>43167</v>
      </c>
      <c r="J79" s="9">
        <v>43187</v>
      </c>
      <c r="L79">
        <v>53850</v>
      </c>
      <c r="M79" t="s">
        <v>938</v>
      </c>
      <c r="N79">
        <v>0</v>
      </c>
      <c r="O79">
        <v>0</v>
      </c>
      <c r="P79" s="6">
        <f t="shared" si="2"/>
        <v>0</v>
      </c>
      <c r="Q79" s="5" t="str">
        <f>IFERROR(VLOOKUP(M79,PDCH!A:B,2,0),"")</f>
        <v>traitement exterieur</v>
      </c>
      <c r="R79" s="5">
        <f t="shared" si="3"/>
        <v>10</v>
      </c>
    </row>
    <row r="80" spans="1:18" x14ac:dyDescent="0.3">
      <c r="A80" t="s">
        <v>284</v>
      </c>
      <c r="B80" s="6" t="s">
        <v>285</v>
      </c>
      <c r="C80" s="6">
        <v>20</v>
      </c>
      <c r="E80" t="s">
        <v>904</v>
      </c>
      <c r="F80" s="1">
        <v>43150</v>
      </c>
      <c r="G80">
        <v>0</v>
      </c>
      <c r="H80" s="1">
        <v>43146</v>
      </c>
      <c r="I80" s="1">
        <v>43168</v>
      </c>
      <c r="J80" s="9">
        <v>43175</v>
      </c>
      <c r="L80">
        <v>50050</v>
      </c>
      <c r="M80" t="s">
        <v>905</v>
      </c>
      <c r="N80">
        <v>0.25</v>
      </c>
      <c r="O80">
        <v>0.01</v>
      </c>
      <c r="P80" s="6">
        <f t="shared" si="2"/>
        <v>0.26</v>
      </c>
      <c r="Q80" s="5" t="str">
        <f>IFERROR(VLOOKUP(M80,PDCH!A:B,2,0),"")</f>
        <v>Peinture</v>
      </c>
      <c r="R80" s="5">
        <f t="shared" si="3"/>
        <v>8</v>
      </c>
    </row>
    <row r="81" spans="1:18" x14ac:dyDescent="0.3">
      <c r="A81" t="s">
        <v>284</v>
      </c>
      <c r="B81" s="6" t="s">
        <v>285</v>
      </c>
      <c r="C81" s="6">
        <v>20</v>
      </c>
      <c r="E81" t="s">
        <v>904</v>
      </c>
      <c r="F81" s="1">
        <v>43150</v>
      </c>
      <c r="G81">
        <v>0</v>
      </c>
      <c r="H81" s="1">
        <v>43146</v>
      </c>
      <c r="I81" s="1">
        <v>43168</v>
      </c>
      <c r="J81" s="9">
        <v>43175</v>
      </c>
      <c r="L81">
        <v>50050</v>
      </c>
      <c r="M81" t="s">
        <v>906</v>
      </c>
      <c r="N81">
        <v>0.15</v>
      </c>
      <c r="O81">
        <v>0.18</v>
      </c>
      <c r="P81" s="6">
        <f t="shared" ref="P81:P144" si="4">N81+O81</f>
        <v>0.32999999999999996</v>
      </c>
      <c r="Q81" s="5" t="str">
        <f>IFERROR(VLOOKUP(M81,PDCH!A:B,2,0),"")</f>
        <v>Peinture</v>
      </c>
      <c r="R81" s="5">
        <f t="shared" si="3"/>
        <v>8</v>
      </c>
    </row>
    <row r="82" spans="1:18" x14ac:dyDescent="0.3">
      <c r="A82" t="s">
        <v>284</v>
      </c>
      <c r="B82" s="6" t="s">
        <v>285</v>
      </c>
      <c r="C82" s="6">
        <v>20</v>
      </c>
      <c r="E82" t="s">
        <v>904</v>
      </c>
      <c r="F82" s="1">
        <v>43150</v>
      </c>
      <c r="G82">
        <v>0</v>
      </c>
      <c r="H82" s="1">
        <v>43146</v>
      </c>
      <c r="I82" s="1">
        <v>43168</v>
      </c>
      <c r="J82" s="9">
        <v>43175</v>
      </c>
      <c r="L82">
        <v>50050</v>
      </c>
      <c r="M82" t="s">
        <v>934</v>
      </c>
      <c r="N82">
        <v>0.25</v>
      </c>
      <c r="O82">
        <v>0.67</v>
      </c>
      <c r="P82" s="6">
        <f t="shared" si="4"/>
        <v>0.92</v>
      </c>
      <c r="Q82" s="5" t="str">
        <f>IFERROR(VLOOKUP(M82,PDCH!A:B,2,0),"")</f>
        <v>petit usinage</v>
      </c>
      <c r="R82" s="5">
        <f t="shared" si="3"/>
        <v>8</v>
      </c>
    </row>
    <row r="83" spans="1:18" x14ac:dyDescent="0.3">
      <c r="A83" t="s">
        <v>288</v>
      </c>
      <c r="B83" s="6" t="s">
        <v>289</v>
      </c>
      <c r="C83" s="6">
        <v>4</v>
      </c>
      <c r="E83" t="s">
        <v>904</v>
      </c>
      <c r="F83" s="1">
        <v>43159</v>
      </c>
      <c r="G83">
        <v>0</v>
      </c>
      <c r="H83" s="1">
        <v>43159</v>
      </c>
      <c r="I83" s="1">
        <v>43167</v>
      </c>
      <c r="J83" s="9">
        <v>43168</v>
      </c>
      <c r="L83">
        <v>52321</v>
      </c>
      <c r="M83" t="s">
        <v>914</v>
      </c>
      <c r="N83">
        <v>0.6</v>
      </c>
      <c r="O83">
        <v>0.3</v>
      </c>
      <c r="P83" s="6">
        <f t="shared" si="4"/>
        <v>0.89999999999999991</v>
      </c>
      <c r="Q83" s="5" t="str">
        <f>IFERROR(VLOOKUP(M83,PDCH!A:B,2,0),"")</f>
        <v>montage atelier C</v>
      </c>
      <c r="R83" s="5">
        <f t="shared" si="3"/>
        <v>9</v>
      </c>
    </row>
    <row r="84" spans="1:18" x14ac:dyDescent="0.3">
      <c r="A84" t="s">
        <v>288</v>
      </c>
      <c r="B84" s="6" t="s">
        <v>289</v>
      </c>
      <c r="C84" s="6">
        <v>4</v>
      </c>
      <c r="E84" t="s">
        <v>904</v>
      </c>
      <c r="F84" s="1">
        <v>43159</v>
      </c>
      <c r="G84">
        <v>0</v>
      </c>
      <c r="H84" s="1">
        <v>43159</v>
      </c>
      <c r="I84" s="1">
        <v>43167</v>
      </c>
      <c r="J84" s="9">
        <v>43168</v>
      </c>
      <c r="L84">
        <v>52321</v>
      </c>
      <c r="M84" t="s">
        <v>930</v>
      </c>
      <c r="N84">
        <v>0.1</v>
      </c>
      <c r="O84">
        <v>0</v>
      </c>
      <c r="P84" s="6">
        <f t="shared" si="4"/>
        <v>0.1</v>
      </c>
      <c r="Q84" s="5" t="str">
        <f>IFERROR(VLOOKUP(M84,PDCH!A:B,2,0),"")</f>
        <v>Montage Prise</v>
      </c>
      <c r="R84" s="5">
        <f t="shared" si="3"/>
        <v>9</v>
      </c>
    </row>
    <row r="85" spans="1:18" x14ac:dyDescent="0.3">
      <c r="A85" t="s">
        <v>295</v>
      </c>
      <c r="B85" s="6" t="s">
        <v>940</v>
      </c>
      <c r="C85" s="6">
        <v>100</v>
      </c>
      <c r="E85" t="s">
        <v>904</v>
      </c>
      <c r="F85" s="1">
        <v>43143</v>
      </c>
      <c r="G85">
        <v>0</v>
      </c>
      <c r="H85" s="1">
        <v>43143</v>
      </c>
      <c r="I85" s="1">
        <v>43167</v>
      </c>
      <c r="J85" s="9">
        <v>43171</v>
      </c>
      <c r="L85">
        <v>52850</v>
      </c>
      <c r="M85" t="s">
        <v>938</v>
      </c>
      <c r="N85">
        <v>0</v>
      </c>
      <c r="O85">
        <v>0</v>
      </c>
      <c r="P85" s="6">
        <f t="shared" si="4"/>
        <v>0</v>
      </c>
      <c r="Q85" s="5" t="str">
        <f>IFERROR(VLOOKUP(M85,PDCH!A:B,2,0),"")</f>
        <v>traitement exterieur</v>
      </c>
      <c r="R85" s="5">
        <f t="shared" si="3"/>
        <v>7</v>
      </c>
    </row>
    <row r="86" spans="1:18" x14ac:dyDescent="0.3">
      <c r="A86" t="s">
        <v>293</v>
      </c>
      <c r="B86" s="6" t="s">
        <v>941</v>
      </c>
      <c r="C86" s="6">
        <v>20</v>
      </c>
      <c r="E86" t="s">
        <v>904</v>
      </c>
      <c r="F86" s="1">
        <v>43143</v>
      </c>
      <c r="G86">
        <v>0</v>
      </c>
      <c r="H86" s="1">
        <v>43143</v>
      </c>
      <c r="I86" s="1">
        <v>43167</v>
      </c>
      <c r="J86" s="9">
        <v>43150</v>
      </c>
      <c r="L86">
        <v>52850</v>
      </c>
      <c r="M86" t="s">
        <v>938</v>
      </c>
      <c r="N86">
        <v>0</v>
      </c>
      <c r="O86">
        <v>0</v>
      </c>
      <c r="P86" s="6">
        <f t="shared" si="4"/>
        <v>0</v>
      </c>
      <c r="Q86" s="5" t="str">
        <f>IFERROR(VLOOKUP(M86,PDCH!A:B,2,0),"")</f>
        <v>traitement exterieur</v>
      </c>
      <c r="R86" s="5">
        <f t="shared" si="3"/>
        <v>7</v>
      </c>
    </row>
    <row r="87" spans="1:18" x14ac:dyDescent="0.3">
      <c r="A87" t="s">
        <v>299</v>
      </c>
      <c r="B87" s="6" t="s">
        <v>943</v>
      </c>
      <c r="C87" s="6">
        <v>100</v>
      </c>
      <c r="E87" t="s">
        <v>904</v>
      </c>
      <c r="F87" s="1">
        <v>43150</v>
      </c>
      <c r="G87">
        <v>0</v>
      </c>
      <c r="H87" s="1">
        <v>43145</v>
      </c>
      <c r="I87" s="1">
        <v>43167</v>
      </c>
      <c r="J87" s="9">
        <v>43166</v>
      </c>
      <c r="L87">
        <v>50401</v>
      </c>
      <c r="M87" t="s">
        <v>944</v>
      </c>
      <c r="N87">
        <v>0.25</v>
      </c>
      <c r="O87">
        <v>4.0999999999999996</v>
      </c>
      <c r="P87" s="6">
        <f t="shared" si="4"/>
        <v>4.3499999999999996</v>
      </c>
      <c r="Q87" s="5" t="str">
        <f>IFERROR(VLOOKUP(M87,PDCH!A:B,2,0),"")</f>
        <v>usinage atelier B</v>
      </c>
      <c r="R87" s="5">
        <f t="shared" si="3"/>
        <v>8</v>
      </c>
    </row>
    <row r="88" spans="1:18" x14ac:dyDescent="0.3">
      <c r="A88" t="s">
        <v>299</v>
      </c>
      <c r="B88" s="6" t="s">
        <v>943</v>
      </c>
      <c r="C88" s="6">
        <v>100</v>
      </c>
      <c r="E88" t="s">
        <v>904</v>
      </c>
      <c r="F88" s="1">
        <v>43150</v>
      </c>
      <c r="G88">
        <v>0</v>
      </c>
      <c r="H88" s="1">
        <v>43145</v>
      </c>
      <c r="I88" s="1">
        <v>43167</v>
      </c>
      <c r="J88" s="9">
        <v>43166</v>
      </c>
      <c r="L88">
        <v>50401</v>
      </c>
      <c r="M88" t="s">
        <v>926</v>
      </c>
      <c r="N88">
        <v>0</v>
      </c>
      <c r="O88">
        <v>4.25</v>
      </c>
      <c r="P88" s="6">
        <f t="shared" si="4"/>
        <v>4.25</v>
      </c>
      <c r="Q88" s="5" t="str">
        <f>IFERROR(VLOOKUP(M88,PDCH!A:B,2,0),"")</f>
        <v>montage atelier B</v>
      </c>
      <c r="R88" s="5">
        <f t="shared" si="3"/>
        <v>8</v>
      </c>
    </row>
    <row r="89" spans="1:18" x14ac:dyDescent="0.3">
      <c r="A89" t="s">
        <v>299</v>
      </c>
      <c r="B89" s="6" t="s">
        <v>943</v>
      </c>
      <c r="C89" s="6">
        <v>100</v>
      </c>
      <c r="E89" t="s">
        <v>904</v>
      </c>
      <c r="F89" s="1">
        <v>43150</v>
      </c>
      <c r="G89">
        <v>0</v>
      </c>
      <c r="H89" s="1">
        <v>43145</v>
      </c>
      <c r="I89" s="1">
        <v>43167</v>
      </c>
      <c r="J89" s="9">
        <v>43166</v>
      </c>
      <c r="L89">
        <v>50401</v>
      </c>
      <c r="M89" t="s">
        <v>945</v>
      </c>
      <c r="N89">
        <v>0.1</v>
      </c>
      <c r="O89">
        <v>0.02</v>
      </c>
      <c r="P89" s="6">
        <f t="shared" si="4"/>
        <v>0.12000000000000001</v>
      </c>
      <c r="Q89" s="5" t="str">
        <f>IFERROR(VLOOKUP(M89,PDCH!A:B,2,0),"")</f>
        <v>étiquette</v>
      </c>
      <c r="R89" s="5">
        <f t="shared" si="3"/>
        <v>8</v>
      </c>
    </row>
    <row r="90" spans="1:18" x14ac:dyDescent="0.3">
      <c r="A90" t="s">
        <v>305</v>
      </c>
      <c r="B90" s="6" t="s">
        <v>306</v>
      </c>
      <c r="C90" s="6">
        <v>4</v>
      </c>
      <c r="E90" t="s">
        <v>904</v>
      </c>
      <c r="F90" s="1">
        <v>43150</v>
      </c>
      <c r="G90">
        <v>0</v>
      </c>
      <c r="H90">
        <v>0</v>
      </c>
      <c r="I90" s="1">
        <v>43166</v>
      </c>
      <c r="J90" s="9">
        <v>43171</v>
      </c>
      <c r="L90">
        <v>53241</v>
      </c>
      <c r="M90" t="s">
        <v>946</v>
      </c>
      <c r="N90">
        <v>0.08</v>
      </c>
      <c r="O90">
        <v>0.08</v>
      </c>
      <c r="P90" s="6">
        <f t="shared" si="4"/>
        <v>0.16</v>
      </c>
      <c r="Q90" s="5" t="str">
        <f>IFERROR(VLOOKUP(M90,PDCH!A:B,2,0),"")</f>
        <v>étiquette</v>
      </c>
      <c r="R90" s="5">
        <f t="shared" si="3"/>
        <v>8</v>
      </c>
    </row>
    <row r="91" spans="1:18" x14ac:dyDescent="0.3">
      <c r="A91" t="s">
        <v>305</v>
      </c>
      <c r="B91" s="6" t="s">
        <v>306</v>
      </c>
      <c r="C91" s="6">
        <v>4</v>
      </c>
      <c r="E91" t="s">
        <v>904</v>
      </c>
      <c r="F91" s="1">
        <v>43150</v>
      </c>
      <c r="G91">
        <v>0</v>
      </c>
      <c r="H91">
        <v>0</v>
      </c>
      <c r="I91" s="1">
        <v>43166</v>
      </c>
      <c r="J91" s="9">
        <v>43171</v>
      </c>
      <c r="L91">
        <v>53241</v>
      </c>
      <c r="M91" t="s">
        <v>945</v>
      </c>
      <c r="N91">
        <v>0.1</v>
      </c>
      <c r="O91">
        <v>0</v>
      </c>
      <c r="P91" s="6">
        <f t="shared" si="4"/>
        <v>0.1</v>
      </c>
      <c r="Q91" s="5" t="str">
        <f>IFERROR(VLOOKUP(M91,PDCH!A:B,2,0),"")</f>
        <v>étiquette</v>
      </c>
      <c r="R91" s="5">
        <f t="shared" si="3"/>
        <v>8</v>
      </c>
    </row>
    <row r="92" spans="1:18" x14ac:dyDescent="0.3">
      <c r="A92" t="s">
        <v>309</v>
      </c>
      <c r="B92" s="6" t="s">
        <v>310</v>
      </c>
      <c r="C92" s="6">
        <v>1</v>
      </c>
      <c r="E92" t="s">
        <v>904</v>
      </c>
      <c r="F92" s="1">
        <v>43150</v>
      </c>
      <c r="G92">
        <v>0</v>
      </c>
      <c r="H92" s="1">
        <v>43146</v>
      </c>
      <c r="I92" s="1">
        <v>43168</v>
      </c>
      <c r="J92" s="9">
        <v>43175</v>
      </c>
      <c r="L92">
        <v>50001</v>
      </c>
      <c r="M92" t="s">
        <v>905</v>
      </c>
      <c r="N92">
        <v>0.5</v>
      </c>
      <c r="O92">
        <v>0.13</v>
      </c>
      <c r="P92" s="6">
        <f t="shared" si="4"/>
        <v>0.63</v>
      </c>
      <c r="Q92" s="5" t="str">
        <f>IFERROR(VLOOKUP(M92,PDCH!A:B,2,0),"")</f>
        <v>Peinture</v>
      </c>
      <c r="R92" s="5">
        <f t="shared" si="3"/>
        <v>8</v>
      </c>
    </row>
    <row r="93" spans="1:18" x14ac:dyDescent="0.3">
      <c r="A93" t="s">
        <v>309</v>
      </c>
      <c r="B93" s="6" t="s">
        <v>310</v>
      </c>
      <c r="C93" s="6">
        <v>1</v>
      </c>
      <c r="E93" t="s">
        <v>904</v>
      </c>
      <c r="F93" s="1">
        <v>43150</v>
      </c>
      <c r="G93">
        <v>0</v>
      </c>
      <c r="H93" s="1">
        <v>43146</v>
      </c>
      <c r="I93" s="1">
        <v>43168</v>
      </c>
      <c r="J93" s="9">
        <v>43175</v>
      </c>
      <c r="L93">
        <v>50001</v>
      </c>
      <c r="M93" t="s">
        <v>906</v>
      </c>
      <c r="N93">
        <v>0.44</v>
      </c>
      <c r="O93">
        <v>0.2</v>
      </c>
      <c r="P93" s="6">
        <f t="shared" si="4"/>
        <v>0.64</v>
      </c>
      <c r="Q93" s="5" t="str">
        <f>IFERROR(VLOOKUP(M93,PDCH!A:B,2,0),"")</f>
        <v>Peinture</v>
      </c>
      <c r="R93" s="5">
        <f t="shared" si="3"/>
        <v>8</v>
      </c>
    </row>
    <row r="94" spans="1:18" x14ac:dyDescent="0.3">
      <c r="A94" t="s">
        <v>309</v>
      </c>
      <c r="B94" s="6" t="s">
        <v>310</v>
      </c>
      <c r="C94" s="6">
        <v>1</v>
      </c>
      <c r="E94" t="s">
        <v>904</v>
      </c>
      <c r="F94" s="1">
        <v>43150</v>
      </c>
      <c r="G94">
        <v>0</v>
      </c>
      <c r="H94" s="1">
        <v>43146</v>
      </c>
      <c r="I94" s="1">
        <v>43168</v>
      </c>
      <c r="J94" s="9">
        <v>43175</v>
      </c>
      <c r="L94">
        <v>50001</v>
      </c>
      <c r="M94" t="s">
        <v>947</v>
      </c>
      <c r="N94">
        <v>0.25</v>
      </c>
      <c r="O94">
        <v>0.42</v>
      </c>
      <c r="P94" s="6">
        <f t="shared" si="4"/>
        <v>0.66999999999999993</v>
      </c>
      <c r="Q94" s="5" t="str">
        <f>IFERROR(VLOOKUP(M94,PDCH!A:B,2,0),"")</f>
        <v>usinage atelier C</v>
      </c>
      <c r="R94" s="5">
        <f t="shared" si="3"/>
        <v>8</v>
      </c>
    </row>
    <row r="95" spans="1:18" x14ac:dyDescent="0.3">
      <c r="A95" t="s">
        <v>317</v>
      </c>
      <c r="B95" s="6" t="s">
        <v>948</v>
      </c>
      <c r="C95" s="6">
        <v>1</v>
      </c>
      <c r="E95" t="s">
        <v>904</v>
      </c>
      <c r="F95" s="1">
        <v>43159</v>
      </c>
      <c r="G95">
        <v>0</v>
      </c>
      <c r="H95" s="1">
        <v>43154</v>
      </c>
      <c r="I95" s="1">
        <v>43167</v>
      </c>
      <c r="J95" s="9">
        <v>43182</v>
      </c>
      <c r="L95">
        <v>50000</v>
      </c>
      <c r="M95" t="s">
        <v>927</v>
      </c>
      <c r="N95">
        <v>0.15</v>
      </c>
      <c r="O95">
        <v>0.01</v>
      </c>
      <c r="P95" s="6">
        <f t="shared" si="4"/>
        <v>0.16</v>
      </c>
      <c r="Q95" s="5" t="str">
        <f>IFERROR(VLOOKUP(M95,PDCH!A:B,2,0),"")</f>
        <v>petit usinage</v>
      </c>
      <c r="R95" s="5">
        <f t="shared" si="3"/>
        <v>9</v>
      </c>
    </row>
    <row r="96" spans="1:18" x14ac:dyDescent="0.3">
      <c r="A96" t="s">
        <v>317</v>
      </c>
      <c r="B96" s="6" t="s">
        <v>948</v>
      </c>
      <c r="C96" s="6">
        <v>1</v>
      </c>
      <c r="E96" t="s">
        <v>904</v>
      </c>
      <c r="F96" s="1">
        <v>43159</v>
      </c>
      <c r="G96">
        <v>0</v>
      </c>
      <c r="H96" s="1">
        <v>43154</v>
      </c>
      <c r="I96" s="1">
        <v>43167</v>
      </c>
      <c r="J96" s="9">
        <v>43182</v>
      </c>
      <c r="L96">
        <v>50000</v>
      </c>
      <c r="M96" t="s">
        <v>950</v>
      </c>
      <c r="N96">
        <v>0</v>
      </c>
      <c r="O96">
        <v>0.01</v>
      </c>
      <c r="P96" s="6">
        <f t="shared" si="4"/>
        <v>0.01</v>
      </c>
      <c r="Q96" s="5" t="str">
        <f>IFERROR(VLOOKUP(M96,PDCH!A:B,2,0),"")</f>
        <v>petit usinage</v>
      </c>
      <c r="R96" s="5">
        <f t="shared" si="3"/>
        <v>9</v>
      </c>
    </row>
    <row r="97" spans="1:18" x14ac:dyDescent="0.3">
      <c r="A97" t="s">
        <v>317</v>
      </c>
      <c r="B97" s="6" t="s">
        <v>948</v>
      </c>
      <c r="C97" s="6">
        <v>1</v>
      </c>
      <c r="E97" t="s">
        <v>904</v>
      </c>
      <c r="F97" s="1">
        <v>43159</v>
      </c>
      <c r="G97">
        <v>0</v>
      </c>
      <c r="H97" s="1">
        <v>43154</v>
      </c>
      <c r="I97" s="1">
        <v>43167</v>
      </c>
      <c r="J97" s="9">
        <v>43182</v>
      </c>
      <c r="L97">
        <v>50000</v>
      </c>
      <c r="M97" t="s">
        <v>928</v>
      </c>
      <c r="N97">
        <v>0</v>
      </c>
      <c r="O97">
        <v>0.5</v>
      </c>
      <c r="P97" s="6">
        <f t="shared" si="4"/>
        <v>0.5</v>
      </c>
      <c r="Q97" s="5" t="str">
        <f>IFERROR(VLOOKUP(M97,PDCH!A:B,2,0),"")</f>
        <v>petit usinage</v>
      </c>
      <c r="R97" s="5">
        <f t="shared" si="3"/>
        <v>9</v>
      </c>
    </row>
    <row r="98" spans="1:18" x14ac:dyDescent="0.3">
      <c r="A98" t="s">
        <v>318</v>
      </c>
      <c r="B98" s="6" t="s">
        <v>319</v>
      </c>
      <c r="C98" s="6">
        <v>6</v>
      </c>
      <c r="E98" t="s">
        <v>904</v>
      </c>
      <c r="F98" s="1">
        <v>43159</v>
      </c>
      <c r="G98">
        <v>0</v>
      </c>
      <c r="H98" s="1">
        <v>43154</v>
      </c>
      <c r="I98" s="1">
        <v>43168</v>
      </c>
      <c r="J98" s="9">
        <v>43179</v>
      </c>
      <c r="L98">
        <v>50001</v>
      </c>
      <c r="M98" t="s">
        <v>936</v>
      </c>
      <c r="N98">
        <v>1</v>
      </c>
      <c r="O98">
        <v>0.18</v>
      </c>
      <c r="P98" s="6">
        <f t="shared" si="4"/>
        <v>1.18</v>
      </c>
      <c r="Q98" s="5" t="str">
        <f>IFERROR(VLOOKUP(M98,PDCH!A:B,2,0),"")</f>
        <v>Tour</v>
      </c>
      <c r="R98" s="5">
        <f t="shared" si="3"/>
        <v>9</v>
      </c>
    </row>
    <row r="99" spans="1:18" x14ac:dyDescent="0.3">
      <c r="A99" t="s">
        <v>322</v>
      </c>
      <c r="B99" s="6" t="s">
        <v>323</v>
      </c>
      <c r="C99" s="6">
        <v>2</v>
      </c>
      <c r="E99" t="s">
        <v>904</v>
      </c>
      <c r="F99" s="1">
        <v>43164</v>
      </c>
      <c r="G99">
        <v>0</v>
      </c>
      <c r="H99" s="1">
        <v>43165</v>
      </c>
      <c r="I99" s="1">
        <v>43166</v>
      </c>
      <c r="J99" s="9">
        <v>43172</v>
      </c>
      <c r="L99">
        <v>50401</v>
      </c>
      <c r="M99" t="s">
        <v>944</v>
      </c>
      <c r="N99">
        <v>0</v>
      </c>
      <c r="O99">
        <v>0.06</v>
      </c>
      <c r="P99" s="6">
        <f t="shared" si="4"/>
        <v>0.06</v>
      </c>
      <c r="Q99" s="5" t="str">
        <f>IFERROR(VLOOKUP(M99,PDCH!A:B,2,0),"")</f>
        <v>usinage atelier B</v>
      </c>
      <c r="R99" s="5">
        <f t="shared" si="3"/>
        <v>10</v>
      </c>
    </row>
    <row r="100" spans="1:18" x14ac:dyDescent="0.3">
      <c r="A100" t="s">
        <v>322</v>
      </c>
      <c r="B100" s="6" t="s">
        <v>323</v>
      </c>
      <c r="C100" s="6">
        <v>2</v>
      </c>
      <c r="E100" t="s">
        <v>904</v>
      </c>
      <c r="F100" s="1">
        <v>43164</v>
      </c>
      <c r="G100">
        <v>0</v>
      </c>
      <c r="H100" s="1">
        <v>43165</v>
      </c>
      <c r="I100" s="1">
        <v>43166</v>
      </c>
      <c r="J100" s="9">
        <v>43172</v>
      </c>
      <c r="L100">
        <v>50401</v>
      </c>
      <c r="M100" t="s">
        <v>926</v>
      </c>
      <c r="N100">
        <v>0.15</v>
      </c>
      <c r="O100">
        <v>0.19</v>
      </c>
      <c r="P100" s="6">
        <f t="shared" si="4"/>
        <v>0.33999999999999997</v>
      </c>
      <c r="Q100" s="5" t="str">
        <f>IFERROR(VLOOKUP(M100,PDCH!A:B,2,0),"")</f>
        <v>montage atelier B</v>
      </c>
      <c r="R100" s="5">
        <f t="shared" si="3"/>
        <v>10</v>
      </c>
    </row>
    <row r="101" spans="1:18" x14ac:dyDescent="0.3">
      <c r="A101" t="s">
        <v>322</v>
      </c>
      <c r="B101" s="6" t="s">
        <v>323</v>
      </c>
      <c r="C101" s="6">
        <v>2</v>
      </c>
      <c r="E101" t="s">
        <v>904</v>
      </c>
      <c r="F101" s="1">
        <v>43164</v>
      </c>
      <c r="G101">
        <v>0</v>
      </c>
      <c r="H101" s="1">
        <v>43165</v>
      </c>
      <c r="I101" s="1">
        <v>43166</v>
      </c>
      <c r="J101" s="9">
        <v>43172</v>
      </c>
      <c r="L101">
        <v>50401</v>
      </c>
      <c r="M101" t="s">
        <v>945</v>
      </c>
      <c r="N101">
        <v>0</v>
      </c>
      <c r="O101">
        <v>0</v>
      </c>
      <c r="P101" s="6">
        <f t="shared" si="4"/>
        <v>0</v>
      </c>
      <c r="Q101" s="5" t="str">
        <f>IFERROR(VLOOKUP(M101,PDCH!A:B,2,0),"")</f>
        <v>étiquette</v>
      </c>
      <c r="R101" s="5">
        <f t="shared" si="3"/>
        <v>10</v>
      </c>
    </row>
    <row r="102" spans="1:18" x14ac:dyDescent="0.3">
      <c r="A102" t="s">
        <v>325</v>
      </c>
      <c r="B102" s="6" t="s">
        <v>326</v>
      </c>
      <c r="C102" s="6">
        <v>1</v>
      </c>
      <c r="E102" t="s">
        <v>904</v>
      </c>
      <c r="F102" s="1">
        <v>43171</v>
      </c>
      <c r="G102">
        <v>0</v>
      </c>
      <c r="H102">
        <v>0</v>
      </c>
      <c r="I102" s="1">
        <v>43171</v>
      </c>
      <c r="J102" s="9">
        <v>43175</v>
      </c>
      <c r="L102">
        <v>50401</v>
      </c>
      <c r="M102" t="s">
        <v>944</v>
      </c>
      <c r="N102">
        <v>0</v>
      </c>
      <c r="O102">
        <v>0.02</v>
      </c>
      <c r="P102" s="6">
        <f t="shared" si="4"/>
        <v>0.02</v>
      </c>
      <c r="Q102" s="5" t="str">
        <f>IFERROR(VLOOKUP(M102,PDCH!A:B,2,0),"")</f>
        <v>usinage atelier B</v>
      </c>
      <c r="R102" s="5">
        <f t="shared" si="3"/>
        <v>11</v>
      </c>
    </row>
    <row r="103" spans="1:18" x14ac:dyDescent="0.3">
      <c r="A103" t="s">
        <v>325</v>
      </c>
      <c r="B103" s="6" t="s">
        <v>326</v>
      </c>
      <c r="C103" s="6">
        <v>1</v>
      </c>
      <c r="E103" t="s">
        <v>904</v>
      </c>
      <c r="F103" s="1">
        <v>43171</v>
      </c>
      <c r="G103">
        <v>0</v>
      </c>
      <c r="H103">
        <v>0</v>
      </c>
      <c r="I103" s="1">
        <v>43171</v>
      </c>
      <c r="J103" s="9">
        <v>43175</v>
      </c>
      <c r="L103">
        <v>50401</v>
      </c>
      <c r="M103" t="s">
        <v>926</v>
      </c>
      <c r="N103">
        <v>0.15</v>
      </c>
      <c r="O103">
        <v>7.0000000000000007E-2</v>
      </c>
      <c r="P103" s="6">
        <f t="shared" si="4"/>
        <v>0.22</v>
      </c>
      <c r="Q103" s="5" t="str">
        <f>IFERROR(VLOOKUP(M103,PDCH!A:B,2,0),"")</f>
        <v>montage atelier B</v>
      </c>
      <c r="R103" s="5">
        <f t="shared" si="3"/>
        <v>11</v>
      </c>
    </row>
    <row r="104" spans="1:18" x14ac:dyDescent="0.3">
      <c r="A104" t="s">
        <v>325</v>
      </c>
      <c r="B104" s="6" t="s">
        <v>326</v>
      </c>
      <c r="C104" s="6">
        <v>1</v>
      </c>
      <c r="E104" t="s">
        <v>904</v>
      </c>
      <c r="F104" s="1">
        <v>43171</v>
      </c>
      <c r="G104">
        <v>0</v>
      </c>
      <c r="H104">
        <v>0</v>
      </c>
      <c r="I104" s="1">
        <v>43171</v>
      </c>
      <c r="J104" s="9">
        <v>43175</v>
      </c>
      <c r="L104">
        <v>50401</v>
      </c>
      <c r="M104" t="s">
        <v>945</v>
      </c>
      <c r="N104">
        <v>0</v>
      </c>
      <c r="O104">
        <v>0</v>
      </c>
      <c r="P104" s="6">
        <f t="shared" si="4"/>
        <v>0</v>
      </c>
      <c r="Q104" s="5" t="str">
        <f>IFERROR(VLOOKUP(M104,PDCH!A:B,2,0),"")</f>
        <v>étiquette</v>
      </c>
      <c r="R104" s="5">
        <f t="shared" si="3"/>
        <v>11</v>
      </c>
    </row>
    <row r="105" spans="1:18" x14ac:dyDescent="0.3">
      <c r="A105" t="s">
        <v>328</v>
      </c>
      <c r="B105" s="6" t="s">
        <v>329</v>
      </c>
      <c r="C105" s="6">
        <v>2</v>
      </c>
      <c r="E105" t="s">
        <v>904</v>
      </c>
      <c r="F105" s="1">
        <v>43164</v>
      </c>
      <c r="G105">
        <v>0</v>
      </c>
      <c r="H105" s="1">
        <v>43166</v>
      </c>
      <c r="I105" s="1">
        <v>43167</v>
      </c>
      <c r="J105" s="9">
        <v>43167</v>
      </c>
      <c r="L105">
        <v>50401</v>
      </c>
      <c r="M105" t="s">
        <v>933</v>
      </c>
      <c r="N105">
        <v>0</v>
      </c>
      <c r="O105">
        <v>0.21</v>
      </c>
      <c r="P105" s="6">
        <f t="shared" si="4"/>
        <v>0.21</v>
      </c>
      <c r="Q105" s="5" t="str">
        <f>IFERROR(VLOOKUP(M105,PDCH!A:B,2,0),"")</f>
        <v>usinage atelier B</v>
      </c>
      <c r="R105" s="5">
        <f t="shared" si="3"/>
        <v>10</v>
      </c>
    </row>
    <row r="106" spans="1:18" x14ac:dyDescent="0.3">
      <c r="A106" t="s">
        <v>328</v>
      </c>
      <c r="B106" s="6" t="s">
        <v>329</v>
      </c>
      <c r="C106" s="6">
        <v>2</v>
      </c>
      <c r="E106" t="s">
        <v>904</v>
      </c>
      <c r="F106" s="1">
        <v>43164</v>
      </c>
      <c r="G106">
        <v>0</v>
      </c>
      <c r="H106" s="1">
        <v>43166</v>
      </c>
      <c r="I106" s="1">
        <v>43167</v>
      </c>
      <c r="J106" s="9">
        <v>43167</v>
      </c>
      <c r="L106">
        <v>50401</v>
      </c>
      <c r="M106" t="s">
        <v>951</v>
      </c>
      <c r="N106">
        <v>0.25</v>
      </c>
      <c r="O106">
        <v>0.02</v>
      </c>
      <c r="P106" s="6">
        <f t="shared" si="4"/>
        <v>0.27</v>
      </c>
      <c r="Q106" s="5" t="str">
        <f>IFERROR(VLOOKUP(M106,PDCH!A:B,2,0),"")</f>
        <v>montage atelier B</v>
      </c>
      <c r="R106" s="5">
        <f t="shared" si="3"/>
        <v>10</v>
      </c>
    </row>
    <row r="107" spans="1:18" x14ac:dyDescent="0.3">
      <c r="A107" t="s">
        <v>328</v>
      </c>
      <c r="B107" s="6" t="s">
        <v>329</v>
      </c>
      <c r="C107" s="6">
        <v>2</v>
      </c>
      <c r="E107" t="s">
        <v>904</v>
      </c>
      <c r="F107" s="1">
        <v>43164</v>
      </c>
      <c r="G107">
        <v>0</v>
      </c>
      <c r="H107" s="1">
        <v>43166</v>
      </c>
      <c r="I107" s="1">
        <v>43167</v>
      </c>
      <c r="J107" s="9">
        <v>43167</v>
      </c>
      <c r="L107">
        <v>50401</v>
      </c>
      <c r="M107" t="s">
        <v>926</v>
      </c>
      <c r="N107">
        <v>0.25</v>
      </c>
      <c r="O107">
        <v>0.14000000000000001</v>
      </c>
      <c r="P107" s="6">
        <f t="shared" si="4"/>
        <v>0.39</v>
      </c>
      <c r="Q107" s="5" t="str">
        <f>IFERROR(VLOOKUP(M107,PDCH!A:B,2,0),"")</f>
        <v>montage atelier B</v>
      </c>
      <c r="R107" s="5">
        <f t="shared" si="3"/>
        <v>10</v>
      </c>
    </row>
    <row r="108" spans="1:18" x14ac:dyDescent="0.3">
      <c r="A108" t="s">
        <v>328</v>
      </c>
      <c r="B108" s="6" t="s">
        <v>329</v>
      </c>
      <c r="C108" s="6">
        <v>2</v>
      </c>
      <c r="E108" t="s">
        <v>904</v>
      </c>
      <c r="F108" s="1">
        <v>43164</v>
      </c>
      <c r="G108">
        <v>0</v>
      </c>
      <c r="H108" s="1">
        <v>43166</v>
      </c>
      <c r="I108" s="1">
        <v>43167</v>
      </c>
      <c r="J108" s="9">
        <v>43167</v>
      </c>
      <c r="L108">
        <v>50401</v>
      </c>
      <c r="M108" t="s">
        <v>916</v>
      </c>
      <c r="N108">
        <v>0.1</v>
      </c>
      <c r="O108">
        <v>0</v>
      </c>
      <c r="P108" s="6">
        <f t="shared" si="4"/>
        <v>0.1</v>
      </c>
      <c r="Q108" s="5" t="str">
        <f>IFERROR(VLOOKUP(M108,PDCH!A:B,2,0),"")</f>
        <v>étiquette</v>
      </c>
      <c r="R108" s="5">
        <f t="shared" si="3"/>
        <v>10</v>
      </c>
    </row>
    <row r="109" spans="1:18" x14ac:dyDescent="0.3">
      <c r="A109" t="s">
        <v>332</v>
      </c>
      <c r="B109" s="6" t="s">
        <v>943</v>
      </c>
      <c r="C109" s="6">
        <v>50</v>
      </c>
      <c r="E109" t="s">
        <v>904</v>
      </c>
      <c r="F109" s="1">
        <v>43159</v>
      </c>
      <c r="G109">
        <v>0</v>
      </c>
      <c r="H109">
        <v>0</v>
      </c>
      <c r="I109" s="1">
        <v>43166</v>
      </c>
      <c r="J109" s="9">
        <v>43168</v>
      </c>
      <c r="L109">
        <v>50401</v>
      </c>
      <c r="M109" t="s">
        <v>944</v>
      </c>
      <c r="N109">
        <v>0.25</v>
      </c>
      <c r="O109">
        <v>2.0499999999999998</v>
      </c>
      <c r="P109" s="6">
        <f t="shared" si="4"/>
        <v>2.2999999999999998</v>
      </c>
      <c r="Q109" s="5" t="str">
        <f>IFERROR(VLOOKUP(M109,PDCH!A:B,2,0),"")</f>
        <v>usinage atelier B</v>
      </c>
      <c r="R109" s="5">
        <f t="shared" si="3"/>
        <v>9</v>
      </c>
    </row>
    <row r="110" spans="1:18" x14ac:dyDescent="0.3">
      <c r="A110" t="s">
        <v>332</v>
      </c>
      <c r="B110" s="6" t="s">
        <v>943</v>
      </c>
      <c r="C110" s="6">
        <v>50</v>
      </c>
      <c r="E110" t="s">
        <v>904</v>
      </c>
      <c r="F110" s="1">
        <v>43159</v>
      </c>
      <c r="G110">
        <v>0</v>
      </c>
      <c r="H110">
        <v>0</v>
      </c>
      <c r="I110" s="1">
        <v>43166</v>
      </c>
      <c r="J110" s="9">
        <v>43168</v>
      </c>
      <c r="L110">
        <v>50401</v>
      </c>
      <c r="M110" t="s">
        <v>926</v>
      </c>
      <c r="N110">
        <v>0</v>
      </c>
      <c r="O110">
        <v>2.12</v>
      </c>
      <c r="P110" s="6">
        <f t="shared" si="4"/>
        <v>2.12</v>
      </c>
      <c r="Q110" s="5" t="str">
        <f>IFERROR(VLOOKUP(M110,PDCH!A:B,2,0),"")</f>
        <v>montage atelier B</v>
      </c>
      <c r="R110" s="5">
        <f t="shared" si="3"/>
        <v>9</v>
      </c>
    </row>
    <row r="111" spans="1:18" x14ac:dyDescent="0.3">
      <c r="A111" t="s">
        <v>332</v>
      </c>
      <c r="B111" s="6" t="s">
        <v>943</v>
      </c>
      <c r="C111" s="6">
        <v>50</v>
      </c>
      <c r="E111" t="s">
        <v>904</v>
      </c>
      <c r="F111" s="1">
        <v>43159</v>
      </c>
      <c r="G111">
        <v>0</v>
      </c>
      <c r="H111">
        <v>0</v>
      </c>
      <c r="I111" s="1">
        <v>43166</v>
      </c>
      <c r="J111" s="9">
        <v>43168</v>
      </c>
      <c r="L111">
        <v>50401</v>
      </c>
      <c r="M111" t="s">
        <v>945</v>
      </c>
      <c r="N111">
        <v>0.1</v>
      </c>
      <c r="O111">
        <v>0.01</v>
      </c>
      <c r="P111" s="6">
        <f t="shared" si="4"/>
        <v>0.11</v>
      </c>
      <c r="Q111" s="5" t="str">
        <f>IFERROR(VLOOKUP(M111,PDCH!A:B,2,0),"")</f>
        <v>étiquette</v>
      </c>
      <c r="R111" s="5">
        <f t="shared" si="3"/>
        <v>9</v>
      </c>
    </row>
    <row r="112" spans="1:18" x14ac:dyDescent="0.3">
      <c r="A112" t="s">
        <v>334</v>
      </c>
      <c r="B112" s="6" t="s">
        <v>70</v>
      </c>
      <c r="C112" s="6">
        <v>10</v>
      </c>
      <c r="E112" t="s">
        <v>904</v>
      </c>
      <c r="F112" s="1">
        <v>43159</v>
      </c>
      <c r="G112">
        <v>0</v>
      </c>
      <c r="H112" s="1">
        <v>43154</v>
      </c>
      <c r="I112" s="1">
        <v>43166</v>
      </c>
      <c r="J112" s="9">
        <v>43168</v>
      </c>
      <c r="L112">
        <v>52320</v>
      </c>
      <c r="M112" t="s">
        <v>914</v>
      </c>
      <c r="N112">
        <v>0.25</v>
      </c>
      <c r="O112">
        <v>5.88</v>
      </c>
      <c r="P112" s="6">
        <f t="shared" si="4"/>
        <v>6.13</v>
      </c>
      <c r="Q112" s="5" t="str">
        <f>IFERROR(VLOOKUP(M112,PDCH!A:B,2,0),"")</f>
        <v>montage atelier C</v>
      </c>
      <c r="R112" s="5">
        <f t="shared" si="3"/>
        <v>9</v>
      </c>
    </row>
    <row r="113" spans="1:18" x14ac:dyDescent="0.3">
      <c r="A113" t="s">
        <v>334</v>
      </c>
      <c r="B113" s="6" t="s">
        <v>70</v>
      </c>
      <c r="C113" s="6">
        <v>10</v>
      </c>
      <c r="E113" t="s">
        <v>904</v>
      </c>
      <c r="F113" s="1">
        <v>43159</v>
      </c>
      <c r="G113">
        <v>0</v>
      </c>
      <c r="H113" s="1">
        <v>43154</v>
      </c>
      <c r="I113" s="1">
        <v>43166</v>
      </c>
      <c r="J113" s="9">
        <v>43168</v>
      </c>
      <c r="L113">
        <v>52320</v>
      </c>
      <c r="M113" t="s">
        <v>916</v>
      </c>
      <c r="N113">
        <v>0.1</v>
      </c>
      <c r="O113">
        <v>0.02</v>
      </c>
      <c r="P113" s="6">
        <f t="shared" si="4"/>
        <v>0.12000000000000001</v>
      </c>
      <c r="Q113" s="5" t="str">
        <f>IFERROR(VLOOKUP(M113,PDCH!A:B,2,0),"")</f>
        <v>étiquette</v>
      </c>
      <c r="R113" s="5">
        <f t="shared" si="3"/>
        <v>9</v>
      </c>
    </row>
    <row r="114" spans="1:18" x14ac:dyDescent="0.3">
      <c r="A114" t="s">
        <v>335</v>
      </c>
      <c r="B114" s="6" t="s">
        <v>90</v>
      </c>
      <c r="C114" s="6">
        <v>125</v>
      </c>
      <c r="E114" t="s">
        <v>904</v>
      </c>
      <c r="F114" s="1">
        <v>43157</v>
      </c>
      <c r="G114">
        <v>0</v>
      </c>
      <c r="H114">
        <v>0</v>
      </c>
      <c r="I114" s="1">
        <v>43171</v>
      </c>
      <c r="J114" s="9">
        <v>43168</v>
      </c>
      <c r="L114">
        <v>52507</v>
      </c>
      <c r="M114" t="s">
        <v>930</v>
      </c>
      <c r="N114">
        <v>0.6</v>
      </c>
      <c r="O114">
        <v>19.22</v>
      </c>
      <c r="P114" s="6">
        <f t="shared" si="4"/>
        <v>19.82</v>
      </c>
      <c r="Q114" s="5" t="str">
        <f>IFERROR(VLOOKUP(M114,PDCH!A:B,2,0),"")</f>
        <v>Montage Prise</v>
      </c>
      <c r="R114" s="5">
        <f t="shared" si="3"/>
        <v>9</v>
      </c>
    </row>
    <row r="115" spans="1:18" x14ac:dyDescent="0.3">
      <c r="A115" t="s">
        <v>336</v>
      </c>
      <c r="B115" s="6" t="s">
        <v>208</v>
      </c>
      <c r="C115" s="6">
        <v>140</v>
      </c>
      <c r="E115" t="s">
        <v>904</v>
      </c>
      <c r="F115" s="1">
        <v>43157</v>
      </c>
      <c r="G115">
        <v>0</v>
      </c>
      <c r="H115" s="1">
        <v>43165</v>
      </c>
      <c r="I115" s="1">
        <v>43167</v>
      </c>
      <c r="J115" s="9">
        <v>43168</v>
      </c>
      <c r="L115">
        <v>52507</v>
      </c>
      <c r="M115" t="s">
        <v>930</v>
      </c>
      <c r="N115">
        <v>0.6</v>
      </c>
      <c r="O115">
        <v>5.2</v>
      </c>
      <c r="P115" s="6">
        <f t="shared" si="4"/>
        <v>5.8</v>
      </c>
      <c r="Q115" s="5" t="str">
        <f>IFERROR(VLOOKUP(M115,PDCH!A:B,2,0),"")</f>
        <v>Montage Prise</v>
      </c>
      <c r="R115" s="5">
        <f t="shared" si="3"/>
        <v>9</v>
      </c>
    </row>
    <row r="116" spans="1:18" x14ac:dyDescent="0.3">
      <c r="A116" t="s">
        <v>339</v>
      </c>
      <c r="B116" s="6" t="s">
        <v>81</v>
      </c>
      <c r="C116" s="6">
        <v>20</v>
      </c>
      <c r="E116" t="s">
        <v>904</v>
      </c>
      <c r="F116" s="1">
        <v>43157</v>
      </c>
      <c r="G116">
        <v>0</v>
      </c>
      <c r="H116">
        <v>0</v>
      </c>
      <c r="I116" s="1">
        <v>43166</v>
      </c>
      <c r="J116" s="9">
        <v>43165</v>
      </c>
      <c r="L116">
        <v>52500</v>
      </c>
      <c r="M116" t="s">
        <v>930</v>
      </c>
      <c r="N116">
        <v>0.6</v>
      </c>
      <c r="O116">
        <v>0.78</v>
      </c>
      <c r="P116" s="6">
        <f t="shared" si="4"/>
        <v>1.38</v>
      </c>
      <c r="Q116" s="5" t="str">
        <f>IFERROR(VLOOKUP(M116,PDCH!A:B,2,0),"")</f>
        <v>Montage Prise</v>
      </c>
      <c r="R116" s="5">
        <f t="shared" si="3"/>
        <v>9</v>
      </c>
    </row>
    <row r="117" spans="1:18" x14ac:dyDescent="0.3">
      <c r="A117" t="s">
        <v>340</v>
      </c>
      <c r="B117" s="6" t="s">
        <v>179</v>
      </c>
      <c r="C117" s="6">
        <v>20</v>
      </c>
      <c r="E117" t="s">
        <v>904</v>
      </c>
      <c r="F117" s="1">
        <v>43157</v>
      </c>
      <c r="G117">
        <v>0</v>
      </c>
      <c r="H117">
        <v>0</v>
      </c>
      <c r="I117" s="1">
        <v>43167</v>
      </c>
      <c r="J117" s="9">
        <v>43164</v>
      </c>
      <c r="L117">
        <v>52507</v>
      </c>
      <c r="M117" t="s">
        <v>930</v>
      </c>
      <c r="N117">
        <v>0.6</v>
      </c>
      <c r="O117">
        <v>0.72</v>
      </c>
      <c r="P117" s="6">
        <f t="shared" si="4"/>
        <v>1.3199999999999998</v>
      </c>
      <c r="Q117" s="5" t="str">
        <f>IFERROR(VLOOKUP(M117,PDCH!A:B,2,0),"")</f>
        <v>Montage Prise</v>
      </c>
      <c r="R117" s="5">
        <f t="shared" si="3"/>
        <v>9</v>
      </c>
    </row>
    <row r="118" spans="1:18" x14ac:dyDescent="0.3">
      <c r="A118" t="s">
        <v>341</v>
      </c>
      <c r="B118" s="6" t="s">
        <v>179</v>
      </c>
      <c r="C118" s="6">
        <v>20</v>
      </c>
      <c r="E118" t="s">
        <v>904</v>
      </c>
      <c r="F118" s="1">
        <v>43164</v>
      </c>
      <c r="G118">
        <v>0</v>
      </c>
      <c r="H118">
        <v>0</v>
      </c>
      <c r="I118" s="1">
        <v>43167</v>
      </c>
      <c r="J118" s="9">
        <v>43168</v>
      </c>
      <c r="L118">
        <v>52507</v>
      </c>
      <c r="M118" t="s">
        <v>930</v>
      </c>
      <c r="N118">
        <v>0.6</v>
      </c>
      <c r="O118">
        <v>0.72</v>
      </c>
      <c r="P118" s="6">
        <f t="shared" si="4"/>
        <v>1.3199999999999998</v>
      </c>
      <c r="Q118" s="5" t="str">
        <f>IFERROR(VLOOKUP(M118,PDCH!A:B,2,0),"")</f>
        <v>Montage Prise</v>
      </c>
      <c r="R118" s="5">
        <f t="shared" si="3"/>
        <v>10</v>
      </c>
    </row>
    <row r="119" spans="1:18" x14ac:dyDescent="0.3">
      <c r="A119" t="s">
        <v>342</v>
      </c>
      <c r="B119" s="6" t="s">
        <v>161</v>
      </c>
      <c r="C119" s="6">
        <v>20</v>
      </c>
      <c r="E119" t="s">
        <v>904</v>
      </c>
      <c r="F119" s="1">
        <v>43164</v>
      </c>
      <c r="G119">
        <v>0</v>
      </c>
      <c r="H119">
        <v>0</v>
      </c>
      <c r="I119" s="1">
        <v>43167</v>
      </c>
      <c r="J119" s="9">
        <v>43168</v>
      </c>
      <c r="L119">
        <v>52507</v>
      </c>
      <c r="M119" t="s">
        <v>930</v>
      </c>
      <c r="N119">
        <v>0.7</v>
      </c>
      <c r="O119">
        <v>0.74</v>
      </c>
      <c r="P119" s="6">
        <f t="shared" si="4"/>
        <v>1.44</v>
      </c>
      <c r="Q119" s="5" t="str">
        <f>IFERROR(VLOOKUP(M119,PDCH!A:B,2,0),"")</f>
        <v>Montage Prise</v>
      </c>
      <c r="R119" s="5">
        <f t="shared" si="3"/>
        <v>10</v>
      </c>
    </row>
    <row r="120" spans="1:18" x14ac:dyDescent="0.3">
      <c r="A120" t="s">
        <v>343</v>
      </c>
      <c r="B120" s="6" t="s">
        <v>136</v>
      </c>
      <c r="C120" s="6">
        <v>12</v>
      </c>
      <c r="E120" t="s">
        <v>904</v>
      </c>
      <c r="F120" s="1">
        <v>43157</v>
      </c>
      <c r="G120">
        <v>0</v>
      </c>
      <c r="H120" s="1">
        <v>43154</v>
      </c>
      <c r="I120" s="1">
        <v>43166</v>
      </c>
      <c r="J120" s="9">
        <v>43165</v>
      </c>
      <c r="L120">
        <v>53240</v>
      </c>
      <c r="M120" t="s">
        <v>915</v>
      </c>
      <c r="N120">
        <v>0</v>
      </c>
      <c r="O120">
        <v>0.12</v>
      </c>
      <c r="P120" s="6">
        <f t="shared" si="4"/>
        <v>0.12</v>
      </c>
      <c r="Q120" s="5" t="str">
        <f>IFERROR(VLOOKUP(M120,PDCH!A:B,2,0),"")</f>
        <v>garvure</v>
      </c>
      <c r="R120" s="5">
        <f t="shared" si="3"/>
        <v>9</v>
      </c>
    </row>
    <row r="121" spans="1:18" x14ac:dyDescent="0.3">
      <c r="A121" t="s">
        <v>343</v>
      </c>
      <c r="B121" s="6" t="s">
        <v>136</v>
      </c>
      <c r="C121" s="6">
        <v>12</v>
      </c>
      <c r="E121" t="s">
        <v>904</v>
      </c>
      <c r="F121" s="1">
        <v>43157</v>
      </c>
      <c r="G121">
        <v>0</v>
      </c>
      <c r="H121" s="1">
        <v>43154</v>
      </c>
      <c r="I121" s="1">
        <v>43166</v>
      </c>
      <c r="J121" s="9">
        <v>43165</v>
      </c>
      <c r="L121">
        <v>53240</v>
      </c>
      <c r="M121" t="s">
        <v>951</v>
      </c>
      <c r="N121">
        <v>0.15</v>
      </c>
      <c r="O121">
        <v>0.78</v>
      </c>
      <c r="P121" s="6">
        <f t="shared" si="4"/>
        <v>0.93</v>
      </c>
      <c r="Q121" s="5" t="str">
        <f>IFERROR(VLOOKUP(M121,PDCH!A:B,2,0),"")</f>
        <v>montage atelier B</v>
      </c>
      <c r="R121" s="5">
        <f t="shared" si="3"/>
        <v>9</v>
      </c>
    </row>
    <row r="122" spans="1:18" x14ac:dyDescent="0.3">
      <c r="A122" t="s">
        <v>343</v>
      </c>
      <c r="B122" s="6" t="s">
        <v>136</v>
      </c>
      <c r="C122" s="6">
        <v>12</v>
      </c>
      <c r="E122" t="s">
        <v>904</v>
      </c>
      <c r="F122" s="1">
        <v>43157</v>
      </c>
      <c r="G122">
        <v>0</v>
      </c>
      <c r="H122" s="1">
        <v>43154</v>
      </c>
      <c r="I122" s="1">
        <v>43166</v>
      </c>
      <c r="J122" s="9">
        <v>43165</v>
      </c>
      <c r="L122">
        <v>53240</v>
      </c>
      <c r="M122" t="s">
        <v>945</v>
      </c>
      <c r="N122">
        <v>0</v>
      </c>
      <c r="O122">
        <v>0</v>
      </c>
      <c r="P122" s="6">
        <f t="shared" si="4"/>
        <v>0</v>
      </c>
      <c r="Q122" s="5" t="str">
        <f>IFERROR(VLOOKUP(M122,PDCH!A:B,2,0),"")</f>
        <v>étiquette</v>
      </c>
      <c r="R122" s="5">
        <f t="shared" si="3"/>
        <v>9</v>
      </c>
    </row>
    <row r="123" spans="1:18" x14ac:dyDescent="0.3">
      <c r="A123" t="s">
        <v>344</v>
      </c>
      <c r="B123" s="6" t="s">
        <v>345</v>
      </c>
      <c r="C123" s="6">
        <v>79</v>
      </c>
      <c r="E123" t="s">
        <v>904</v>
      </c>
      <c r="F123" s="1">
        <v>43164</v>
      </c>
      <c r="G123">
        <v>41</v>
      </c>
      <c r="H123" s="1">
        <v>43161</v>
      </c>
      <c r="I123" s="1">
        <v>43180</v>
      </c>
      <c r="J123" s="9">
        <v>43173</v>
      </c>
      <c r="L123">
        <v>50001</v>
      </c>
      <c r="M123" t="s">
        <v>954</v>
      </c>
      <c r="N123">
        <v>0</v>
      </c>
      <c r="O123">
        <v>1.31</v>
      </c>
      <c r="P123" s="6">
        <f t="shared" si="4"/>
        <v>1.31</v>
      </c>
      <c r="Q123" s="5" t="str">
        <f>IFERROR(VLOOKUP(M123,PDCH!A:B,2,0),"")</f>
        <v>Peinture</v>
      </c>
      <c r="R123" s="5">
        <f t="shared" si="3"/>
        <v>10</v>
      </c>
    </row>
    <row r="124" spans="1:18" x14ac:dyDescent="0.3">
      <c r="A124" t="s">
        <v>349</v>
      </c>
      <c r="B124" s="6" t="s">
        <v>150</v>
      </c>
      <c r="C124" s="6">
        <v>2</v>
      </c>
      <c r="E124" t="s">
        <v>904</v>
      </c>
      <c r="F124" s="1">
        <v>43159</v>
      </c>
      <c r="G124">
        <v>0</v>
      </c>
      <c r="H124" s="1">
        <v>43154</v>
      </c>
      <c r="I124" s="1">
        <v>43171</v>
      </c>
      <c r="J124" s="9">
        <v>43166</v>
      </c>
      <c r="L124">
        <v>50400</v>
      </c>
      <c r="M124" t="s">
        <v>905</v>
      </c>
      <c r="N124">
        <v>0.25</v>
      </c>
      <c r="O124">
        <v>0.04</v>
      </c>
      <c r="P124" s="6">
        <f t="shared" si="4"/>
        <v>0.28999999999999998</v>
      </c>
      <c r="Q124" s="5" t="str">
        <f>IFERROR(VLOOKUP(M124,PDCH!A:B,2,0),"")</f>
        <v>Peinture</v>
      </c>
      <c r="R124" s="5">
        <f t="shared" si="3"/>
        <v>9</v>
      </c>
    </row>
    <row r="125" spans="1:18" x14ac:dyDescent="0.3">
      <c r="A125" t="s">
        <v>349</v>
      </c>
      <c r="B125" s="6" t="s">
        <v>150</v>
      </c>
      <c r="C125" s="6">
        <v>2</v>
      </c>
      <c r="E125" t="s">
        <v>904</v>
      </c>
      <c r="F125" s="1">
        <v>43159</v>
      </c>
      <c r="G125">
        <v>0</v>
      </c>
      <c r="H125" s="1">
        <v>43154</v>
      </c>
      <c r="I125" s="1">
        <v>43171</v>
      </c>
      <c r="J125" s="9">
        <v>43166</v>
      </c>
      <c r="L125">
        <v>50400</v>
      </c>
      <c r="M125" t="s">
        <v>906</v>
      </c>
      <c r="N125">
        <v>0.22</v>
      </c>
      <c r="O125">
        <v>0.06</v>
      </c>
      <c r="P125" s="6">
        <f t="shared" si="4"/>
        <v>0.28000000000000003</v>
      </c>
      <c r="Q125" s="5" t="str">
        <f>IFERROR(VLOOKUP(M125,PDCH!A:B,2,0),"")</f>
        <v>Peinture</v>
      </c>
      <c r="R125" s="5">
        <f t="shared" si="3"/>
        <v>9</v>
      </c>
    </row>
    <row r="126" spans="1:18" x14ac:dyDescent="0.3">
      <c r="A126" t="s">
        <v>349</v>
      </c>
      <c r="B126" s="6" t="s">
        <v>150</v>
      </c>
      <c r="C126" s="6">
        <v>2</v>
      </c>
      <c r="E126" t="s">
        <v>904</v>
      </c>
      <c r="F126" s="1">
        <v>43159</v>
      </c>
      <c r="G126">
        <v>0</v>
      </c>
      <c r="H126" s="1">
        <v>43154</v>
      </c>
      <c r="I126" s="1">
        <v>43171</v>
      </c>
      <c r="J126" s="9">
        <v>43166</v>
      </c>
      <c r="L126">
        <v>50400</v>
      </c>
      <c r="M126" t="s">
        <v>907</v>
      </c>
      <c r="N126">
        <v>0.25</v>
      </c>
      <c r="O126">
        <v>0.15</v>
      </c>
      <c r="P126" s="6">
        <f t="shared" si="4"/>
        <v>0.4</v>
      </c>
      <c r="Q126" s="5" t="str">
        <f>IFERROR(VLOOKUP(M126,PDCH!A:B,2,0),"")</f>
        <v>epreuve Hydrolique</v>
      </c>
      <c r="R126" s="5">
        <f t="shared" si="3"/>
        <v>9</v>
      </c>
    </row>
    <row r="127" spans="1:18" x14ac:dyDescent="0.3">
      <c r="A127" t="s">
        <v>349</v>
      </c>
      <c r="B127" s="6" t="s">
        <v>150</v>
      </c>
      <c r="C127" s="6">
        <v>2</v>
      </c>
      <c r="E127" t="s">
        <v>904</v>
      </c>
      <c r="F127" s="1">
        <v>43159</v>
      </c>
      <c r="G127">
        <v>0</v>
      </c>
      <c r="H127" s="1">
        <v>43154</v>
      </c>
      <c r="I127" s="1">
        <v>43171</v>
      </c>
      <c r="J127" s="9">
        <v>43166</v>
      </c>
      <c r="L127">
        <v>50400</v>
      </c>
      <c r="M127" t="s">
        <v>933</v>
      </c>
      <c r="N127">
        <v>0.35</v>
      </c>
      <c r="O127">
        <v>0.16</v>
      </c>
      <c r="P127" s="6">
        <f t="shared" si="4"/>
        <v>0.51</v>
      </c>
      <c r="Q127" s="5" t="str">
        <f>IFERROR(VLOOKUP(M127,PDCH!A:B,2,0),"")</f>
        <v>usinage atelier B</v>
      </c>
      <c r="R127" s="5">
        <f t="shared" si="3"/>
        <v>9</v>
      </c>
    </row>
    <row r="128" spans="1:18" x14ac:dyDescent="0.3">
      <c r="A128" t="s">
        <v>350</v>
      </c>
      <c r="B128" s="6" t="s">
        <v>156</v>
      </c>
      <c r="C128" s="6">
        <v>20</v>
      </c>
      <c r="E128" t="s">
        <v>904</v>
      </c>
      <c r="F128" s="1">
        <v>43164</v>
      </c>
      <c r="G128">
        <v>0</v>
      </c>
      <c r="H128">
        <v>0</v>
      </c>
      <c r="I128" s="1">
        <v>43167</v>
      </c>
      <c r="J128" s="9">
        <v>43168</v>
      </c>
      <c r="L128">
        <v>50401</v>
      </c>
      <c r="M128" t="s">
        <v>933</v>
      </c>
      <c r="N128">
        <v>0</v>
      </c>
      <c r="O128">
        <v>1.66</v>
      </c>
      <c r="P128" s="6">
        <f t="shared" si="4"/>
        <v>1.66</v>
      </c>
      <c r="Q128" s="5" t="str">
        <f>IFERROR(VLOOKUP(M128,PDCH!A:B,2,0),"")</f>
        <v>usinage atelier B</v>
      </c>
      <c r="R128" s="5">
        <f t="shared" si="3"/>
        <v>10</v>
      </c>
    </row>
    <row r="129" spans="1:18" x14ac:dyDescent="0.3">
      <c r="A129" t="s">
        <v>351</v>
      </c>
      <c r="B129" s="6" t="s">
        <v>267</v>
      </c>
      <c r="C129" s="6">
        <v>2</v>
      </c>
      <c r="E129" t="s">
        <v>904</v>
      </c>
      <c r="F129" s="1">
        <v>43164</v>
      </c>
      <c r="G129">
        <v>0</v>
      </c>
      <c r="H129" s="1">
        <v>43160</v>
      </c>
      <c r="I129" s="1">
        <v>43166</v>
      </c>
      <c r="J129" s="9">
        <v>43173</v>
      </c>
      <c r="L129">
        <v>52301</v>
      </c>
      <c r="M129" t="s">
        <v>905</v>
      </c>
      <c r="N129">
        <v>0.1</v>
      </c>
      <c r="O129">
        <v>0</v>
      </c>
      <c r="P129" s="6">
        <f t="shared" si="4"/>
        <v>0.1</v>
      </c>
      <c r="Q129" s="5" t="str">
        <f>IFERROR(VLOOKUP(M129,PDCH!A:B,2,0),"")</f>
        <v>Peinture</v>
      </c>
      <c r="R129" s="5">
        <f t="shared" si="3"/>
        <v>10</v>
      </c>
    </row>
    <row r="130" spans="1:18" x14ac:dyDescent="0.3">
      <c r="A130" t="s">
        <v>351</v>
      </c>
      <c r="B130" s="6" t="s">
        <v>267</v>
      </c>
      <c r="C130" s="6">
        <v>2</v>
      </c>
      <c r="E130" t="s">
        <v>904</v>
      </c>
      <c r="F130" s="1">
        <v>43164</v>
      </c>
      <c r="G130">
        <v>0</v>
      </c>
      <c r="H130" s="1">
        <v>43160</v>
      </c>
      <c r="I130" s="1">
        <v>43166</v>
      </c>
      <c r="J130" s="9">
        <v>43173</v>
      </c>
      <c r="L130">
        <v>52301</v>
      </c>
      <c r="M130" t="s">
        <v>914</v>
      </c>
      <c r="N130">
        <v>0.5</v>
      </c>
      <c r="O130">
        <v>1.23</v>
      </c>
      <c r="P130" s="6">
        <f t="shared" si="4"/>
        <v>1.73</v>
      </c>
      <c r="Q130" s="5" t="str">
        <f>IFERROR(VLOOKUP(M130,PDCH!A:B,2,0),"")</f>
        <v>montage atelier C</v>
      </c>
      <c r="R130" s="5">
        <f t="shared" si="3"/>
        <v>10</v>
      </c>
    </row>
    <row r="131" spans="1:18" x14ac:dyDescent="0.3">
      <c r="A131" t="s">
        <v>351</v>
      </c>
      <c r="B131" s="6" t="s">
        <v>267</v>
      </c>
      <c r="C131" s="6">
        <v>2</v>
      </c>
      <c r="E131" t="s">
        <v>904</v>
      </c>
      <c r="F131" s="1">
        <v>43164</v>
      </c>
      <c r="G131">
        <v>0</v>
      </c>
      <c r="H131" s="1">
        <v>43160</v>
      </c>
      <c r="I131" s="1">
        <v>43166</v>
      </c>
      <c r="J131" s="9">
        <v>43173</v>
      </c>
      <c r="L131">
        <v>52301</v>
      </c>
      <c r="M131" t="s">
        <v>916</v>
      </c>
      <c r="N131">
        <v>0.1</v>
      </c>
      <c r="O131">
        <v>0</v>
      </c>
      <c r="P131" s="6">
        <f t="shared" si="4"/>
        <v>0.1</v>
      </c>
      <c r="Q131" s="5" t="str">
        <f>IFERROR(VLOOKUP(M131,PDCH!A:B,2,0),"")</f>
        <v>étiquette</v>
      </c>
      <c r="R131" s="5">
        <f t="shared" ref="R131:R194" si="5">WEEKNUM(F131,2)</f>
        <v>10</v>
      </c>
    </row>
    <row r="132" spans="1:18" x14ac:dyDescent="0.3">
      <c r="A132" t="s">
        <v>353</v>
      </c>
      <c r="B132" s="6" t="s">
        <v>348</v>
      </c>
      <c r="C132" s="6">
        <v>79</v>
      </c>
      <c r="E132" t="s">
        <v>904</v>
      </c>
      <c r="F132" s="1">
        <v>43164</v>
      </c>
      <c r="G132">
        <v>0</v>
      </c>
      <c r="H132" s="1">
        <v>43161</v>
      </c>
      <c r="I132" s="1">
        <v>43166</v>
      </c>
      <c r="J132" s="9">
        <v>43173</v>
      </c>
      <c r="L132">
        <v>52301</v>
      </c>
      <c r="M132" t="s">
        <v>956</v>
      </c>
      <c r="N132">
        <v>0.25</v>
      </c>
      <c r="O132">
        <v>1.5</v>
      </c>
      <c r="P132" s="6">
        <f t="shared" si="4"/>
        <v>1.75</v>
      </c>
      <c r="Q132" s="5" t="str">
        <f>IFERROR(VLOOKUP(M132,PDCH!A:B,2,0),"")</f>
        <v>ensachage Manu</v>
      </c>
      <c r="R132" s="5">
        <f t="shared" si="5"/>
        <v>10</v>
      </c>
    </row>
    <row r="133" spans="1:18" x14ac:dyDescent="0.3">
      <c r="A133" t="s">
        <v>353</v>
      </c>
      <c r="B133" s="6" t="s">
        <v>348</v>
      </c>
      <c r="C133" s="6">
        <v>79</v>
      </c>
      <c r="E133" t="s">
        <v>904</v>
      </c>
      <c r="F133" s="1">
        <v>43164</v>
      </c>
      <c r="G133">
        <v>0</v>
      </c>
      <c r="H133" s="1">
        <v>43161</v>
      </c>
      <c r="I133" s="1">
        <v>43166</v>
      </c>
      <c r="J133" s="9">
        <v>43173</v>
      </c>
      <c r="L133">
        <v>52301</v>
      </c>
      <c r="M133" t="s">
        <v>946</v>
      </c>
      <c r="N133">
        <v>0.1</v>
      </c>
      <c r="O133">
        <v>0.01</v>
      </c>
      <c r="P133" s="6">
        <f t="shared" si="4"/>
        <v>0.11</v>
      </c>
      <c r="Q133" s="5" t="str">
        <f>IFERROR(VLOOKUP(M133,PDCH!A:B,2,0),"")</f>
        <v>étiquette</v>
      </c>
      <c r="R133" s="5">
        <f t="shared" si="5"/>
        <v>10</v>
      </c>
    </row>
    <row r="134" spans="1:18" x14ac:dyDescent="0.3">
      <c r="A134" t="s">
        <v>355</v>
      </c>
      <c r="B134" s="6" t="s">
        <v>347</v>
      </c>
      <c r="C134" s="6">
        <v>79</v>
      </c>
      <c r="E134" t="s">
        <v>904</v>
      </c>
      <c r="F134" s="1">
        <v>43164</v>
      </c>
      <c r="G134">
        <v>0</v>
      </c>
      <c r="H134" s="1">
        <v>43161</v>
      </c>
      <c r="I134" s="1">
        <v>43166</v>
      </c>
      <c r="J134" s="9">
        <v>43173</v>
      </c>
      <c r="L134">
        <v>52301</v>
      </c>
      <c r="M134" t="s">
        <v>956</v>
      </c>
      <c r="N134">
        <v>0.25</v>
      </c>
      <c r="O134">
        <v>1.5</v>
      </c>
      <c r="P134" s="6">
        <f t="shared" si="4"/>
        <v>1.75</v>
      </c>
      <c r="Q134" s="5" t="str">
        <f>IFERROR(VLOOKUP(M134,PDCH!A:B,2,0),"")</f>
        <v>ensachage Manu</v>
      </c>
      <c r="R134" s="5">
        <f t="shared" si="5"/>
        <v>10</v>
      </c>
    </row>
    <row r="135" spans="1:18" x14ac:dyDescent="0.3">
      <c r="A135" t="s">
        <v>355</v>
      </c>
      <c r="B135" s="6" t="s">
        <v>347</v>
      </c>
      <c r="C135" s="6">
        <v>79</v>
      </c>
      <c r="E135" t="s">
        <v>904</v>
      </c>
      <c r="F135" s="1">
        <v>43164</v>
      </c>
      <c r="G135">
        <v>0</v>
      </c>
      <c r="H135" s="1">
        <v>43161</v>
      </c>
      <c r="I135" s="1">
        <v>43166</v>
      </c>
      <c r="J135" s="9">
        <v>43173</v>
      </c>
      <c r="L135">
        <v>52301</v>
      </c>
      <c r="M135" t="s">
        <v>946</v>
      </c>
      <c r="N135">
        <v>0.1</v>
      </c>
      <c r="O135">
        <v>0.01</v>
      </c>
      <c r="P135" s="6">
        <f t="shared" si="4"/>
        <v>0.11</v>
      </c>
      <c r="Q135" s="5" t="str">
        <f>IFERROR(VLOOKUP(M135,PDCH!A:B,2,0),"")</f>
        <v>étiquette</v>
      </c>
      <c r="R135" s="5">
        <f t="shared" si="5"/>
        <v>10</v>
      </c>
    </row>
    <row r="136" spans="1:18" x14ac:dyDescent="0.3">
      <c r="A136" t="s">
        <v>357</v>
      </c>
      <c r="B136" s="6" t="s">
        <v>358</v>
      </c>
      <c r="C136" s="6">
        <v>2</v>
      </c>
      <c r="E136" t="s">
        <v>904</v>
      </c>
      <c r="F136" s="1">
        <v>43159</v>
      </c>
      <c r="G136">
        <v>0</v>
      </c>
      <c r="H136" s="1">
        <v>43159</v>
      </c>
      <c r="I136" s="1">
        <v>43166</v>
      </c>
      <c r="J136" s="9">
        <v>43168</v>
      </c>
      <c r="L136">
        <v>52321</v>
      </c>
      <c r="M136" t="s">
        <v>914</v>
      </c>
      <c r="N136">
        <v>0.15</v>
      </c>
      <c r="O136">
        <v>7.0000000000000007E-2</v>
      </c>
      <c r="P136" s="6">
        <f t="shared" si="4"/>
        <v>0.22</v>
      </c>
      <c r="Q136" s="5" t="str">
        <f>IFERROR(VLOOKUP(M136,PDCH!A:B,2,0),"")</f>
        <v>montage atelier C</v>
      </c>
      <c r="R136" s="5">
        <f t="shared" si="5"/>
        <v>9</v>
      </c>
    </row>
    <row r="137" spans="1:18" x14ac:dyDescent="0.3">
      <c r="A137" t="s">
        <v>357</v>
      </c>
      <c r="B137" s="6" t="s">
        <v>358</v>
      </c>
      <c r="C137" s="6">
        <v>2</v>
      </c>
      <c r="E137" t="s">
        <v>904</v>
      </c>
      <c r="F137" s="1">
        <v>43159</v>
      </c>
      <c r="G137">
        <v>0</v>
      </c>
      <c r="H137" s="1">
        <v>43159</v>
      </c>
      <c r="I137" s="1">
        <v>43166</v>
      </c>
      <c r="J137" s="9">
        <v>43168</v>
      </c>
      <c r="L137">
        <v>52321</v>
      </c>
      <c r="M137" t="s">
        <v>916</v>
      </c>
      <c r="N137">
        <v>0.1</v>
      </c>
      <c r="O137">
        <v>0</v>
      </c>
      <c r="P137" s="6">
        <f t="shared" si="4"/>
        <v>0.1</v>
      </c>
      <c r="Q137" s="5" t="str">
        <f>IFERROR(VLOOKUP(M137,PDCH!A:B,2,0),"")</f>
        <v>étiquette</v>
      </c>
      <c r="R137" s="5">
        <f t="shared" si="5"/>
        <v>9</v>
      </c>
    </row>
    <row r="138" spans="1:18" x14ac:dyDescent="0.3">
      <c r="A138" t="s">
        <v>360</v>
      </c>
      <c r="B138" s="6" t="s">
        <v>206</v>
      </c>
      <c r="C138" s="6">
        <v>10</v>
      </c>
      <c r="E138" t="s">
        <v>904</v>
      </c>
      <c r="F138" s="1">
        <v>43157</v>
      </c>
      <c r="G138">
        <v>0</v>
      </c>
      <c r="H138">
        <v>0</v>
      </c>
      <c r="I138" s="1">
        <v>43166</v>
      </c>
      <c r="J138" s="9">
        <v>43164</v>
      </c>
      <c r="L138">
        <v>52500</v>
      </c>
      <c r="M138" t="s">
        <v>930</v>
      </c>
      <c r="N138">
        <v>0.6</v>
      </c>
      <c r="O138">
        <v>0.37</v>
      </c>
      <c r="P138" s="6">
        <f t="shared" si="4"/>
        <v>0.97</v>
      </c>
      <c r="Q138" s="5" t="str">
        <f>IFERROR(VLOOKUP(M138,PDCH!A:B,2,0),"")</f>
        <v>Montage Prise</v>
      </c>
      <c r="R138" s="5">
        <f t="shared" si="5"/>
        <v>9</v>
      </c>
    </row>
    <row r="139" spans="1:18" x14ac:dyDescent="0.3">
      <c r="A139" t="s">
        <v>361</v>
      </c>
      <c r="B139" s="6" t="s">
        <v>206</v>
      </c>
      <c r="C139" s="6">
        <v>10</v>
      </c>
      <c r="E139" t="s">
        <v>904</v>
      </c>
      <c r="F139" s="1">
        <v>43164</v>
      </c>
      <c r="G139">
        <v>0</v>
      </c>
      <c r="H139" s="1">
        <v>43159</v>
      </c>
      <c r="I139" s="1">
        <v>43166</v>
      </c>
      <c r="J139" s="9">
        <v>43168</v>
      </c>
      <c r="L139">
        <v>52500</v>
      </c>
      <c r="M139" t="s">
        <v>930</v>
      </c>
      <c r="N139">
        <v>0.6</v>
      </c>
      <c r="O139">
        <v>0.37</v>
      </c>
      <c r="P139" s="6">
        <f t="shared" si="4"/>
        <v>0.97</v>
      </c>
      <c r="Q139" s="5" t="str">
        <f>IFERROR(VLOOKUP(M139,PDCH!A:B,2,0),"")</f>
        <v>Montage Prise</v>
      </c>
      <c r="R139" s="5">
        <f t="shared" si="5"/>
        <v>10</v>
      </c>
    </row>
    <row r="140" spans="1:18" x14ac:dyDescent="0.3">
      <c r="A140" t="s">
        <v>362</v>
      </c>
      <c r="B140" s="6" t="s">
        <v>175</v>
      </c>
      <c r="C140" s="6">
        <v>5</v>
      </c>
      <c r="E140" t="s">
        <v>904</v>
      </c>
      <c r="F140" s="1">
        <v>43164</v>
      </c>
      <c r="G140">
        <v>0</v>
      </c>
      <c r="H140" s="1">
        <v>43166</v>
      </c>
      <c r="I140" s="1">
        <v>43167</v>
      </c>
      <c r="J140" s="9">
        <v>43168</v>
      </c>
      <c r="L140">
        <v>52500</v>
      </c>
      <c r="M140" t="s">
        <v>930</v>
      </c>
      <c r="N140">
        <v>0.6</v>
      </c>
      <c r="O140">
        <v>0.19</v>
      </c>
      <c r="P140" s="6">
        <f t="shared" si="4"/>
        <v>0.79</v>
      </c>
      <c r="Q140" s="5" t="str">
        <f>IFERROR(VLOOKUP(M140,PDCH!A:B,2,0),"")</f>
        <v>Montage Prise</v>
      </c>
      <c r="R140" s="5">
        <f t="shared" si="5"/>
        <v>10</v>
      </c>
    </row>
    <row r="141" spans="1:18" x14ac:dyDescent="0.3">
      <c r="A141" t="s">
        <v>363</v>
      </c>
      <c r="B141" s="6" t="s">
        <v>225</v>
      </c>
      <c r="C141" s="6">
        <v>20</v>
      </c>
      <c r="E141" t="s">
        <v>904</v>
      </c>
      <c r="F141" s="1">
        <v>43164</v>
      </c>
      <c r="G141">
        <v>0</v>
      </c>
      <c r="H141" s="1">
        <v>43166</v>
      </c>
      <c r="I141" s="1">
        <v>43166</v>
      </c>
      <c r="J141" s="9">
        <v>43168</v>
      </c>
      <c r="L141">
        <v>52500</v>
      </c>
      <c r="M141" t="s">
        <v>930</v>
      </c>
      <c r="N141">
        <v>0.6</v>
      </c>
      <c r="O141">
        <v>0.89</v>
      </c>
      <c r="P141" s="6">
        <f t="shared" si="4"/>
        <v>1.49</v>
      </c>
      <c r="Q141" s="5" t="str">
        <f>IFERROR(VLOOKUP(M141,PDCH!A:B,2,0),"")</f>
        <v>Montage Prise</v>
      </c>
      <c r="R141" s="5">
        <f t="shared" si="5"/>
        <v>10</v>
      </c>
    </row>
    <row r="142" spans="1:18" x14ac:dyDescent="0.3">
      <c r="A142" t="s">
        <v>364</v>
      </c>
      <c r="B142" s="6" t="s">
        <v>201</v>
      </c>
      <c r="C142" s="6">
        <v>40</v>
      </c>
      <c r="E142" t="s">
        <v>904</v>
      </c>
      <c r="F142" s="1">
        <v>43164</v>
      </c>
      <c r="G142">
        <v>0</v>
      </c>
      <c r="H142" s="1">
        <v>43165</v>
      </c>
      <c r="I142" s="1">
        <v>43167</v>
      </c>
      <c r="J142" s="9">
        <v>43168</v>
      </c>
      <c r="L142">
        <v>53310</v>
      </c>
      <c r="M142" t="s">
        <v>958</v>
      </c>
      <c r="N142">
        <v>0</v>
      </c>
      <c r="O142">
        <v>0.01</v>
      </c>
      <c r="P142" s="6">
        <f t="shared" si="4"/>
        <v>0.01</v>
      </c>
      <c r="Q142" s="5" t="str">
        <f>IFERROR(VLOOKUP(M142,PDCH!A:B,2,0),"")</f>
        <v>étiquette</v>
      </c>
      <c r="R142" s="5">
        <f t="shared" si="5"/>
        <v>10</v>
      </c>
    </row>
    <row r="143" spans="1:18" x14ac:dyDescent="0.3">
      <c r="A143" t="s">
        <v>364</v>
      </c>
      <c r="B143" s="6" t="s">
        <v>201</v>
      </c>
      <c r="C143" s="6">
        <v>40</v>
      </c>
      <c r="E143" t="s">
        <v>904</v>
      </c>
      <c r="F143" s="1">
        <v>43164</v>
      </c>
      <c r="G143">
        <v>0</v>
      </c>
      <c r="H143" s="1">
        <v>43165</v>
      </c>
      <c r="I143" s="1">
        <v>43167</v>
      </c>
      <c r="J143" s="9">
        <v>43168</v>
      </c>
      <c r="L143">
        <v>53310</v>
      </c>
      <c r="M143" t="s">
        <v>959</v>
      </c>
      <c r="N143">
        <v>0.25</v>
      </c>
      <c r="O143">
        <v>0.22</v>
      </c>
      <c r="P143" s="6">
        <f t="shared" si="4"/>
        <v>0.47</v>
      </c>
      <c r="Q143" s="5" t="str">
        <f>IFERROR(VLOOKUP(M143,PDCH!A:B,2,0),"")</f>
        <v>ensachage Manu</v>
      </c>
      <c r="R143" s="5">
        <f t="shared" si="5"/>
        <v>10</v>
      </c>
    </row>
    <row r="144" spans="1:18" x14ac:dyDescent="0.3">
      <c r="A144" t="s">
        <v>365</v>
      </c>
      <c r="B144" s="6" t="s">
        <v>110</v>
      </c>
      <c r="C144" s="6">
        <v>80</v>
      </c>
      <c r="E144" t="s">
        <v>904</v>
      </c>
      <c r="F144" s="1">
        <v>43164</v>
      </c>
      <c r="G144">
        <v>0</v>
      </c>
      <c r="H144">
        <v>0</v>
      </c>
      <c r="I144" s="1">
        <v>43168</v>
      </c>
      <c r="J144" s="9">
        <v>43168</v>
      </c>
      <c r="L144">
        <v>53317</v>
      </c>
      <c r="M144" t="s">
        <v>956</v>
      </c>
      <c r="N144">
        <v>0.41</v>
      </c>
      <c r="O144">
        <v>6.78</v>
      </c>
      <c r="P144" s="6">
        <f t="shared" si="4"/>
        <v>7.19</v>
      </c>
      <c r="Q144" s="5" t="str">
        <f>IFERROR(VLOOKUP(M144,PDCH!A:B,2,0),"")</f>
        <v>ensachage Manu</v>
      </c>
      <c r="R144" s="5">
        <f t="shared" si="5"/>
        <v>10</v>
      </c>
    </row>
    <row r="145" spans="1:18" x14ac:dyDescent="0.3">
      <c r="A145" t="s">
        <v>365</v>
      </c>
      <c r="B145" s="6" t="s">
        <v>110</v>
      </c>
      <c r="C145" s="6">
        <v>80</v>
      </c>
      <c r="E145" t="s">
        <v>904</v>
      </c>
      <c r="F145" s="1">
        <v>43164</v>
      </c>
      <c r="G145">
        <v>0</v>
      </c>
      <c r="H145">
        <v>0</v>
      </c>
      <c r="I145" s="1">
        <v>43168</v>
      </c>
      <c r="J145" s="9">
        <v>43168</v>
      </c>
      <c r="L145">
        <v>53317</v>
      </c>
      <c r="M145" t="s">
        <v>926</v>
      </c>
      <c r="N145">
        <v>0.08</v>
      </c>
      <c r="O145">
        <v>0.09</v>
      </c>
      <c r="P145" s="6">
        <f t="shared" ref="P145:P208" si="6">N145+O145</f>
        <v>0.16999999999999998</v>
      </c>
      <c r="Q145" s="5" t="str">
        <f>IFERROR(VLOOKUP(M145,PDCH!A:B,2,0),"")</f>
        <v>montage atelier B</v>
      </c>
      <c r="R145" s="5">
        <f t="shared" si="5"/>
        <v>10</v>
      </c>
    </row>
    <row r="146" spans="1:18" x14ac:dyDescent="0.3">
      <c r="A146" t="s">
        <v>366</v>
      </c>
      <c r="B146" s="6" t="s">
        <v>367</v>
      </c>
      <c r="C146" s="6">
        <v>5</v>
      </c>
      <c r="E146" t="s">
        <v>904</v>
      </c>
      <c r="F146" s="1">
        <v>43159</v>
      </c>
      <c r="G146">
        <v>0</v>
      </c>
      <c r="H146" s="1">
        <v>43159</v>
      </c>
      <c r="I146" s="1">
        <v>43168</v>
      </c>
      <c r="J146" s="9">
        <v>43175</v>
      </c>
      <c r="L146">
        <v>50000</v>
      </c>
      <c r="M146" t="s">
        <v>905</v>
      </c>
      <c r="N146">
        <v>0.25</v>
      </c>
      <c r="O146">
        <v>0</v>
      </c>
      <c r="P146" s="6">
        <f t="shared" si="6"/>
        <v>0.25</v>
      </c>
      <c r="Q146" s="5" t="str">
        <f>IFERROR(VLOOKUP(M146,PDCH!A:B,2,0),"")</f>
        <v>Peinture</v>
      </c>
      <c r="R146" s="5">
        <f t="shared" si="5"/>
        <v>9</v>
      </c>
    </row>
    <row r="147" spans="1:18" x14ac:dyDescent="0.3">
      <c r="A147" t="s">
        <v>366</v>
      </c>
      <c r="B147" s="6" t="s">
        <v>367</v>
      </c>
      <c r="C147" s="6">
        <v>5</v>
      </c>
      <c r="E147" t="s">
        <v>904</v>
      </c>
      <c r="F147" s="1">
        <v>43159</v>
      </c>
      <c r="G147">
        <v>0</v>
      </c>
      <c r="H147" s="1">
        <v>43159</v>
      </c>
      <c r="I147" s="1">
        <v>43168</v>
      </c>
      <c r="J147" s="9">
        <v>43175</v>
      </c>
      <c r="L147">
        <v>50000</v>
      </c>
      <c r="M147" t="s">
        <v>906</v>
      </c>
      <c r="N147">
        <v>0.22</v>
      </c>
      <c r="O147">
        <v>0.03</v>
      </c>
      <c r="P147" s="6">
        <f t="shared" si="6"/>
        <v>0.25</v>
      </c>
      <c r="Q147" s="5" t="str">
        <f>IFERROR(VLOOKUP(M147,PDCH!A:B,2,0),"")</f>
        <v>Peinture</v>
      </c>
      <c r="R147" s="5">
        <f t="shared" si="5"/>
        <v>9</v>
      </c>
    </row>
    <row r="148" spans="1:18" x14ac:dyDescent="0.3">
      <c r="A148" t="s">
        <v>366</v>
      </c>
      <c r="B148" s="6" t="s">
        <v>367</v>
      </c>
      <c r="C148" s="6">
        <v>5</v>
      </c>
      <c r="E148" t="s">
        <v>904</v>
      </c>
      <c r="F148" s="1">
        <v>43159</v>
      </c>
      <c r="G148">
        <v>0</v>
      </c>
      <c r="H148" s="1">
        <v>43159</v>
      </c>
      <c r="I148" s="1">
        <v>43168</v>
      </c>
      <c r="J148" s="9">
        <v>43175</v>
      </c>
      <c r="L148">
        <v>50000</v>
      </c>
      <c r="M148" t="s">
        <v>961</v>
      </c>
      <c r="N148">
        <v>1</v>
      </c>
      <c r="O148">
        <v>0.03</v>
      </c>
      <c r="P148" s="6">
        <f t="shared" si="6"/>
        <v>1.03</v>
      </c>
      <c r="Q148" s="5" t="str">
        <f>IFERROR(VLOOKUP(M148,PDCH!A:B,2,0),"")</f>
        <v>petit usinage</v>
      </c>
      <c r="R148" s="5">
        <f t="shared" si="5"/>
        <v>9</v>
      </c>
    </row>
    <row r="149" spans="1:18" x14ac:dyDescent="0.3">
      <c r="A149" t="s">
        <v>369</v>
      </c>
      <c r="B149" s="6" t="s">
        <v>370</v>
      </c>
      <c r="C149" s="6">
        <v>10</v>
      </c>
      <c r="E149" t="s">
        <v>904</v>
      </c>
      <c r="F149" s="1">
        <v>43159</v>
      </c>
      <c r="G149">
        <v>0</v>
      </c>
      <c r="H149" s="1">
        <v>43154</v>
      </c>
      <c r="I149" s="1">
        <v>43168</v>
      </c>
      <c r="J149" s="9">
        <v>43175</v>
      </c>
      <c r="L149">
        <v>50000</v>
      </c>
      <c r="M149" t="s">
        <v>905</v>
      </c>
      <c r="N149">
        <v>0.25</v>
      </c>
      <c r="O149">
        <v>0.01</v>
      </c>
      <c r="P149" s="6">
        <f t="shared" si="6"/>
        <v>0.26</v>
      </c>
      <c r="Q149" s="5" t="str">
        <f>IFERROR(VLOOKUP(M149,PDCH!A:B,2,0),"")</f>
        <v>Peinture</v>
      </c>
      <c r="R149" s="5">
        <f t="shared" si="5"/>
        <v>9</v>
      </c>
    </row>
    <row r="150" spans="1:18" x14ac:dyDescent="0.3">
      <c r="A150" t="s">
        <v>369</v>
      </c>
      <c r="B150" s="6" t="s">
        <v>370</v>
      </c>
      <c r="C150" s="6">
        <v>10</v>
      </c>
      <c r="E150" t="s">
        <v>904</v>
      </c>
      <c r="F150" s="1">
        <v>43159</v>
      </c>
      <c r="G150">
        <v>0</v>
      </c>
      <c r="H150" s="1">
        <v>43154</v>
      </c>
      <c r="I150" s="1">
        <v>43168</v>
      </c>
      <c r="J150" s="9">
        <v>43175</v>
      </c>
      <c r="L150">
        <v>50000</v>
      </c>
      <c r="M150" t="s">
        <v>906</v>
      </c>
      <c r="N150">
        <v>0.15</v>
      </c>
      <c r="O150">
        <v>0.3</v>
      </c>
      <c r="P150" s="6">
        <f t="shared" si="6"/>
        <v>0.44999999999999996</v>
      </c>
      <c r="Q150" s="5" t="str">
        <f>IFERROR(VLOOKUP(M150,PDCH!A:B,2,0),"")</f>
        <v>Peinture</v>
      </c>
      <c r="R150" s="5">
        <f t="shared" si="5"/>
        <v>9</v>
      </c>
    </row>
    <row r="151" spans="1:18" x14ac:dyDescent="0.3">
      <c r="A151" t="s">
        <v>369</v>
      </c>
      <c r="B151" s="6" t="s">
        <v>370</v>
      </c>
      <c r="C151" s="6">
        <v>10</v>
      </c>
      <c r="E151" t="s">
        <v>904</v>
      </c>
      <c r="F151" s="1">
        <v>43159</v>
      </c>
      <c r="G151">
        <v>0</v>
      </c>
      <c r="H151" s="1">
        <v>43154</v>
      </c>
      <c r="I151" s="1">
        <v>43168</v>
      </c>
      <c r="J151" s="9">
        <v>43175</v>
      </c>
      <c r="L151">
        <v>50000</v>
      </c>
      <c r="M151" t="s">
        <v>907</v>
      </c>
      <c r="N151">
        <v>0.25</v>
      </c>
      <c r="O151">
        <v>0.47</v>
      </c>
      <c r="P151" s="6">
        <f t="shared" si="6"/>
        <v>0.72</v>
      </c>
      <c r="Q151" s="5" t="str">
        <f>IFERROR(VLOOKUP(M151,PDCH!A:B,2,0),"")</f>
        <v>epreuve Hydrolique</v>
      </c>
      <c r="R151" s="5">
        <f t="shared" si="5"/>
        <v>9</v>
      </c>
    </row>
    <row r="152" spans="1:18" x14ac:dyDescent="0.3">
      <c r="A152" t="s">
        <v>369</v>
      </c>
      <c r="B152" s="6" t="s">
        <v>370</v>
      </c>
      <c r="C152" s="6">
        <v>10</v>
      </c>
      <c r="E152" t="s">
        <v>904</v>
      </c>
      <c r="F152" s="1">
        <v>43159</v>
      </c>
      <c r="G152">
        <v>0</v>
      </c>
      <c r="H152" s="1">
        <v>43154</v>
      </c>
      <c r="I152" s="1">
        <v>43168</v>
      </c>
      <c r="J152" s="9">
        <v>43175</v>
      </c>
      <c r="L152">
        <v>50000</v>
      </c>
      <c r="M152" t="s">
        <v>908</v>
      </c>
      <c r="N152">
        <v>0</v>
      </c>
      <c r="O152">
        <v>0.83</v>
      </c>
      <c r="P152" s="6">
        <f t="shared" si="6"/>
        <v>0.83</v>
      </c>
      <c r="Q152" s="5" t="str">
        <f>IFERROR(VLOOKUP(M152,PDCH!A:B,2,0),"")</f>
        <v>usinage atelier C</v>
      </c>
      <c r="R152" s="5">
        <f t="shared" si="5"/>
        <v>9</v>
      </c>
    </row>
    <row r="153" spans="1:18" x14ac:dyDescent="0.3">
      <c r="A153" t="s">
        <v>373</v>
      </c>
      <c r="B153" s="6" t="s">
        <v>374</v>
      </c>
      <c r="C153" s="6">
        <v>10</v>
      </c>
      <c r="E153" t="s">
        <v>904</v>
      </c>
      <c r="F153" s="1">
        <v>43159</v>
      </c>
      <c r="G153">
        <v>0</v>
      </c>
      <c r="H153" s="1">
        <v>43154</v>
      </c>
      <c r="I153" s="1">
        <v>43172</v>
      </c>
      <c r="J153" s="9">
        <v>43175</v>
      </c>
      <c r="L153">
        <v>50000</v>
      </c>
      <c r="M153" t="s">
        <v>905</v>
      </c>
      <c r="N153">
        <v>0.25</v>
      </c>
      <c r="O153">
        <v>0.02</v>
      </c>
      <c r="P153" s="6">
        <f t="shared" si="6"/>
        <v>0.27</v>
      </c>
      <c r="Q153" s="5" t="str">
        <f>IFERROR(VLOOKUP(M153,PDCH!A:B,2,0),"")</f>
        <v>Peinture</v>
      </c>
      <c r="R153" s="5">
        <f t="shared" si="5"/>
        <v>9</v>
      </c>
    </row>
    <row r="154" spans="1:18" x14ac:dyDescent="0.3">
      <c r="A154" t="s">
        <v>373</v>
      </c>
      <c r="B154" s="6" t="s">
        <v>374</v>
      </c>
      <c r="C154" s="6">
        <v>10</v>
      </c>
      <c r="E154" t="s">
        <v>904</v>
      </c>
      <c r="F154" s="1">
        <v>43159</v>
      </c>
      <c r="G154">
        <v>0</v>
      </c>
      <c r="H154" s="1">
        <v>43154</v>
      </c>
      <c r="I154" s="1">
        <v>43172</v>
      </c>
      <c r="J154" s="9">
        <v>43175</v>
      </c>
      <c r="L154">
        <v>50000</v>
      </c>
      <c r="M154" t="s">
        <v>906</v>
      </c>
      <c r="N154">
        <v>0.15</v>
      </c>
      <c r="O154">
        <v>0.19</v>
      </c>
      <c r="P154" s="6">
        <f t="shared" si="6"/>
        <v>0.33999999999999997</v>
      </c>
      <c r="Q154" s="5" t="str">
        <f>IFERROR(VLOOKUP(M154,PDCH!A:B,2,0),"")</f>
        <v>Peinture</v>
      </c>
      <c r="R154" s="5">
        <f t="shared" si="5"/>
        <v>9</v>
      </c>
    </row>
    <row r="155" spans="1:18" x14ac:dyDescent="0.3">
      <c r="A155" t="s">
        <v>373</v>
      </c>
      <c r="B155" s="6" t="s">
        <v>374</v>
      </c>
      <c r="C155" s="6">
        <v>10</v>
      </c>
      <c r="E155" t="s">
        <v>904</v>
      </c>
      <c r="F155" s="1">
        <v>43159</v>
      </c>
      <c r="G155">
        <v>0</v>
      </c>
      <c r="H155" s="1">
        <v>43154</v>
      </c>
      <c r="I155" s="1">
        <v>43172</v>
      </c>
      <c r="J155" s="9">
        <v>43175</v>
      </c>
      <c r="L155">
        <v>50000</v>
      </c>
      <c r="M155" t="s">
        <v>907</v>
      </c>
      <c r="N155">
        <v>0.25</v>
      </c>
      <c r="O155">
        <v>0.43</v>
      </c>
      <c r="P155" s="6">
        <f t="shared" si="6"/>
        <v>0.67999999999999994</v>
      </c>
      <c r="Q155" s="5" t="str">
        <f>IFERROR(VLOOKUP(M155,PDCH!A:B,2,0),"")</f>
        <v>epreuve Hydrolique</v>
      </c>
      <c r="R155" s="5">
        <f t="shared" si="5"/>
        <v>9</v>
      </c>
    </row>
    <row r="156" spans="1:18" x14ac:dyDescent="0.3">
      <c r="A156" t="s">
        <v>373</v>
      </c>
      <c r="B156" s="6" t="s">
        <v>374</v>
      </c>
      <c r="C156" s="6">
        <v>10</v>
      </c>
      <c r="E156" t="s">
        <v>904</v>
      </c>
      <c r="F156" s="1">
        <v>43159</v>
      </c>
      <c r="G156">
        <v>0</v>
      </c>
      <c r="H156" s="1">
        <v>43154</v>
      </c>
      <c r="I156" s="1">
        <v>43172</v>
      </c>
      <c r="J156" s="9">
        <v>43175</v>
      </c>
      <c r="L156">
        <v>50000</v>
      </c>
      <c r="M156" t="s">
        <v>936</v>
      </c>
      <c r="N156">
        <v>0.5</v>
      </c>
      <c r="O156">
        <v>1.25</v>
      </c>
      <c r="P156" s="6">
        <f t="shared" si="6"/>
        <v>1.75</v>
      </c>
      <c r="Q156" s="5" t="str">
        <f>IFERROR(VLOOKUP(M156,PDCH!A:B,2,0),"")</f>
        <v>Tour</v>
      </c>
      <c r="R156" s="5">
        <f t="shared" si="5"/>
        <v>9</v>
      </c>
    </row>
    <row r="157" spans="1:18" x14ac:dyDescent="0.3">
      <c r="A157" t="s">
        <v>373</v>
      </c>
      <c r="B157" s="6" t="s">
        <v>374</v>
      </c>
      <c r="C157" s="6">
        <v>10</v>
      </c>
      <c r="E157" t="s">
        <v>904</v>
      </c>
      <c r="F157" s="1">
        <v>43159</v>
      </c>
      <c r="G157">
        <v>0</v>
      </c>
      <c r="H157" s="1">
        <v>43154</v>
      </c>
      <c r="I157" s="1">
        <v>43172</v>
      </c>
      <c r="J157" s="9">
        <v>43175</v>
      </c>
      <c r="L157">
        <v>50000</v>
      </c>
      <c r="M157" t="s">
        <v>934</v>
      </c>
      <c r="N157">
        <v>0.25</v>
      </c>
      <c r="O157">
        <v>0.16</v>
      </c>
      <c r="P157" s="6">
        <f t="shared" si="6"/>
        <v>0.41000000000000003</v>
      </c>
      <c r="Q157" s="5" t="str">
        <f>IFERROR(VLOOKUP(M157,PDCH!A:B,2,0),"")</f>
        <v>petit usinage</v>
      </c>
      <c r="R157" s="5">
        <f t="shared" si="5"/>
        <v>9</v>
      </c>
    </row>
    <row r="158" spans="1:18" x14ac:dyDescent="0.3">
      <c r="A158" t="s">
        <v>373</v>
      </c>
      <c r="B158" s="6" t="s">
        <v>374</v>
      </c>
      <c r="C158" s="6">
        <v>10</v>
      </c>
      <c r="E158" t="s">
        <v>904</v>
      </c>
      <c r="F158" s="1">
        <v>43159</v>
      </c>
      <c r="G158">
        <v>0</v>
      </c>
      <c r="H158" s="1">
        <v>43154</v>
      </c>
      <c r="I158" s="1">
        <v>43172</v>
      </c>
      <c r="J158" s="9">
        <v>43175</v>
      </c>
      <c r="L158">
        <v>50000</v>
      </c>
      <c r="M158" t="s">
        <v>961</v>
      </c>
      <c r="N158">
        <v>1</v>
      </c>
      <c r="O158">
        <v>0.35</v>
      </c>
      <c r="P158" s="6">
        <f t="shared" si="6"/>
        <v>1.35</v>
      </c>
      <c r="Q158" s="5" t="str">
        <f>IFERROR(VLOOKUP(M158,PDCH!A:B,2,0),"")</f>
        <v>petit usinage</v>
      </c>
      <c r="R158" s="5">
        <f t="shared" si="5"/>
        <v>9</v>
      </c>
    </row>
    <row r="159" spans="1:18" x14ac:dyDescent="0.3">
      <c r="A159" t="s">
        <v>376</v>
      </c>
      <c r="B159" s="6" t="s">
        <v>7</v>
      </c>
      <c r="C159" s="6">
        <v>50</v>
      </c>
      <c r="E159" t="s">
        <v>904</v>
      </c>
      <c r="F159" s="1">
        <v>43159</v>
      </c>
      <c r="G159">
        <v>0</v>
      </c>
      <c r="H159" s="1">
        <v>43164</v>
      </c>
      <c r="I159" s="1">
        <v>43171</v>
      </c>
      <c r="J159" s="9">
        <v>43175</v>
      </c>
      <c r="L159">
        <v>50000</v>
      </c>
      <c r="M159" t="s">
        <v>905</v>
      </c>
      <c r="N159">
        <v>0.25</v>
      </c>
      <c r="O159">
        <v>0.05</v>
      </c>
      <c r="P159" s="6">
        <f t="shared" si="6"/>
        <v>0.3</v>
      </c>
      <c r="Q159" s="5" t="str">
        <f>IFERROR(VLOOKUP(M159,PDCH!A:B,2,0),"")</f>
        <v>Peinture</v>
      </c>
      <c r="R159" s="5">
        <f t="shared" si="5"/>
        <v>9</v>
      </c>
    </row>
    <row r="160" spans="1:18" x14ac:dyDescent="0.3">
      <c r="A160" t="s">
        <v>376</v>
      </c>
      <c r="B160" s="6" t="s">
        <v>7</v>
      </c>
      <c r="C160" s="6">
        <v>50</v>
      </c>
      <c r="E160" t="s">
        <v>904</v>
      </c>
      <c r="F160" s="1">
        <v>43159</v>
      </c>
      <c r="G160">
        <v>0</v>
      </c>
      <c r="H160" s="1">
        <v>43164</v>
      </c>
      <c r="I160" s="1">
        <v>43171</v>
      </c>
      <c r="J160" s="9">
        <v>43175</v>
      </c>
      <c r="L160">
        <v>50000</v>
      </c>
      <c r="M160" t="s">
        <v>906</v>
      </c>
      <c r="N160">
        <v>0.15</v>
      </c>
      <c r="O160">
        <v>1.1599999999999999</v>
      </c>
      <c r="P160" s="6">
        <f t="shared" si="6"/>
        <v>1.3099999999999998</v>
      </c>
      <c r="Q160" s="5" t="str">
        <f>IFERROR(VLOOKUP(M160,PDCH!A:B,2,0),"")</f>
        <v>Peinture</v>
      </c>
      <c r="R160" s="5">
        <f t="shared" si="5"/>
        <v>9</v>
      </c>
    </row>
    <row r="161" spans="1:18" x14ac:dyDescent="0.3">
      <c r="A161" t="s">
        <v>376</v>
      </c>
      <c r="B161" s="6" t="s">
        <v>7</v>
      </c>
      <c r="C161" s="6">
        <v>50</v>
      </c>
      <c r="E161" t="s">
        <v>904</v>
      </c>
      <c r="F161" s="1">
        <v>43159</v>
      </c>
      <c r="G161">
        <v>0</v>
      </c>
      <c r="H161" s="1">
        <v>43164</v>
      </c>
      <c r="I161" s="1">
        <v>43171</v>
      </c>
      <c r="J161" s="9">
        <v>43175</v>
      </c>
      <c r="L161">
        <v>50000</v>
      </c>
      <c r="M161" t="s">
        <v>908</v>
      </c>
      <c r="N161">
        <v>0</v>
      </c>
      <c r="O161">
        <v>5</v>
      </c>
      <c r="P161" s="6">
        <f t="shared" si="6"/>
        <v>5</v>
      </c>
      <c r="Q161" s="5" t="str">
        <f>IFERROR(VLOOKUP(M161,PDCH!A:B,2,0),"")</f>
        <v>usinage atelier C</v>
      </c>
      <c r="R161" s="5">
        <f t="shared" si="5"/>
        <v>9</v>
      </c>
    </row>
    <row r="162" spans="1:18" x14ac:dyDescent="0.3">
      <c r="A162" t="s">
        <v>376</v>
      </c>
      <c r="B162" s="6" t="s">
        <v>7</v>
      </c>
      <c r="C162" s="6">
        <v>50</v>
      </c>
      <c r="E162" t="s">
        <v>904</v>
      </c>
      <c r="F162" s="1">
        <v>43159</v>
      </c>
      <c r="G162">
        <v>0</v>
      </c>
      <c r="H162" s="1">
        <v>43164</v>
      </c>
      <c r="I162" s="1">
        <v>43171</v>
      </c>
      <c r="J162" s="9">
        <v>43175</v>
      </c>
      <c r="L162">
        <v>50000</v>
      </c>
      <c r="M162" t="s">
        <v>962</v>
      </c>
      <c r="N162">
        <v>0.5</v>
      </c>
      <c r="O162">
        <v>1.75</v>
      </c>
      <c r="P162" s="6">
        <f t="shared" si="6"/>
        <v>2.25</v>
      </c>
      <c r="Q162" s="5" t="str">
        <f>IFERROR(VLOOKUP(M162,PDCH!A:B,2,0),"")</f>
        <v>petit usinage</v>
      </c>
      <c r="R162" s="5">
        <f t="shared" si="5"/>
        <v>9</v>
      </c>
    </row>
    <row r="163" spans="1:18" x14ac:dyDescent="0.3">
      <c r="A163" t="s">
        <v>377</v>
      </c>
      <c r="B163" s="6" t="s">
        <v>378</v>
      </c>
      <c r="C163" s="6">
        <v>1</v>
      </c>
      <c r="E163" t="s">
        <v>904</v>
      </c>
      <c r="F163" s="1">
        <v>43159</v>
      </c>
      <c r="G163">
        <v>0</v>
      </c>
      <c r="H163">
        <v>0</v>
      </c>
      <c r="I163" s="1">
        <v>43168</v>
      </c>
      <c r="J163" s="9">
        <v>43175</v>
      </c>
      <c r="L163">
        <v>50001</v>
      </c>
      <c r="M163" t="s">
        <v>905</v>
      </c>
      <c r="N163">
        <v>0.5</v>
      </c>
      <c r="O163">
        <v>0.13</v>
      </c>
      <c r="P163" s="6">
        <f t="shared" si="6"/>
        <v>0.63</v>
      </c>
      <c r="Q163" s="5" t="str">
        <f>IFERROR(VLOOKUP(M163,PDCH!A:B,2,0),"")</f>
        <v>Peinture</v>
      </c>
      <c r="R163" s="5">
        <f t="shared" si="5"/>
        <v>9</v>
      </c>
    </row>
    <row r="164" spans="1:18" x14ac:dyDescent="0.3">
      <c r="A164" t="s">
        <v>377</v>
      </c>
      <c r="B164" s="6" t="s">
        <v>378</v>
      </c>
      <c r="C164" s="6">
        <v>1</v>
      </c>
      <c r="E164" t="s">
        <v>904</v>
      </c>
      <c r="F164" s="1">
        <v>43159</v>
      </c>
      <c r="G164">
        <v>0</v>
      </c>
      <c r="H164">
        <v>0</v>
      </c>
      <c r="I164" s="1">
        <v>43168</v>
      </c>
      <c r="J164" s="9">
        <v>43175</v>
      </c>
      <c r="L164">
        <v>50001</v>
      </c>
      <c r="M164" t="s">
        <v>906</v>
      </c>
      <c r="N164">
        <v>0.44</v>
      </c>
      <c r="O164">
        <v>0.2</v>
      </c>
      <c r="P164" s="6">
        <f t="shared" si="6"/>
        <v>0.64</v>
      </c>
      <c r="Q164" s="5" t="str">
        <f>IFERROR(VLOOKUP(M164,PDCH!A:B,2,0),"")</f>
        <v>Peinture</v>
      </c>
      <c r="R164" s="5">
        <f t="shared" si="5"/>
        <v>9</v>
      </c>
    </row>
    <row r="165" spans="1:18" x14ac:dyDescent="0.3">
      <c r="A165" t="s">
        <v>377</v>
      </c>
      <c r="B165" s="6" t="s">
        <v>378</v>
      </c>
      <c r="C165" s="6">
        <v>1</v>
      </c>
      <c r="E165" t="s">
        <v>904</v>
      </c>
      <c r="F165" s="1">
        <v>43159</v>
      </c>
      <c r="G165">
        <v>0</v>
      </c>
      <c r="H165">
        <v>0</v>
      </c>
      <c r="I165" s="1">
        <v>43168</v>
      </c>
      <c r="J165" s="9">
        <v>43175</v>
      </c>
      <c r="L165">
        <v>50001</v>
      </c>
      <c r="M165" t="s">
        <v>907</v>
      </c>
      <c r="N165">
        <v>0.5</v>
      </c>
      <c r="O165">
        <v>0.28000000000000003</v>
      </c>
      <c r="P165" s="6">
        <f t="shared" si="6"/>
        <v>0.78</v>
      </c>
      <c r="Q165" s="5" t="str">
        <f>IFERROR(VLOOKUP(M165,PDCH!A:B,2,0),"")</f>
        <v>epreuve Hydrolique</v>
      </c>
      <c r="R165" s="5">
        <f t="shared" si="5"/>
        <v>9</v>
      </c>
    </row>
    <row r="166" spans="1:18" x14ac:dyDescent="0.3">
      <c r="A166" t="s">
        <v>377</v>
      </c>
      <c r="B166" s="6" t="s">
        <v>378</v>
      </c>
      <c r="C166" s="6">
        <v>1</v>
      </c>
      <c r="E166" t="s">
        <v>904</v>
      </c>
      <c r="F166" s="1">
        <v>43159</v>
      </c>
      <c r="G166">
        <v>0</v>
      </c>
      <c r="H166">
        <v>0</v>
      </c>
      <c r="I166" s="1">
        <v>43168</v>
      </c>
      <c r="J166" s="9">
        <v>43175</v>
      </c>
      <c r="L166">
        <v>50001</v>
      </c>
      <c r="M166" t="s">
        <v>947</v>
      </c>
      <c r="N166">
        <v>0.75</v>
      </c>
      <c r="O166">
        <v>6.94</v>
      </c>
      <c r="P166" s="6">
        <f t="shared" si="6"/>
        <v>7.69</v>
      </c>
      <c r="Q166" s="5" t="str">
        <f>IFERROR(VLOOKUP(M166,PDCH!A:B,2,0),"")</f>
        <v>usinage atelier C</v>
      </c>
      <c r="R166" s="5">
        <f t="shared" si="5"/>
        <v>9</v>
      </c>
    </row>
    <row r="167" spans="1:18" x14ac:dyDescent="0.3">
      <c r="A167" t="s">
        <v>379</v>
      </c>
      <c r="B167" s="6" t="s">
        <v>380</v>
      </c>
      <c r="C167" s="6">
        <v>5</v>
      </c>
      <c r="E167" t="s">
        <v>904</v>
      </c>
      <c r="F167" s="1">
        <v>43159</v>
      </c>
      <c r="G167">
        <v>0</v>
      </c>
      <c r="H167">
        <v>0</v>
      </c>
      <c r="I167" s="1">
        <v>43168</v>
      </c>
      <c r="J167" s="9">
        <v>43175</v>
      </c>
      <c r="L167">
        <v>50001</v>
      </c>
      <c r="M167" t="s">
        <v>905</v>
      </c>
      <c r="N167">
        <v>0.25</v>
      </c>
      <c r="O167">
        <v>0.01</v>
      </c>
      <c r="P167" s="6">
        <f t="shared" si="6"/>
        <v>0.26</v>
      </c>
      <c r="Q167" s="5" t="str">
        <f>IFERROR(VLOOKUP(M167,PDCH!A:B,2,0),"")</f>
        <v>Peinture</v>
      </c>
      <c r="R167" s="5">
        <f t="shared" si="5"/>
        <v>9</v>
      </c>
    </row>
    <row r="168" spans="1:18" x14ac:dyDescent="0.3">
      <c r="A168" t="s">
        <v>379</v>
      </c>
      <c r="B168" s="6" t="s">
        <v>380</v>
      </c>
      <c r="C168" s="6">
        <v>5</v>
      </c>
      <c r="E168" t="s">
        <v>904</v>
      </c>
      <c r="F168" s="1">
        <v>43159</v>
      </c>
      <c r="G168">
        <v>0</v>
      </c>
      <c r="H168">
        <v>0</v>
      </c>
      <c r="I168" s="1">
        <v>43168</v>
      </c>
      <c r="J168" s="9">
        <v>43175</v>
      </c>
      <c r="L168">
        <v>50001</v>
      </c>
      <c r="M168" t="s">
        <v>907</v>
      </c>
      <c r="N168">
        <v>0.25</v>
      </c>
      <c r="O168">
        <v>0.47</v>
      </c>
      <c r="P168" s="6">
        <f t="shared" si="6"/>
        <v>0.72</v>
      </c>
      <c r="Q168" s="5" t="str">
        <f>IFERROR(VLOOKUP(M168,PDCH!A:B,2,0),"")</f>
        <v>epreuve Hydrolique</v>
      </c>
      <c r="R168" s="5">
        <f t="shared" si="5"/>
        <v>9</v>
      </c>
    </row>
    <row r="169" spans="1:18" x14ac:dyDescent="0.3">
      <c r="A169" t="s">
        <v>379</v>
      </c>
      <c r="B169" s="6" t="s">
        <v>380</v>
      </c>
      <c r="C169" s="6">
        <v>5</v>
      </c>
      <c r="E169" t="s">
        <v>904</v>
      </c>
      <c r="F169" s="1">
        <v>43159</v>
      </c>
      <c r="G169">
        <v>0</v>
      </c>
      <c r="H169">
        <v>0</v>
      </c>
      <c r="I169" s="1">
        <v>43168</v>
      </c>
      <c r="J169" s="9">
        <v>43175</v>
      </c>
      <c r="L169">
        <v>50001</v>
      </c>
      <c r="M169" t="s">
        <v>908</v>
      </c>
      <c r="N169">
        <v>0.25</v>
      </c>
      <c r="O169">
        <v>0.67</v>
      </c>
      <c r="P169" s="6">
        <f t="shared" si="6"/>
        <v>0.92</v>
      </c>
      <c r="Q169" s="5" t="str">
        <f>IFERROR(VLOOKUP(M169,PDCH!A:B,2,0),"")</f>
        <v>usinage atelier C</v>
      </c>
      <c r="R169" s="5">
        <f t="shared" si="5"/>
        <v>9</v>
      </c>
    </row>
    <row r="170" spans="1:18" x14ac:dyDescent="0.3">
      <c r="A170" t="s">
        <v>379</v>
      </c>
      <c r="B170" s="6" t="s">
        <v>380</v>
      </c>
      <c r="C170" s="6">
        <v>5</v>
      </c>
      <c r="E170" t="s">
        <v>904</v>
      </c>
      <c r="F170" s="1">
        <v>43159</v>
      </c>
      <c r="G170">
        <v>0</v>
      </c>
      <c r="H170">
        <v>0</v>
      </c>
      <c r="I170" s="1">
        <v>43168</v>
      </c>
      <c r="J170" s="9">
        <v>43175</v>
      </c>
      <c r="L170">
        <v>50001</v>
      </c>
      <c r="M170" t="s">
        <v>963</v>
      </c>
      <c r="N170">
        <v>0</v>
      </c>
      <c r="O170">
        <v>0.83</v>
      </c>
      <c r="P170" s="6">
        <f t="shared" si="6"/>
        <v>0.83</v>
      </c>
      <c r="Q170" s="5" t="str">
        <f>IFERROR(VLOOKUP(M170,PDCH!A:B,2,0),"")</f>
        <v>Tour</v>
      </c>
      <c r="R170" s="5">
        <f t="shared" si="5"/>
        <v>9</v>
      </c>
    </row>
    <row r="171" spans="1:18" x14ac:dyDescent="0.3">
      <c r="A171" t="s">
        <v>379</v>
      </c>
      <c r="B171" s="6" t="s">
        <v>380</v>
      </c>
      <c r="C171" s="6">
        <v>5</v>
      </c>
      <c r="E171" t="s">
        <v>904</v>
      </c>
      <c r="F171" s="1">
        <v>43159</v>
      </c>
      <c r="G171">
        <v>0</v>
      </c>
      <c r="H171">
        <v>0</v>
      </c>
      <c r="I171" s="1">
        <v>43168</v>
      </c>
      <c r="J171" s="9">
        <v>43175</v>
      </c>
      <c r="L171">
        <v>50001</v>
      </c>
      <c r="M171" t="s">
        <v>962</v>
      </c>
      <c r="N171">
        <v>0</v>
      </c>
      <c r="O171">
        <v>2.5</v>
      </c>
      <c r="P171" s="6">
        <f t="shared" si="6"/>
        <v>2.5</v>
      </c>
      <c r="Q171" s="5" t="str">
        <f>IFERROR(VLOOKUP(M171,PDCH!A:B,2,0),"")</f>
        <v>petit usinage</v>
      </c>
      <c r="R171" s="5">
        <f t="shared" si="5"/>
        <v>9</v>
      </c>
    </row>
    <row r="172" spans="1:18" x14ac:dyDescent="0.3">
      <c r="A172" t="s">
        <v>383</v>
      </c>
      <c r="B172" s="6" t="s">
        <v>384</v>
      </c>
      <c r="C172" s="6">
        <v>5</v>
      </c>
      <c r="E172" t="s">
        <v>904</v>
      </c>
      <c r="F172" s="1">
        <v>43159</v>
      </c>
      <c r="G172">
        <v>0</v>
      </c>
      <c r="H172">
        <v>0</v>
      </c>
      <c r="I172" s="1">
        <v>43168</v>
      </c>
      <c r="J172" s="9">
        <v>43175</v>
      </c>
      <c r="L172">
        <v>50001</v>
      </c>
      <c r="M172" t="s">
        <v>905</v>
      </c>
      <c r="N172">
        <v>0.25</v>
      </c>
      <c r="O172">
        <v>0.01</v>
      </c>
      <c r="P172" s="6">
        <f t="shared" si="6"/>
        <v>0.26</v>
      </c>
      <c r="Q172" s="5" t="str">
        <f>IFERROR(VLOOKUP(M172,PDCH!A:B,2,0),"")</f>
        <v>Peinture</v>
      </c>
      <c r="R172" s="5">
        <f t="shared" si="5"/>
        <v>9</v>
      </c>
    </row>
    <row r="173" spans="1:18" x14ac:dyDescent="0.3">
      <c r="A173" t="s">
        <v>383</v>
      </c>
      <c r="B173" s="6" t="s">
        <v>384</v>
      </c>
      <c r="C173" s="6">
        <v>5</v>
      </c>
      <c r="E173" t="s">
        <v>904</v>
      </c>
      <c r="F173" s="1">
        <v>43159</v>
      </c>
      <c r="G173">
        <v>0</v>
      </c>
      <c r="H173">
        <v>0</v>
      </c>
      <c r="I173" s="1">
        <v>43168</v>
      </c>
      <c r="J173" s="9">
        <v>43175</v>
      </c>
      <c r="L173">
        <v>50001</v>
      </c>
      <c r="M173" t="s">
        <v>907</v>
      </c>
      <c r="N173">
        <v>0.25</v>
      </c>
      <c r="O173">
        <v>0.47</v>
      </c>
      <c r="P173" s="6">
        <f t="shared" si="6"/>
        <v>0.72</v>
      </c>
      <c r="Q173" s="5" t="str">
        <f>IFERROR(VLOOKUP(M173,PDCH!A:B,2,0),"")</f>
        <v>epreuve Hydrolique</v>
      </c>
      <c r="R173" s="5">
        <f t="shared" si="5"/>
        <v>9</v>
      </c>
    </row>
    <row r="174" spans="1:18" x14ac:dyDescent="0.3">
      <c r="A174" t="s">
        <v>383</v>
      </c>
      <c r="B174" s="6" t="s">
        <v>384</v>
      </c>
      <c r="C174" s="6">
        <v>5</v>
      </c>
      <c r="E174" t="s">
        <v>904</v>
      </c>
      <c r="F174" s="1">
        <v>43159</v>
      </c>
      <c r="G174">
        <v>0</v>
      </c>
      <c r="H174">
        <v>0</v>
      </c>
      <c r="I174" s="1">
        <v>43168</v>
      </c>
      <c r="J174" s="9">
        <v>43175</v>
      </c>
      <c r="L174">
        <v>50001</v>
      </c>
      <c r="M174" t="s">
        <v>908</v>
      </c>
      <c r="N174">
        <v>0.25</v>
      </c>
      <c r="O174">
        <v>0.67</v>
      </c>
      <c r="P174" s="6">
        <f t="shared" si="6"/>
        <v>0.92</v>
      </c>
      <c r="Q174" s="5" t="str">
        <f>IFERROR(VLOOKUP(M174,PDCH!A:B,2,0),"")</f>
        <v>usinage atelier C</v>
      </c>
      <c r="R174" s="5">
        <f t="shared" si="5"/>
        <v>9</v>
      </c>
    </row>
    <row r="175" spans="1:18" x14ac:dyDescent="0.3">
      <c r="A175" t="s">
        <v>383</v>
      </c>
      <c r="B175" s="6" t="s">
        <v>384</v>
      </c>
      <c r="C175" s="6">
        <v>5</v>
      </c>
      <c r="E175" t="s">
        <v>904</v>
      </c>
      <c r="F175" s="1">
        <v>43159</v>
      </c>
      <c r="G175">
        <v>0</v>
      </c>
      <c r="H175">
        <v>0</v>
      </c>
      <c r="I175" s="1">
        <v>43168</v>
      </c>
      <c r="J175" s="9">
        <v>43175</v>
      </c>
      <c r="L175">
        <v>50001</v>
      </c>
      <c r="M175" t="s">
        <v>963</v>
      </c>
      <c r="N175">
        <v>0</v>
      </c>
      <c r="O175">
        <v>0.83</v>
      </c>
      <c r="P175" s="6">
        <f t="shared" si="6"/>
        <v>0.83</v>
      </c>
      <c r="Q175" s="5" t="str">
        <f>IFERROR(VLOOKUP(M175,PDCH!A:B,2,0),"")</f>
        <v>Tour</v>
      </c>
      <c r="R175" s="5">
        <f t="shared" si="5"/>
        <v>9</v>
      </c>
    </row>
    <row r="176" spans="1:18" x14ac:dyDescent="0.3">
      <c r="A176" t="s">
        <v>383</v>
      </c>
      <c r="B176" s="6" t="s">
        <v>384</v>
      </c>
      <c r="C176" s="6">
        <v>5</v>
      </c>
      <c r="E176" t="s">
        <v>904</v>
      </c>
      <c r="F176" s="1">
        <v>43159</v>
      </c>
      <c r="G176">
        <v>0</v>
      </c>
      <c r="H176">
        <v>0</v>
      </c>
      <c r="I176" s="1">
        <v>43168</v>
      </c>
      <c r="J176" s="9">
        <v>43175</v>
      </c>
      <c r="L176">
        <v>50001</v>
      </c>
      <c r="M176" t="s">
        <v>962</v>
      </c>
      <c r="N176">
        <v>0</v>
      </c>
      <c r="O176">
        <v>2.5</v>
      </c>
      <c r="P176" s="6">
        <f t="shared" si="6"/>
        <v>2.5</v>
      </c>
      <c r="Q176" s="5" t="str">
        <f>IFERROR(VLOOKUP(M176,PDCH!A:B,2,0),"")</f>
        <v>petit usinage</v>
      </c>
      <c r="R176" s="5">
        <f t="shared" si="5"/>
        <v>9</v>
      </c>
    </row>
    <row r="177" spans="1:18" x14ac:dyDescent="0.3">
      <c r="A177" t="s">
        <v>386</v>
      </c>
      <c r="B177" s="6" t="s">
        <v>218</v>
      </c>
      <c r="C177" s="6">
        <v>3</v>
      </c>
      <c r="E177" t="s">
        <v>904</v>
      </c>
      <c r="F177" s="1">
        <v>43159</v>
      </c>
      <c r="G177">
        <v>0</v>
      </c>
      <c r="H177">
        <v>0</v>
      </c>
      <c r="I177" s="1">
        <v>43175</v>
      </c>
      <c r="J177" s="9">
        <v>43168</v>
      </c>
      <c r="L177">
        <v>50400</v>
      </c>
      <c r="M177" t="s">
        <v>905</v>
      </c>
      <c r="N177">
        <v>0.25</v>
      </c>
      <c r="O177">
        <v>0.02</v>
      </c>
      <c r="P177" s="6">
        <f t="shared" si="6"/>
        <v>0.27</v>
      </c>
      <c r="Q177" s="5" t="str">
        <f>IFERROR(VLOOKUP(M177,PDCH!A:B,2,0),"")</f>
        <v>Peinture</v>
      </c>
      <c r="R177" s="5">
        <f t="shared" si="5"/>
        <v>9</v>
      </c>
    </row>
    <row r="178" spans="1:18" x14ac:dyDescent="0.3">
      <c r="A178" t="s">
        <v>386</v>
      </c>
      <c r="B178" s="6" t="s">
        <v>218</v>
      </c>
      <c r="C178" s="6">
        <v>3</v>
      </c>
      <c r="E178" t="s">
        <v>904</v>
      </c>
      <c r="F178" s="1">
        <v>43159</v>
      </c>
      <c r="G178">
        <v>0</v>
      </c>
      <c r="H178">
        <v>0</v>
      </c>
      <c r="I178" s="1">
        <v>43175</v>
      </c>
      <c r="J178" s="9">
        <v>43168</v>
      </c>
      <c r="L178">
        <v>50400</v>
      </c>
      <c r="M178" t="s">
        <v>906</v>
      </c>
      <c r="N178">
        <v>0.22</v>
      </c>
      <c r="O178">
        <v>0.08</v>
      </c>
      <c r="P178" s="6">
        <f t="shared" si="6"/>
        <v>0.3</v>
      </c>
      <c r="Q178" s="5" t="str">
        <f>IFERROR(VLOOKUP(M178,PDCH!A:B,2,0),"")</f>
        <v>Peinture</v>
      </c>
      <c r="R178" s="5">
        <f t="shared" si="5"/>
        <v>9</v>
      </c>
    </row>
    <row r="179" spans="1:18" x14ac:dyDescent="0.3">
      <c r="A179" t="s">
        <v>386</v>
      </c>
      <c r="B179" s="6" t="s">
        <v>218</v>
      </c>
      <c r="C179" s="6">
        <v>3</v>
      </c>
      <c r="E179" t="s">
        <v>904</v>
      </c>
      <c r="F179" s="1">
        <v>43159</v>
      </c>
      <c r="G179">
        <v>0</v>
      </c>
      <c r="H179">
        <v>0</v>
      </c>
      <c r="I179" s="1">
        <v>43175</v>
      </c>
      <c r="J179" s="9">
        <v>43168</v>
      </c>
      <c r="L179">
        <v>50400</v>
      </c>
      <c r="M179" t="s">
        <v>907</v>
      </c>
      <c r="N179">
        <v>0.25</v>
      </c>
      <c r="O179">
        <v>0.18</v>
      </c>
      <c r="P179" s="6">
        <f t="shared" si="6"/>
        <v>0.43</v>
      </c>
      <c r="Q179" s="5" t="str">
        <f>IFERROR(VLOOKUP(M179,PDCH!A:B,2,0),"")</f>
        <v>epreuve Hydrolique</v>
      </c>
      <c r="R179" s="5">
        <f t="shared" si="5"/>
        <v>9</v>
      </c>
    </row>
    <row r="180" spans="1:18" x14ac:dyDescent="0.3">
      <c r="A180" t="s">
        <v>386</v>
      </c>
      <c r="B180" s="6" t="s">
        <v>218</v>
      </c>
      <c r="C180" s="6">
        <v>3</v>
      </c>
      <c r="E180" t="s">
        <v>904</v>
      </c>
      <c r="F180" s="1">
        <v>43159</v>
      </c>
      <c r="G180">
        <v>0</v>
      </c>
      <c r="H180">
        <v>0</v>
      </c>
      <c r="I180" s="1">
        <v>43175</v>
      </c>
      <c r="J180" s="9">
        <v>43168</v>
      </c>
      <c r="L180">
        <v>50400</v>
      </c>
      <c r="M180" t="s">
        <v>933</v>
      </c>
      <c r="N180">
        <v>0.75</v>
      </c>
      <c r="O180">
        <v>0.49</v>
      </c>
      <c r="P180" s="6">
        <f t="shared" si="6"/>
        <v>1.24</v>
      </c>
      <c r="Q180" s="5" t="str">
        <f>IFERROR(VLOOKUP(M180,PDCH!A:B,2,0),"")</f>
        <v>usinage atelier B</v>
      </c>
      <c r="R180" s="5">
        <f t="shared" si="5"/>
        <v>9</v>
      </c>
    </row>
    <row r="181" spans="1:18" x14ac:dyDescent="0.3">
      <c r="A181" t="s">
        <v>386</v>
      </c>
      <c r="B181" s="6" t="s">
        <v>218</v>
      </c>
      <c r="C181" s="6">
        <v>3</v>
      </c>
      <c r="E181" t="s">
        <v>904</v>
      </c>
      <c r="F181" s="1">
        <v>43159</v>
      </c>
      <c r="G181">
        <v>0</v>
      </c>
      <c r="H181">
        <v>0</v>
      </c>
      <c r="I181" s="1">
        <v>43175</v>
      </c>
      <c r="J181" s="9">
        <v>43168</v>
      </c>
      <c r="L181">
        <v>50400</v>
      </c>
      <c r="M181" t="s">
        <v>962</v>
      </c>
      <c r="N181">
        <v>0.5</v>
      </c>
      <c r="O181">
        <v>0.22</v>
      </c>
      <c r="P181" s="6">
        <f t="shared" si="6"/>
        <v>0.72</v>
      </c>
      <c r="Q181" s="5" t="str">
        <f>IFERROR(VLOOKUP(M181,PDCH!A:B,2,0),"")</f>
        <v>petit usinage</v>
      </c>
      <c r="R181" s="5">
        <f t="shared" si="5"/>
        <v>9</v>
      </c>
    </row>
    <row r="182" spans="1:18" x14ac:dyDescent="0.3">
      <c r="A182" t="s">
        <v>386</v>
      </c>
      <c r="B182" s="6" t="s">
        <v>218</v>
      </c>
      <c r="C182" s="6">
        <v>3</v>
      </c>
      <c r="E182" t="s">
        <v>904</v>
      </c>
      <c r="F182" s="1">
        <v>43159</v>
      </c>
      <c r="G182">
        <v>0</v>
      </c>
      <c r="H182">
        <v>0</v>
      </c>
      <c r="I182" s="1">
        <v>43175</v>
      </c>
      <c r="J182" s="9">
        <v>43168</v>
      </c>
      <c r="L182">
        <v>50400</v>
      </c>
      <c r="M182" t="s">
        <v>935</v>
      </c>
      <c r="N182">
        <v>0.08</v>
      </c>
      <c r="O182">
        <v>0.05</v>
      </c>
      <c r="P182" s="6">
        <f t="shared" si="6"/>
        <v>0.13</v>
      </c>
      <c r="Q182" s="5" t="str">
        <f>IFERROR(VLOOKUP(M182,PDCH!A:B,2,0),"")</f>
        <v>Peinture</v>
      </c>
      <c r="R182" s="5">
        <f t="shared" si="5"/>
        <v>9</v>
      </c>
    </row>
    <row r="183" spans="1:18" x14ac:dyDescent="0.3">
      <c r="A183" t="s">
        <v>387</v>
      </c>
      <c r="B183" s="6" t="s">
        <v>221</v>
      </c>
      <c r="C183" s="6">
        <v>10</v>
      </c>
      <c r="E183" t="s">
        <v>904</v>
      </c>
      <c r="F183" s="1">
        <v>43159</v>
      </c>
      <c r="G183">
        <v>0</v>
      </c>
      <c r="H183" s="1">
        <v>43165</v>
      </c>
      <c r="I183" s="1">
        <v>43171</v>
      </c>
      <c r="J183" s="9">
        <v>43168</v>
      </c>
      <c r="L183">
        <v>50400</v>
      </c>
      <c r="M183" t="s">
        <v>905</v>
      </c>
      <c r="N183">
        <v>0.25</v>
      </c>
      <c r="O183">
        <v>0.02</v>
      </c>
      <c r="P183" s="6">
        <f t="shared" si="6"/>
        <v>0.27</v>
      </c>
      <c r="Q183" s="5" t="str">
        <f>IFERROR(VLOOKUP(M183,PDCH!A:B,2,0),"")</f>
        <v>Peinture</v>
      </c>
      <c r="R183" s="5">
        <f t="shared" si="5"/>
        <v>9</v>
      </c>
    </row>
    <row r="184" spans="1:18" x14ac:dyDescent="0.3">
      <c r="A184" t="s">
        <v>387</v>
      </c>
      <c r="B184" s="6" t="s">
        <v>221</v>
      </c>
      <c r="C184" s="6">
        <v>10</v>
      </c>
      <c r="E184" t="s">
        <v>904</v>
      </c>
      <c r="F184" s="1">
        <v>43159</v>
      </c>
      <c r="G184">
        <v>0</v>
      </c>
      <c r="H184" s="1">
        <v>43165</v>
      </c>
      <c r="I184" s="1">
        <v>43171</v>
      </c>
      <c r="J184" s="9">
        <v>43168</v>
      </c>
      <c r="L184">
        <v>50400</v>
      </c>
      <c r="M184" t="s">
        <v>906</v>
      </c>
      <c r="N184">
        <v>0.15</v>
      </c>
      <c r="O184">
        <v>0.09</v>
      </c>
      <c r="P184" s="6">
        <f t="shared" si="6"/>
        <v>0.24</v>
      </c>
      <c r="Q184" s="5" t="str">
        <f>IFERROR(VLOOKUP(M184,PDCH!A:B,2,0),"")</f>
        <v>Peinture</v>
      </c>
      <c r="R184" s="5">
        <f t="shared" si="5"/>
        <v>9</v>
      </c>
    </row>
    <row r="185" spans="1:18" x14ac:dyDescent="0.3">
      <c r="A185" t="s">
        <v>387</v>
      </c>
      <c r="B185" s="6" t="s">
        <v>221</v>
      </c>
      <c r="C185" s="6">
        <v>10</v>
      </c>
      <c r="E185" t="s">
        <v>904</v>
      </c>
      <c r="F185" s="1">
        <v>43159</v>
      </c>
      <c r="G185">
        <v>0</v>
      </c>
      <c r="H185" s="1">
        <v>43165</v>
      </c>
      <c r="I185" s="1">
        <v>43171</v>
      </c>
      <c r="J185" s="9">
        <v>43168</v>
      </c>
      <c r="L185">
        <v>50400</v>
      </c>
      <c r="M185" t="s">
        <v>933</v>
      </c>
      <c r="N185">
        <v>0.4</v>
      </c>
      <c r="O185">
        <v>0.35</v>
      </c>
      <c r="P185" s="6">
        <f t="shared" si="6"/>
        <v>0.75</v>
      </c>
      <c r="Q185" s="5" t="str">
        <f>IFERROR(VLOOKUP(M185,PDCH!A:B,2,0),"")</f>
        <v>usinage atelier B</v>
      </c>
      <c r="R185" s="5">
        <f t="shared" si="5"/>
        <v>9</v>
      </c>
    </row>
    <row r="186" spans="1:18" x14ac:dyDescent="0.3">
      <c r="A186" t="s">
        <v>387</v>
      </c>
      <c r="B186" s="6" t="s">
        <v>221</v>
      </c>
      <c r="C186" s="6">
        <v>10</v>
      </c>
      <c r="E186" t="s">
        <v>904</v>
      </c>
      <c r="F186" s="1">
        <v>43159</v>
      </c>
      <c r="G186">
        <v>0</v>
      </c>
      <c r="H186" s="1">
        <v>43165</v>
      </c>
      <c r="I186" s="1">
        <v>43171</v>
      </c>
      <c r="J186" s="9">
        <v>43168</v>
      </c>
      <c r="L186">
        <v>50400</v>
      </c>
      <c r="M186" t="s">
        <v>934</v>
      </c>
      <c r="N186">
        <v>0.5</v>
      </c>
      <c r="O186">
        <v>0.24</v>
      </c>
      <c r="P186" s="6">
        <f t="shared" si="6"/>
        <v>0.74</v>
      </c>
      <c r="Q186" s="5" t="str">
        <f>IFERROR(VLOOKUP(M186,PDCH!A:B,2,0),"")</f>
        <v>petit usinage</v>
      </c>
      <c r="R186" s="5">
        <f t="shared" si="5"/>
        <v>9</v>
      </c>
    </row>
    <row r="187" spans="1:18" x14ac:dyDescent="0.3">
      <c r="A187" t="s">
        <v>388</v>
      </c>
      <c r="B187" s="6" t="s">
        <v>63</v>
      </c>
      <c r="C187" s="6">
        <v>9</v>
      </c>
      <c r="E187" t="s">
        <v>904</v>
      </c>
      <c r="F187" s="1">
        <v>43171</v>
      </c>
      <c r="G187">
        <v>0</v>
      </c>
      <c r="H187">
        <v>0</v>
      </c>
      <c r="I187" s="1">
        <v>43172</v>
      </c>
      <c r="J187" s="9">
        <v>43175</v>
      </c>
      <c r="L187">
        <v>52320</v>
      </c>
      <c r="M187" t="s">
        <v>965</v>
      </c>
      <c r="N187">
        <v>0.08</v>
      </c>
      <c r="O187">
        <v>0.06</v>
      </c>
      <c r="P187" s="6">
        <f t="shared" si="6"/>
        <v>0.14000000000000001</v>
      </c>
      <c r="Q187" s="5" t="str">
        <f>IFERROR(VLOOKUP(M187,PDCH!A:B,2,0),"")</f>
        <v>petit usinage</v>
      </c>
      <c r="R187" s="5">
        <f t="shared" si="5"/>
        <v>11</v>
      </c>
    </row>
    <row r="188" spans="1:18" x14ac:dyDescent="0.3">
      <c r="A188" t="s">
        <v>388</v>
      </c>
      <c r="B188" s="6" t="s">
        <v>63</v>
      </c>
      <c r="C188" s="6">
        <v>9</v>
      </c>
      <c r="E188" t="s">
        <v>904</v>
      </c>
      <c r="F188" s="1">
        <v>43171</v>
      </c>
      <c r="G188">
        <v>0</v>
      </c>
      <c r="H188">
        <v>0</v>
      </c>
      <c r="I188" s="1">
        <v>43172</v>
      </c>
      <c r="J188" s="9">
        <v>43175</v>
      </c>
      <c r="L188">
        <v>52320</v>
      </c>
      <c r="M188" t="s">
        <v>928</v>
      </c>
      <c r="N188">
        <v>0.15</v>
      </c>
      <c r="O188">
        <v>0.15</v>
      </c>
      <c r="P188" s="6">
        <f t="shared" si="6"/>
        <v>0.3</v>
      </c>
      <c r="Q188" s="5" t="str">
        <f>IFERROR(VLOOKUP(M188,PDCH!A:B,2,0),"")</f>
        <v>petit usinage</v>
      </c>
      <c r="R188" s="5">
        <f t="shared" si="5"/>
        <v>11</v>
      </c>
    </row>
    <row r="189" spans="1:18" x14ac:dyDescent="0.3">
      <c r="A189" t="s">
        <v>388</v>
      </c>
      <c r="B189" s="6" t="s">
        <v>63</v>
      </c>
      <c r="C189" s="6">
        <v>9</v>
      </c>
      <c r="E189" t="s">
        <v>904</v>
      </c>
      <c r="F189" s="1">
        <v>43171</v>
      </c>
      <c r="G189">
        <v>0</v>
      </c>
      <c r="H189">
        <v>0</v>
      </c>
      <c r="I189" s="1">
        <v>43172</v>
      </c>
      <c r="J189" s="9">
        <v>43175</v>
      </c>
      <c r="L189">
        <v>52320</v>
      </c>
      <c r="M189" t="s">
        <v>966</v>
      </c>
      <c r="N189">
        <v>0.33</v>
      </c>
      <c r="O189">
        <v>1.1299999999999999</v>
      </c>
      <c r="P189" s="6">
        <f t="shared" si="6"/>
        <v>1.46</v>
      </c>
      <c r="Q189" s="5" t="str">
        <f>IFERROR(VLOOKUP(M189,PDCH!A:B,2,0),"")</f>
        <v>usinage atelier C</v>
      </c>
      <c r="R189" s="5">
        <f t="shared" si="5"/>
        <v>11</v>
      </c>
    </row>
    <row r="190" spans="1:18" x14ac:dyDescent="0.3">
      <c r="A190" t="s">
        <v>388</v>
      </c>
      <c r="B190" s="6" t="s">
        <v>63</v>
      </c>
      <c r="C190" s="6">
        <v>9</v>
      </c>
      <c r="E190" t="s">
        <v>904</v>
      </c>
      <c r="F190" s="1">
        <v>43171</v>
      </c>
      <c r="G190">
        <v>0</v>
      </c>
      <c r="H190">
        <v>0</v>
      </c>
      <c r="I190" s="1">
        <v>43172</v>
      </c>
      <c r="J190" s="9">
        <v>43175</v>
      </c>
      <c r="L190">
        <v>52320</v>
      </c>
      <c r="M190" t="s">
        <v>916</v>
      </c>
      <c r="N190">
        <v>0.1</v>
      </c>
      <c r="O190">
        <v>0</v>
      </c>
      <c r="P190" s="6">
        <f t="shared" si="6"/>
        <v>0.1</v>
      </c>
      <c r="Q190" s="5" t="str">
        <f>IFERROR(VLOOKUP(M190,PDCH!A:B,2,0),"")</f>
        <v>étiquette</v>
      </c>
      <c r="R190" s="5">
        <f t="shared" si="5"/>
        <v>11</v>
      </c>
    </row>
    <row r="191" spans="1:18" x14ac:dyDescent="0.3">
      <c r="A191" t="s">
        <v>389</v>
      </c>
      <c r="B191" s="6" t="s">
        <v>220</v>
      </c>
      <c r="C191" s="6">
        <v>3</v>
      </c>
      <c r="E191" t="s">
        <v>904</v>
      </c>
      <c r="F191" s="1">
        <v>43171</v>
      </c>
      <c r="G191">
        <v>0</v>
      </c>
      <c r="H191">
        <v>0</v>
      </c>
      <c r="I191" s="1">
        <v>43174</v>
      </c>
      <c r="J191" s="9">
        <v>43175</v>
      </c>
      <c r="L191">
        <v>52320</v>
      </c>
      <c r="M191" t="s">
        <v>914</v>
      </c>
      <c r="N191">
        <v>0.5</v>
      </c>
      <c r="O191">
        <v>2.87</v>
      </c>
      <c r="P191" s="6">
        <f t="shared" si="6"/>
        <v>3.37</v>
      </c>
      <c r="Q191" s="5" t="str">
        <f>IFERROR(VLOOKUP(M191,PDCH!A:B,2,0),"")</f>
        <v>montage atelier C</v>
      </c>
      <c r="R191" s="5">
        <f t="shared" si="5"/>
        <v>11</v>
      </c>
    </row>
    <row r="192" spans="1:18" x14ac:dyDescent="0.3">
      <c r="A192" t="s">
        <v>389</v>
      </c>
      <c r="B192" s="6" t="s">
        <v>220</v>
      </c>
      <c r="C192" s="6">
        <v>3</v>
      </c>
      <c r="E192" t="s">
        <v>904</v>
      </c>
      <c r="F192" s="1">
        <v>43171</v>
      </c>
      <c r="G192">
        <v>0</v>
      </c>
      <c r="H192">
        <v>0</v>
      </c>
      <c r="I192" s="1">
        <v>43174</v>
      </c>
      <c r="J192" s="9">
        <v>43175</v>
      </c>
      <c r="L192">
        <v>52320</v>
      </c>
      <c r="M192" t="s">
        <v>968</v>
      </c>
      <c r="N192">
        <v>0.15</v>
      </c>
      <c r="O192">
        <v>0.14000000000000001</v>
      </c>
      <c r="P192" s="6">
        <f t="shared" si="6"/>
        <v>0.29000000000000004</v>
      </c>
      <c r="Q192" s="5" t="str">
        <f>IFERROR(VLOOKUP(M192,PDCH!A:B,2,0),"")</f>
        <v>scellement</v>
      </c>
      <c r="R192" s="5">
        <f t="shared" si="5"/>
        <v>11</v>
      </c>
    </row>
    <row r="193" spans="1:18" x14ac:dyDescent="0.3">
      <c r="A193" t="s">
        <v>389</v>
      </c>
      <c r="B193" s="6" t="s">
        <v>220</v>
      </c>
      <c r="C193" s="6">
        <v>3</v>
      </c>
      <c r="E193" t="s">
        <v>904</v>
      </c>
      <c r="F193" s="1">
        <v>43171</v>
      </c>
      <c r="G193">
        <v>0</v>
      </c>
      <c r="H193">
        <v>0</v>
      </c>
      <c r="I193" s="1">
        <v>43174</v>
      </c>
      <c r="J193" s="9">
        <v>43175</v>
      </c>
      <c r="L193">
        <v>52320</v>
      </c>
      <c r="M193" t="s">
        <v>916</v>
      </c>
      <c r="N193">
        <v>0.2</v>
      </c>
      <c r="O193">
        <v>0</v>
      </c>
      <c r="P193" s="6">
        <f t="shared" si="6"/>
        <v>0.2</v>
      </c>
      <c r="Q193" s="5" t="str">
        <f>IFERROR(VLOOKUP(M193,PDCH!A:B,2,0),"")</f>
        <v>étiquette</v>
      </c>
      <c r="R193" s="5">
        <f t="shared" si="5"/>
        <v>11</v>
      </c>
    </row>
    <row r="194" spans="1:18" x14ac:dyDescent="0.3">
      <c r="A194" t="s">
        <v>390</v>
      </c>
      <c r="B194" s="6" t="s">
        <v>277</v>
      </c>
      <c r="C194" s="6">
        <v>65</v>
      </c>
      <c r="E194" t="s">
        <v>904</v>
      </c>
      <c r="F194" s="1">
        <v>43164</v>
      </c>
      <c r="G194">
        <v>0</v>
      </c>
      <c r="H194" s="1">
        <v>43160</v>
      </c>
      <c r="I194" s="1">
        <v>43168</v>
      </c>
      <c r="J194" s="9">
        <v>43168</v>
      </c>
      <c r="L194">
        <v>52320</v>
      </c>
      <c r="M194" t="s">
        <v>914</v>
      </c>
      <c r="N194">
        <v>0.6</v>
      </c>
      <c r="O194">
        <v>10.77</v>
      </c>
      <c r="P194" s="6">
        <f t="shared" si="6"/>
        <v>11.37</v>
      </c>
      <c r="Q194" s="5" t="str">
        <f>IFERROR(VLOOKUP(M194,PDCH!A:B,2,0),"")</f>
        <v>montage atelier C</v>
      </c>
      <c r="R194" s="5">
        <f t="shared" si="5"/>
        <v>10</v>
      </c>
    </row>
    <row r="195" spans="1:18" x14ac:dyDescent="0.3">
      <c r="A195" t="s">
        <v>390</v>
      </c>
      <c r="B195" s="6" t="s">
        <v>277</v>
      </c>
      <c r="C195" s="6">
        <v>65</v>
      </c>
      <c r="E195" t="s">
        <v>904</v>
      </c>
      <c r="F195" s="1">
        <v>43164</v>
      </c>
      <c r="G195">
        <v>0</v>
      </c>
      <c r="H195" s="1">
        <v>43160</v>
      </c>
      <c r="I195" s="1">
        <v>43168</v>
      </c>
      <c r="J195" s="9">
        <v>43168</v>
      </c>
      <c r="L195">
        <v>52320</v>
      </c>
      <c r="M195" t="s">
        <v>969</v>
      </c>
      <c r="N195">
        <v>0.15</v>
      </c>
      <c r="O195">
        <v>0.06</v>
      </c>
      <c r="P195" s="6">
        <f t="shared" si="6"/>
        <v>0.21</v>
      </c>
      <c r="Q195" s="5" t="str">
        <f>IFERROR(VLOOKUP(M195,PDCH!A:B,2,0),"")</f>
        <v>machine à couper fils</v>
      </c>
      <c r="R195" s="5">
        <f t="shared" ref="R195:R258" si="7">WEEKNUM(F195,2)</f>
        <v>10</v>
      </c>
    </row>
    <row r="196" spans="1:18" x14ac:dyDescent="0.3">
      <c r="A196" t="s">
        <v>390</v>
      </c>
      <c r="B196" s="6" t="s">
        <v>277</v>
      </c>
      <c r="C196" s="6">
        <v>65</v>
      </c>
      <c r="E196" t="s">
        <v>904</v>
      </c>
      <c r="F196" s="1">
        <v>43164</v>
      </c>
      <c r="G196">
        <v>0</v>
      </c>
      <c r="H196" s="1">
        <v>43160</v>
      </c>
      <c r="I196" s="1">
        <v>43168</v>
      </c>
      <c r="J196" s="9">
        <v>43168</v>
      </c>
      <c r="L196">
        <v>52320</v>
      </c>
      <c r="M196" t="s">
        <v>930</v>
      </c>
      <c r="N196">
        <v>0.1</v>
      </c>
      <c r="O196">
        <v>0.06</v>
      </c>
      <c r="P196" s="6">
        <f t="shared" si="6"/>
        <v>0.16</v>
      </c>
      <c r="Q196" s="5" t="str">
        <f>IFERROR(VLOOKUP(M196,PDCH!A:B,2,0),"")</f>
        <v>Montage Prise</v>
      </c>
      <c r="R196" s="5">
        <f t="shared" si="7"/>
        <v>10</v>
      </c>
    </row>
    <row r="197" spans="1:18" x14ac:dyDescent="0.3">
      <c r="A197" t="s">
        <v>392</v>
      </c>
      <c r="B197" s="6" t="s">
        <v>125</v>
      </c>
      <c r="C197" s="6">
        <v>5</v>
      </c>
      <c r="E197" t="s">
        <v>904</v>
      </c>
      <c r="F197" s="1">
        <v>43164</v>
      </c>
      <c r="G197">
        <v>0</v>
      </c>
      <c r="H197" s="1">
        <v>43164</v>
      </c>
      <c r="I197" s="1">
        <v>43167</v>
      </c>
      <c r="J197" s="9">
        <v>43172</v>
      </c>
      <c r="L197">
        <v>52320</v>
      </c>
      <c r="M197" t="s">
        <v>914</v>
      </c>
      <c r="N197">
        <v>0.6</v>
      </c>
      <c r="O197">
        <v>0.54</v>
      </c>
      <c r="P197" s="6">
        <f t="shared" si="6"/>
        <v>1.1400000000000001</v>
      </c>
      <c r="Q197" s="5" t="str">
        <f>IFERROR(VLOOKUP(M197,PDCH!A:B,2,0),"")</f>
        <v>montage atelier C</v>
      </c>
      <c r="R197" s="5">
        <f t="shared" si="7"/>
        <v>10</v>
      </c>
    </row>
    <row r="198" spans="1:18" x14ac:dyDescent="0.3">
      <c r="A198" t="s">
        <v>392</v>
      </c>
      <c r="B198" s="6" t="s">
        <v>125</v>
      </c>
      <c r="C198" s="6">
        <v>5</v>
      </c>
      <c r="E198" t="s">
        <v>904</v>
      </c>
      <c r="F198" s="1">
        <v>43164</v>
      </c>
      <c r="G198">
        <v>0</v>
      </c>
      <c r="H198" s="1">
        <v>43164</v>
      </c>
      <c r="I198" s="1">
        <v>43167</v>
      </c>
      <c r="J198" s="9">
        <v>43172</v>
      </c>
      <c r="L198">
        <v>52320</v>
      </c>
      <c r="M198" t="s">
        <v>930</v>
      </c>
      <c r="N198">
        <v>0.1</v>
      </c>
      <c r="O198">
        <v>0</v>
      </c>
      <c r="P198" s="6">
        <f t="shared" si="6"/>
        <v>0.1</v>
      </c>
      <c r="Q198" s="5" t="str">
        <f>IFERROR(VLOOKUP(M198,PDCH!A:B,2,0),"")</f>
        <v>Montage Prise</v>
      </c>
      <c r="R198" s="5">
        <f t="shared" si="7"/>
        <v>10</v>
      </c>
    </row>
    <row r="199" spans="1:18" x14ac:dyDescent="0.3">
      <c r="A199" t="s">
        <v>393</v>
      </c>
      <c r="B199" s="6" t="s">
        <v>970</v>
      </c>
      <c r="C199" s="6">
        <v>10</v>
      </c>
      <c r="E199" t="s">
        <v>904</v>
      </c>
      <c r="F199" s="1">
        <v>43164</v>
      </c>
      <c r="G199">
        <v>0</v>
      </c>
      <c r="H199">
        <v>0</v>
      </c>
      <c r="I199" s="1">
        <v>43166</v>
      </c>
      <c r="J199" s="9">
        <v>43168</v>
      </c>
      <c r="L199">
        <v>52500</v>
      </c>
      <c r="M199" t="s">
        <v>930</v>
      </c>
      <c r="N199">
        <v>0</v>
      </c>
      <c r="O199">
        <v>0.3</v>
      </c>
      <c r="P199" s="6">
        <f t="shared" si="6"/>
        <v>0.3</v>
      </c>
      <c r="Q199" s="5" t="str">
        <f>IFERROR(VLOOKUP(M199,PDCH!A:B,2,0),"")</f>
        <v>Montage Prise</v>
      </c>
      <c r="R199" s="5">
        <f t="shared" si="7"/>
        <v>10</v>
      </c>
    </row>
    <row r="200" spans="1:18" x14ac:dyDescent="0.3">
      <c r="A200" t="s">
        <v>394</v>
      </c>
      <c r="B200" s="6" t="s">
        <v>177</v>
      </c>
      <c r="C200" s="6">
        <v>1</v>
      </c>
      <c r="E200" t="s">
        <v>904</v>
      </c>
      <c r="F200" s="1">
        <v>43164</v>
      </c>
      <c r="G200">
        <v>0</v>
      </c>
      <c r="H200" s="1">
        <v>43166</v>
      </c>
      <c r="I200" s="1">
        <v>43167</v>
      </c>
      <c r="J200" s="9">
        <v>43168</v>
      </c>
      <c r="L200">
        <v>52501</v>
      </c>
      <c r="M200" t="s">
        <v>930</v>
      </c>
      <c r="N200">
        <v>0.6</v>
      </c>
      <c r="O200">
        <v>0.03</v>
      </c>
      <c r="P200" s="6">
        <f t="shared" si="6"/>
        <v>0.63</v>
      </c>
      <c r="Q200" s="5" t="str">
        <f>IFERROR(VLOOKUP(M200,PDCH!A:B,2,0),"")</f>
        <v>Montage Prise</v>
      </c>
      <c r="R200" s="5">
        <f t="shared" si="7"/>
        <v>10</v>
      </c>
    </row>
    <row r="201" spans="1:18" x14ac:dyDescent="0.3">
      <c r="A201" t="s">
        <v>397</v>
      </c>
      <c r="B201" s="6" t="s">
        <v>972</v>
      </c>
      <c r="C201" s="6">
        <v>80</v>
      </c>
      <c r="E201" t="s">
        <v>904</v>
      </c>
      <c r="F201" s="1">
        <v>43164</v>
      </c>
      <c r="G201">
        <v>0</v>
      </c>
      <c r="H201">
        <v>0</v>
      </c>
      <c r="I201" s="1">
        <v>43166</v>
      </c>
      <c r="J201" s="9">
        <v>43168</v>
      </c>
      <c r="L201">
        <v>53310</v>
      </c>
      <c r="M201" t="s">
        <v>956</v>
      </c>
      <c r="N201">
        <v>0.18</v>
      </c>
      <c r="O201">
        <v>0.37</v>
      </c>
      <c r="P201" s="6">
        <f t="shared" si="6"/>
        <v>0.55000000000000004</v>
      </c>
      <c r="Q201" s="5" t="str">
        <f>IFERROR(VLOOKUP(M201,PDCH!A:B,2,0),"")</f>
        <v>ensachage Manu</v>
      </c>
      <c r="R201" s="5">
        <f t="shared" si="7"/>
        <v>10</v>
      </c>
    </row>
    <row r="202" spans="1:18" x14ac:dyDescent="0.3">
      <c r="A202" t="s">
        <v>397</v>
      </c>
      <c r="B202" s="6" t="s">
        <v>972</v>
      </c>
      <c r="C202" s="6">
        <v>80</v>
      </c>
      <c r="E202" t="s">
        <v>904</v>
      </c>
      <c r="F202" s="1">
        <v>43164</v>
      </c>
      <c r="G202">
        <v>0</v>
      </c>
      <c r="H202">
        <v>0</v>
      </c>
      <c r="I202" s="1">
        <v>43166</v>
      </c>
      <c r="J202" s="9">
        <v>43168</v>
      </c>
      <c r="L202">
        <v>53310</v>
      </c>
      <c r="M202" t="s">
        <v>946</v>
      </c>
      <c r="N202">
        <v>0</v>
      </c>
      <c r="O202">
        <v>0.12</v>
      </c>
      <c r="P202" s="6">
        <f t="shared" si="6"/>
        <v>0.12</v>
      </c>
      <c r="Q202" s="5" t="str">
        <f>IFERROR(VLOOKUP(M202,PDCH!A:B,2,0),"")</f>
        <v>étiquette</v>
      </c>
      <c r="R202" s="5">
        <f t="shared" si="7"/>
        <v>10</v>
      </c>
    </row>
    <row r="203" spans="1:18" x14ac:dyDescent="0.3">
      <c r="A203" t="s">
        <v>411</v>
      </c>
      <c r="B203" s="6" t="s">
        <v>412</v>
      </c>
      <c r="C203" s="6">
        <v>2</v>
      </c>
      <c r="E203" t="s">
        <v>904</v>
      </c>
      <c r="F203" s="1">
        <v>43164</v>
      </c>
      <c r="G203">
        <v>0</v>
      </c>
      <c r="H203" s="1">
        <v>43164</v>
      </c>
      <c r="I203" s="1">
        <v>43166</v>
      </c>
      <c r="J203" s="9">
        <v>43168</v>
      </c>
      <c r="L203">
        <v>50401</v>
      </c>
      <c r="M203" t="s">
        <v>944</v>
      </c>
      <c r="N203">
        <v>0.25</v>
      </c>
      <c r="O203">
        <v>0.25</v>
      </c>
      <c r="P203" s="6">
        <f t="shared" si="6"/>
        <v>0.5</v>
      </c>
      <c r="Q203" s="5" t="str">
        <f>IFERROR(VLOOKUP(M203,PDCH!A:B,2,0),"")</f>
        <v>usinage atelier B</v>
      </c>
      <c r="R203" s="5">
        <f t="shared" si="7"/>
        <v>10</v>
      </c>
    </row>
    <row r="204" spans="1:18" x14ac:dyDescent="0.3">
      <c r="A204" t="s">
        <v>411</v>
      </c>
      <c r="B204" s="6" t="s">
        <v>412</v>
      </c>
      <c r="C204" s="6">
        <v>2</v>
      </c>
      <c r="E204" t="s">
        <v>904</v>
      </c>
      <c r="F204" s="1">
        <v>43164</v>
      </c>
      <c r="G204">
        <v>0</v>
      </c>
      <c r="H204" s="1">
        <v>43164</v>
      </c>
      <c r="I204" s="1">
        <v>43166</v>
      </c>
      <c r="J204" s="9">
        <v>43168</v>
      </c>
      <c r="L204">
        <v>50401</v>
      </c>
      <c r="M204" t="s">
        <v>926</v>
      </c>
      <c r="N204">
        <v>0.35</v>
      </c>
      <c r="O204">
        <v>0.33</v>
      </c>
      <c r="P204" s="6">
        <f t="shared" si="6"/>
        <v>0.67999999999999994</v>
      </c>
      <c r="Q204" s="5" t="str">
        <f>IFERROR(VLOOKUP(M204,PDCH!A:B,2,0),"")</f>
        <v>montage atelier B</v>
      </c>
      <c r="R204" s="5">
        <f t="shared" si="7"/>
        <v>10</v>
      </c>
    </row>
    <row r="205" spans="1:18" x14ac:dyDescent="0.3">
      <c r="A205" t="s">
        <v>411</v>
      </c>
      <c r="B205" s="6" t="s">
        <v>412</v>
      </c>
      <c r="C205" s="6">
        <v>2</v>
      </c>
      <c r="E205" t="s">
        <v>904</v>
      </c>
      <c r="F205" s="1">
        <v>43164</v>
      </c>
      <c r="G205">
        <v>0</v>
      </c>
      <c r="H205" s="1">
        <v>43164</v>
      </c>
      <c r="I205" s="1">
        <v>43166</v>
      </c>
      <c r="J205" s="9">
        <v>43168</v>
      </c>
      <c r="L205">
        <v>50401</v>
      </c>
      <c r="M205" t="s">
        <v>945</v>
      </c>
      <c r="N205">
        <v>0</v>
      </c>
      <c r="O205">
        <v>0</v>
      </c>
      <c r="P205" s="6">
        <f t="shared" si="6"/>
        <v>0</v>
      </c>
      <c r="Q205" s="5" t="str">
        <f>IFERROR(VLOOKUP(M205,PDCH!A:B,2,0),"")</f>
        <v>étiquette</v>
      </c>
      <c r="R205" s="5">
        <f t="shared" si="7"/>
        <v>10</v>
      </c>
    </row>
    <row r="206" spans="1:18" x14ac:dyDescent="0.3">
      <c r="A206" t="s">
        <v>408</v>
      </c>
      <c r="B206" s="6" t="s">
        <v>409</v>
      </c>
      <c r="C206" s="6">
        <v>4</v>
      </c>
      <c r="E206" t="s">
        <v>904</v>
      </c>
      <c r="F206" s="1">
        <v>43164</v>
      </c>
      <c r="G206">
        <v>0</v>
      </c>
      <c r="H206" s="1">
        <v>43166</v>
      </c>
      <c r="I206" s="1">
        <v>43167</v>
      </c>
      <c r="J206" s="9">
        <v>43168</v>
      </c>
      <c r="L206">
        <v>50401</v>
      </c>
      <c r="M206" t="s">
        <v>944</v>
      </c>
      <c r="N206">
        <v>0.6</v>
      </c>
      <c r="O206">
        <v>0.13</v>
      </c>
      <c r="P206" s="6">
        <f t="shared" si="6"/>
        <v>0.73</v>
      </c>
      <c r="Q206" s="5" t="str">
        <f>IFERROR(VLOOKUP(M206,PDCH!A:B,2,0),"")</f>
        <v>usinage atelier B</v>
      </c>
      <c r="R206" s="5">
        <f t="shared" si="7"/>
        <v>10</v>
      </c>
    </row>
    <row r="207" spans="1:18" x14ac:dyDescent="0.3">
      <c r="A207" t="s">
        <v>408</v>
      </c>
      <c r="B207" s="6" t="s">
        <v>409</v>
      </c>
      <c r="C207" s="6">
        <v>4</v>
      </c>
      <c r="E207" t="s">
        <v>904</v>
      </c>
      <c r="F207" s="1">
        <v>43164</v>
      </c>
      <c r="G207">
        <v>0</v>
      </c>
      <c r="H207" s="1">
        <v>43166</v>
      </c>
      <c r="I207" s="1">
        <v>43167</v>
      </c>
      <c r="J207" s="9">
        <v>43168</v>
      </c>
      <c r="L207">
        <v>50401</v>
      </c>
      <c r="M207" t="s">
        <v>926</v>
      </c>
      <c r="N207">
        <v>0.3</v>
      </c>
      <c r="O207">
        <v>0.76</v>
      </c>
      <c r="P207" s="6">
        <f t="shared" si="6"/>
        <v>1.06</v>
      </c>
      <c r="Q207" s="5" t="str">
        <f>IFERROR(VLOOKUP(M207,PDCH!A:B,2,0),"")</f>
        <v>montage atelier B</v>
      </c>
      <c r="R207" s="5">
        <f t="shared" si="7"/>
        <v>10</v>
      </c>
    </row>
    <row r="208" spans="1:18" x14ac:dyDescent="0.3">
      <c r="A208" t="s">
        <v>408</v>
      </c>
      <c r="B208" s="6" t="s">
        <v>409</v>
      </c>
      <c r="C208" s="6">
        <v>4</v>
      </c>
      <c r="E208" t="s">
        <v>904</v>
      </c>
      <c r="F208" s="1">
        <v>43164</v>
      </c>
      <c r="G208">
        <v>0</v>
      </c>
      <c r="H208" s="1">
        <v>43166</v>
      </c>
      <c r="I208" s="1">
        <v>43167</v>
      </c>
      <c r="J208" s="9">
        <v>43168</v>
      </c>
      <c r="L208">
        <v>50401</v>
      </c>
      <c r="M208" t="s">
        <v>945</v>
      </c>
      <c r="N208">
        <v>0</v>
      </c>
      <c r="O208">
        <v>0</v>
      </c>
      <c r="P208" s="6">
        <f t="shared" si="6"/>
        <v>0</v>
      </c>
      <c r="Q208" s="5" t="str">
        <f>IFERROR(VLOOKUP(M208,PDCH!A:B,2,0),"")</f>
        <v>étiquette</v>
      </c>
      <c r="R208" s="5">
        <f t="shared" si="7"/>
        <v>10</v>
      </c>
    </row>
    <row r="209" spans="1:18" x14ac:dyDescent="0.3">
      <c r="A209" t="s">
        <v>405</v>
      </c>
      <c r="B209" s="6" t="s">
        <v>406</v>
      </c>
      <c r="C209" s="6">
        <v>1</v>
      </c>
      <c r="E209" t="s">
        <v>904</v>
      </c>
      <c r="F209" s="1">
        <v>43164</v>
      </c>
      <c r="G209">
        <v>0</v>
      </c>
      <c r="H209" s="1">
        <v>43166</v>
      </c>
      <c r="I209" s="1">
        <v>43166</v>
      </c>
      <c r="J209" s="9">
        <v>43171</v>
      </c>
      <c r="L209">
        <v>50401</v>
      </c>
      <c r="M209" t="s">
        <v>951</v>
      </c>
      <c r="N209">
        <v>0.15</v>
      </c>
      <c r="O209">
        <v>0.04</v>
      </c>
      <c r="P209" s="6">
        <f t="shared" ref="P209:P272" si="8">N209+O209</f>
        <v>0.19</v>
      </c>
      <c r="Q209" s="5" t="str">
        <f>IFERROR(VLOOKUP(M209,PDCH!A:B,2,0),"")</f>
        <v>montage atelier B</v>
      </c>
      <c r="R209" s="5">
        <f t="shared" si="7"/>
        <v>10</v>
      </c>
    </row>
    <row r="210" spans="1:18" x14ac:dyDescent="0.3">
      <c r="A210" t="s">
        <v>405</v>
      </c>
      <c r="B210" s="6" t="s">
        <v>406</v>
      </c>
      <c r="C210" s="6">
        <v>1</v>
      </c>
      <c r="E210" t="s">
        <v>904</v>
      </c>
      <c r="F210" s="1">
        <v>43164</v>
      </c>
      <c r="G210">
        <v>0</v>
      </c>
      <c r="H210" s="1">
        <v>43166</v>
      </c>
      <c r="I210" s="1">
        <v>43166</v>
      </c>
      <c r="J210" s="9">
        <v>43171</v>
      </c>
      <c r="L210">
        <v>50401</v>
      </c>
      <c r="M210" t="s">
        <v>926</v>
      </c>
      <c r="N210">
        <v>0</v>
      </c>
      <c r="O210">
        <v>0.25</v>
      </c>
      <c r="P210" s="6">
        <f t="shared" si="8"/>
        <v>0.25</v>
      </c>
      <c r="Q210" s="5" t="str">
        <f>IFERROR(VLOOKUP(M210,PDCH!A:B,2,0),"")</f>
        <v>montage atelier B</v>
      </c>
      <c r="R210" s="5">
        <f t="shared" si="7"/>
        <v>10</v>
      </c>
    </row>
    <row r="211" spans="1:18" x14ac:dyDescent="0.3">
      <c r="A211" t="s">
        <v>405</v>
      </c>
      <c r="B211" s="6" t="s">
        <v>406</v>
      </c>
      <c r="C211" s="6">
        <v>1</v>
      </c>
      <c r="E211" t="s">
        <v>904</v>
      </c>
      <c r="F211" s="1">
        <v>43164</v>
      </c>
      <c r="G211">
        <v>0</v>
      </c>
      <c r="H211" s="1">
        <v>43166</v>
      </c>
      <c r="I211" s="1">
        <v>43166</v>
      </c>
      <c r="J211" s="9">
        <v>43171</v>
      </c>
      <c r="L211">
        <v>50401</v>
      </c>
      <c r="M211" t="s">
        <v>945</v>
      </c>
      <c r="N211">
        <v>0</v>
      </c>
      <c r="O211">
        <v>0</v>
      </c>
      <c r="P211" s="6">
        <f t="shared" si="8"/>
        <v>0</v>
      </c>
      <c r="Q211" s="5" t="str">
        <f>IFERROR(VLOOKUP(M211,PDCH!A:B,2,0),"")</f>
        <v>étiquette</v>
      </c>
      <c r="R211" s="5">
        <f t="shared" si="7"/>
        <v>10</v>
      </c>
    </row>
    <row r="212" spans="1:18" x14ac:dyDescent="0.3">
      <c r="A212" t="s">
        <v>400</v>
      </c>
      <c r="B212" s="6" t="s">
        <v>398</v>
      </c>
      <c r="C212" s="6">
        <v>1</v>
      </c>
      <c r="E212" t="s">
        <v>904</v>
      </c>
      <c r="F212" s="1">
        <v>43164</v>
      </c>
      <c r="G212">
        <v>0</v>
      </c>
      <c r="H212" s="1">
        <v>43165</v>
      </c>
      <c r="I212" s="1">
        <v>43167</v>
      </c>
      <c r="J212" s="9">
        <v>43168</v>
      </c>
      <c r="L212">
        <v>50401</v>
      </c>
      <c r="M212" t="s">
        <v>933</v>
      </c>
      <c r="N212">
        <v>0.25</v>
      </c>
      <c r="O212">
        <v>0.1</v>
      </c>
      <c r="P212" s="6">
        <f t="shared" si="8"/>
        <v>0.35</v>
      </c>
      <c r="Q212" s="5" t="str">
        <f>IFERROR(VLOOKUP(M212,PDCH!A:B,2,0),"")</f>
        <v>usinage atelier B</v>
      </c>
      <c r="R212" s="5">
        <f t="shared" si="7"/>
        <v>10</v>
      </c>
    </row>
    <row r="213" spans="1:18" x14ac:dyDescent="0.3">
      <c r="A213" t="s">
        <v>400</v>
      </c>
      <c r="B213" s="6" t="s">
        <v>398</v>
      </c>
      <c r="C213" s="6">
        <v>1</v>
      </c>
      <c r="E213" t="s">
        <v>904</v>
      </c>
      <c r="F213" s="1">
        <v>43164</v>
      </c>
      <c r="G213">
        <v>0</v>
      </c>
      <c r="H213" s="1">
        <v>43165</v>
      </c>
      <c r="I213" s="1">
        <v>43167</v>
      </c>
      <c r="J213" s="9">
        <v>43168</v>
      </c>
      <c r="L213">
        <v>50401</v>
      </c>
      <c r="M213" t="s">
        <v>926</v>
      </c>
      <c r="N213">
        <v>0.5</v>
      </c>
      <c r="O213">
        <v>0.2</v>
      </c>
      <c r="P213" s="6">
        <f t="shared" si="8"/>
        <v>0.7</v>
      </c>
      <c r="Q213" s="5" t="str">
        <f>IFERROR(VLOOKUP(M213,PDCH!A:B,2,0),"")</f>
        <v>montage atelier B</v>
      </c>
      <c r="R213" s="5">
        <f t="shared" si="7"/>
        <v>10</v>
      </c>
    </row>
    <row r="214" spans="1:18" x14ac:dyDescent="0.3">
      <c r="A214" t="s">
        <v>400</v>
      </c>
      <c r="B214" s="6" t="s">
        <v>398</v>
      </c>
      <c r="C214" s="6">
        <v>1</v>
      </c>
      <c r="E214" t="s">
        <v>904</v>
      </c>
      <c r="F214" s="1">
        <v>43164</v>
      </c>
      <c r="G214">
        <v>0</v>
      </c>
      <c r="H214" s="1">
        <v>43165</v>
      </c>
      <c r="I214" s="1">
        <v>43167</v>
      </c>
      <c r="J214" s="9">
        <v>43168</v>
      </c>
      <c r="L214">
        <v>50401</v>
      </c>
      <c r="M214" t="s">
        <v>916</v>
      </c>
      <c r="N214">
        <v>0.1</v>
      </c>
      <c r="O214">
        <v>0</v>
      </c>
      <c r="P214" s="6">
        <f t="shared" si="8"/>
        <v>0.1</v>
      </c>
      <c r="Q214" s="5" t="str">
        <f>IFERROR(VLOOKUP(M214,PDCH!A:B,2,0),"")</f>
        <v>étiquette</v>
      </c>
      <c r="R214" s="5">
        <f t="shared" si="7"/>
        <v>10</v>
      </c>
    </row>
    <row r="215" spans="1:18" x14ac:dyDescent="0.3">
      <c r="A215" t="s">
        <v>399</v>
      </c>
      <c r="B215" s="6" t="s">
        <v>23</v>
      </c>
      <c r="C215" s="6">
        <v>2</v>
      </c>
      <c r="E215" t="s">
        <v>904</v>
      </c>
      <c r="F215" s="1">
        <v>43159</v>
      </c>
      <c r="G215">
        <v>0</v>
      </c>
      <c r="H215" s="1">
        <v>43154</v>
      </c>
      <c r="I215" s="1">
        <v>43167</v>
      </c>
      <c r="J215" s="9">
        <v>43175</v>
      </c>
      <c r="L215">
        <v>50001</v>
      </c>
      <c r="M215" t="s">
        <v>973</v>
      </c>
      <c r="N215">
        <v>0.5</v>
      </c>
      <c r="O215">
        <v>0.39</v>
      </c>
      <c r="P215" s="6">
        <f t="shared" si="8"/>
        <v>0.89</v>
      </c>
      <c r="Q215" s="5" t="str">
        <f>IFERROR(VLOOKUP(M215,PDCH!A:B,2,0),"")</f>
        <v>petit usinage</v>
      </c>
      <c r="R215" s="5">
        <f t="shared" si="7"/>
        <v>9</v>
      </c>
    </row>
    <row r="216" spans="1:18" x14ac:dyDescent="0.3">
      <c r="A216" t="s">
        <v>402</v>
      </c>
      <c r="B216" s="6" t="s">
        <v>403</v>
      </c>
      <c r="C216" s="6">
        <v>7</v>
      </c>
      <c r="E216" t="s">
        <v>904</v>
      </c>
      <c r="F216" s="1">
        <v>43159</v>
      </c>
      <c r="G216">
        <v>0</v>
      </c>
      <c r="H216">
        <v>0</v>
      </c>
      <c r="I216" s="1">
        <v>43166</v>
      </c>
      <c r="J216" s="9">
        <v>43167</v>
      </c>
      <c r="L216">
        <v>50401</v>
      </c>
      <c r="M216" t="s">
        <v>974</v>
      </c>
      <c r="N216">
        <v>0.15</v>
      </c>
      <c r="O216">
        <v>0.16</v>
      </c>
      <c r="P216" s="6">
        <f t="shared" si="8"/>
        <v>0.31</v>
      </c>
      <c r="Q216" s="5" t="str">
        <f>IFERROR(VLOOKUP(M216,PDCH!A:B,2,0),"")</f>
        <v>ATX leger</v>
      </c>
      <c r="R216" s="5">
        <f t="shared" si="7"/>
        <v>9</v>
      </c>
    </row>
    <row r="217" spans="1:18" x14ac:dyDescent="0.3">
      <c r="A217" t="s">
        <v>402</v>
      </c>
      <c r="B217" s="6" t="s">
        <v>403</v>
      </c>
      <c r="C217" s="6">
        <v>7</v>
      </c>
      <c r="E217" t="s">
        <v>904</v>
      </c>
      <c r="F217" s="1">
        <v>43159</v>
      </c>
      <c r="G217">
        <v>0</v>
      </c>
      <c r="H217">
        <v>0</v>
      </c>
      <c r="I217" s="1">
        <v>43166</v>
      </c>
      <c r="J217" s="9">
        <v>43167</v>
      </c>
      <c r="L217">
        <v>50401</v>
      </c>
      <c r="M217" t="s">
        <v>945</v>
      </c>
      <c r="N217">
        <v>0.1</v>
      </c>
      <c r="O217">
        <v>0.05</v>
      </c>
      <c r="P217" s="6">
        <f t="shared" si="8"/>
        <v>0.15000000000000002</v>
      </c>
      <c r="Q217" s="5" t="str">
        <f>IFERROR(VLOOKUP(M217,PDCH!A:B,2,0),"")</f>
        <v>étiquette</v>
      </c>
      <c r="R217" s="5">
        <f t="shared" si="7"/>
        <v>9</v>
      </c>
    </row>
    <row r="218" spans="1:18" x14ac:dyDescent="0.3">
      <c r="A218" t="s">
        <v>441</v>
      </c>
      <c r="B218" s="6" t="s">
        <v>975</v>
      </c>
      <c r="C218" s="6">
        <v>320</v>
      </c>
      <c r="E218" t="s">
        <v>904</v>
      </c>
      <c r="F218" s="1">
        <v>43164</v>
      </c>
      <c r="G218">
        <v>0</v>
      </c>
      <c r="H218" s="1">
        <v>43161</v>
      </c>
      <c r="I218" s="1">
        <v>43166</v>
      </c>
      <c r="J218" s="9">
        <v>43172</v>
      </c>
      <c r="L218">
        <v>50000</v>
      </c>
      <c r="M218" t="s">
        <v>927</v>
      </c>
      <c r="N218">
        <v>0.15</v>
      </c>
      <c r="O218">
        <v>0.64</v>
      </c>
      <c r="P218" s="6">
        <f t="shared" si="8"/>
        <v>0.79</v>
      </c>
      <c r="Q218" s="5" t="str">
        <f>IFERROR(VLOOKUP(M218,PDCH!A:B,2,0),"")</f>
        <v>petit usinage</v>
      </c>
      <c r="R218" s="5">
        <f t="shared" si="7"/>
        <v>10</v>
      </c>
    </row>
    <row r="219" spans="1:18" x14ac:dyDescent="0.3">
      <c r="A219" t="s">
        <v>439</v>
      </c>
      <c r="B219" s="6" t="s">
        <v>440</v>
      </c>
      <c r="C219" s="6">
        <v>1</v>
      </c>
      <c r="E219" t="s">
        <v>904</v>
      </c>
      <c r="F219" s="1">
        <v>43159</v>
      </c>
      <c r="G219">
        <v>0</v>
      </c>
      <c r="H219" s="1">
        <v>43154</v>
      </c>
      <c r="I219" s="1">
        <v>43172</v>
      </c>
      <c r="J219" s="9">
        <v>43175</v>
      </c>
      <c r="L219">
        <v>50001</v>
      </c>
      <c r="M219" t="s">
        <v>905</v>
      </c>
      <c r="N219">
        <v>0.5</v>
      </c>
      <c r="O219">
        <v>0</v>
      </c>
      <c r="P219" s="6">
        <f t="shared" si="8"/>
        <v>0.5</v>
      </c>
      <c r="Q219" s="5" t="str">
        <f>IFERROR(VLOOKUP(M219,PDCH!A:B,2,0),"")</f>
        <v>Peinture</v>
      </c>
      <c r="R219" s="5">
        <f t="shared" si="7"/>
        <v>9</v>
      </c>
    </row>
    <row r="220" spans="1:18" x14ac:dyDescent="0.3">
      <c r="A220" t="s">
        <v>439</v>
      </c>
      <c r="B220" s="6" t="s">
        <v>440</v>
      </c>
      <c r="C220" s="6">
        <v>1</v>
      </c>
      <c r="E220" t="s">
        <v>904</v>
      </c>
      <c r="F220" s="1">
        <v>43159</v>
      </c>
      <c r="G220">
        <v>0</v>
      </c>
      <c r="H220" s="1">
        <v>43154</v>
      </c>
      <c r="I220" s="1">
        <v>43172</v>
      </c>
      <c r="J220" s="9">
        <v>43175</v>
      </c>
      <c r="L220">
        <v>50001</v>
      </c>
      <c r="M220" t="s">
        <v>906</v>
      </c>
      <c r="N220">
        <v>0.44</v>
      </c>
      <c r="O220">
        <v>0.04</v>
      </c>
      <c r="P220" s="6">
        <f t="shared" si="8"/>
        <v>0.48</v>
      </c>
      <c r="Q220" s="5" t="str">
        <f>IFERROR(VLOOKUP(M220,PDCH!A:B,2,0),"")</f>
        <v>Peinture</v>
      </c>
      <c r="R220" s="5">
        <f t="shared" si="7"/>
        <v>9</v>
      </c>
    </row>
    <row r="221" spans="1:18" x14ac:dyDescent="0.3">
      <c r="A221" t="s">
        <v>439</v>
      </c>
      <c r="B221" s="6" t="s">
        <v>440</v>
      </c>
      <c r="C221" s="6">
        <v>1</v>
      </c>
      <c r="E221" t="s">
        <v>904</v>
      </c>
      <c r="F221" s="1">
        <v>43159</v>
      </c>
      <c r="G221">
        <v>0</v>
      </c>
      <c r="H221" s="1">
        <v>43154</v>
      </c>
      <c r="I221" s="1">
        <v>43172</v>
      </c>
      <c r="J221" s="9">
        <v>43175</v>
      </c>
      <c r="L221">
        <v>50001</v>
      </c>
      <c r="M221" t="s">
        <v>907</v>
      </c>
      <c r="N221">
        <v>0.5</v>
      </c>
      <c r="O221">
        <v>0.1</v>
      </c>
      <c r="P221" s="6">
        <f t="shared" si="8"/>
        <v>0.6</v>
      </c>
      <c r="Q221" s="5" t="str">
        <f>IFERROR(VLOOKUP(M221,PDCH!A:B,2,0),"")</f>
        <v>epreuve Hydrolique</v>
      </c>
      <c r="R221" s="5">
        <f t="shared" si="7"/>
        <v>9</v>
      </c>
    </row>
    <row r="222" spans="1:18" x14ac:dyDescent="0.3">
      <c r="A222" t="s">
        <v>439</v>
      </c>
      <c r="B222" s="6" t="s">
        <v>440</v>
      </c>
      <c r="C222" s="6">
        <v>1</v>
      </c>
      <c r="E222" t="s">
        <v>904</v>
      </c>
      <c r="F222" s="1">
        <v>43159</v>
      </c>
      <c r="G222">
        <v>0</v>
      </c>
      <c r="H222" s="1">
        <v>43154</v>
      </c>
      <c r="I222" s="1">
        <v>43172</v>
      </c>
      <c r="J222" s="9">
        <v>43175</v>
      </c>
      <c r="L222">
        <v>50001</v>
      </c>
      <c r="M222" t="s">
        <v>908</v>
      </c>
      <c r="N222">
        <v>0</v>
      </c>
      <c r="O222">
        <v>0.15</v>
      </c>
      <c r="P222" s="6">
        <f t="shared" si="8"/>
        <v>0.15</v>
      </c>
      <c r="Q222" s="5" t="str">
        <f>IFERROR(VLOOKUP(M222,PDCH!A:B,2,0),"")</f>
        <v>usinage atelier C</v>
      </c>
      <c r="R222" s="5">
        <f t="shared" si="7"/>
        <v>9</v>
      </c>
    </row>
    <row r="223" spans="1:18" x14ac:dyDescent="0.3">
      <c r="A223" t="s">
        <v>439</v>
      </c>
      <c r="B223" s="6" t="s">
        <v>440</v>
      </c>
      <c r="C223" s="6">
        <v>1</v>
      </c>
      <c r="E223" t="s">
        <v>904</v>
      </c>
      <c r="F223" s="1">
        <v>43159</v>
      </c>
      <c r="G223">
        <v>0</v>
      </c>
      <c r="H223" s="1">
        <v>43154</v>
      </c>
      <c r="I223" s="1">
        <v>43172</v>
      </c>
      <c r="J223" s="9">
        <v>43175</v>
      </c>
      <c r="L223">
        <v>50001</v>
      </c>
      <c r="M223" t="s">
        <v>933</v>
      </c>
      <c r="N223">
        <v>0.35</v>
      </c>
      <c r="O223">
        <v>0.02</v>
      </c>
      <c r="P223" s="6">
        <f t="shared" si="8"/>
        <v>0.37</v>
      </c>
      <c r="Q223" s="5" t="str">
        <f>IFERROR(VLOOKUP(M223,PDCH!A:B,2,0),"")</f>
        <v>usinage atelier B</v>
      </c>
      <c r="R223" s="5">
        <f t="shared" si="7"/>
        <v>9</v>
      </c>
    </row>
    <row r="224" spans="1:18" x14ac:dyDescent="0.3">
      <c r="A224" t="s">
        <v>435</v>
      </c>
      <c r="B224" s="6" t="s">
        <v>436</v>
      </c>
      <c r="C224" s="6">
        <v>1</v>
      </c>
      <c r="E224" t="s">
        <v>904</v>
      </c>
      <c r="F224" s="1">
        <v>43159</v>
      </c>
      <c r="G224">
        <v>0</v>
      </c>
      <c r="H224" s="1">
        <v>43154</v>
      </c>
      <c r="I224" s="1">
        <v>43172</v>
      </c>
      <c r="J224" s="9">
        <v>43175</v>
      </c>
      <c r="L224">
        <v>50001</v>
      </c>
      <c r="M224" t="s">
        <v>905</v>
      </c>
      <c r="N224">
        <v>0.5</v>
      </c>
      <c r="O224">
        <v>0</v>
      </c>
      <c r="P224" s="6">
        <f t="shared" si="8"/>
        <v>0.5</v>
      </c>
      <c r="Q224" s="5" t="str">
        <f>IFERROR(VLOOKUP(M224,PDCH!A:B,2,0),"")</f>
        <v>Peinture</v>
      </c>
      <c r="R224" s="5">
        <f t="shared" si="7"/>
        <v>9</v>
      </c>
    </row>
    <row r="225" spans="1:18" x14ac:dyDescent="0.3">
      <c r="A225" t="s">
        <v>435</v>
      </c>
      <c r="B225" s="6" t="s">
        <v>436</v>
      </c>
      <c r="C225" s="6">
        <v>1</v>
      </c>
      <c r="E225" t="s">
        <v>904</v>
      </c>
      <c r="F225" s="1">
        <v>43159</v>
      </c>
      <c r="G225">
        <v>0</v>
      </c>
      <c r="H225" s="1">
        <v>43154</v>
      </c>
      <c r="I225" s="1">
        <v>43172</v>
      </c>
      <c r="J225" s="9">
        <v>43175</v>
      </c>
      <c r="L225">
        <v>50001</v>
      </c>
      <c r="M225" t="s">
        <v>906</v>
      </c>
      <c r="N225">
        <v>0.44</v>
      </c>
      <c r="O225">
        <v>0.04</v>
      </c>
      <c r="P225" s="6">
        <f t="shared" si="8"/>
        <v>0.48</v>
      </c>
      <c r="Q225" s="5" t="str">
        <f>IFERROR(VLOOKUP(M225,PDCH!A:B,2,0),"")</f>
        <v>Peinture</v>
      </c>
      <c r="R225" s="5">
        <f t="shared" si="7"/>
        <v>9</v>
      </c>
    </row>
    <row r="226" spans="1:18" x14ac:dyDescent="0.3">
      <c r="A226" t="s">
        <v>435</v>
      </c>
      <c r="B226" s="6" t="s">
        <v>436</v>
      </c>
      <c r="C226" s="6">
        <v>1</v>
      </c>
      <c r="E226" t="s">
        <v>904</v>
      </c>
      <c r="F226" s="1">
        <v>43159</v>
      </c>
      <c r="G226">
        <v>0</v>
      </c>
      <c r="H226" s="1">
        <v>43154</v>
      </c>
      <c r="I226" s="1">
        <v>43172</v>
      </c>
      <c r="J226" s="9">
        <v>43175</v>
      </c>
      <c r="L226">
        <v>50001</v>
      </c>
      <c r="M226" t="s">
        <v>907</v>
      </c>
      <c r="N226">
        <v>0.5</v>
      </c>
      <c r="O226">
        <v>0.09</v>
      </c>
      <c r="P226" s="6">
        <f t="shared" si="8"/>
        <v>0.59</v>
      </c>
      <c r="Q226" s="5" t="str">
        <f>IFERROR(VLOOKUP(M226,PDCH!A:B,2,0),"")</f>
        <v>epreuve Hydrolique</v>
      </c>
      <c r="R226" s="5">
        <f t="shared" si="7"/>
        <v>9</v>
      </c>
    </row>
    <row r="227" spans="1:18" x14ac:dyDescent="0.3">
      <c r="A227" t="s">
        <v>435</v>
      </c>
      <c r="B227" s="6" t="s">
        <v>436</v>
      </c>
      <c r="C227" s="6">
        <v>1</v>
      </c>
      <c r="E227" t="s">
        <v>904</v>
      </c>
      <c r="F227" s="1">
        <v>43159</v>
      </c>
      <c r="G227">
        <v>0</v>
      </c>
      <c r="H227" s="1">
        <v>43154</v>
      </c>
      <c r="I227" s="1">
        <v>43172</v>
      </c>
      <c r="J227" s="9">
        <v>43175</v>
      </c>
      <c r="L227">
        <v>50001</v>
      </c>
      <c r="M227" t="s">
        <v>908</v>
      </c>
      <c r="N227">
        <v>0</v>
      </c>
      <c r="O227">
        <v>0.18</v>
      </c>
      <c r="P227" s="6">
        <f t="shared" si="8"/>
        <v>0.18</v>
      </c>
      <c r="Q227" s="5" t="str">
        <f>IFERROR(VLOOKUP(M227,PDCH!A:B,2,0),"")</f>
        <v>usinage atelier C</v>
      </c>
      <c r="R227" s="5">
        <f t="shared" si="7"/>
        <v>9</v>
      </c>
    </row>
    <row r="228" spans="1:18" x14ac:dyDescent="0.3">
      <c r="A228" t="s">
        <v>435</v>
      </c>
      <c r="B228" s="6" t="s">
        <v>436</v>
      </c>
      <c r="C228" s="6">
        <v>1</v>
      </c>
      <c r="E228" t="s">
        <v>904</v>
      </c>
      <c r="F228" s="1">
        <v>43159</v>
      </c>
      <c r="G228">
        <v>0</v>
      </c>
      <c r="H228" s="1">
        <v>43154</v>
      </c>
      <c r="I228" s="1">
        <v>43172</v>
      </c>
      <c r="J228" s="9">
        <v>43175</v>
      </c>
      <c r="L228">
        <v>50001</v>
      </c>
      <c r="M228" t="s">
        <v>933</v>
      </c>
      <c r="N228">
        <v>0.35</v>
      </c>
      <c r="O228">
        <v>0.05</v>
      </c>
      <c r="P228" s="6">
        <f t="shared" si="8"/>
        <v>0.39999999999999997</v>
      </c>
      <c r="Q228" s="5" t="str">
        <f>IFERROR(VLOOKUP(M228,PDCH!A:B,2,0),"")</f>
        <v>usinage atelier B</v>
      </c>
      <c r="R228" s="5">
        <f t="shared" si="7"/>
        <v>9</v>
      </c>
    </row>
    <row r="229" spans="1:18" x14ac:dyDescent="0.3">
      <c r="A229" t="s">
        <v>434</v>
      </c>
      <c r="B229" s="6" t="s">
        <v>235</v>
      </c>
      <c r="C229" s="6">
        <v>4</v>
      </c>
      <c r="E229" t="s">
        <v>904</v>
      </c>
      <c r="F229" s="1">
        <v>43159</v>
      </c>
      <c r="G229">
        <v>0</v>
      </c>
      <c r="H229" s="1">
        <v>43160</v>
      </c>
      <c r="I229" s="1">
        <v>43167</v>
      </c>
      <c r="J229" s="9">
        <v>43166</v>
      </c>
      <c r="L229">
        <v>50401</v>
      </c>
      <c r="M229" t="s">
        <v>933</v>
      </c>
      <c r="N229">
        <v>0.25</v>
      </c>
      <c r="O229">
        <v>3</v>
      </c>
      <c r="P229" s="6">
        <f t="shared" si="8"/>
        <v>3.25</v>
      </c>
      <c r="Q229" s="5" t="str">
        <f>IFERROR(VLOOKUP(M229,PDCH!A:B,2,0),"")</f>
        <v>usinage atelier B</v>
      </c>
      <c r="R229" s="5">
        <f t="shared" si="7"/>
        <v>9</v>
      </c>
    </row>
    <row r="230" spans="1:18" x14ac:dyDescent="0.3">
      <c r="A230" t="s">
        <v>434</v>
      </c>
      <c r="B230" s="6" t="s">
        <v>235</v>
      </c>
      <c r="C230" s="6">
        <v>4</v>
      </c>
      <c r="E230" t="s">
        <v>904</v>
      </c>
      <c r="F230" s="1">
        <v>43159</v>
      </c>
      <c r="G230">
        <v>0</v>
      </c>
      <c r="H230" s="1">
        <v>43160</v>
      </c>
      <c r="I230" s="1">
        <v>43167</v>
      </c>
      <c r="J230" s="9">
        <v>43166</v>
      </c>
      <c r="L230">
        <v>50401</v>
      </c>
      <c r="M230" t="s">
        <v>926</v>
      </c>
      <c r="N230">
        <v>0.4</v>
      </c>
      <c r="O230">
        <v>3.04</v>
      </c>
      <c r="P230" s="6">
        <f t="shared" si="8"/>
        <v>3.44</v>
      </c>
      <c r="Q230" s="5" t="str">
        <f>IFERROR(VLOOKUP(M230,PDCH!A:B,2,0),"")</f>
        <v>montage atelier B</v>
      </c>
      <c r="R230" s="5">
        <f t="shared" si="7"/>
        <v>9</v>
      </c>
    </row>
    <row r="231" spans="1:18" x14ac:dyDescent="0.3">
      <c r="A231" t="s">
        <v>434</v>
      </c>
      <c r="B231" s="6" t="s">
        <v>235</v>
      </c>
      <c r="C231" s="6">
        <v>4</v>
      </c>
      <c r="E231" t="s">
        <v>904</v>
      </c>
      <c r="F231" s="1">
        <v>43159</v>
      </c>
      <c r="G231">
        <v>0</v>
      </c>
      <c r="H231" s="1">
        <v>43160</v>
      </c>
      <c r="I231" s="1">
        <v>43167</v>
      </c>
      <c r="J231" s="9">
        <v>43166</v>
      </c>
      <c r="L231">
        <v>50401</v>
      </c>
      <c r="M231" t="s">
        <v>916</v>
      </c>
      <c r="N231">
        <v>0.1</v>
      </c>
      <c r="O231">
        <v>0</v>
      </c>
      <c r="P231" s="6">
        <f t="shared" si="8"/>
        <v>0.1</v>
      </c>
      <c r="Q231" s="5" t="str">
        <f>IFERROR(VLOOKUP(M231,PDCH!A:B,2,0),"")</f>
        <v>étiquette</v>
      </c>
      <c r="R231" s="5">
        <f t="shared" si="7"/>
        <v>9</v>
      </c>
    </row>
    <row r="232" spans="1:18" x14ac:dyDescent="0.3">
      <c r="A232" t="s">
        <v>433</v>
      </c>
      <c r="B232" s="6" t="s">
        <v>252</v>
      </c>
      <c r="C232" s="6">
        <v>23</v>
      </c>
      <c r="E232" t="s">
        <v>904</v>
      </c>
      <c r="F232" s="1">
        <v>43164</v>
      </c>
      <c r="G232">
        <v>0</v>
      </c>
      <c r="H232" s="1">
        <v>43164</v>
      </c>
      <c r="I232" s="1">
        <v>43166</v>
      </c>
      <c r="J232" s="9">
        <v>43168</v>
      </c>
      <c r="L232">
        <v>50401</v>
      </c>
      <c r="M232" t="s">
        <v>944</v>
      </c>
      <c r="N232">
        <v>0</v>
      </c>
      <c r="O232">
        <v>0.69</v>
      </c>
      <c r="P232" s="6">
        <f t="shared" si="8"/>
        <v>0.69</v>
      </c>
      <c r="Q232" s="5" t="str">
        <f>IFERROR(VLOOKUP(M232,PDCH!A:B,2,0),"")</f>
        <v>usinage atelier B</v>
      </c>
      <c r="R232" s="5">
        <f t="shared" si="7"/>
        <v>10</v>
      </c>
    </row>
    <row r="233" spans="1:18" x14ac:dyDescent="0.3">
      <c r="A233" t="s">
        <v>433</v>
      </c>
      <c r="B233" s="6" t="s">
        <v>252</v>
      </c>
      <c r="C233" s="6">
        <v>23</v>
      </c>
      <c r="E233" t="s">
        <v>904</v>
      </c>
      <c r="F233" s="1">
        <v>43164</v>
      </c>
      <c r="G233">
        <v>0</v>
      </c>
      <c r="H233" s="1">
        <v>43164</v>
      </c>
      <c r="I233" s="1">
        <v>43166</v>
      </c>
      <c r="J233" s="9">
        <v>43168</v>
      </c>
      <c r="L233">
        <v>50401</v>
      </c>
      <c r="M233" t="s">
        <v>951</v>
      </c>
      <c r="N233">
        <v>0.5</v>
      </c>
      <c r="O233">
        <v>3.88</v>
      </c>
      <c r="P233" s="6">
        <f t="shared" si="8"/>
        <v>4.38</v>
      </c>
      <c r="Q233" s="5" t="str">
        <f>IFERROR(VLOOKUP(M233,PDCH!A:B,2,0),"")</f>
        <v>montage atelier B</v>
      </c>
      <c r="R233" s="5">
        <f t="shared" si="7"/>
        <v>10</v>
      </c>
    </row>
    <row r="234" spans="1:18" x14ac:dyDescent="0.3">
      <c r="A234" t="s">
        <v>433</v>
      </c>
      <c r="B234" s="6" t="s">
        <v>252</v>
      </c>
      <c r="C234" s="6">
        <v>23</v>
      </c>
      <c r="E234" t="s">
        <v>904</v>
      </c>
      <c r="F234" s="1">
        <v>43164</v>
      </c>
      <c r="G234">
        <v>0</v>
      </c>
      <c r="H234" s="1">
        <v>43164</v>
      </c>
      <c r="I234" s="1">
        <v>43166</v>
      </c>
      <c r="J234" s="9">
        <v>43168</v>
      </c>
      <c r="L234">
        <v>50401</v>
      </c>
      <c r="M234" t="s">
        <v>945</v>
      </c>
      <c r="N234">
        <v>0.1</v>
      </c>
      <c r="O234">
        <v>0.02</v>
      </c>
      <c r="P234" s="6">
        <f t="shared" si="8"/>
        <v>0.12000000000000001</v>
      </c>
      <c r="Q234" s="5" t="str">
        <f>IFERROR(VLOOKUP(M234,PDCH!A:B,2,0),"")</f>
        <v>étiquette</v>
      </c>
      <c r="R234" s="5">
        <f t="shared" si="7"/>
        <v>10</v>
      </c>
    </row>
    <row r="235" spans="1:18" x14ac:dyDescent="0.3">
      <c r="A235" t="s">
        <v>430</v>
      </c>
      <c r="B235" s="6" t="s">
        <v>431</v>
      </c>
      <c r="C235" s="6">
        <v>12</v>
      </c>
      <c r="E235" t="s">
        <v>904</v>
      </c>
      <c r="F235" s="1">
        <v>43159</v>
      </c>
      <c r="G235">
        <v>0</v>
      </c>
      <c r="H235" s="1">
        <v>43160</v>
      </c>
      <c r="I235" s="1">
        <v>43166</v>
      </c>
      <c r="J235" s="9">
        <v>43172</v>
      </c>
      <c r="L235">
        <v>50401</v>
      </c>
      <c r="M235" t="s">
        <v>944</v>
      </c>
      <c r="N235">
        <v>0</v>
      </c>
      <c r="O235">
        <v>0.3</v>
      </c>
      <c r="P235" s="6">
        <f t="shared" si="8"/>
        <v>0.3</v>
      </c>
      <c r="Q235" s="5" t="str">
        <f>IFERROR(VLOOKUP(M235,PDCH!A:B,2,0),"")</f>
        <v>usinage atelier B</v>
      </c>
      <c r="R235" s="5">
        <f t="shared" si="7"/>
        <v>9</v>
      </c>
    </row>
    <row r="236" spans="1:18" x14ac:dyDescent="0.3">
      <c r="A236" t="s">
        <v>430</v>
      </c>
      <c r="B236" s="6" t="s">
        <v>431</v>
      </c>
      <c r="C236" s="6">
        <v>12</v>
      </c>
      <c r="E236" t="s">
        <v>904</v>
      </c>
      <c r="F236" s="1">
        <v>43159</v>
      </c>
      <c r="G236">
        <v>0</v>
      </c>
      <c r="H236" s="1">
        <v>43160</v>
      </c>
      <c r="I236" s="1">
        <v>43166</v>
      </c>
      <c r="J236" s="9">
        <v>43172</v>
      </c>
      <c r="L236">
        <v>50401</v>
      </c>
      <c r="M236" t="s">
        <v>926</v>
      </c>
      <c r="N236">
        <v>0.15</v>
      </c>
      <c r="O236">
        <v>0.6</v>
      </c>
      <c r="P236" s="6">
        <f t="shared" si="8"/>
        <v>0.75</v>
      </c>
      <c r="Q236" s="5" t="str">
        <f>IFERROR(VLOOKUP(M236,PDCH!A:B,2,0),"")</f>
        <v>montage atelier B</v>
      </c>
      <c r="R236" s="5">
        <f t="shared" si="7"/>
        <v>9</v>
      </c>
    </row>
    <row r="237" spans="1:18" x14ac:dyDescent="0.3">
      <c r="A237" t="s">
        <v>430</v>
      </c>
      <c r="B237" s="6" t="s">
        <v>431</v>
      </c>
      <c r="C237" s="6">
        <v>12</v>
      </c>
      <c r="E237" t="s">
        <v>904</v>
      </c>
      <c r="F237" s="1">
        <v>43159</v>
      </c>
      <c r="G237">
        <v>0</v>
      </c>
      <c r="H237" s="1">
        <v>43160</v>
      </c>
      <c r="I237" s="1">
        <v>43166</v>
      </c>
      <c r="J237" s="9">
        <v>43172</v>
      </c>
      <c r="L237">
        <v>50401</v>
      </c>
      <c r="M237" t="s">
        <v>945</v>
      </c>
      <c r="N237">
        <v>0</v>
      </c>
      <c r="O237">
        <v>0</v>
      </c>
      <c r="P237" s="6">
        <f t="shared" si="8"/>
        <v>0</v>
      </c>
      <c r="Q237" s="5" t="str">
        <f>IFERROR(VLOOKUP(M237,PDCH!A:B,2,0),"")</f>
        <v>étiquette</v>
      </c>
      <c r="R237" s="5">
        <f t="shared" si="7"/>
        <v>9</v>
      </c>
    </row>
    <row r="238" spans="1:18" x14ac:dyDescent="0.3">
      <c r="A238" t="s">
        <v>428</v>
      </c>
      <c r="B238" s="6" t="s">
        <v>976</v>
      </c>
      <c r="C238" s="6">
        <v>14</v>
      </c>
      <c r="E238" t="s">
        <v>904</v>
      </c>
      <c r="F238" s="1">
        <v>43171</v>
      </c>
      <c r="G238">
        <v>0</v>
      </c>
      <c r="H238">
        <v>0</v>
      </c>
      <c r="I238" s="1">
        <v>43171</v>
      </c>
      <c r="J238" s="9">
        <v>43175</v>
      </c>
      <c r="L238">
        <v>52300</v>
      </c>
      <c r="M238" t="s">
        <v>914</v>
      </c>
      <c r="N238">
        <v>0.25</v>
      </c>
      <c r="O238">
        <v>1.95</v>
      </c>
      <c r="P238" s="6">
        <f t="shared" si="8"/>
        <v>2.2000000000000002</v>
      </c>
      <c r="Q238" s="5" t="str">
        <f>IFERROR(VLOOKUP(M238,PDCH!A:B,2,0),"")</f>
        <v>montage atelier C</v>
      </c>
      <c r="R238" s="5">
        <f t="shared" si="7"/>
        <v>11</v>
      </c>
    </row>
    <row r="239" spans="1:18" x14ac:dyDescent="0.3">
      <c r="A239" t="s">
        <v>428</v>
      </c>
      <c r="B239" s="6" t="s">
        <v>976</v>
      </c>
      <c r="C239" s="6">
        <v>14</v>
      </c>
      <c r="E239" t="s">
        <v>904</v>
      </c>
      <c r="F239" s="1">
        <v>43171</v>
      </c>
      <c r="G239">
        <v>0</v>
      </c>
      <c r="H239">
        <v>0</v>
      </c>
      <c r="I239" s="1">
        <v>43171</v>
      </c>
      <c r="J239" s="9">
        <v>43175</v>
      </c>
      <c r="L239">
        <v>52300</v>
      </c>
      <c r="M239" t="s">
        <v>916</v>
      </c>
      <c r="N239">
        <v>0.25</v>
      </c>
      <c r="O239">
        <v>0.06</v>
      </c>
      <c r="P239" s="6">
        <f t="shared" si="8"/>
        <v>0.31</v>
      </c>
      <c r="Q239" s="5" t="str">
        <f>IFERROR(VLOOKUP(M239,PDCH!A:B,2,0),"")</f>
        <v>étiquette</v>
      </c>
      <c r="R239" s="5">
        <f t="shared" si="7"/>
        <v>11</v>
      </c>
    </row>
    <row r="240" spans="1:18" x14ac:dyDescent="0.3">
      <c r="A240" t="s">
        <v>426</v>
      </c>
      <c r="B240" s="6" t="s">
        <v>978</v>
      </c>
      <c r="C240" s="6">
        <v>7</v>
      </c>
      <c r="E240" t="s">
        <v>904</v>
      </c>
      <c r="F240" s="1">
        <v>43171</v>
      </c>
      <c r="G240">
        <v>0</v>
      </c>
      <c r="H240">
        <v>0</v>
      </c>
      <c r="I240" s="1">
        <v>43171</v>
      </c>
      <c r="J240" s="9">
        <v>43175</v>
      </c>
      <c r="L240">
        <v>52300</v>
      </c>
      <c r="M240" t="s">
        <v>914</v>
      </c>
      <c r="N240">
        <v>0.25</v>
      </c>
      <c r="O240">
        <v>1.63</v>
      </c>
      <c r="P240" s="6">
        <f t="shared" si="8"/>
        <v>1.88</v>
      </c>
      <c r="Q240" s="5" t="str">
        <f>IFERROR(VLOOKUP(M240,PDCH!A:B,2,0),"")</f>
        <v>montage atelier C</v>
      </c>
      <c r="R240" s="5">
        <f t="shared" si="7"/>
        <v>11</v>
      </c>
    </row>
    <row r="241" spans="1:18" x14ac:dyDescent="0.3">
      <c r="A241" t="s">
        <v>426</v>
      </c>
      <c r="B241" s="6" t="s">
        <v>978</v>
      </c>
      <c r="C241" s="6">
        <v>7</v>
      </c>
      <c r="E241" t="s">
        <v>904</v>
      </c>
      <c r="F241" s="1">
        <v>43171</v>
      </c>
      <c r="G241">
        <v>0</v>
      </c>
      <c r="H241">
        <v>0</v>
      </c>
      <c r="I241" s="1">
        <v>43171</v>
      </c>
      <c r="J241" s="9">
        <v>43175</v>
      </c>
      <c r="L241">
        <v>52300</v>
      </c>
      <c r="M241" t="s">
        <v>915</v>
      </c>
      <c r="N241">
        <v>0.1</v>
      </c>
      <c r="O241">
        <v>0.25</v>
      </c>
      <c r="P241" s="6">
        <f t="shared" si="8"/>
        <v>0.35</v>
      </c>
      <c r="Q241" s="5" t="str">
        <f>IFERROR(VLOOKUP(M241,PDCH!A:B,2,0),"")</f>
        <v>garvure</v>
      </c>
      <c r="R241" s="5">
        <f t="shared" si="7"/>
        <v>11</v>
      </c>
    </row>
    <row r="242" spans="1:18" x14ac:dyDescent="0.3">
      <c r="A242" t="s">
        <v>426</v>
      </c>
      <c r="B242" s="6" t="s">
        <v>978</v>
      </c>
      <c r="C242" s="6">
        <v>7</v>
      </c>
      <c r="E242" t="s">
        <v>904</v>
      </c>
      <c r="F242" s="1">
        <v>43171</v>
      </c>
      <c r="G242">
        <v>0</v>
      </c>
      <c r="H242">
        <v>0</v>
      </c>
      <c r="I242" s="1">
        <v>43171</v>
      </c>
      <c r="J242" s="9">
        <v>43175</v>
      </c>
      <c r="L242">
        <v>52300</v>
      </c>
      <c r="M242" t="s">
        <v>916</v>
      </c>
      <c r="N242">
        <v>0.25</v>
      </c>
      <c r="O242">
        <v>0.05</v>
      </c>
      <c r="P242" s="6">
        <f t="shared" si="8"/>
        <v>0.3</v>
      </c>
      <c r="Q242" s="5" t="str">
        <f>IFERROR(VLOOKUP(M242,PDCH!A:B,2,0),"")</f>
        <v>étiquette</v>
      </c>
      <c r="R242" s="5">
        <f t="shared" si="7"/>
        <v>11</v>
      </c>
    </row>
    <row r="243" spans="1:18" x14ac:dyDescent="0.3">
      <c r="A243" t="s">
        <v>423</v>
      </c>
      <c r="B243" s="6" t="s">
        <v>424</v>
      </c>
      <c r="C243" s="6">
        <v>1</v>
      </c>
      <c r="E243" t="s">
        <v>904</v>
      </c>
      <c r="F243" s="1">
        <v>43171</v>
      </c>
      <c r="G243">
        <v>0</v>
      </c>
      <c r="H243">
        <v>0</v>
      </c>
      <c r="I243" s="1">
        <v>43172</v>
      </c>
      <c r="J243" s="9">
        <v>43175</v>
      </c>
      <c r="L243">
        <v>52301</v>
      </c>
      <c r="M243" t="s">
        <v>914</v>
      </c>
      <c r="N243">
        <v>0.15</v>
      </c>
      <c r="O243">
        <v>0.25</v>
      </c>
      <c r="P243" s="6">
        <f t="shared" si="8"/>
        <v>0.4</v>
      </c>
      <c r="Q243" s="5" t="str">
        <f>IFERROR(VLOOKUP(M243,PDCH!A:B,2,0),"")</f>
        <v>montage atelier C</v>
      </c>
      <c r="R243" s="5">
        <f t="shared" si="7"/>
        <v>11</v>
      </c>
    </row>
    <row r="244" spans="1:18" x14ac:dyDescent="0.3">
      <c r="A244" t="s">
        <v>423</v>
      </c>
      <c r="B244" s="6" t="s">
        <v>424</v>
      </c>
      <c r="C244" s="6">
        <v>1</v>
      </c>
      <c r="E244" t="s">
        <v>904</v>
      </c>
      <c r="F244" s="1">
        <v>43171</v>
      </c>
      <c r="G244">
        <v>0</v>
      </c>
      <c r="H244">
        <v>0</v>
      </c>
      <c r="I244" s="1">
        <v>43172</v>
      </c>
      <c r="J244" s="9">
        <v>43175</v>
      </c>
      <c r="L244">
        <v>52301</v>
      </c>
      <c r="M244" t="s">
        <v>915</v>
      </c>
      <c r="N244">
        <v>0.25</v>
      </c>
      <c r="O244">
        <v>0.01</v>
      </c>
      <c r="P244" s="6">
        <f t="shared" si="8"/>
        <v>0.26</v>
      </c>
      <c r="Q244" s="5" t="str">
        <f>IFERROR(VLOOKUP(M244,PDCH!A:B,2,0),"")</f>
        <v>garvure</v>
      </c>
      <c r="R244" s="5">
        <f t="shared" si="7"/>
        <v>11</v>
      </c>
    </row>
    <row r="245" spans="1:18" x14ac:dyDescent="0.3">
      <c r="A245" t="s">
        <v>423</v>
      </c>
      <c r="B245" s="6" t="s">
        <v>424</v>
      </c>
      <c r="C245" s="6">
        <v>1</v>
      </c>
      <c r="E245" t="s">
        <v>904</v>
      </c>
      <c r="F245" s="1">
        <v>43171</v>
      </c>
      <c r="G245">
        <v>0</v>
      </c>
      <c r="H245">
        <v>0</v>
      </c>
      <c r="I245" s="1">
        <v>43172</v>
      </c>
      <c r="J245" s="9">
        <v>43175</v>
      </c>
      <c r="L245">
        <v>52301</v>
      </c>
      <c r="M245" t="s">
        <v>916</v>
      </c>
      <c r="N245">
        <v>0.2</v>
      </c>
      <c r="O245">
        <v>0</v>
      </c>
      <c r="P245" s="6">
        <f t="shared" si="8"/>
        <v>0.2</v>
      </c>
      <c r="Q245" s="5" t="str">
        <f>IFERROR(VLOOKUP(M245,PDCH!A:B,2,0),"")</f>
        <v>étiquette</v>
      </c>
      <c r="R245" s="5">
        <f t="shared" si="7"/>
        <v>11</v>
      </c>
    </row>
    <row r="246" spans="1:18" x14ac:dyDescent="0.3">
      <c r="A246" t="s">
        <v>422</v>
      </c>
      <c r="B246" s="6" t="s">
        <v>213</v>
      </c>
      <c r="C246" s="6">
        <v>45</v>
      </c>
      <c r="E246" t="s">
        <v>904</v>
      </c>
      <c r="F246" s="1">
        <v>43164</v>
      </c>
      <c r="G246">
        <v>0</v>
      </c>
      <c r="H246" s="1">
        <v>43160</v>
      </c>
      <c r="I246" s="1">
        <v>43172</v>
      </c>
      <c r="J246" s="9">
        <v>43168</v>
      </c>
      <c r="L246">
        <v>52321</v>
      </c>
      <c r="M246" t="s">
        <v>968</v>
      </c>
      <c r="N246">
        <v>0.15</v>
      </c>
      <c r="O246">
        <v>2.0699999999999998</v>
      </c>
      <c r="P246" s="6">
        <f t="shared" si="8"/>
        <v>2.2199999999999998</v>
      </c>
      <c r="Q246" s="5" t="str">
        <f>IFERROR(VLOOKUP(M246,PDCH!A:B,2,0),"")</f>
        <v>scellement</v>
      </c>
      <c r="R246" s="5">
        <f t="shared" si="7"/>
        <v>10</v>
      </c>
    </row>
    <row r="247" spans="1:18" x14ac:dyDescent="0.3">
      <c r="A247" t="s">
        <v>422</v>
      </c>
      <c r="B247" s="6" t="s">
        <v>213</v>
      </c>
      <c r="C247" s="6">
        <v>45</v>
      </c>
      <c r="E247" t="s">
        <v>904</v>
      </c>
      <c r="F247" s="1">
        <v>43164</v>
      </c>
      <c r="G247">
        <v>0</v>
      </c>
      <c r="H247" s="1">
        <v>43160</v>
      </c>
      <c r="I247" s="1">
        <v>43172</v>
      </c>
      <c r="J247" s="9">
        <v>43168</v>
      </c>
      <c r="L247">
        <v>52321</v>
      </c>
      <c r="M247" t="s">
        <v>969</v>
      </c>
      <c r="N247">
        <v>0.15</v>
      </c>
      <c r="O247">
        <v>0.04</v>
      </c>
      <c r="P247" s="6">
        <f t="shared" si="8"/>
        <v>0.19</v>
      </c>
      <c r="Q247" s="5" t="str">
        <f>IFERROR(VLOOKUP(M247,PDCH!A:B,2,0),"")</f>
        <v>machine à couper fils</v>
      </c>
      <c r="R247" s="5">
        <f t="shared" si="7"/>
        <v>10</v>
      </c>
    </row>
    <row r="248" spans="1:18" x14ac:dyDescent="0.3">
      <c r="A248" t="s">
        <v>422</v>
      </c>
      <c r="B248" s="6" t="s">
        <v>213</v>
      </c>
      <c r="C248" s="6">
        <v>45</v>
      </c>
      <c r="E248" t="s">
        <v>904</v>
      </c>
      <c r="F248" s="1">
        <v>43164</v>
      </c>
      <c r="G248">
        <v>0</v>
      </c>
      <c r="H248" s="1">
        <v>43160</v>
      </c>
      <c r="I248" s="1">
        <v>43172</v>
      </c>
      <c r="J248" s="9">
        <v>43168</v>
      </c>
      <c r="L248">
        <v>52321</v>
      </c>
      <c r="M248" t="s">
        <v>930</v>
      </c>
      <c r="N248">
        <v>0.7</v>
      </c>
      <c r="O248">
        <v>8.85</v>
      </c>
      <c r="P248" s="6">
        <f t="shared" si="8"/>
        <v>9.5499999999999989</v>
      </c>
      <c r="Q248" s="5" t="str">
        <f>IFERROR(VLOOKUP(M248,PDCH!A:B,2,0),"")</f>
        <v>Montage Prise</v>
      </c>
      <c r="R248" s="5">
        <f t="shared" si="7"/>
        <v>10</v>
      </c>
    </row>
    <row r="249" spans="1:18" x14ac:dyDescent="0.3">
      <c r="A249" t="s">
        <v>421</v>
      </c>
      <c r="B249" s="6" t="s">
        <v>210</v>
      </c>
      <c r="C249" s="6">
        <v>10</v>
      </c>
      <c r="E249" t="s">
        <v>904</v>
      </c>
      <c r="F249" s="1">
        <v>43164</v>
      </c>
      <c r="G249">
        <v>0</v>
      </c>
      <c r="H249" s="1">
        <v>43165</v>
      </c>
      <c r="I249" s="1">
        <v>43166</v>
      </c>
      <c r="J249" s="9">
        <v>43168</v>
      </c>
      <c r="L249">
        <v>53240</v>
      </c>
      <c r="M249" t="s">
        <v>951</v>
      </c>
      <c r="N249">
        <v>0.3</v>
      </c>
      <c r="O249">
        <v>0.72</v>
      </c>
      <c r="P249" s="6">
        <f t="shared" si="8"/>
        <v>1.02</v>
      </c>
      <c r="Q249" s="5" t="str">
        <f>IFERROR(VLOOKUP(M249,PDCH!A:B,2,0),"")</f>
        <v>montage atelier B</v>
      </c>
      <c r="R249" s="5">
        <f t="shared" si="7"/>
        <v>10</v>
      </c>
    </row>
    <row r="250" spans="1:18" x14ac:dyDescent="0.3">
      <c r="A250" t="s">
        <v>421</v>
      </c>
      <c r="B250" s="6" t="s">
        <v>210</v>
      </c>
      <c r="C250" s="6">
        <v>10</v>
      </c>
      <c r="E250" t="s">
        <v>904</v>
      </c>
      <c r="F250" s="1">
        <v>43164</v>
      </c>
      <c r="G250">
        <v>0</v>
      </c>
      <c r="H250" s="1">
        <v>43165</v>
      </c>
      <c r="I250" s="1">
        <v>43166</v>
      </c>
      <c r="J250" s="9">
        <v>43168</v>
      </c>
      <c r="L250">
        <v>53240</v>
      </c>
      <c r="M250" t="s">
        <v>945</v>
      </c>
      <c r="N250">
        <v>0.1</v>
      </c>
      <c r="O250">
        <v>0.01</v>
      </c>
      <c r="P250" s="6">
        <f t="shared" si="8"/>
        <v>0.11</v>
      </c>
      <c r="Q250" s="5" t="str">
        <f>IFERROR(VLOOKUP(M250,PDCH!A:B,2,0),"")</f>
        <v>étiquette</v>
      </c>
      <c r="R250" s="5">
        <f t="shared" si="7"/>
        <v>10</v>
      </c>
    </row>
    <row r="251" spans="1:18" x14ac:dyDescent="0.3">
      <c r="A251" t="s">
        <v>420</v>
      </c>
      <c r="B251" s="6" t="s">
        <v>181</v>
      </c>
      <c r="C251" s="6">
        <v>6</v>
      </c>
      <c r="E251" t="s">
        <v>904</v>
      </c>
      <c r="F251" s="1">
        <v>43164</v>
      </c>
      <c r="G251">
        <v>0</v>
      </c>
      <c r="H251" s="1">
        <v>43165</v>
      </c>
      <c r="I251" s="1">
        <v>43166</v>
      </c>
      <c r="J251" s="9">
        <v>43168</v>
      </c>
      <c r="L251">
        <v>53240</v>
      </c>
      <c r="M251" t="s">
        <v>915</v>
      </c>
      <c r="N251">
        <v>0</v>
      </c>
      <c r="O251">
        <v>0.06</v>
      </c>
      <c r="P251" s="6">
        <f t="shared" si="8"/>
        <v>0.06</v>
      </c>
      <c r="Q251" s="5" t="str">
        <f>IFERROR(VLOOKUP(M251,PDCH!A:B,2,0),"")</f>
        <v>garvure</v>
      </c>
      <c r="R251" s="5">
        <f t="shared" si="7"/>
        <v>10</v>
      </c>
    </row>
    <row r="252" spans="1:18" x14ac:dyDescent="0.3">
      <c r="A252" t="s">
        <v>420</v>
      </c>
      <c r="B252" s="6" t="s">
        <v>181</v>
      </c>
      <c r="C252" s="6">
        <v>6</v>
      </c>
      <c r="E252" t="s">
        <v>904</v>
      </c>
      <c r="F252" s="1">
        <v>43164</v>
      </c>
      <c r="G252">
        <v>0</v>
      </c>
      <c r="H252" s="1">
        <v>43165</v>
      </c>
      <c r="I252" s="1">
        <v>43166</v>
      </c>
      <c r="J252" s="9">
        <v>43168</v>
      </c>
      <c r="L252">
        <v>53240</v>
      </c>
      <c r="M252" t="s">
        <v>951</v>
      </c>
      <c r="N252">
        <v>0.15</v>
      </c>
      <c r="O252">
        <v>0.39</v>
      </c>
      <c r="P252" s="6">
        <f t="shared" si="8"/>
        <v>0.54</v>
      </c>
      <c r="Q252" s="5" t="str">
        <f>IFERROR(VLOOKUP(M252,PDCH!A:B,2,0),"")</f>
        <v>montage atelier B</v>
      </c>
      <c r="R252" s="5">
        <f t="shared" si="7"/>
        <v>10</v>
      </c>
    </row>
    <row r="253" spans="1:18" x14ac:dyDescent="0.3">
      <c r="A253" t="s">
        <v>420</v>
      </c>
      <c r="B253" s="6" t="s">
        <v>181</v>
      </c>
      <c r="C253" s="6">
        <v>6</v>
      </c>
      <c r="E253" t="s">
        <v>904</v>
      </c>
      <c r="F253" s="1">
        <v>43164</v>
      </c>
      <c r="G253">
        <v>0</v>
      </c>
      <c r="H253" s="1">
        <v>43165</v>
      </c>
      <c r="I253" s="1">
        <v>43166</v>
      </c>
      <c r="J253" s="9">
        <v>43168</v>
      </c>
      <c r="L253">
        <v>53240</v>
      </c>
      <c r="M253" t="s">
        <v>945</v>
      </c>
      <c r="N253">
        <v>0</v>
      </c>
      <c r="O253">
        <v>0</v>
      </c>
      <c r="P253" s="6">
        <f t="shared" si="8"/>
        <v>0</v>
      </c>
      <c r="Q253" s="5" t="str">
        <f>IFERROR(VLOOKUP(M253,PDCH!A:B,2,0),"")</f>
        <v>étiquette</v>
      </c>
      <c r="R253" s="5">
        <f t="shared" si="7"/>
        <v>10</v>
      </c>
    </row>
    <row r="254" spans="1:18" x14ac:dyDescent="0.3">
      <c r="A254" t="s">
        <v>419</v>
      </c>
      <c r="B254" s="6" t="s">
        <v>131</v>
      </c>
      <c r="C254" s="6">
        <v>5</v>
      </c>
      <c r="E254" t="s">
        <v>904</v>
      </c>
      <c r="F254" s="1">
        <v>43164</v>
      </c>
      <c r="G254">
        <v>0</v>
      </c>
      <c r="H254">
        <v>0</v>
      </c>
      <c r="I254" s="1">
        <v>43167</v>
      </c>
      <c r="J254" s="9">
        <v>43168</v>
      </c>
      <c r="L254">
        <v>53240</v>
      </c>
      <c r="M254" t="s">
        <v>944</v>
      </c>
      <c r="N254">
        <v>0.6</v>
      </c>
      <c r="O254">
        <v>0.16</v>
      </c>
      <c r="P254" s="6">
        <f t="shared" si="8"/>
        <v>0.76</v>
      </c>
      <c r="Q254" s="5" t="str">
        <f>IFERROR(VLOOKUP(M254,PDCH!A:B,2,0),"")</f>
        <v>usinage atelier B</v>
      </c>
      <c r="R254" s="5">
        <f t="shared" si="7"/>
        <v>10</v>
      </c>
    </row>
    <row r="255" spans="1:18" x14ac:dyDescent="0.3">
      <c r="A255" t="s">
        <v>419</v>
      </c>
      <c r="B255" s="6" t="s">
        <v>131</v>
      </c>
      <c r="C255" s="6">
        <v>5</v>
      </c>
      <c r="E255" t="s">
        <v>904</v>
      </c>
      <c r="F255" s="1">
        <v>43164</v>
      </c>
      <c r="G255">
        <v>0</v>
      </c>
      <c r="H255">
        <v>0</v>
      </c>
      <c r="I255" s="1">
        <v>43167</v>
      </c>
      <c r="J255" s="9">
        <v>43168</v>
      </c>
      <c r="L255">
        <v>53240</v>
      </c>
      <c r="M255" t="s">
        <v>951</v>
      </c>
      <c r="N255">
        <v>0.3</v>
      </c>
      <c r="O255">
        <v>0.95</v>
      </c>
      <c r="P255" s="6">
        <f t="shared" si="8"/>
        <v>1.25</v>
      </c>
      <c r="Q255" s="5" t="str">
        <f>IFERROR(VLOOKUP(M255,PDCH!A:B,2,0),"")</f>
        <v>montage atelier B</v>
      </c>
      <c r="R255" s="5">
        <f t="shared" si="7"/>
        <v>10</v>
      </c>
    </row>
    <row r="256" spans="1:18" x14ac:dyDescent="0.3">
      <c r="A256" t="s">
        <v>419</v>
      </c>
      <c r="B256" s="6" t="s">
        <v>131</v>
      </c>
      <c r="C256" s="6">
        <v>5</v>
      </c>
      <c r="E256" t="s">
        <v>904</v>
      </c>
      <c r="F256" s="1">
        <v>43164</v>
      </c>
      <c r="G256">
        <v>0</v>
      </c>
      <c r="H256">
        <v>0</v>
      </c>
      <c r="I256" s="1">
        <v>43167</v>
      </c>
      <c r="J256" s="9">
        <v>43168</v>
      </c>
      <c r="L256">
        <v>53240</v>
      </c>
      <c r="M256" t="s">
        <v>945</v>
      </c>
      <c r="N256">
        <v>0</v>
      </c>
      <c r="O256">
        <v>0</v>
      </c>
      <c r="P256" s="6">
        <f t="shared" si="8"/>
        <v>0</v>
      </c>
      <c r="Q256" s="5" t="str">
        <f>IFERROR(VLOOKUP(M256,PDCH!A:B,2,0),"")</f>
        <v>étiquette</v>
      </c>
      <c r="R256" s="5">
        <f t="shared" si="7"/>
        <v>10</v>
      </c>
    </row>
    <row r="257" spans="1:18" x14ac:dyDescent="0.3">
      <c r="A257" t="s">
        <v>418</v>
      </c>
      <c r="B257" s="6" t="s">
        <v>260</v>
      </c>
      <c r="C257" s="6">
        <v>10</v>
      </c>
      <c r="E257" t="s">
        <v>904</v>
      </c>
      <c r="F257" s="1">
        <v>43164</v>
      </c>
      <c r="G257">
        <v>0</v>
      </c>
      <c r="H257" s="1">
        <v>43165</v>
      </c>
      <c r="I257" s="1">
        <v>43166</v>
      </c>
      <c r="J257" s="9">
        <v>43168</v>
      </c>
      <c r="L257">
        <v>53240</v>
      </c>
      <c r="M257" t="s">
        <v>981</v>
      </c>
      <c r="N257">
        <v>0.1</v>
      </c>
      <c r="O257">
        <v>0.02</v>
      </c>
      <c r="P257" s="6">
        <f t="shared" si="8"/>
        <v>0.12000000000000001</v>
      </c>
      <c r="Q257" s="5" t="str">
        <f>IFERROR(VLOOKUP(M257,PDCH!A:B,2,0),"")</f>
        <v>montage atelier B</v>
      </c>
      <c r="R257" s="5">
        <f t="shared" si="7"/>
        <v>10</v>
      </c>
    </row>
    <row r="258" spans="1:18" x14ac:dyDescent="0.3">
      <c r="A258" t="s">
        <v>418</v>
      </c>
      <c r="B258" s="6" t="s">
        <v>260</v>
      </c>
      <c r="C258" s="6">
        <v>10</v>
      </c>
      <c r="E258" t="s">
        <v>904</v>
      </c>
      <c r="F258" s="1">
        <v>43164</v>
      </c>
      <c r="G258">
        <v>0</v>
      </c>
      <c r="H258" s="1">
        <v>43165</v>
      </c>
      <c r="I258" s="1">
        <v>43166</v>
      </c>
      <c r="J258" s="9">
        <v>43168</v>
      </c>
      <c r="L258">
        <v>53240</v>
      </c>
      <c r="M258" t="s">
        <v>946</v>
      </c>
      <c r="N258">
        <v>0</v>
      </c>
      <c r="O258">
        <v>0</v>
      </c>
      <c r="P258" s="6">
        <f t="shared" si="8"/>
        <v>0</v>
      </c>
      <c r="Q258" s="5" t="str">
        <f>IFERROR(VLOOKUP(M258,PDCH!A:B,2,0),"")</f>
        <v>étiquette</v>
      </c>
      <c r="R258" s="5">
        <f t="shared" si="7"/>
        <v>10</v>
      </c>
    </row>
    <row r="259" spans="1:18" x14ac:dyDescent="0.3">
      <c r="A259" t="s">
        <v>417</v>
      </c>
      <c r="B259" s="6" t="s">
        <v>228</v>
      </c>
      <c r="C259" s="6">
        <v>30</v>
      </c>
      <c r="E259" t="s">
        <v>904</v>
      </c>
      <c r="F259" s="1">
        <v>43164</v>
      </c>
      <c r="G259">
        <v>0</v>
      </c>
      <c r="H259" s="1">
        <v>43164</v>
      </c>
      <c r="I259" s="1">
        <v>43166</v>
      </c>
      <c r="J259" s="9">
        <v>43168</v>
      </c>
      <c r="L259">
        <v>53240</v>
      </c>
      <c r="M259" t="s">
        <v>951</v>
      </c>
      <c r="N259">
        <v>0.15</v>
      </c>
      <c r="O259">
        <v>1.27</v>
      </c>
      <c r="P259" s="6">
        <f t="shared" si="8"/>
        <v>1.42</v>
      </c>
      <c r="Q259" s="5" t="str">
        <f>IFERROR(VLOOKUP(M259,PDCH!A:B,2,0),"")</f>
        <v>montage atelier B</v>
      </c>
      <c r="R259" s="5">
        <f t="shared" ref="R259:R322" si="9">WEEKNUM(F259,2)</f>
        <v>10</v>
      </c>
    </row>
    <row r="260" spans="1:18" x14ac:dyDescent="0.3">
      <c r="A260" t="s">
        <v>417</v>
      </c>
      <c r="B260" s="6" t="s">
        <v>228</v>
      </c>
      <c r="C260" s="6">
        <v>30</v>
      </c>
      <c r="E260" t="s">
        <v>904</v>
      </c>
      <c r="F260" s="1">
        <v>43164</v>
      </c>
      <c r="G260">
        <v>0</v>
      </c>
      <c r="H260" s="1">
        <v>43164</v>
      </c>
      <c r="I260" s="1">
        <v>43166</v>
      </c>
      <c r="J260" s="9">
        <v>43168</v>
      </c>
      <c r="L260">
        <v>53240</v>
      </c>
      <c r="M260" t="s">
        <v>945</v>
      </c>
      <c r="N260">
        <v>0</v>
      </c>
      <c r="O260">
        <v>0.01</v>
      </c>
      <c r="P260" s="6">
        <f t="shared" si="8"/>
        <v>0.01</v>
      </c>
      <c r="Q260" s="5" t="str">
        <f>IFERROR(VLOOKUP(M260,PDCH!A:B,2,0),"")</f>
        <v>étiquette</v>
      </c>
      <c r="R260" s="5">
        <f t="shared" si="9"/>
        <v>10</v>
      </c>
    </row>
    <row r="261" spans="1:18" x14ac:dyDescent="0.3">
      <c r="A261" t="s">
        <v>415</v>
      </c>
      <c r="B261" s="6" t="s">
        <v>416</v>
      </c>
      <c r="C261" s="6">
        <v>3</v>
      </c>
      <c r="E261" t="s">
        <v>904</v>
      </c>
      <c r="F261" s="1">
        <v>43164</v>
      </c>
      <c r="G261">
        <v>0</v>
      </c>
      <c r="H261" s="1">
        <v>43165</v>
      </c>
      <c r="I261" s="1">
        <v>43166</v>
      </c>
      <c r="J261" s="9">
        <v>43171</v>
      </c>
      <c r="L261">
        <v>53240</v>
      </c>
      <c r="M261" t="s">
        <v>951</v>
      </c>
      <c r="N261">
        <v>0.33</v>
      </c>
      <c r="O261">
        <v>0.2</v>
      </c>
      <c r="P261" s="6">
        <f t="shared" si="8"/>
        <v>0.53</v>
      </c>
      <c r="Q261" s="5" t="str">
        <f>IFERROR(VLOOKUP(M261,PDCH!A:B,2,0),"")</f>
        <v>montage atelier B</v>
      </c>
      <c r="R261" s="5">
        <f t="shared" si="9"/>
        <v>10</v>
      </c>
    </row>
    <row r="262" spans="1:18" x14ac:dyDescent="0.3">
      <c r="A262" t="s">
        <v>415</v>
      </c>
      <c r="B262" s="6" t="s">
        <v>416</v>
      </c>
      <c r="C262" s="6">
        <v>3</v>
      </c>
      <c r="E262" t="s">
        <v>904</v>
      </c>
      <c r="F262" s="1">
        <v>43164</v>
      </c>
      <c r="G262">
        <v>0</v>
      </c>
      <c r="H262" s="1">
        <v>43165</v>
      </c>
      <c r="I262" s="1">
        <v>43166</v>
      </c>
      <c r="J262" s="9">
        <v>43171</v>
      </c>
      <c r="L262">
        <v>53240</v>
      </c>
      <c r="M262" t="s">
        <v>945</v>
      </c>
      <c r="N262">
        <v>0</v>
      </c>
      <c r="O262">
        <v>0</v>
      </c>
      <c r="P262" s="6">
        <f t="shared" si="8"/>
        <v>0</v>
      </c>
      <c r="Q262" s="5" t="str">
        <f>IFERROR(VLOOKUP(M262,PDCH!A:B,2,0),"")</f>
        <v>étiquette</v>
      </c>
      <c r="R262" s="5">
        <f t="shared" si="9"/>
        <v>10</v>
      </c>
    </row>
    <row r="263" spans="1:18" x14ac:dyDescent="0.3">
      <c r="A263" t="s">
        <v>442</v>
      </c>
      <c r="B263" s="6" t="s">
        <v>443</v>
      </c>
      <c r="C263" s="6">
        <v>1</v>
      </c>
      <c r="E263" t="s">
        <v>904</v>
      </c>
      <c r="F263" s="1">
        <v>43164</v>
      </c>
      <c r="G263">
        <v>0</v>
      </c>
      <c r="H263">
        <v>0</v>
      </c>
      <c r="I263" s="1">
        <v>43166</v>
      </c>
      <c r="J263" s="9">
        <v>43168</v>
      </c>
      <c r="L263">
        <v>50400</v>
      </c>
      <c r="M263" t="s">
        <v>944</v>
      </c>
      <c r="N263">
        <v>0.5</v>
      </c>
      <c r="O263">
        <v>0.4</v>
      </c>
      <c r="P263" s="6">
        <f t="shared" si="8"/>
        <v>0.9</v>
      </c>
      <c r="Q263" s="5" t="str">
        <f>IFERROR(VLOOKUP(M263,PDCH!A:B,2,0),"")</f>
        <v>usinage atelier B</v>
      </c>
      <c r="R263" s="5">
        <f t="shared" si="9"/>
        <v>10</v>
      </c>
    </row>
    <row r="264" spans="1:18" x14ac:dyDescent="0.3">
      <c r="A264" t="s">
        <v>446</v>
      </c>
      <c r="B264" s="6" t="s">
        <v>90</v>
      </c>
      <c r="C264" s="6">
        <v>59</v>
      </c>
      <c r="E264" t="s">
        <v>904</v>
      </c>
      <c r="F264" s="1">
        <v>43171</v>
      </c>
      <c r="G264">
        <v>0</v>
      </c>
      <c r="H264">
        <v>0</v>
      </c>
      <c r="I264" s="1">
        <v>43173</v>
      </c>
      <c r="J264" s="9">
        <v>43175</v>
      </c>
      <c r="L264">
        <v>52507</v>
      </c>
      <c r="M264" t="s">
        <v>930</v>
      </c>
      <c r="N264">
        <v>0.6</v>
      </c>
      <c r="O264">
        <v>9.07</v>
      </c>
      <c r="P264" s="6">
        <f t="shared" si="8"/>
        <v>9.67</v>
      </c>
      <c r="Q264" s="5" t="str">
        <f>IFERROR(VLOOKUP(M264,PDCH!A:B,2,0),"")</f>
        <v>Montage Prise</v>
      </c>
      <c r="R264" s="5">
        <f t="shared" si="9"/>
        <v>11</v>
      </c>
    </row>
    <row r="265" spans="1:18" x14ac:dyDescent="0.3">
      <c r="A265" t="s">
        <v>447</v>
      </c>
      <c r="B265" s="6" t="s">
        <v>448</v>
      </c>
      <c r="C265" s="6">
        <v>1</v>
      </c>
      <c r="E265" t="s">
        <v>904</v>
      </c>
      <c r="F265" s="1">
        <v>43164</v>
      </c>
      <c r="G265">
        <v>0</v>
      </c>
      <c r="H265" s="1">
        <v>43164</v>
      </c>
      <c r="I265" s="1">
        <v>43166</v>
      </c>
      <c r="J265" s="9">
        <v>43168</v>
      </c>
      <c r="L265">
        <v>53407</v>
      </c>
      <c r="M265" t="s">
        <v>951</v>
      </c>
      <c r="N265">
        <v>0.25</v>
      </c>
      <c r="O265">
        <v>7.0000000000000007E-2</v>
      </c>
      <c r="P265" s="6">
        <f t="shared" si="8"/>
        <v>0.32</v>
      </c>
      <c r="Q265" s="5" t="str">
        <f>IFERROR(VLOOKUP(M265,PDCH!A:B,2,0),"")</f>
        <v>montage atelier B</v>
      </c>
      <c r="R265" s="5">
        <f t="shared" si="9"/>
        <v>10</v>
      </c>
    </row>
    <row r="266" spans="1:18" x14ac:dyDescent="0.3">
      <c r="A266" t="s">
        <v>447</v>
      </c>
      <c r="B266" s="6" t="s">
        <v>448</v>
      </c>
      <c r="C266" s="6">
        <v>1</v>
      </c>
      <c r="E266" t="s">
        <v>904</v>
      </c>
      <c r="F266" s="1">
        <v>43164</v>
      </c>
      <c r="G266">
        <v>0</v>
      </c>
      <c r="H266" s="1">
        <v>43164</v>
      </c>
      <c r="I266" s="1">
        <v>43166</v>
      </c>
      <c r="J266" s="9">
        <v>43168</v>
      </c>
      <c r="L266">
        <v>53407</v>
      </c>
      <c r="M266" t="s">
        <v>945</v>
      </c>
      <c r="N266">
        <v>0</v>
      </c>
      <c r="O266">
        <v>0</v>
      </c>
      <c r="P266" s="6">
        <f t="shared" si="8"/>
        <v>0</v>
      </c>
      <c r="Q266" s="5" t="str">
        <f>IFERROR(VLOOKUP(M266,PDCH!A:B,2,0),"")</f>
        <v>étiquette</v>
      </c>
      <c r="R266" s="5">
        <f t="shared" si="9"/>
        <v>10</v>
      </c>
    </row>
    <row r="267" spans="1:18" x14ac:dyDescent="0.3">
      <c r="A267" t="s">
        <v>449</v>
      </c>
      <c r="B267" s="6" t="s">
        <v>445</v>
      </c>
      <c r="C267" s="6">
        <v>1</v>
      </c>
      <c r="E267" t="s">
        <v>904</v>
      </c>
      <c r="F267" s="1">
        <v>43164</v>
      </c>
      <c r="G267">
        <v>0</v>
      </c>
      <c r="H267" s="1">
        <v>43165</v>
      </c>
      <c r="I267" s="1">
        <v>43166</v>
      </c>
      <c r="J267" s="9">
        <v>43168</v>
      </c>
      <c r="L267">
        <v>53407</v>
      </c>
      <c r="M267" t="s">
        <v>951</v>
      </c>
      <c r="N267">
        <v>0.25</v>
      </c>
      <c r="O267">
        <v>0.08</v>
      </c>
      <c r="P267" s="6">
        <f t="shared" si="8"/>
        <v>0.33</v>
      </c>
      <c r="Q267" s="5" t="str">
        <f>IFERROR(VLOOKUP(M267,PDCH!A:B,2,0),"")</f>
        <v>montage atelier B</v>
      </c>
      <c r="R267" s="5">
        <f t="shared" si="9"/>
        <v>10</v>
      </c>
    </row>
    <row r="268" spans="1:18" x14ac:dyDescent="0.3">
      <c r="A268" t="s">
        <v>449</v>
      </c>
      <c r="B268" s="6" t="s">
        <v>445</v>
      </c>
      <c r="C268" s="6">
        <v>1</v>
      </c>
      <c r="E268" t="s">
        <v>904</v>
      </c>
      <c r="F268" s="1">
        <v>43164</v>
      </c>
      <c r="G268">
        <v>0</v>
      </c>
      <c r="H268" s="1">
        <v>43165</v>
      </c>
      <c r="I268" s="1">
        <v>43166</v>
      </c>
      <c r="J268" s="9">
        <v>43168</v>
      </c>
      <c r="L268">
        <v>53407</v>
      </c>
      <c r="M268" t="s">
        <v>916</v>
      </c>
      <c r="N268">
        <v>0.1</v>
      </c>
      <c r="O268">
        <v>0</v>
      </c>
      <c r="P268" s="6">
        <f t="shared" si="8"/>
        <v>0.1</v>
      </c>
      <c r="Q268" s="5" t="str">
        <f>IFERROR(VLOOKUP(M268,PDCH!A:B,2,0),"")</f>
        <v>étiquette</v>
      </c>
      <c r="R268" s="5">
        <f t="shared" si="9"/>
        <v>10</v>
      </c>
    </row>
    <row r="269" spans="1:18" x14ac:dyDescent="0.3">
      <c r="A269" t="s">
        <v>533</v>
      </c>
      <c r="B269" s="6" t="s">
        <v>282</v>
      </c>
      <c r="C269" s="6">
        <v>1</v>
      </c>
      <c r="E269" t="s">
        <v>904</v>
      </c>
      <c r="F269" s="1">
        <v>43154</v>
      </c>
      <c r="G269">
        <v>0</v>
      </c>
      <c r="H269" s="1">
        <v>43166</v>
      </c>
      <c r="I269" s="1">
        <v>43166</v>
      </c>
      <c r="J269" s="9">
        <v>43161</v>
      </c>
      <c r="L269">
        <v>53241</v>
      </c>
      <c r="M269" t="s">
        <v>958</v>
      </c>
      <c r="N269">
        <v>0</v>
      </c>
      <c r="O269">
        <v>0</v>
      </c>
      <c r="P269" s="6">
        <f t="shared" si="8"/>
        <v>0</v>
      </c>
      <c r="Q269" s="5" t="str">
        <f>IFERROR(VLOOKUP(M269,PDCH!A:B,2,0),"")</f>
        <v>étiquette</v>
      </c>
      <c r="R269" s="5">
        <f t="shared" si="9"/>
        <v>8</v>
      </c>
    </row>
    <row r="270" spans="1:18" x14ac:dyDescent="0.3">
      <c r="A270" t="s">
        <v>533</v>
      </c>
      <c r="B270" s="6" t="s">
        <v>282</v>
      </c>
      <c r="C270" s="6">
        <v>1</v>
      </c>
      <c r="E270" t="s">
        <v>904</v>
      </c>
      <c r="F270" s="1">
        <v>43154</v>
      </c>
      <c r="G270">
        <v>0</v>
      </c>
      <c r="H270" s="1">
        <v>43166</v>
      </c>
      <c r="I270" s="1">
        <v>43166</v>
      </c>
      <c r="J270" s="9">
        <v>43161</v>
      </c>
      <c r="L270">
        <v>53241</v>
      </c>
      <c r="M270" t="s">
        <v>985</v>
      </c>
      <c r="N270">
        <v>0.1</v>
      </c>
      <c r="O270">
        <v>0</v>
      </c>
      <c r="P270" s="6">
        <f t="shared" si="8"/>
        <v>0.1</v>
      </c>
      <c r="Q270" s="5" t="str">
        <f>IFERROR(VLOOKUP(M270,PDCH!A:B,2,0),"")</f>
        <v>ensachage Manu</v>
      </c>
      <c r="R270" s="5">
        <f t="shared" si="9"/>
        <v>8</v>
      </c>
    </row>
    <row r="271" spans="1:18" x14ac:dyDescent="0.3">
      <c r="A271" t="s">
        <v>531</v>
      </c>
      <c r="B271" s="6" t="s">
        <v>929</v>
      </c>
      <c r="C271" s="6">
        <v>400</v>
      </c>
      <c r="E271" t="s">
        <v>904</v>
      </c>
      <c r="F271" s="1">
        <v>43164</v>
      </c>
      <c r="G271">
        <v>0</v>
      </c>
      <c r="H271">
        <v>0</v>
      </c>
      <c r="I271" s="1">
        <v>43173</v>
      </c>
      <c r="J271" s="9">
        <v>43171</v>
      </c>
      <c r="L271">
        <v>52500</v>
      </c>
      <c r="M271" t="s">
        <v>930</v>
      </c>
      <c r="N271">
        <v>0.15</v>
      </c>
      <c r="O271">
        <v>0</v>
      </c>
      <c r="P271" s="6">
        <f t="shared" si="8"/>
        <v>0.15</v>
      </c>
      <c r="Q271" s="5" t="str">
        <f>IFERROR(VLOOKUP(M271,PDCH!A:B,2,0),"")</f>
        <v>Montage Prise</v>
      </c>
      <c r="R271" s="5">
        <f t="shared" si="9"/>
        <v>10</v>
      </c>
    </row>
    <row r="272" spans="1:18" x14ac:dyDescent="0.3">
      <c r="A272" t="s">
        <v>455</v>
      </c>
      <c r="B272" s="6" t="s">
        <v>12</v>
      </c>
      <c r="C272" s="6">
        <v>5</v>
      </c>
      <c r="E272" t="s">
        <v>904</v>
      </c>
      <c r="F272" s="1">
        <v>43164</v>
      </c>
      <c r="G272">
        <v>0</v>
      </c>
      <c r="H272" s="1">
        <v>43161</v>
      </c>
      <c r="I272" s="1">
        <v>43173</v>
      </c>
      <c r="J272" s="9">
        <v>43172</v>
      </c>
      <c r="L272">
        <v>50000</v>
      </c>
      <c r="M272" t="s">
        <v>905</v>
      </c>
      <c r="N272">
        <v>0.25</v>
      </c>
      <c r="O272">
        <v>0</v>
      </c>
      <c r="P272" s="6">
        <f t="shared" si="8"/>
        <v>0.25</v>
      </c>
      <c r="Q272" s="5" t="str">
        <f>IFERROR(VLOOKUP(M272,PDCH!A:B,2,0),"")</f>
        <v>Peinture</v>
      </c>
      <c r="R272" s="5">
        <f t="shared" si="9"/>
        <v>10</v>
      </c>
    </row>
    <row r="273" spans="1:18" x14ac:dyDescent="0.3">
      <c r="A273" t="s">
        <v>455</v>
      </c>
      <c r="B273" s="6" t="s">
        <v>12</v>
      </c>
      <c r="C273" s="6">
        <v>5</v>
      </c>
      <c r="E273" t="s">
        <v>904</v>
      </c>
      <c r="F273" s="1">
        <v>43164</v>
      </c>
      <c r="G273">
        <v>0</v>
      </c>
      <c r="H273" s="1">
        <v>43161</v>
      </c>
      <c r="I273" s="1">
        <v>43173</v>
      </c>
      <c r="J273" s="9">
        <v>43172</v>
      </c>
      <c r="L273">
        <v>50000</v>
      </c>
      <c r="M273" t="s">
        <v>906</v>
      </c>
      <c r="N273">
        <v>0.22</v>
      </c>
      <c r="O273">
        <v>0.1</v>
      </c>
      <c r="P273" s="6">
        <f t="shared" ref="P273:P336" si="10">N273+O273</f>
        <v>0.32</v>
      </c>
      <c r="Q273" s="5" t="str">
        <f>IFERROR(VLOOKUP(M273,PDCH!A:B,2,0),"")</f>
        <v>Peinture</v>
      </c>
      <c r="R273" s="5">
        <f t="shared" si="9"/>
        <v>10</v>
      </c>
    </row>
    <row r="274" spans="1:18" x14ac:dyDescent="0.3">
      <c r="A274" t="s">
        <v>455</v>
      </c>
      <c r="B274" s="6" t="s">
        <v>12</v>
      </c>
      <c r="C274" s="6">
        <v>5</v>
      </c>
      <c r="E274" t="s">
        <v>904</v>
      </c>
      <c r="F274" s="1">
        <v>43164</v>
      </c>
      <c r="G274">
        <v>0</v>
      </c>
      <c r="H274" s="1">
        <v>43161</v>
      </c>
      <c r="I274" s="1">
        <v>43173</v>
      </c>
      <c r="J274" s="9">
        <v>43172</v>
      </c>
      <c r="L274">
        <v>50000</v>
      </c>
      <c r="M274" t="s">
        <v>936</v>
      </c>
      <c r="N274">
        <v>0.35</v>
      </c>
      <c r="O274">
        <v>0.53</v>
      </c>
      <c r="P274" s="6">
        <f t="shared" si="10"/>
        <v>0.88</v>
      </c>
      <c r="Q274" s="5" t="str">
        <f>IFERROR(VLOOKUP(M274,PDCH!A:B,2,0),"")</f>
        <v>Tour</v>
      </c>
      <c r="R274" s="5">
        <f t="shared" si="9"/>
        <v>10</v>
      </c>
    </row>
    <row r="275" spans="1:18" x14ac:dyDescent="0.3">
      <c r="A275" t="s">
        <v>455</v>
      </c>
      <c r="B275" s="6" t="s">
        <v>12</v>
      </c>
      <c r="C275" s="6">
        <v>5</v>
      </c>
      <c r="E275" t="s">
        <v>904</v>
      </c>
      <c r="F275" s="1">
        <v>43164</v>
      </c>
      <c r="G275">
        <v>0</v>
      </c>
      <c r="H275" s="1">
        <v>43161</v>
      </c>
      <c r="I275" s="1">
        <v>43173</v>
      </c>
      <c r="J275" s="9">
        <v>43172</v>
      </c>
      <c r="L275">
        <v>50000</v>
      </c>
      <c r="M275" t="s">
        <v>934</v>
      </c>
      <c r="N275">
        <v>0.25</v>
      </c>
      <c r="O275">
        <v>0.05</v>
      </c>
      <c r="P275" s="6">
        <f t="shared" si="10"/>
        <v>0.3</v>
      </c>
      <c r="Q275" s="5" t="str">
        <f>IFERROR(VLOOKUP(M275,PDCH!A:B,2,0),"")</f>
        <v>petit usinage</v>
      </c>
      <c r="R275" s="5">
        <f t="shared" si="9"/>
        <v>10</v>
      </c>
    </row>
    <row r="276" spans="1:18" x14ac:dyDescent="0.3">
      <c r="A276" t="s">
        <v>455</v>
      </c>
      <c r="B276" s="6" t="s">
        <v>12</v>
      </c>
      <c r="C276" s="6">
        <v>5</v>
      </c>
      <c r="E276" t="s">
        <v>904</v>
      </c>
      <c r="F276" s="1">
        <v>43164</v>
      </c>
      <c r="G276">
        <v>0</v>
      </c>
      <c r="H276" s="1">
        <v>43161</v>
      </c>
      <c r="I276" s="1">
        <v>43173</v>
      </c>
      <c r="J276" s="9">
        <v>43172</v>
      </c>
      <c r="L276">
        <v>50000</v>
      </c>
      <c r="M276" t="s">
        <v>935</v>
      </c>
      <c r="N276">
        <v>0.08</v>
      </c>
      <c r="O276">
        <v>0.03</v>
      </c>
      <c r="P276" s="6">
        <f t="shared" si="10"/>
        <v>0.11</v>
      </c>
      <c r="Q276" s="5" t="str">
        <f>IFERROR(VLOOKUP(M276,PDCH!A:B,2,0),"")</f>
        <v>Peinture</v>
      </c>
      <c r="R276" s="5">
        <f t="shared" si="9"/>
        <v>10</v>
      </c>
    </row>
    <row r="277" spans="1:18" x14ac:dyDescent="0.3">
      <c r="A277" t="s">
        <v>456</v>
      </c>
      <c r="B277" s="6" t="s">
        <v>14</v>
      </c>
      <c r="C277" s="6">
        <v>2</v>
      </c>
      <c r="E277" t="s">
        <v>904</v>
      </c>
      <c r="F277" s="1">
        <v>43164</v>
      </c>
      <c r="G277">
        <v>0</v>
      </c>
      <c r="H277" s="1">
        <v>43164</v>
      </c>
      <c r="I277" s="1">
        <v>43171</v>
      </c>
      <c r="J277" s="9">
        <v>43175</v>
      </c>
      <c r="L277">
        <v>50000</v>
      </c>
      <c r="M277" t="s">
        <v>905</v>
      </c>
      <c r="N277">
        <v>0.25</v>
      </c>
      <c r="O277">
        <v>0</v>
      </c>
      <c r="P277" s="6">
        <f t="shared" si="10"/>
        <v>0.25</v>
      </c>
      <c r="Q277" s="5" t="str">
        <f>IFERROR(VLOOKUP(M277,PDCH!A:B,2,0),"")</f>
        <v>Peinture</v>
      </c>
      <c r="R277" s="5">
        <f t="shared" si="9"/>
        <v>10</v>
      </c>
    </row>
    <row r="278" spans="1:18" x14ac:dyDescent="0.3">
      <c r="A278" t="s">
        <v>456</v>
      </c>
      <c r="B278" s="6" t="s">
        <v>14</v>
      </c>
      <c r="C278" s="6">
        <v>2</v>
      </c>
      <c r="E278" t="s">
        <v>904</v>
      </c>
      <c r="F278" s="1">
        <v>43164</v>
      </c>
      <c r="G278">
        <v>0</v>
      </c>
      <c r="H278" s="1">
        <v>43164</v>
      </c>
      <c r="I278" s="1">
        <v>43171</v>
      </c>
      <c r="J278" s="9">
        <v>43175</v>
      </c>
      <c r="L278">
        <v>50000</v>
      </c>
      <c r="M278" t="s">
        <v>906</v>
      </c>
      <c r="N278">
        <v>0.22</v>
      </c>
      <c r="O278">
        <v>0.03</v>
      </c>
      <c r="P278" s="6">
        <f t="shared" si="10"/>
        <v>0.25</v>
      </c>
      <c r="Q278" s="5" t="str">
        <f>IFERROR(VLOOKUP(M278,PDCH!A:B,2,0),"")</f>
        <v>Peinture</v>
      </c>
      <c r="R278" s="5">
        <f t="shared" si="9"/>
        <v>10</v>
      </c>
    </row>
    <row r="279" spans="1:18" x14ac:dyDescent="0.3">
      <c r="A279" t="s">
        <v>456</v>
      </c>
      <c r="B279" s="6" t="s">
        <v>14</v>
      </c>
      <c r="C279" s="6">
        <v>2</v>
      </c>
      <c r="E279" t="s">
        <v>904</v>
      </c>
      <c r="F279" s="1">
        <v>43164</v>
      </c>
      <c r="G279">
        <v>0</v>
      </c>
      <c r="H279" s="1">
        <v>43164</v>
      </c>
      <c r="I279" s="1">
        <v>43171</v>
      </c>
      <c r="J279" s="9">
        <v>43175</v>
      </c>
      <c r="L279">
        <v>50000</v>
      </c>
      <c r="M279" t="s">
        <v>907</v>
      </c>
      <c r="N279">
        <v>0.25</v>
      </c>
      <c r="O279">
        <v>0.1</v>
      </c>
      <c r="P279" s="6">
        <f t="shared" si="10"/>
        <v>0.35</v>
      </c>
      <c r="Q279" s="5" t="str">
        <f>IFERROR(VLOOKUP(M279,PDCH!A:B,2,0),"")</f>
        <v>epreuve Hydrolique</v>
      </c>
      <c r="R279" s="5">
        <f t="shared" si="9"/>
        <v>10</v>
      </c>
    </row>
    <row r="280" spans="1:18" x14ac:dyDescent="0.3">
      <c r="A280" t="s">
        <v>456</v>
      </c>
      <c r="B280" s="6" t="s">
        <v>14</v>
      </c>
      <c r="C280" s="6">
        <v>2</v>
      </c>
      <c r="E280" t="s">
        <v>904</v>
      </c>
      <c r="F280" s="1">
        <v>43164</v>
      </c>
      <c r="G280">
        <v>0</v>
      </c>
      <c r="H280" s="1">
        <v>43164</v>
      </c>
      <c r="I280" s="1">
        <v>43171</v>
      </c>
      <c r="J280" s="9">
        <v>43175</v>
      </c>
      <c r="L280">
        <v>50000</v>
      </c>
      <c r="M280" t="s">
        <v>933</v>
      </c>
      <c r="N280">
        <v>0.5</v>
      </c>
      <c r="O280">
        <v>0.15</v>
      </c>
      <c r="P280" s="6">
        <f t="shared" si="10"/>
        <v>0.65</v>
      </c>
      <c r="Q280" s="5" t="str">
        <f>IFERROR(VLOOKUP(M280,PDCH!A:B,2,0),"")</f>
        <v>usinage atelier B</v>
      </c>
      <c r="R280" s="5">
        <f t="shared" si="9"/>
        <v>10</v>
      </c>
    </row>
    <row r="281" spans="1:18" x14ac:dyDescent="0.3">
      <c r="A281" t="s">
        <v>465</v>
      </c>
      <c r="B281" s="6" t="s">
        <v>986</v>
      </c>
      <c r="C281" s="6">
        <v>4</v>
      </c>
      <c r="E281" t="s">
        <v>904</v>
      </c>
      <c r="F281" s="1">
        <v>43164</v>
      </c>
      <c r="G281">
        <v>0</v>
      </c>
      <c r="H281" s="1">
        <v>43164</v>
      </c>
      <c r="I281" s="1">
        <v>43171</v>
      </c>
      <c r="J281" s="9">
        <v>43181</v>
      </c>
      <c r="L281">
        <v>50000</v>
      </c>
      <c r="M281" t="s">
        <v>905</v>
      </c>
      <c r="N281">
        <v>0.25</v>
      </c>
      <c r="O281">
        <v>0.01</v>
      </c>
      <c r="P281" s="6">
        <f t="shared" si="10"/>
        <v>0.26</v>
      </c>
      <c r="Q281" s="5" t="str">
        <f>IFERROR(VLOOKUP(M281,PDCH!A:B,2,0),"")</f>
        <v>Peinture</v>
      </c>
      <c r="R281" s="5">
        <f t="shared" si="9"/>
        <v>10</v>
      </c>
    </row>
    <row r="282" spans="1:18" x14ac:dyDescent="0.3">
      <c r="A282" t="s">
        <v>465</v>
      </c>
      <c r="B282" s="6" t="s">
        <v>986</v>
      </c>
      <c r="C282" s="6">
        <v>4</v>
      </c>
      <c r="E282" t="s">
        <v>904</v>
      </c>
      <c r="F282" s="1">
        <v>43164</v>
      </c>
      <c r="G282">
        <v>0</v>
      </c>
      <c r="H282" s="1">
        <v>43164</v>
      </c>
      <c r="I282" s="1">
        <v>43171</v>
      </c>
      <c r="J282" s="9">
        <v>43181</v>
      </c>
      <c r="L282">
        <v>50000</v>
      </c>
      <c r="M282" t="s">
        <v>906</v>
      </c>
      <c r="N282">
        <v>0.22</v>
      </c>
      <c r="O282">
        <v>0.12</v>
      </c>
      <c r="P282" s="6">
        <f t="shared" si="10"/>
        <v>0.33999999999999997</v>
      </c>
      <c r="Q282" s="5" t="str">
        <f>IFERROR(VLOOKUP(M282,PDCH!A:B,2,0),"")</f>
        <v>Peinture</v>
      </c>
      <c r="R282" s="5">
        <f t="shared" si="9"/>
        <v>10</v>
      </c>
    </row>
    <row r="283" spans="1:18" x14ac:dyDescent="0.3">
      <c r="A283" t="s">
        <v>465</v>
      </c>
      <c r="B283" s="6" t="s">
        <v>986</v>
      </c>
      <c r="C283" s="6">
        <v>4</v>
      </c>
      <c r="E283" t="s">
        <v>904</v>
      </c>
      <c r="F283" s="1">
        <v>43164</v>
      </c>
      <c r="G283">
        <v>0</v>
      </c>
      <c r="H283" s="1">
        <v>43164</v>
      </c>
      <c r="I283" s="1">
        <v>43171</v>
      </c>
      <c r="J283" s="9">
        <v>43181</v>
      </c>
      <c r="L283">
        <v>50000</v>
      </c>
      <c r="M283" t="s">
        <v>907</v>
      </c>
      <c r="N283">
        <v>0.25</v>
      </c>
      <c r="O283">
        <v>0.19</v>
      </c>
      <c r="P283" s="6">
        <f t="shared" si="10"/>
        <v>0.44</v>
      </c>
      <c r="Q283" s="5" t="str">
        <f>IFERROR(VLOOKUP(M283,PDCH!A:B,2,0),"")</f>
        <v>epreuve Hydrolique</v>
      </c>
      <c r="R283" s="5">
        <f t="shared" si="9"/>
        <v>10</v>
      </c>
    </row>
    <row r="284" spans="1:18" x14ac:dyDescent="0.3">
      <c r="A284" t="s">
        <v>465</v>
      </c>
      <c r="B284" s="6" t="s">
        <v>986</v>
      </c>
      <c r="C284" s="6">
        <v>4</v>
      </c>
      <c r="E284" t="s">
        <v>904</v>
      </c>
      <c r="F284" s="1">
        <v>43164</v>
      </c>
      <c r="G284">
        <v>0</v>
      </c>
      <c r="H284" s="1">
        <v>43164</v>
      </c>
      <c r="I284" s="1">
        <v>43171</v>
      </c>
      <c r="J284" s="9">
        <v>43181</v>
      </c>
      <c r="L284">
        <v>50000</v>
      </c>
      <c r="M284" t="s">
        <v>933</v>
      </c>
      <c r="N284">
        <v>0.35</v>
      </c>
      <c r="O284">
        <v>0.22</v>
      </c>
      <c r="P284" s="6">
        <f t="shared" si="10"/>
        <v>0.56999999999999995</v>
      </c>
      <c r="Q284" s="5" t="str">
        <f>IFERROR(VLOOKUP(M284,PDCH!A:B,2,0),"")</f>
        <v>usinage atelier B</v>
      </c>
      <c r="R284" s="5">
        <f t="shared" si="9"/>
        <v>10</v>
      </c>
    </row>
    <row r="285" spans="1:18" x14ac:dyDescent="0.3">
      <c r="A285" t="s">
        <v>502</v>
      </c>
      <c r="B285" s="6" t="s">
        <v>987</v>
      </c>
      <c r="C285" s="6">
        <v>2</v>
      </c>
      <c r="E285" t="s">
        <v>904</v>
      </c>
      <c r="F285" s="1">
        <v>43164</v>
      </c>
      <c r="G285">
        <v>0</v>
      </c>
      <c r="H285">
        <v>0</v>
      </c>
      <c r="I285" s="1">
        <v>43166</v>
      </c>
      <c r="J285" s="9">
        <v>43172</v>
      </c>
      <c r="L285">
        <v>50200</v>
      </c>
      <c r="M285" t="s">
        <v>914</v>
      </c>
      <c r="N285">
        <v>1</v>
      </c>
      <c r="O285">
        <v>0.02</v>
      </c>
      <c r="P285" s="6">
        <f t="shared" si="10"/>
        <v>1.02</v>
      </c>
      <c r="Q285" s="5" t="str">
        <f>IFERROR(VLOOKUP(M285,PDCH!A:B,2,0),"")</f>
        <v>montage atelier C</v>
      </c>
      <c r="R285" s="5">
        <f t="shared" si="9"/>
        <v>10</v>
      </c>
    </row>
    <row r="286" spans="1:18" x14ac:dyDescent="0.3">
      <c r="A286" t="s">
        <v>502</v>
      </c>
      <c r="B286" s="6" t="s">
        <v>987</v>
      </c>
      <c r="C286" s="6">
        <v>2</v>
      </c>
      <c r="E286" t="s">
        <v>904</v>
      </c>
      <c r="F286" s="1">
        <v>43164</v>
      </c>
      <c r="G286">
        <v>0</v>
      </c>
      <c r="H286">
        <v>0</v>
      </c>
      <c r="I286" s="1">
        <v>43166</v>
      </c>
      <c r="J286" s="9">
        <v>43172</v>
      </c>
      <c r="L286">
        <v>50200</v>
      </c>
      <c r="M286" t="s">
        <v>934</v>
      </c>
      <c r="N286">
        <v>1</v>
      </c>
      <c r="O286">
        <v>0.02</v>
      </c>
      <c r="P286" s="6">
        <f t="shared" si="10"/>
        <v>1.02</v>
      </c>
      <c r="Q286" s="5" t="str">
        <f>IFERROR(VLOOKUP(M286,PDCH!A:B,2,0),"")</f>
        <v>petit usinage</v>
      </c>
      <c r="R286" s="5">
        <f t="shared" si="9"/>
        <v>10</v>
      </c>
    </row>
    <row r="287" spans="1:18" x14ac:dyDescent="0.3">
      <c r="A287" t="s">
        <v>503</v>
      </c>
      <c r="B287" s="6" t="s">
        <v>988</v>
      </c>
      <c r="C287" s="6">
        <v>20</v>
      </c>
      <c r="E287" t="s">
        <v>904</v>
      </c>
      <c r="F287" s="1">
        <v>43164</v>
      </c>
      <c r="G287">
        <v>0</v>
      </c>
      <c r="H287">
        <v>0</v>
      </c>
      <c r="I287" s="1">
        <v>43166</v>
      </c>
      <c r="J287" s="9">
        <v>43168</v>
      </c>
      <c r="L287">
        <v>50400</v>
      </c>
      <c r="M287" t="s">
        <v>944</v>
      </c>
      <c r="N287">
        <v>0.25</v>
      </c>
      <c r="O287">
        <v>0.9</v>
      </c>
      <c r="P287" s="6">
        <f t="shared" si="10"/>
        <v>1.1499999999999999</v>
      </c>
      <c r="Q287" s="5" t="str">
        <f>IFERROR(VLOOKUP(M287,PDCH!A:B,2,0),"")</f>
        <v>usinage atelier B</v>
      </c>
      <c r="R287" s="5">
        <f t="shared" si="9"/>
        <v>10</v>
      </c>
    </row>
    <row r="288" spans="1:18" x14ac:dyDescent="0.3">
      <c r="A288" t="s">
        <v>504</v>
      </c>
      <c r="B288" s="6" t="s">
        <v>989</v>
      </c>
      <c r="C288" s="6">
        <v>2</v>
      </c>
      <c r="E288" t="s">
        <v>904</v>
      </c>
      <c r="F288" s="1">
        <v>43164</v>
      </c>
      <c r="G288">
        <v>0</v>
      </c>
      <c r="H288" s="1">
        <v>43161</v>
      </c>
      <c r="I288" s="1">
        <v>43167</v>
      </c>
      <c r="J288" s="9">
        <v>43172</v>
      </c>
      <c r="L288">
        <v>52300</v>
      </c>
      <c r="M288" t="s">
        <v>914</v>
      </c>
      <c r="N288">
        <v>0.25</v>
      </c>
      <c r="O288">
        <v>0.69</v>
      </c>
      <c r="P288" s="6">
        <f t="shared" si="10"/>
        <v>0.94</v>
      </c>
      <c r="Q288" s="5" t="str">
        <f>IFERROR(VLOOKUP(M288,PDCH!A:B,2,0),"")</f>
        <v>montage atelier C</v>
      </c>
      <c r="R288" s="5">
        <f t="shared" si="9"/>
        <v>10</v>
      </c>
    </row>
    <row r="289" spans="1:18" x14ac:dyDescent="0.3">
      <c r="A289" t="s">
        <v>504</v>
      </c>
      <c r="B289" s="6" t="s">
        <v>989</v>
      </c>
      <c r="C289" s="6">
        <v>2</v>
      </c>
      <c r="E289" t="s">
        <v>904</v>
      </c>
      <c r="F289" s="1">
        <v>43164</v>
      </c>
      <c r="G289">
        <v>0</v>
      </c>
      <c r="H289" s="1">
        <v>43161</v>
      </c>
      <c r="I289" s="1">
        <v>43167</v>
      </c>
      <c r="J289" s="9">
        <v>43172</v>
      </c>
      <c r="L289">
        <v>52300</v>
      </c>
      <c r="M289" t="s">
        <v>932</v>
      </c>
      <c r="N289">
        <v>0.25</v>
      </c>
      <c r="O289">
        <v>0.24</v>
      </c>
      <c r="P289" s="6">
        <f t="shared" si="10"/>
        <v>0.49</v>
      </c>
      <c r="Q289" s="5" t="str">
        <f>IFERROR(VLOOKUP(M289,PDCH!A:B,2,0),"")</f>
        <v>melangeuse</v>
      </c>
      <c r="R289" s="5">
        <f t="shared" si="9"/>
        <v>10</v>
      </c>
    </row>
    <row r="290" spans="1:18" x14ac:dyDescent="0.3">
      <c r="A290" t="s">
        <v>504</v>
      </c>
      <c r="B290" s="6" t="s">
        <v>989</v>
      </c>
      <c r="C290" s="6">
        <v>2</v>
      </c>
      <c r="E290" t="s">
        <v>904</v>
      </c>
      <c r="F290" s="1">
        <v>43164</v>
      </c>
      <c r="G290">
        <v>0</v>
      </c>
      <c r="H290" s="1">
        <v>43161</v>
      </c>
      <c r="I290" s="1">
        <v>43167</v>
      </c>
      <c r="J290" s="9">
        <v>43172</v>
      </c>
      <c r="L290">
        <v>52300</v>
      </c>
      <c r="M290" t="s">
        <v>916</v>
      </c>
      <c r="N290">
        <v>0.3</v>
      </c>
      <c r="O290">
        <v>0</v>
      </c>
      <c r="P290" s="6">
        <f t="shared" si="10"/>
        <v>0.3</v>
      </c>
      <c r="Q290" s="5" t="str">
        <f>IFERROR(VLOOKUP(M290,PDCH!A:B,2,0),"")</f>
        <v>étiquette</v>
      </c>
      <c r="R290" s="5">
        <f t="shared" si="9"/>
        <v>10</v>
      </c>
    </row>
    <row r="291" spans="1:18" x14ac:dyDescent="0.3">
      <c r="A291" t="s">
        <v>514</v>
      </c>
      <c r="B291" s="6" t="s">
        <v>990</v>
      </c>
      <c r="C291" s="6">
        <v>1</v>
      </c>
      <c r="E291" t="s">
        <v>904</v>
      </c>
      <c r="F291" s="1">
        <v>43164</v>
      </c>
      <c r="G291">
        <v>0</v>
      </c>
      <c r="H291" s="1">
        <v>43165</v>
      </c>
      <c r="I291" s="1">
        <v>43166</v>
      </c>
      <c r="J291" s="9">
        <v>43168</v>
      </c>
      <c r="L291">
        <v>52301</v>
      </c>
      <c r="M291" t="s">
        <v>914</v>
      </c>
      <c r="N291">
        <v>0.25</v>
      </c>
      <c r="O291">
        <v>0.01</v>
      </c>
      <c r="P291" s="6">
        <f t="shared" si="10"/>
        <v>0.26</v>
      </c>
      <c r="Q291" s="5" t="str">
        <f>IFERROR(VLOOKUP(M291,PDCH!A:B,2,0),"")</f>
        <v>montage atelier C</v>
      </c>
      <c r="R291" s="5">
        <f t="shared" si="9"/>
        <v>10</v>
      </c>
    </row>
    <row r="292" spans="1:18" x14ac:dyDescent="0.3">
      <c r="A292" t="s">
        <v>514</v>
      </c>
      <c r="B292" s="6" t="s">
        <v>990</v>
      </c>
      <c r="C292" s="6">
        <v>1</v>
      </c>
      <c r="E292" t="s">
        <v>904</v>
      </c>
      <c r="F292" s="1">
        <v>43164</v>
      </c>
      <c r="G292">
        <v>0</v>
      </c>
      <c r="H292" s="1">
        <v>43165</v>
      </c>
      <c r="I292" s="1">
        <v>43166</v>
      </c>
      <c r="J292" s="9">
        <v>43168</v>
      </c>
      <c r="L292">
        <v>52301</v>
      </c>
      <c r="M292" t="s">
        <v>916</v>
      </c>
      <c r="N292">
        <v>0.25</v>
      </c>
      <c r="O292">
        <v>0</v>
      </c>
      <c r="P292" s="6">
        <f t="shared" si="10"/>
        <v>0.25</v>
      </c>
      <c r="Q292" s="5" t="str">
        <f>IFERROR(VLOOKUP(M292,PDCH!A:B,2,0),"")</f>
        <v>étiquette</v>
      </c>
      <c r="R292" s="5">
        <f t="shared" si="9"/>
        <v>10</v>
      </c>
    </row>
    <row r="293" spans="1:18" x14ac:dyDescent="0.3">
      <c r="A293" t="s">
        <v>519</v>
      </c>
      <c r="B293" s="6" t="s">
        <v>520</v>
      </c>
      <c r="C293" s="6">
        <v>1</v>
      </c>
      <c r="E293" t="s">
        <v>904</v>
      </c>
      <c r="F293" s="1">
        <v>43159</v>
      </c>
      <c r="G293">
        <v>0</v>
      </c>
      <c r="H293" s="1">
        <v>43160</v>
      </c>
      <c r="I293" s="1">
        <v>43168</v>
      </c>
      <c r="J293" s="9">
        <v>43166</v>
      </c>
      <c r="L293">
        <v>52321</v>
      </c>
      <c r="M293" t="s">
        <v>914</v>
      </c>
      <c r="N293">
        <v>0.25</v>
      </c>
      <c r="O293">
        <v>1.1399999999999999</v>
      </c>
      <c r="P293" s="6">
        <f t="shared" si="10"/>
        <v>1.39</v>
      </c>
      <c r="Q293" s="5" t="str">
        <f>IFERROR(VLOOKUP(M293,PDCH!A:B,2,0),"")</f>
        <v>montage atelier C</v>
      </c>
      <c r="R293" s="5">
        <f t="shared" si="9"/>
        <v>9</v>
      </c>
    </row>
    <row r="294" spans="1:18" x14ac:dyDescent="0.3">
      <c r="A294" t="s">
        <v>519</v>
      </c>
      <c r="B294" s="6" t="s">
        <v>520</v>
      </c>
      <c r="C294" s="6">
        <v>1</v>
      </c>
      <c r="E294" t="s">
        <v>904</v>
      </c>
      <c r="F294" s="1">
        <v>43159</v>
      </c>
      <c r="G294">
        <v>0</v>
      </c>
      <c r="H294" s="1">
        <v>43160</v>
      </c>
      <c r="I294" s="1">
        <v>43168</v>
      </c>
      <c r="J294" s="9">
        <v>43166</v>
      </c>
      <c r="L294">
        <v>52321</v>
      </c>
      <c r="M294" t="s">
        <v>907</v>
      </c>
      <c r="N294">
        <v>0</v>
      </c>
      <c r="O294">
        <v>1</v>
      </c>
      <c r="P294" s="6">
        <f t="shared" si="10"/>
        <v>1</v>
      </c>
      <c r="Q294" s="5" t="str">
        <f>IFERROR(VLOOKUP(M294,PDCH!A:B,2,0),"")</f>
        <v>epreuve Hydrolique</v>
      </c>
      <c r="R294" s="5">
        <f t="shared" si="9"/>
        <v>9</v>
      </c>
    </row>
    <row r="295" spans="1:18" x14ac:dyDescent="0.3">
      <c r="A295" t="s">
        <v>519</v>
      </c>
      <c r="B295" s="6" t="s">
        <v>520</v>
      </c>
      <c r="C295" s="6">
        <v>1</v>
      </c>
      <c r="E295" t="s">
        <v>904</v>
      </c>
      <c r="F295" s="1">
        <v>43159</v>
      </c>
      <c r="G295">
        <v>0</v>
      </c>
      <c r="H295" s="1">
        <v>43160</v>
      </c>
      <c r="I295" s="1">
        <v>43168</v>
      </c>
      <c r="J295" s="9">
        <v>43166</v>
      </c>
      <c r="L295">
        <v>52321</v>
      </c>
      <c r="M295" t="s">
        <v>993</v>
      </c>
      <c r="N295">
        <v>0.15</v>
      </c>
      <c r="O295">
        <v>7.0000000000000007E-2</v>
      </c>
      <c r="P295" s="6">
        <f t="shared" si="10"/>
        <v>0.22</v>
      </c>
      <c r="Q295" s="5" t="str">
        <f>IFERROR(VLOOKUP(M295,PDCH!A:B,2,0),"")</f>
        <v>scellement</v>
      </c>
      <c r="R295" s="5">
        <f t="shared" si="9"/>
        <v>9</v>
      </c>
    </row>
    <row r="296" spans="1:18" x14ac:dyDescent="0.3">
      <c r="A296" t="s">
        <v>522</v>
      </c>
      <c r="B296" s="6" t="s">
        <v>523</v>
      </c>
      <c r="C296" s="6">
        <v>1</v>
      </c>
      <c r="E296" t="s">
        <v>904</v>
      </c>
      <c r="F296" s="1">
        <v>43159</v>
      </c>
      <c r="G296">
        <v>0</v>
      </c>
      <c r="H296" s="1">
        <v>43160</v>
      </c>
      <c r="I296" s="1">
        <v>43168</v>
      </c>
      <c r="J296" s="9">
        <v>43166</v>
      </c>
      <c r="L296">
        <v>52321</v>
      </c>
      <c r="M296" t="s">
        <v>914</v>
      </c>
      <c r="N296">
        <v>0.25</v>
      </c>
      <c r="O296">
        <v>1.1399999999999999</v>
      </c>
      <c r="P296" s="6">
        <f t="shared" si="10"/>
        <v>1.39</v>
      </c>
      <c r="Q296" s="5" t="str">
        <f>IFERROR(VLOOKUP(M296,PDCH!A:B,2,0),"")</f>
        <v>montage atelier C</v>
      </c>
      <c r="R296" s="5">
        <f t="shared" si="9"/>
        <v>9</v>
      </c>
    </row>
    <row r="297" spans="1:18" x14ac:dyDescent="0.3">
      <c r="A297" t="s">
        <v>522</v>
      </c>
      <c r="B297" s="6" t="s">
        <v>523</v>
      </c>
      <c r="C297" s="6">
        <v>1</v>
      </c>
      <c r="E297" t="s">
        <v>904</v>
      </c>
      <c r="F297" s="1">
        <v>43159</v>
      </c>
      <c r="G297">
        <v>0</v>
      </c>
      <c r="H297" s="1">
        <v>43160</v>
      </c>
      <c r="I297" s="1">
        <v>43168</v>
      </c>
      <c r="J297" s="9">
        <v>43166</v>
      </c>
      <c r="L297">
        <v>52321</v>
      </c>
      <c r="M297" t="s">
        <v>907</v>
      </c>
      <c r="N297">
        <v>0</v>
      </c>
      <c r="O297">
        <v>1</v>
      </c>
      <c r="P297" s="6">
        <f t="shared" si="10"/>
        <v>1</v>
      </c>
      <c r="Q297" s="5" t="str">
        <f>IFERROR(VLOOKUP(M297,PDCH!A:B,2,0),"")</f>
        <v>epreuve Hydrolique</v>
      </c>
      <c r="R297" s="5">
        <f t="shared" si="9"/>
        <v>9</v>
      </c>
    </row>
    <row r="298" spans="1:18" x14ac:dyDescent="0.3">
      <c r="A298" t="s">
        <v>522</v>
      </c>
      <c r="B298" s="6" t="s">
        <v>523</v>
      </c>
      <c r="C298" s="6">
        <v>1</v>
      </c>
      <c r="E298" t="s">
        <v>904</v>
      </c>
      <c r="F298" s="1">
        <v>43159</v>
      </c>
      <c r="G298">
        <v>0</v>
      </c>
      <c r="H298" s="1">
        <v>43160</v>
      </c>
      <c r="I298" s="1">
        <v>43168</v>
      </c>
      <c r="J298" s="9">
        <v>43166</v>
      </c>
      <c r="L298">
        <v>52321</v>
      </c>
      <c r="M298" t="s">
        <v>993</v>
      </c>
      <c r="N298">
        <v>0.15</v>
      </c>
      <c r="O298">
        <v>7.0000000000000007E-2</v>
      </c>
      <c r="P298" s="6">
        <f t="shared" si="10"/>
        <v>0.22</v>
      </c>
      <c r="Q298" s="5" t="str">
        <f>IFERROR(VLOOKUP(M298,PDCH!A:B,2,0),"")</f>
        <v>scellement</v>
      </c>
      <c r="R298" s="5">
        <f t="shared" si="9"/>
        <v>9</v>
      </c>
    </row>
    <row r="299" spans="1:18" x14ac:dyDescent="0.3">
      <c r="A299" t="s">
        <v>525</v>
      </c>
      <c r="B299" s="6" t="s">
        <v>526</v>
      </c>
      <c r="C299" s="6">
        <v>1</v>
      </c>
      <c r="E299" t="s">
        <v>904</v>
      </c>
      <c r="F299" s="1">
        <v>43159</v>
      </c>
      <c r="G299">
        <v>0</v>
      </c>
      <c r="H299" s="1">
        <v>43160</v>
      </c>
      <c r="I299" s="1">
        <v>43168</v>
      </c>
      <c r="J299" s="9">
        <v>43166</v>
      </c>
      <c r="L299">
        <v>52321</v>
      </c>
      <c r="M299" t="s">
        <v>914</v>
      </c>
      <c r="N299">
        <v>0.25</v>
      </c>
      <c r="O299">
        <v>1.1399999999999999</v>
      </c>
      <c r="P299" s="6">
        <f t="shared" si="10"/>
        <v>1.39</v>
      </c>
      <c r="Q299" s="5" t="str">
        <f>IFERROR(VLOOKUP(M299,PDCH!A:B,2,0),"")</f>
        <v>montage atelier C</v>
      </c>
      <c r="R299" s="5">
        <f t="shared" si="9"/>
        <v>9</v>
      </c>
    </row>
    <row r="300" spans="1:18" x14ac:dyDescent="0.3">
      <c r="A300" t="s">
        <v>525</v>
      </c>
      <c r="B300" s="6" t="s">
        <v>526</v>
      </c>
      <c r="C300" s="6">
        <v>1</v>
      </c>
      <c r="E300" t="s">
        <v>904</v>
      </c>
      <c r="F300" s="1">
        <v>43159</v>
      </c>
      <c r="G300">
        <v>0</v>
      </c>
      <c r="H300" s="1">
        <v>43160</v>
      </c>
      <c r="I300" s="1">
        <v>43168</v>
      </c>
      <c r="J300" s="9">
        <v>43166</v>
      </c>
      <c r="L300">
        <v>52321</v>
      </c>
      <c r="M300" t="s">
        <v>907</v>
      </c>
      <c r="N300">
        <v>0</v>
      </c>
      <c r="O300">
        <v>1</v>
      </c>
      <c r="P300" s="6">
        <f t="shared" si="10"/>
        <v>1</v>
      </c>
      <c r="Q300" s="5" t="str">
        <f>IFERROR(VLOOKUP(M300,PDCH!A:B,2,0),"")</f>
        <v>epreuve Hydrolique</v>
      </c>
      <c r="R300" s="5">
        <f t="shared" si="9"/>
        <v>9</v>
      </c>
    </row>
    <row r="301" spans="1:18" x14ac:dyDescent="0.3">
      <c r="A301" t="s">
        <v>525</v>
      </c>
      <c r="B301" s="6" t="s">
        <v>526</v>
      </c>
      <c r="C301" s="6">
        <v>1</v>
      </c>
      <c r="E301" t="s">
        <v>904</v>
      </c>
      <c r="F301" s="1">
        <v>43159</v>
      </c>
      <c r="G301">
        <v>0</v>
      </c>
      <c r="H301" s="1">
        <v>43160</v>
      </c>
      <c r="I301" s="1">
        <v>43168</v>
      </c>
      <c r="J301" s="9">
        <v>43166</v>
      </c>
      <c r="L301">
        <v>52321</v>
      </c>
      <c r="M301" t="s">
        <v>993</v>
      </c>
      <c r="N301">
        <v>0.15</v>
      </c>
      <c r="O301">
        <v>7.0000000000000007E-2</v>
      </c>
      <c r="P301" s="6">
        <f t="shared" si="10"/>
        <v>0.22</v>
      </c>
      <c r="Q301" s="5" t="str">
        <f>IFERROR(VLOOKUP(M301,PDCH!A:B,2,0),"")</f>
        <v>scellement</v>
      </c>
      <c r="R301" s="5">
        <f t="shared" si="9"/>
        <v>9</v>
      </c>
    </row>
    <row r="302" spans="1:18" x14ac:dyDescent="0.3">
      <c r="A302" t="s">
        <v>527</v>
      </c>
      <c r="B302" s="6" t="s">
        <v>528</v>
      </c>
      <c r="C302" s="6">
        <v>1</v>
      </c>
      <c r="E302" t="s">
        <v>904</v>
      </c>
      <c r="F302" s="1">
        <v>43159</v>
      </c>
      <c r="G302">
        <v>0</v>
      </c>
      <c r="H302" s="1">
        <v>43160</v>
      </c>
      <c r="I302" s="1">
        <v>43168</v>
      </c>
      <c r="J302" s="9">
        <v>43166</v>
      </c>
      <c r="L302">
        <v>52321</v>
      </c>
      <c r="M302" t="s">
        <v>914</v>
      </c>
      <c r="N302">
        <v>0.25</v>
      </c>
      <c r="O302">
        <v>1.1399999999999999</v>
      </c>
      <c r="P302" s="6">
        <f t="shared" si="10"/>
        <v>1.39</v>
      </c>
      <c r="Q302" s="5" t="str">
        <f>IFERROR(VLOOKUP(M302,PDCH!A:B,2,0),"")</f>
        <v>montage atelier C</v>
      </c>
      <c r="R302" s="5">
        <f t="shared" si="9"/>
        <v>9</v>
      </c>
    </row>
    <row r="303" spans="1:18" x14ac:dyDescent="0.3">
      <c r="A303" t="s">
        <v>527</v>
      </c>
      <c r="B303" s="6" t="s">
        <v>528</v>
      </c>
      <c r="C303" s="6">
        <v>1</v>
      </c>
      <c r="E303" t="s">
        <v>904</v>
      </c>
      <c r="F303" s="1">
        <v>43159</v>
      </c>
      <c r="G303">
        <v>0</v>
      </c>
      <c r="H303" s="1">
        <v>43160</v>
      </c>
      <c r="I303" s="1">
        <v>43168</v>
      </c>
      <c r="J303" s="9">
        <v>43166</v>
      </c>
      <c r="L303">
        <v>52321</v>
      </c>
      <c r="M303" t="s">
        <v>907</v>
      </c>
      <c r="N303">
        <v>0</v>
      </c>
      <c r="O303">
        <v>1</v>
      </c>
      <c r="P303" s="6">
        <f t="shared" si="10"/>
        <v>1</v>
      </c>
      <c r="Q303" s="5" t="str">
        <f>IFERROR(VLOOKUP(M303,PDCH!A:B,2,0),"")</f>
        <v>epreuve Hydrolique</v>
      </c>
      <c r="R303" s="5">
        <f t="shared" si="9"/>
        <v>9</v>
      </c>
    </row>
    <row r="304" spans="1:18" x14ac:dyDescent="0.3">
      <c r="A304" t="s">
        <v>527</v>
      </c>
      <c r="B304" s="6" t="s">
        <v>528</v>
      </c>
      <c r="C304" s="6">
        <v>1</v>
      </c>
      <c r="E304" t="s">
        <v>904</v>
      </c>
      <c r="F304" s="1">
        <v>43159</v>
      </c>
      <c r="G304">
        <v>0</v>
      </c>
      <c r="H304" s="1">
        <v>43160</v>
      </c>
      <c r="I304" s="1">
        <v>43168</v>
      </c>
      <c r="J304" s="9">
        <v>43166</v>
      </c>
      <c r="L304">
        <v>52321</v>
      </c>
      <c r="M304" t="s">
        <v>993</v>
      </c>
      <c r="N304">
        <v>0.15</v>
      </c>
      <c r="O304">
        <v>7.0000000000000007E-2</v>
      </c>
      <c r="P304" s="6">
        <f t="shared" si="10"/>
        <v>0.22</v>
      </c>
      <c r="Q304" s="5" t="str">
        <f>IFERROR(VLOOKUP(M304,PDCH!A:B,2,0),"")</f>
        <v>scellement</v>
      </c>
      <c r="R304" s="5">
        <f t="shared" si="9"/>
        <v>9</v>
      </c>
    </row>
    <row r="305" spans="1:18" x14ac:dyDescent="0.3">
      <c r="A305" t="s">
        <v>534</v>
      </c>
      <c r="B305" s="6" t="s">
        <v>994</v>
      </c>
      <c r="C305" s="6">
        <v>360</v>
      </c>
      <c r="E305" t="s">
        <v>904</v>
      </c>
      <c r="F305" s="1">
        <v>43164</v>
      </c>
      <c r="G305">
        <v>0</v>
      </c>
      <c r="H305">
        <v>0</v>
      </c>
      <c r="I305" s="1">
        <v>43166</v>
      </c>
      <c r="J305" s="9">
        <v>43168</v>
      </c>
      <c r="L305">
        <v>53310</v>
      </c>
      <c r="M305" t="s">
        <v>995</v>
      </c>
      <c r="N305">
        <v>0.1</v>
      </c>
      <c r="O305">
        <v>0.79</v>
      </c>
      <c r="P305" s="6">
        <f t="shared" si="10"/>
        <v>0.89</v>
      </c>
      <c r="Q305" s="5" t="str">
        <f>IFERROR(VLOOKUP(M305,PDCH!A:B,2,0),"")</f>
        <v>ensachage auto</v>
      </c>
      <c r="R305" s="5">
        <f t="shared" si="9"/>
        <v>10</v>
      </c>
    </row>
    <row r="306" spans="1:18" x14ac:dyDescent="0.3">
      <c r="A306" t="s">
        <v>534</v>
      </c>
      <c r="B306" s="6" t="s">
        <v>994</v>
      </c>
      <c r="C306" s="6">
        <v>360</v>
      </c>
      <c r="E306" t="s">
        <v>904</v>
      </c>
      <c r="F306" s="1">
        <v>43164</v>
      </c>
      <c r="G306">
        <v>0</v>
      </c>
      <c r="H306">
        <v>0</v>
      </c>
      <c r="I306" s="1">
        <v>43166</v>
      </c>
      <c r="J306" s="9">
        <v>43168</v>
      </c>
      <c r="L306">
        <v>53310</v>
      </c>
      <c r="M306" t="s">
        <v>956</v>
      </c>
      <c r="N306">
        <v>0.08</v>
      </c>
      <c r="O306">
        <v>0.93</v>
      </c>
      <c r="P306" s="6">
        <f t="shared" si="10"/>
        <v>1.01</v>
      </c>
      <c r="Q306" s="5" t="str">
        <f>IFERROR(VLOOKUP(M306,PDCH!A:B,2,0),"")</f>
        <v>ensachage Manu</v>
      </c>
      <c r="R306" s="5">
        <f t="shared" si="9"/>
        <v>10</v>
      </c>
    </row>
    <row r="307" spans="1:18" x14ac:dyDescent="0.3">
      <c r="A307" t="s">
        <v>534</v>
      </c>
      <c r="B307" s="6" t="s">
        <v>994</v>
      </c>
      <c r="C307" s="6">
        <v>360</v>
      </c>
      <c r="E307" t="s">
        <v>904</v>
      </c>
      <c r="F307" s="1">
        <v>43164</v>
      </c>
      <c r="G307">
        <v>0</v>
      </c>
      <c r="H307">
        <v>0</v>
      </c>
      <c r="I307" s="1">
        <v>43166</v>
      </c>
      <c r="J307" s="9">
        <v>43168</v>
      </c>
      <c r="L307">
        <v>53310</v>
      </c>
      <c r="M307" t="s">
        <v>946</v>
      </c>
      <c r="N307">
        <v>0.08</v>
      </c>
      <c r="O307">
        <v>0.14000000000000001</v>
      </c>
      <c r="P307" s="6">
        <f t="shared" si="10"/>
        <v>0.22000000000000003</v>
      </c>
      <c r="Q307" s="5" t="str">
        <f>IFERROR(VLOOKUP(M307,PDCH!A:B,2,0),"")</f>
        <v>étiquette</v>
      </c>
      <c r="R307" s="5">
        <f t="shared" si="9"/>
        <v>10</v>
      </c>
    </row>
    <row r="308" spans="1:18" x14ac:dyDescent="0.3">
      <c r="A308" t="s">
        <v>451</v>
      </c>
      <c r="B308" s="6" t="s">
        <v>270</v>
      </c>
      <c r="C308" s="6">
        <v>2</v>
      </c>
      <c r="E308" t="s">
        <v>904</v>
      </c>
      <c r="F308" s="1">
        <v>43164</v>
      </c>
      <c r="G308">
        <v>0</v>
      </c>
      <c r="H308">
        <v>0</v>
      </c>
      <c r="I308" s="1">
        <v>43168</v>
      </c>
      <c r="J308" s="9">
        <v>43172</v>
      </c>
      <c r="L308">
        <v>50000</v>
      </c>
      <c r="M308" t="s">
        <v>905</v>
      </c>
      <c r="N308">
        <v>0.25</v>
      </c>
      <c r="O308">
        <v>0</v>
      </c>
      <c r="P308" s="6">
        <f t="shared" si="10"/>
        <v>0.25</v>
      </c>
      <c r="Q308" s="5" t="str">
        <f>IFERROR(VLOOKUP(M308,PDCH!A:B,2,0),"")</f>
        <v>Peinture</v>
      </c>
      <c r="R308" s="5">
        <f t="shared" si="9"/>
        <v>10</v>
      </c>
    </row>
    <row r="309" spans="1:18" x14ac:dyDescent="0.3">
      <c r="A309" t="s">
        <v>451</v>
      </c>
      <c r="B309" s="6" t="s">
        <v>270</v>
      </c>
      <c r="C309" s="6">
        <v>2</v>
      </c>
      <c r="E309" t="s">
        <v>904</v>
      </c>
      <c r="F309" s="1">
        <v>43164</v>
      </c>
      <c r="G309">
        <v>0</v>
      </c>
      <c r="H309">
        <v>0</v>
      </c>
      <c r="I309" s="1">
        <v>43168</v>
      </c>
      <c r="J309" s="9">
        <v>43172</v>
      </c>
      <c r="L309">
        <v>50000</v>
      </c>
      <c r="M309" t="s">
        <v>906</v>
      </c>
      <c r="N309">
        <v>0.5</v>
      </c>
      <c r="O309">
        <v>0.1</v>
      </c>
      <c r="P309" s="6">
        <f t="shared" si="10"/>
        <v>0.6</v>
      </c>
      <c r="Q309" s="5" t="str">
        <f>IFERROR(VLOOKUP(M309,PDCH!A:B,2,0),"")</f>
        <v>Peinture</v>
      </c>
      <c r="R309" s="5">
        <f t="shared" si="9"/>
        <v>10</v>
      </c>
    </row>
    <row r="310" spans="1:18" x14ac:dyDescent="0.3">
      <c r="A310" t="s">
        <v>451</v>
      </c>
      <c r="B310" s="6" t="s">
        <v>270</v>
      </c>
      <c r="C310" s="6">
        <v>2</v>
      </c>
      <c r="E310" t="s">
        <v>904</v>
      </c>
      <c r="F310" s="1">
        <v>43164</v>
      </c>
      <c r="G310">
        <v>0</v>
      </c>
      <c r="H310">
        <v>0</v>
      </c>
      <c r="I310" s="1">
        <v>43168</v>
      </c>
      <c r="J310" s="9">
        <v>43172</v>
      </c>
      <c r="L310">
        <v>50000</v>
      </c>
      <c r="M310" t="s">
        <v>973</v>
      </c>
      <c r="N310">
        <v>0.25</v>
      </c>
      <c r="O310">
        <v>0.1</v>
      </c>
      <c r="P310" s="6">
        <f t="shared" si="10"/>
        <v>0.35</v>
      </c>
      <c r="Q310" s="5" t="str">
        <f>IFERROR(VLOOKUP(M310,PDCH!A:B,2,0),"")</f>
        <v>petit usinage</v>
      </c>
      <c r="R310" s="5">
        <f t="shared" si="9"/>
        <v>10</v>
      </c>
    </row>
    <row r="311" spans="1:18" x14ac:dyDescent="0.3">
      <c r="A311" t="s">
        <v>452</v>
      </c>
      <c r="B311" s="6" t="s">
        <v>453</v>
      </c>
      <c r="C311" s="6">
        <v>4</v>
      </c>
      <c r="E311" t="s">
        <v>904</v>
      </c>
      <c r="F311" s="1">
        <v>43164</v>
      </c>
      <c r="G311">
        <v>0</v>
      </c>
      <c r="H311" s="1">
        <v>43161</v>
      </c>
      <c r="I311" s="1">
        <v>43168</v>
      </c>
      <c r="J311" s="9">
        <v>43172</v>
      </c>
      <c r="L311">
        <v>50000</v>
      </c>
      <c r="M311" t="s">
        <v>905</v>
      </c>
      <c r="N311">
        <v>0.25</v>
      </c>
      <c r="O311">
        <v>0</v>
      </c>
      <c r="P311" s="6">
        <f t="shared" si="10"/>
        <v>0.25</v>
      </c>
      <c r="Q311" s="5" t="str">
        <f>IFERROR(VLOOKUP(M311,PDCH!A:B,2,0),"")</f>
        <v>Peinture</v>
      </c>
      <c r="R311" s="5">
        <f t="shared" si="9"/>
        <v>10</v>
      </c>
    </row>
    <row r="312" spans="1:18" x14ac:dyDescent="0.3">
      <c r="A312" t="s">
        <v>452</v>
      </c>
      <c r="B312" s="6" t="s">
        <v>453</v>
      </c>
      <c r="C312" s="6">
        <v>4</v>
      </c>
      <c r="E312" t="s">
        <v>904</v>
      </c>
      <c r="F312" s="1">
        <v>43164</v>
      </c>
      <c r="G312">
        <v>0</v>
      </c>
      <c r="H312" s="1">
        <v>43161</v>
      </c>
      <c r="I312" s="1">
        <v>43168</v>
      </c>
      <c r="J312" s="9">
        <v>43172</v>
      </c>
      <c r="L312">
        <v>50000</v>
      </c>
      <c r="M312" t="s">
        <v>906</v>
      </c>
      <c r="N312">
        <v>0.22</v>
      </c>
      <c r="O312">
        <v>0.11</v>
      </c>
      <c r="P312" s="6">
        <f t="shared" si="10"/>
        <v>0.33</v>
      </c>
      <c r="Q312" s="5" t="str">
        <f>IFERROR(VLOOKUP(M312,PDCH!A:B,2,0),"")</f>
        <v>Peinture</v>
      </c>
      <c r="R312" s="5">
        <f t="shared" si="9"/>
        <v>10</v>
      </c>
    </row>
    <row r="313" spans="1:18" x14ac:dyDescent="0.3">
      <c r="A313" t="s">
        <v>452</v>
      </c>
      <c r="B313" s="6" t="s">
        <v>453</v>
      </c>
      <c r="C313" s="6">
        <v>4</v>
      </c>
      <c r="E313" t="s">
        <v>904</v>
      </c>
      <c r="F313" s="1">
        <v>43164</v>
      </c>
      <c r="G313">
        <v>0</v>
      </c>
      <c r="H313" s="1">
        <v>43161</v>
      </c>
      <c r="I313" s="1">
        <v>43168</v>
      </c>
      <c r="J313" s="9">
        <v>43172</v>
      </c>
      <c r="L313">
        <v>50000</v>
      </c>
      <c r="M313" t="s">
        <v>907</v>
      </c>
      <c r="N313">
        <v>0.25</v>
      </c>
      <c r="O313">
        <v>0.22</v>
      </c>
      <c r="P313" s="6">
        <f t="shared" si="10"/>
        <v>0.47</v>
      </c>
      <c r="Q313" s="5" t="str">
        <f>IFERROR(VLOOKUP(M313,PDCH!A:B,2,0),"")</f>
        <v>epreuve Hydrolique</v>
      </c>
      <c r="R313" s="5">
        <f t="shared" si="9"/>
        <v>10</v>
      </c>
    </row>
    <row r="314" spans="1:18" x14ac:dyDescent="0.3">
      <c r="A314" t="s">
        <v>452</v>
      </c>
      <c r="B314" s="6" t="s">
        <v>453</v>
      </c>
      <c r="C314" s="6">
        <v>4</v>
      </c>
      <c r="E314" t="s">
        <v>904</v>
      </c>
      <c r="F314" s="1">
        <v>43164</v>
      </c>
      <c r="G314">
        <v>0</v>
      </c>
      <c r="H314" s="1">
        <v>43161</v>
      </c>
      <c r="I314" s="1">
        <v>43168</v>
      </c>
      <c r="J314" s="9">
        <v>43172</v>
      </c>
      <c r="L314">
        <v>50000</v>
      </c>
      <c r="M314" t="s">
        <v>908</v>
      </c>
      <c r="N314">
        <v>0</v>
      </c>
      <c r="O314">
        <v>0.72</v>
      </c>
      <c r="P314" s="6">
        <f t="shared" si="10"/>
        <v>0.72</v>
      </c>
      <c r="Q314" s="5" t="str">
        <f>IFERROR(VLOOKUP(M314,PDCH!A:B,2,0),"")</f>
        <v>usinage atelier C</v>
      </c>
      <c r="R314" s="5">
        <f t="shared" si="9"/>
        <v>10</v>
      </c>
    </row>
    <row r="315" spans="1:18" x14ac:dyDescent="0.3">
      <c r="A315" t="s">
        <v>461</v>
      </c>
      <c r="B315" s="6" t="s">
        <v>996</v>
      </c>
      <c r="C315" s="6">
        <v>6</v>
      </c>
      <c r="E315" t="s">
        <v>904</v>
      </c>
      <c r="F315" s="1">
        <v>43164</v>
      </c>
      <c r="G315">
        <v>0</v>
      </c>
      <c r="H315" s="1">
        <v>43161</v>
      </c>
      <c r="I315" s="1">
        <v>43167</v>
      </c>
      <c r="J315" s="9">
        <v>43179</v>
      </c>
      <c r="L315">
        <v>50000</v>
      </c>
      <c r="M315" t="s">
        <v>927</v>
      </c>
      <c r="N315">
        <v>0.15</v>
      </c>
      <c r="O315">
        <v>0.1</v>
      </c>
      <c r="P315" s="6">
        <f t="shared" si="10"/>
        <v>0.25</v>
      </c>
      <c r="Q315" s="5" t="str">
        <f>IFERROR(VLOOKUP(M315,PDCH!A:B,2,0),"")</f>
        <v>petit usinage</v>
      </c>
      <c r="R315" s="5">
        <f t="shared" si="9"/>
        <v>10</v>
      </c>
    </row>
    <row r="316" spans="1:18" x14ac:dyDescent="0.3">
      <c r="A316" t="s">
        <v>461</v>
      </c>
      <c r="B316" s="6" t="s">
        <v>996</v>
      </c>
      <c r="C316" s="6">
        <v>6</v>
      </c>
      <c r="E316" t="s">
        <v>904</v>
      </c>
      <c r="F316" s="1">
        <v>43164</v>
      </c>
      <c r="G316">
        <v>0</v>
      </c>
      <c r="H316" s="1">
        <v>43161</v>
      </c>
      <c r="I316" s="1">
        <v>43167</v>
      </c>
      <c r="J316" s="9">
        <v>43179</v>
      </c>
      <c r="L316">
        <v>50000</v>
      </c>
      <c r="M316" t="s">
        <v>950</v>
      </c>
      <c r="N316">
        <v>0</v>
      </c>
      <c r="O316">
        <v>0.1</v>
      </c>
      <c r="P316" s="6">
        <f t="shared" si="10"/>
        <v>0.1</v>
      </c>
      <c r="Q316" s="5" t="str">
        <f>IFERROR(VLOOKUP(M316,PDCH!A:B,2,0),"")</f>
        <v>petit usinage</v>
      </c>
      <c r="R316" s="5">
        <f t="shared" si="9"/>
        <v>10</v>
      </c>
    </row>
    <row r="317" spans="1:18" x14ac:dyDescent="0.3">
      <c r="A317" t="s">
        <v>462</v>
      </c>
      <c r="B317" s="6" t="s">
        <v>997</v>
      </c>
      <c r="C317" s="6">
        <v>50</v>
      </c>
      <c r="E317" t="s">
        <v>904</v>
      </c>
      <c r="F317" s="1">
        <v>43171</v>
      </c>
      <c r="G317">
        <v>0</v>
      </c>
      <c r="H317">
        <v>0</v>
      </c>
      <c r="I317" s="1">
        <v>43171</v>
      </c>
      <c r="J317" s="9">
        <v>43179</v>
      </c>
      <c r="L317">
        <v>50000</v>
      </c>
      <c r="M317" t="s">
        <v>914</v>
      </c>
      <c r="N317">
        <v>0.1</v>
      </c>
      <c r="O317">
        <v>0.36</v>
      </c>
      <c r="P317" s="6">
        <f t="shared" si="10"/>
        <v>0.45999999999999996</v>
      </c>
      <c r="Q317" s="5" t="str">
        <f>IFERROR(VLOOKUP(M317,PDCH!A:B,2,0),"")</f>
        <v>montage atelier C</v>
      </c>
      <c r="R317" s="5">
        <f t="shared" si="9"/>
        <v>11</v>
      </c>
    </row>
    <row r="318" spans="1:18" x14ac:dyDescent="0.3">
      <c r="A318" t="s">
        <v>464</v>
      </c>
      <c r="B318" s="6" t="s">
        <v>998</v>
      </c>
      <c r="C318" s="6">
        <v>3</v>
      </c>
      <c r="E318" t="s">
        <v>904</v>
      </c>
      <c r="F318" s="1">
        <v>43171</v>
      </c>
      <c r="G318">
        <v>0</v>
      </c>
      <c r="H318">
        <v>0</v>
      </c>
      <c r="I318" s="1">
        <v>43185</v>
      </c>
      <c r="J318" s="9">
        <v>43179</v>
      </c>
      <c r="L318">
        <v>50000</v>
      </c>
      <c r="M318" t="s">
        <v>954</v>
      </c>
      <c r="N318">
        <v>0</v>
      </c>
      <c r="O318">
        <v>0.75</v>
      </c>
      <c r="P318" s="6">
        <f t="shared" si="10"/>
        <v>0.75</v>
      </c>
      <c r="Q318" s="5" t="str">
        <f>IFERROR(VLOOKUP(M318,PDCH!A:B,2,0),"")</f>
        <v>Peinture</v>
      </c>
      <c r="R318" s="5">
        <f t="shared" si="9"/>
        <v>11</v>
      </c>
    </row>
    <row r="319" spans="1:18" x14ac:dyDescent="0.3">
      <c r="A319" t="s">
        <v>464</v>
      </c>
      <c r="B319" s="6" t="s">
        <v>998</v>
      </c>
      <c r="C319" s="6">
        <v>3</v>
      </c>
      <c r="E319" t="s">
        <v>904</v>
      </c>
      <c r="F319" s="1">
        <v>43171</v>
      </c>
      <c r="G319">
        <v>0</v>
      </c>
      <c r="H319">
        <v>0</v>
      </c>
      <c r="I319" s="1">
        <v>43185</v>
      </c>
      <c r="J319" s="9">
        <v>43179</v>
      </c>
      <c r="L319">
        <v>50000</v>
      </c>
      <c r="M319" t="s">
        <v>908</v>
      </c>
      <c r="N319">
        <v>0</v>
      </c>
      <c r="O319">
        <v>1.5</v>
      </c>
      <c r="P319" s="6">
        <f t="shared" si="10"/>
        <v>1.5</v>
      </c>
      <c r="Q319" s="5" t="str">
        <f>IFERROR(VLOOKUP(M319,PDCH!A:B,2,0),"")</f>
        <v>usinage atelier C</v>
      </c>
      <c r="R319" s="5">
        <f t="shared" si="9"/>
        <v>11</v>
      </c>
    </row>
    <row r="320" spans="1:18" x14ac:dyDescent="0.3">
      <c r="A320" t="s">
        <v>467</v>
      </c>
      <c r="B320" s="6" t="s">
        <v>948</v>
      </c>
      <c r="C320" s="6">
        <v>1</v>
      </c>
      <c r="E320" t="s">
        <v>904</v>
      </c>
      <c r="F320" s="1">
        <v>43171</v>
      </c>
      <c r="G320">
        <v>0</v>
      </c>
      <c r="H320">
        <v>0</v>
      </c>
      <c r="I320" s="1">
        <v>43172</v>
      </c>
      <c r="J320" s="9">
        <v>43179</v>
      </c>
      <c r="L320">
        <v>50000</v>
      </c>
      <c r="M320" t="s">
        <v>927</v>
      </c>
      <c r="N320">
        <v>0.15</v>
      </c>
      <c r="O320">
        <v>0.01</v>
      </c>
      <c r="P320" s="6">
        <f t="shared" si="10"/>
        <v>0.16</v>
      </c>
      <c r="Q320" s="5" t="str">
        <f>IFERROR(VLOOKUP(M320,PDCH!A:B,2,0),"")</f>
        <v>petit usinage</v>
      </c>
      <c r="R320" s="5">
        <f t="shared" si="9"/>
        <v>11</v>
      </c>
    </row>
    <row r="321" spans="1:18" x14ac:dyDescent="0.3">
      <c r="A321" t="s">
        <v>467</v>
      </c>
      <c r="B321" s="6" t="s">
        <v>948</v>
      </c>
      <c r="C321" s="6">
        <v>1</v>
      </c>
      <c r="E321" t="s">
        <v>904</v>
      </c>
      <c r="F321" s="1">
        <v>43171</v>
      </c>
      <c r="G321">
        <v>0</v>
      </c>
      <c r="H321">
        <v>0</v>
      </c>
      <c r="I321" s="1">
        <v>43172</v>
      </c>
      <c r="J321" s="9">
        <v>43179</v>
      </c>
      <c r="L321">
        <v>50000</v>
      </c>
      <c r="M321" t="s">
        <v>950</v>
      </c>
      <c r="N321">
        <v>0</v>
      </c>
      <c r="O321">
        <v>0.01</v>
      </c>
      <c r="P321" s="6">
        <f t="shared" si="10"/>
        <v>0.01</v>
      </c>
      <c r="Q321" s="5" t="str">
        <f>IFERROR(VLOOKUP(M321,PDCH!A:B,2,0),"")</f>
        <v>petit usinage</v>
      </c>
      <c r="R321" s="5">
        <f t="shared" si="9"/>
        <v>11</v>
      </c>
    </row>
    <row r="322" spans="1:18" x14ac:dyDescent="0.3">
      <c r="A322" t="s">
        <v>467</v>
      </c>
      <c r="B322" s="6" t="s">
        <v>948</v>
      </c>
      <c r="C322" s="6">
        <v>1</v>
      </c>
      <c r="E322" t="s">
        <v>904</v>
      </c>
      <c r="F322" s="1">
        <v>43171</v>
      </c>
      <c r="G322">
        <v>0</v>
      </c>
      <c r="H322">
        <v>0</v>
      </c>
      <c r="I322" s="1">
        <v>43172</v>
      </c>
      <c r="J322" s="9">
        <v>43179</v>
      </c>
      <c r="L322">
        <v>50000</v>
      </c>
      <c r="M322" t="s">
        <v>928</v>
      </c>
      <c r="N322">
        <v>0</v>
      </c>
      <c r="O322">
        <v>0.5</v>
      </c>
      <c r="P322" s="6">
        <f t="shared" si="10"/>
        <v>0.5</v>
      </c>
      <c r="Q322" s="5" t="str">
        <f>IFERROR(VLOOKUP(M322,PDCH!A:B,2,0),"")</f>
        <v>petit usinage</v>
      </c>
      <c r="R322" s="5">
        <f t="shared" si="9"/>
        <v>11</v>
      </c>
    </row>
    <row r="323" spans="1:18" x14ac:dyDescent="0.3">
      <c r="A323" t="s">
        <v>458</v>
      </c>
      <c r="B323" s="6" t="s">
        <v>315</v>
      </c>
      <c r="C323" s="6">
        <v>78</v>
      </c>
      <c r="E323" t="s">
        <v>904</v>
      </c>
      <c r="F323" s="1">
        <v>43164</v>
      </c>
      <c r="G323">
        <v>0</v>
      </c>
      <c r="H323" s="1">
        <v>43161</v>
      </c>
      <c r="I323" s="1">
        <v>43167</v>
      </c>
      <c r="J323" s="9">
        <v>43179</v>
      </c>
      <c r="L323">
        <v>50000</v>
      </c>
      <c r="M323" t="s">
        <v>936</v>
      </c>
      <c r="N323">
        <v>0.25</v>
      </c>
      <c r="O323">
        <v>1.3</v>
      </c>
      <c r="P323" s="6">
        <f t="shared" si="10"/>
        <v>1.55</v>
      </c>
      <c r="Q323" s="5" t="str">
        <f>IFERROR(VLOOKUP(M323,PDCH!A:B,2,0),"")</f>
        <v>Tour</v>
      </c>
      <c r="R323" s="5">
        <f t="shared" ref="R323:R386" si="11">WEEKNUM(F323,2)</f>
        <v>10</v>
      </c>
    </row>
    <row r="324" spans="1:18" x14ac:dyDescent="0.3">
      <c r="A324" t="s">
        <v>468</v>
      </c>
      <c r="B324" s="6" t="s">
        <v>184</v>
      </c>
      <c r="C324" s="6">
        <v>6</v>
      </c>
      <c r="E324" t="s">
        <v>904</v>
      </c>
      <c r="F324" s="1">
        <v>43164</v>
      </c>
      <c r="G324">
        <v>0</v>
      </c>
      <c r="H324" s="1">
        <v>43161</v>
      </c>
      <c r="I324" s="1">
        <v>43166</v>
      </c>
      <c r="J324" s="9">
        <v>43172</v>
      </c>
      <c r="L324">
        <v>50001</v>
      </c>
      <c r="M324" t="s">
        <v>927</v>
      </c>
      <c r="N324">
        <v>0.15</v>
      </c>
      <c r="O324">
        <v>0.1</v>
      </c>
      <c r="P324" s="6">
        <f t="shared" si="10"/>
        <v>0.25</v>
      </c>
      <c r="Q324" s="5" t="str">
        <f>IFERROR(VLOOKUP(M324,PDCH!A:B,2,0),"")</f>
        <v>petit usinage</v>
      </c>
      <c r="R324" s="5">
        <f t="shared" si="11"/>
        <v>10</v>
      </c>
    </row>
    <row r="325" spans="1:18" x14ac:dyDescent="0.3">
      <c r="A325" t="s">
        <v>468</v>
      </c>
      <c r="B325" s="6" t="s">
        <v>184</v>
      </c>
      <c r="C325" s="6">
        <v>6</v>
      </c>
      <c r="E325" t="s">
        <v>904</v>
      </c>
      <c r="F325" s="1">
        <v>43164</v>
      </c>
      <c r="G325">
        <v>0</v>
      </c>
      <c r="H325" s="1">
        <v>43161</v>
      </c>
      <c r="I325" s="1">
        <v>43166</v>
      </c>
      <c r="J325" s="9">
        <v>43172</v>
      </c>
      <c r="L325">
        <v>50001</v>
      </c>
      <c r="M325" t="s">
        <v>973</v>
      </c>
      <c r="N325">
        <v>0.25</v>
      </c>
      <c r="O325">
        <v>0.49</v>
      </c>
      <c r="P325" s="6">
        <f t="shared" si="10"/>
        <v>0.74</v>
      </c>
      <c r="Q325" s="5" t="str">
        <f>IFERROR(VLOOKUP(M325,PDCH!A:B,2,0),"")</f>
        <v>petit usinage</v>
      </c>
      <c r="R325" s="5">
        <f t="shared" si="11"/>
        <v>10</v>
      </c>
    </row>
    <row r="326" spans="1:18" x14ac:dyDescent="0.3">
      <c r="A326" t="s">
        <v>469</v>
      </c>
      <c r="B326" s="6" t="s">
        <v>470</v>
      </c>
      <c r="C326" s="6">
        <v>4</v>
      </c>
      <c r="E326" t="s">
        <v>904</v>
      </c>
      <c r="F326" s="1">
        <v>43164</v>
      </c>
      <c r="G326">
        <v>0</v>
      </c>
      <c r="H326" s="1">
        <v>43164</v>
      </c>
      <c r="I326" s="1">
        <v>43166</v>
      </c>
      <c r="J326" s="9">
        <v>43179</v>
      </c>
      <c r="L326">
        <v>50001</v>
      </c>
      <c r="M326" t="s">
        <v>927</v>
      </c>
      <c r="N326">
        <v>0</v>
      </c>
      <c r="O326">
        <v>0.05</v>
      </c>
      <c r="P326" s="6">
        <f t="shared" si="10"/>
        <v>0.05</v>
      </c>
      <c r="Q326" s="5" t="str">
        <f>IFERROR(VLOOKUP(M326,PDCH!A:B,2,0),"")</f>
        <v>petit usinage</v>
      </c>
      <c r="R326" s="5">
        <f t="shared" si="11"/>
        <v>10</v>
      </c>
    </row>
    <row r="327" spans="1:18" x14ac:dyDescent="0.3">
      <c r="A327" t="s">
        <v>469</v>
      </c>
      <c r="B327" s="6" t="s">
        <v>470</v>
      </c>
      <c r="C327" s="6">
        <v>4</v>
      </c>
      <c r="E327" t="s">
        <v>904</v>
      </c>
      <c r="F327" s="1">
        <v>43164</v>
      </c>
      <c r="G327">
        <v>0</v>
      </c>
      <c r="H327" s="1">
        <v>43164</v>
      </c>
      <c r="I327" s="1">
        <v>43166</v>
      </c>
      <c r="J327" s="9">
        <v>43179</v>
      </c>
      <c r="L327">
        <v>50001</v>
      </c>
      <c r="M327" t="s">
        <v>934</v>
      </c>
      <c r="N327">
        <v>0</v>
      </c>
      <c r="O327">
        <v>0.06</v>
      </c>
      <c r="P327" s="6">
        <f t="shared" si="10"/>
        <v>0.06</v>
      </c>
      <c r="Q327" s="5" t="str">
        <f>IFERROR(VLOOKUP(M327,PDCH!A:B,2,0),"")</f>
        <v>petit usinage</v>
      </c>
      <c r="R327" s="5">
        <f t="shared" si="11"/>
        <v>10</v>
      </c>
    </row>
    <row r="328" spans="1:18" x14ac:dyDescent="0.3">
      <c r="A328" t="s">
        <v>473</v>
      </c>
      <c r="B328" s="6" t="s">
        <v>474</v>
      </c>
      <c r="C328" s="6">
        <v>2</v>
      </c>
      <c r="E328" t="s">
        <v>904</v>
      </c>
      <c r="F328" s="1">
        <v>43164</v>
      </c>
      <c r="G328">
        <v>0</v>
      </c>
      <c r="H328" s="1">
        <v>43164</v>
      </c>
      <c r="I328" s="1">
        <v>43166</v>
      </c>
      <c r="J328" s="9">
        <v>43179</v>
      </c>
      <c r="L328">
        <v>50001</v>
      </c>
      <c r="M328" t="s">
        <v>927</v>
      </c>
      <c r="N328">
        <v>0.15</v>
      </c>
      <c r="O328">
        <v>0.06</v>
      </c>
      <c r="P328" s="6">
        <f t="shared" si="10"/>
        <v>0.21</v>
      </c>
      <c r="Q328" s="5" t="str">
        <f>IFERROR(VLOOKUP(M328,PDCH!A:B,2,0),"")</f>
        <v>petit usinage</v>
      </c>
      <c r="R328" s="5">
        <f t="shared" si="11"/>
        <v>10</v>
      </c>
    </row>
    <row r="329" spans="1:18" x14ac:dyDescent="0.3">
      <c r="A329" t="s">
        <v>473</v>
      </c>
      <c r="B329" s="6" t="s">
        <v>474</v>
      </c>
      <c r="C329" s="6">
        <v>2</v>
      </c>
      <c r="E329" t="s">
        <v>904</v>
      </c>
      <c r="F329" s="1">
        <v>43164</v>
      </c>
      <c r="G329">
        <v>0</v>
      </c>
      <c r="H329" s="1">
        <v>43164</v>
      </c>
      <c r="I329" s="1">
        <v>43166</v>
      </c>
      <c r="J329" s="9">
        <v>43179</v>
      </c>
      <c r="L329">
        <v>50001</v>
      </c>
      <c r="M329" t="s">
        <v>973</v>
      </c>
      <c r="N329">
        <v>0.25</v>
      </c>
      <c r="O329">
        <v>0.16</v>
      </c>
      <c r="P329" s="6">
        <f t="shared" si="10"/>
        <v>0.41000000000000003</v>
      </c>
      <c r="Q329" s="5" t="str">
        <f>IFERROR(VLOOKUP(M329,PDCH!A:B,2,0),"")</f>
        <v>petit usinage</v>
      </c>
      <c r="R329" s="5">
        <f t="shared" si="11"/>
        <v>10</v>
      </c>
    </row>
    <row r="330" spans="1:18" x14ac:dyDescent="0.3">
      <c r="A330" t="s">
        <v>475</v>
      </c>
      <c r="B330" s="6" t="s">
        <v>476</v>
      </c>
      <c r="C330" s="6">
        <v>8</v>
      </c>
      <c r="E330" t="s">
        <v>904</v>
      </c>
      <c r="F330" s="1">
        <v>43164</v>
      </c>
      <c r="G330">
        <v>0</v>
      </c>
      <c r="H330" s="1">
        <v>43164</v>
      </c>
      <c r="I330" s="1">
        <v>43167</v>
      </c>
      <c r="J330" s="9">
        <v>43179</v>
      </c>
      <c r="L330">
        <v>50001</v>
      </c>
      <c r="M330" t="s">
        <v>938</v>
      </c>
      <c r="N330">
        <v>0</v>
      </c>
      <c r="O330">
        <v>0</v>
      </c>
      <c r="P330" s="6">
        <f t="shared" si="10"/>
        <v>0</v>
      </c>
      <c r="Q330" s="5" t="str">
        <f>IFERROR(VLOOKUP(M330,PDCH!A:B,2,0),"")</f>
        <v>traitement exterieur</v>
      </c>
      <c r="R330" s="5">
        <f t="shared" si="11"/>
        <v>10</v>
      </c>
    </row>
    <row r="331" spans="1:18" x14ac:dyDescent="0.3">
      <c r="A331" t="s">
        <v>475</v>
      </c>
      <c r="B331" s="6" t="s">
        <v>476</v>
      </c>
      <c r="C331" s="6">
        <v>8</v>
      </c>
      <c r="E331" t="s">
        <v>904</v>
      </c>
      <c r="F331" s="1">
        <v>43164</v>
      </c>
      <c r="G331">
        <v>0</v>
      </c>
      <c r="H331" s="1">
        <v>43164</v>
      </c>
      <c r="I331" s="1">
        <v>43167</v>
      </c>
      <c r="J331" s="9">
        <v>43179</v>
      </c>
      <c r="L331">
        <v>50001</v>
      </c>
      <c r="M331" t="s">
        <v>973</v>
      </c>
      <c r="N331">
        <v>0.5</v>
      </c>
      <c r="O331">
        <v>2.66</v>
      </c>
      <c r="P331" s="6">
        <f t="shared" si="10"/>
        <v>3.16</v>
      </c>
      <c r="Q331" s="5" t="str">
        <f>IFERROR(VLOOKUP(M331,PDCH!A:B,2,0),"")</f>
        <v>petit usinage</v>
      </c>
      <c r="R331" s="5">
        <f t="shared" si="11"/>
        <v>10</v>
      </c>
    </row>
    <row r="332" spans="1:18" x14ac:dyDescent="0.3">
      <c r="A332" t="s">
        <v>477</v>
      </c>
      <c r="B332" s="6" t="s">
        <v>478</v>
      </c>
      <c r="C332" s="6">
        <v>2</v>
      </c>
      <c r="E332" t="s">
        <v>904</v>
      </c>
      <c r="F332" s="1">
        <v>43164</v>
      </c>
      <c r="G332">
        <v>0</v>
      </c>
      <c r="H332" s="1">
        <v>43164</v>
      </c>
      <c r="I332" s="1">
        <v>43166</v>
      </c>
      <c r="J332" s="9">
        <v>43179</v>
      </c>
      <c r="L332">
        <v>50001</v>
      </c>
      <c r="M332" t="s">
        <v>927</v>
      </c>
      <c r="N332">
        <v>0.15</v>
      </c>
      <c r="O332">
        <v>0.06</v>
      </c>
      <c r="P332" s="6">
        <f t="shared" si="10"/>
        <v>0.21</v>
      </c>
      <c r="Q332" s="5" t="str">
        <f>IFERROR(VLOOKUP(M332,PDCH!A:B,2,0),"")</f>
        <v>petit usinage</v>
      </c>
      <c r="R332" s="5">
        <f t="shared" si="11"/>
        <v>10</v>
      </c>
    </row>
    <row r="333" spans="1:18" x14ac:dyDescent="0.3">
      <c r="A333" t="s">
        <v>477</v>
      </c>
      <c r="B333" s="6" t="s">
        <v>478</v>
      </c>
      <c r="C333" s="6">
        <v>2</v>
      </c>
      <c r="E333" t="s">
        <v>904</v>
      </c>
      <c r="F333" s="1">
        <v>43164</v>
      </c>
      <c r="G333">
        <v>0</v>
      </c>
      <c r="H333" s="1">
        <v>43164</v>
      </c>
      <c r="I333" s="1">
        <v>43166</v>
      </c>
      <c r="J333" s="9">
        <v>43179</v>
      </c>
      <c r="L333">
        <v>50001</v>
      </c>
      <c r="M333" t="s">
        <v>973</v>
      </c>
      <c r="N333">
        <v>0.25</v>
      </c>
      <c r="O333">
        <v>0.16</v>
      </c>
      <c r="P333" s="6">
        <f t="shared" si="10"/>
        <v>0.41000000000000003</v>
      </c>
      <c r="Q333" s="5" t="str">
        <f>IFERROR(VLOOKUP(M333,PDCH!A:B,2,0),"")</f>
        <v>petit usinage</v>
      </c>
      <c r="R333" s="5">
        <f t="shared" si="11"/>
        <v>10</v>
      </c>
    </row>
    <row r="334" spans="1:18" x14ac:dyDescent="0.3">
      <c r="A334" t="s">
        <v>479</v>
      </c>
      <c r="B334" s="6" t="s">
        <v>480</v>
      </c>
      <c r="C334" s="6">
        <v>8</v>
      </c>
      <c r="E334" t="s">
        <v>904</v>
      </c>
      <c r="F334" s="1">
        <v>43164</v>
      </c>
      <c r="G334">
        <v>0</v>
      </c>
      <c r="H334" s="1">
        <v>43164</v>
      </c>
      <c r="I334" s="1">
        <v>43167</v>
      </c>
      <c r="J334" s="9">
        <v>43179</v>
      </c>
      <c r="L334">
        <v>50001</v>
      </c>
      <c r="M334" t="s">
        <v>938</v>
      </c>
      <c r="N334">
        <v>0</v>
      </c>
      <c r="O334">
        <v>0</v>
      </c>
      <c r="P334" s="6">
        <f t="shared" si="10"/>
        <v>0</v>
      </c>
      <c r="Q334" s="5" t="str">
        <f>IFERROR(VLOOKUP(M334,PDCH!A:B,2,0),"")</f>
        <v>traitement exterieur</v>
      </c>
      <c r="R334" s="5">
        <f t="shared" si="11"/>
        <v>10</v>
      </c>
    </row>
    <row r="335" spans="1:18" x14ac:dyDescent="0.3">
      <c r="A335" t="s">
        <v>479</v>
      </c>
      <c r="B335" s="6" t="s">
        <v>480</v>
      </c>
      <c r="C335" s="6">
        <v>8</v>
      </c>
      <c r="E335" t="s">
        <v>904</v>
      </c>
      <c r="F335" s="1">
        <v>43164</v>
      </c>
      <c r="G335">
        <v>0</v>
      </c>
      <c r="H335" s="1">
        <v>43164</v>
      </c>
      <c r="I335" s="1">
        <v>43167</v>
      </c>
      <c r="J335" s="9">
        <v>43179</v>
      </c>
      <c r="L335">
        <v>50001</v>
      </c>
      <c r="M335" t="s">
        <v>973</v>
      </c>
      <c r="N335">
        <v>0.5</v>
      </c>
      <c r="O335">
        <v>2.66</v>
      </c>
      <c r="P335" s="6">
        <f t="shared" si="10"/>
        <v>3.16</v>
      </c>
      <c r="Q335" s="5" t="str">
        <f>IFERROR(VLOOKUP(M335,PDCH!A:B,2,0),"")</f>
        <v>petit usinage</v>
      </c>
      <c r="R335" s="5">
        <f t="shared" si="11"/>
        <v>10</v>
      </c>
    </row>
    <row r="336" spans="1:18" x14ac:dyDescent="0.3">
      <c r="A336" t="s">
        <v>482</v>
      </c>
      <c r="B336" s="6" t="s">
        <v>483</v>
      </c>
      <c r="C336" s="6">
        <v>1</v>
      </c>
      <c r="E336" t="s">
        <v>904</v>
      </c>
      <c r="F336" s="1">
        <v>43164</v>
      </c>
      <c r="G336">
        <v>0</v>
      </c>
      <c r="H336" s="1">
        <v>43164</v>
      </c>
      <c r="I336" s="1">
        <v>43168</v>
      </c>
      <c r="J336" s="9">
        <v>43179</v>
      </c>
      <c r="L336">
        <v>50001</v>
      </c>
      <c r="M336" t="s">
        <v>905</v>
      </c>
      <c r="N336">
        <v>0.5</v>
      </c>
      <c r="O336">
        <v>0.13</v>
      </c>
      <c r="P336" s="6">
        <f t="shared" si="10"/>
        <v>0.63</v>
      </c>
      <c r="Q336" s="5" t="str">
        <f>IFERROR(VLOOKUP(M336,PDCH!A:B,2,0),"")</f>
        <v>Peinture</v>
      </c>
      <c r="R336" s="5">
        <f t="shared" si="11"/>
        <v>10</v>
      </c>
    </row>
    <row r="337" spans="1:18" x14ac:dyDescent="0.3">
      <c r="A337" t="s">
        <v>482</v>
      </c>
      <c r="B337" s="6" t="s">
        <v>483</v>
      </c>
      <c r="C337" s="6">
        <v>1</v>
      </c>
      <c r="E337" t="s">
        <v>904</v>
      </c>
      <c r="F337" s="1">
        <v>43164</v>
      </c>
      <c r="G337">
        <v>0</v>
      </c>
      <c r="H337" s="1">
        <v>43164</v>
      </c>
      <c r="I337" s="1">
        <v>43168</v>
      </c>
      <c r="J337" s="9">
        <v>43179</v>
      </c>
      <c r="L337">
        <v>50001</v>
      </c>
      <c r="M337" t="s">
        <v>906</v>
      </c>
      <c r="N337">
        <v>0.44</v>
      </c>
      <c r="O337">
        <v>0.31</v>
      </c>
      <c r="P337" s="6">
        <f t="shared" ref="P337:P400" si="12">N337+O337</f>
        <v>0.75</v>
      </c>
      <c r="Q337" s="5" t="str">
        <f>IFERROR(VLOOKUP(M337,PDCH!A:B,2,0),"")</f>
        <v>Peinture</v>
      </c>
      <c r="R337" s="5">
        <f t="shared" si="11"/>
        <v>10</v>
      </c>
    </row>
    <row r="338" spans="1:18" x14ac:dyDescent="0.3">
      <c r="A338" t="s">
        <v>482</v>
      </c>
      <c r="B338" s="6" t="s">
        <v>483</v>
      </c>
      <c r="C338" s="6">
        <v>1</v>
      </c>
      <c r="E338" t="s">
        <v>904</v>
      </c>
      <c r="F338" s="1">
        <v>43164</v>
      </c>
      <c r="G338">
        <v>0</v>
      </c>
      <c r="H338" s="1">
        <v>43164</v>
      </c>
      <c r="I338" s="1">
        <v>43168</v>
      </c>
      <c r="J338" s="9">
        <v>43179</v>
      </c>
      <c r="L338">
        <v>50001</v>
      </c>
      <c r="M338" t="s">
        <v>947</v>
      </c>
      <c r="N338">
        <v>0</v>
      </c>
      <c r="O338">
        <v>0.49</v>
      </c>
      <c r="P338" s="6">
        <f t="shared" si="12"/>
        <v>0.49</v>
      </c>
      <c r="Q338" s="5" t="str">
        <f>IFERROR(VLOOKUP(M338,PDCH!A:B,2,0),"")</f>
        <v>usinage atelier C</v>
      </c>
      <c r="R338" s="5">
        <f t="shared" si="11"/>
        <v>10</v>
      </c>
    </row>
    <row r="339" spans="1:18" x14ac:dyDescent="0.3">
      <c r="A339" t="s">
        <v>486</v>
      </c>
      <c r="B339" s="6" t="s">
        <v>487</v>
      </c>
      <c r="C339" s="6">
        <v>2</v>
      </c>
      <c r="E339" t="s">
        <v>904</v>
      </c>
      <c r="F339" s="1">
        <v>43164</v>
      </c>
      <c r="G339">
        <v>0</v>
      </c>
      <c r="H339" s="1">
        <v>43164</v>
      </c>
      <c r="I339" s="1">
        <v>43166</v>
      </c>
      <c r="J339" s="9">
        <v>43179</v>
      </c>
      <c r="L339">
        <v>50001</v>
      </c>
      <c r="M339" t="s">
        <v>927</v>
      </c>
      <c r="N339">
        <v>0.15</v>
      </c>
      <c r="O339">
        <v>0.06</v>
      </c>
      <c r="P339" s="6">
        <f t="shared" si="12"/>
        <v>0.21</v>
      </c>
      <c r="Q339" s="5" t="str">
        <f>IFERROR(VLOOKUP(M339,PDCH!A:B,2,0),"")</f>
        <v>petit usinage</v>
      </c>
      <c r="R339" s="5">
        <f t="shared" si="11"/>
        <v>10</v>
      </c>
    </row>
    <row r="340" spans="1:18" x14ac:dyDescent="0.3">
      <c r="A340" t="s">
        <v>486</v>
      </c>
      <c r="B340" s="6" t="s">
        <v>487</v>
      </c>
      <c r="C340" s="6">
        <v>2</v>
      </c>
      <c r="E340" t="s">
        <v>904</v>
      </c>
      <c r="F340" s="1">
        <v>43164</v>
      </c>
      <c r="G340">
        <v>0</v>
      </c>
      <c r="H340" s="1">
        <v>43164</v>
      </c>
      <c r="I340" s="1">
        <v>43166</v>
      </c>
      <c r="J340" s="9">
        <v>43179</v>
      </c>
      <c r="L340">
        <v>50001</v>
      </c>
      <c r="M340" t="s">
        <v>973</v>
      </c>
      <c r="N340">
        <v>0.25</v>
      </c>
      <c r="O340">
        <v>0.16</v>
      </c>
      <c r="P340" s="6">
        <f t="shared" si="12"/>
        <v>0.41000000000000003</v>
      </c>
      <c r="Q340" s="5" t="str">
        <f>IFERROR(VLOOKUP(M340,PDCH!A:B,2,0),"")</f>
        <v>petit usinage</v>
      </c>
      <c r="R340" s="5">
        <f t="shared" si="11"/>
        <v>10</v>
      </c>
    </row>
    <row r="341" spans="1:18" x14ac:dyDescent="0.3">
      <c r="A341" t="s">
        <v>488</v>
      </c>
      <c r="B341" s="6" t="s">
        <v>489</v>
      </c>
      <c r="C341" s="6">
        <v>1</v>
      </c>
      <c r="E341" t="s">
        <v>904</v>
      </c>
      <c r="F341" s="1">
        <v>43164</v>
      </c>
      <c r="G341">
        <v>0</v>
      </c>
      <c r="H341" s="1">
        <v>43164</v>
      </c>
      <c r="I341" s="1">
        <v>43168</v>
      </c>
      <c r="J341" s="9">
        <v>43179</v>
      </c>
      <c r="L341">
        <v>50001</v>
      </c>
      <c r="M341" t="s">
        <v>905</v>
      </c>
      <c r="N341">
        <v>0.5</v>
      </c>
      <c r="O341">
        <v>0.13</v>
      </c>
      <c r="P341" s="6">
        <f t="shared" si="12"/>
        <v>0.63</v>
      </c>
      <c r="Q341" s="5" t="str">
        <f>IFERROR(VLOOKUP(M341,PDCH!A:B,2,0),"")</f>
        <v>Peinture</v>
      </c>
      <c r="R341" s="5">
        <f t="shared" si="11"/>
        <v>10</v>
      </c>
    </row>
    <row r="342" spans="1:18" x14ac:dyDescent="0.3">
      <c r="A342" t="s">
        <v>488</v>
      </c>
      <c r="B342" s="6" t="s">
        <v>489</v>
      </c>
      <c r="C342" s="6">
        <v>1</v>
      </c>
      <c r="E342" t="s">
        <v>904</v>
      </c>
      <c r="F342" s="1">
        <v>43164</v>
      </c>
      <c r="G342">
        <v>0</v>
      </c>
      <c r="H342" s="1">
        <v>43164</v>
      </c>
      <c r="I342" s="1">
        <v>43168</v>
      </c>
      <c r="J342" s="9">
        <v>43179</v>
      </c>
      <c r="L342">
        <v>50001</v>
      </c>
      <c r="M342" t="s">
        <v>906</v>
      </c>
      <c r="N342">
        <v>0.44</v>
      </c>
      <c r="O342">
        <v>0.31</v>
      </c>
      <c r="P342" s="6">
        <f t="shared" si="12"/>
        <v>0.75</v>
      </c>
      <c r="Q342" s="5" t="str">
        <f>IFERROR(VLOOKUP(M342,PDCH!A:B,2,0),"")</f>
        <v>Peinture</v>
      </c>
      <c r="R342" s="5">
        <f t="shared" si="11"/>
        <v>10</v>
      </c>
    </row>
    <row r="343" spans="1:18" x14ac:dyDescent="0.3">
      <c r="A343" t="s">
        <v>488</v>
      </c>
      <c r="B343" s="6" t="s">
        <v>489</v>
      </c>
      <c r="C343" s="6">
        <v>1</v>
      </c>
      <c r="E343" t="s">
        <v>904</v>
      </c>
      <c r="F343" s="1">
        <v>43164</v>
      </c>
      <c r="G343">
        <v>0</v>
      </c>
      <c r="H343" s="1">
        <v>43164</v>
      </c>
      <c r="I343" s="1">
        <v>43168</v>
      </c>
      <c r="J343" s="9">
        <v>43179</v>
      </c>
      <c r="L343">
        <v>50001</v>
      </c>
      <c r="M343" t="s">
        <v>947</v>
      </c>
      <c r="N343">
        <v>0</v>
      </c>
      <c r="O343">
        <v>0.49</v>
      </c>
      <c r="P343" s="6">
        <f t="shared" si="12"/>
        <v>0.49</v>
      </c>
      <c r="Q343" s="5" t="str">
        <f>IFERROR(VLOOKUP(M343,PDCH!A:B,2,0),"")</f>
        <v>usinage atelier C</v>
      </c>
      <c r="R343" s="5">
        <f t="shared" si="11"/>
        <v>10</v>
      </c>
    </row>
    <row r="344" spans="1:18" x14ac:dyDescent="0.3">
      <c r="A344" t="s">
        <v>491</v>
      </c>
      <c r="B344" s="6" t="s">
        <v>492</v>
      </c>
      <c r="C344" s="6">
        <v>1</v>
      </c>
      <c r="E344" t="s">
        <v>904</v>
      </c>
      <c r="F344" s="1">
        <v>43164</v>
      </c>
      <c r="G344">
        <v>0</v>
      </c>
      <c r="H344" s="1">
        <v>43164</v>
      </c>
      <c r="I344" s="1">
        <v>43167</v>
      </c>
      <c r="J344" s="9">
        <v>43175</v>
      </c>
      <c r="L344">
        <v>50001</v>
      </c>
      <c r="M344" t="s">
        <v>933</v>
      </c>
      <c r="N344">
        <v>0.25</v>
      </c>
      <c r="O344">
        <v>0.25</v>
      </c>
      <c r="P344" s="6">
        <f t="shared" si="12"/>
        <v>0.5</v>
      </c>
      <c r="Q344" s="5" t="str">
        <f>IFERROR(VLOOKUP(M344,PDCH!A:B,2,0),"")</f>
        <v>usinage atelier B</v>
      </c>
      <c r="R344" s="5">
        <f t="shared" si="11"/>
        <v>10</v>
      </c>
    </row>
    <row r="345" spans="1:18" x14ac:dyDescent="0.3">
      <c r="A345" t="s">
        <v>491</v>
      </c>
      <c r="B345" s="6" t="s">
        <v>492</v>
      </c>
      <c r="C345" s="6">
        <v>1</v>
      </c>
      <c r="E345" t="s">
        <v>904</v>
      </c>
      <c r="F345" s="1">
        <v>43164</v>
      </c>
      <c r="G345">
        <v>0</v>
      </c>
      <c r="H345" s="1">
        <v>43164</v>
      </c>
      <c r="I345" s="1">
        <v>43167</v>
      </c>
      <c r="J345" s="9">
        <v>43175</v>
      </c>
      <c r="L345">
        <v>50001</v>
      </c>
      <c r="M345" t="s">
        <v>927</v>
      </c>
      <c r="N345">
        <v>0.15</v>
      </c>
      <c r="O345">
        <v>0.01</v>
      </c>
      <c r="P345" s="6">
        <f t="shared" si="12"/>
        <v>0.16</v>
      </c>
      <c r="Q345" s="5" t="str">
        <f>IFERROR(VLOOKUP(M345,PDCH!A:B,2,0),"")</f>
        <v>petit usinage</v>
      </c>
      <c r="R345" s="5">
        <f t="shared" si="11"/>
        <v>10</v>
      </c>
    </row>
    <row r="346" spans="1:18" x14ac:dyDescent="0.3">
      <c r="A346" t="s">
        <v>494</v>
      </c>
      <c r="B346" s="6" t="s">
        <v>495</v>
      </c>
      <c r="C346" s="6">
        <v>2</v>
      </c>
      <c r="E346" t="s">
        <v>904</v>
      </c>
      <c r="F346" s="1">
        <v>43164</v>
      </c>
      <c r="G346">
        <v>0</v>
      </c>
      <c r="H346" s="1">
        <v>43164</v>
      </c>
      <c r="I346" s="1">
        <v>43166</v>
      </c>
      <c r="J346" s="9">
        <v>43175</v>
      </c>
      <c r="L346">
        <v>50001</v>
      </c>
      <c r="M346" t="s">
        <v>947</v>
      </c>
      <c r="N346">
        <v>0.25</v>
      </c>
      <c r="O346">
        <v>0.15</v>
      </c>
      <c r="P346" s="6">
        <f t="shared" si="12"/>
        <v>0.4</v>
      </c>
      <c r="Q346" s="5" t="str">
        <f>IFERROR(VLOOKUP(M346,PDCH!A:B,2,0),"")</f>
        <v>usinage atelier C</v>
      </c>
      <c r="R346" s="5">
        <f t="shared" si="11"/>
        <v>10</v>
      </c>
    </row>
    <row r="347" spans="1:18" x14ac:dyDescent="0.3">
      <c r="A347" t="s">
        <v>498</v>
      </c>
      <c r="B347" s="6" t="s">
        <v>999</v>
      </c>
      <c r="C347" s="6">
        <v>4</v>
      </c>
      <c r="E347" t="s">
        <v>904</v>
      </c>
      <c r="F347" s="1">
        <v>43164</v>
      </c>
      <c r="G347">
        <v>0</v>
      </c>
      <c r="H347" s="1">
        <v>43161</v>
      </c>
      <c r="I347" s="1">
        <v>43167</v>
      </c>
      <c r="J347" s="9">
        <v>43179</v>
      </c>
      <c r="L347">
        <v>50001</v>
      </c>
      <c r="M347" t="s">
        <v>905</v>
      </c>
      <c r="N347">
        <v>0.25</v>
      </c>
      <c r="O347">
        <v>0.67</v>
      </c>
      <c r="P347" s="6">
        <f t="shared" si="12"/>
        <v>0.92</v>
      </c>
      <c r="Q347" s="5" t="str">
        <f>IFERROR(VLOOKUP(M347,PDCH!A:B,2,0),"")</f>
        <v>Peinture</v>
      </c>
      <c r="R347" s="5">
        <f t="shared" si="11"/>
        <v>10</v>
      </c>
    </row>
    <row r="348" spans="1:18" x14ac:dyDescent="0.3">
      <c r="A348" t="s">
        <v>498</v>
      </c>
      <c r="B348" s="6" t="s">
        <v>999</v>
      </c>
      <c r="C348" s="6">
        <v>4</v>
      </c>
      <c r="E348" t="s">
        <v>904</v>
      </c>
      <c r="F348" s="1">
        <v>43164</v>
      </c>
      <c r="G348">
        <v>0</v>
      </c>
      <c r="H348" s="1">
        <v>43161</v>
      </c>
      <c r="I348" s="1">
        <v>43167</v>
      </c>
      <c r="J348" s="9">
        <v>43179</v>
      </c>
      <c r="L348">
        <v>50001</v>
      </c>
      <c r="M348" t="s">
        <v>906</v>
      </c>
      <c r="N348">
        <v>0.25</v>
      </c>
      <c r="O348">
        <v>1</v>
      </c>
      <c r="P348" s="6">
        <f t="shared" si="12"/>
        <v>1.25</v>
      </c>
      <c r="Q348" s="5" t="str">
        <f>IFERROR(VLOOKUP(M348,PDCH!A:B,2,0),"")</f>
        <v>Peinture</v>
      </c>
      <c r="R348" s="5">
        <f t="shared" si="11"/>
        <v>10</v>
      </c>
    </row>
    <row r="349" spans="1:18" x14ac:dyDescent="0.3">
      <c r="A349" t="s">
        <v>498</v>
      </c>
      <c r="B349" s="6" t="s">
        <v>999</v>
      </c>
      <c r="C349" s="6">
        <v>4</v>
      </c>
      <c r="E349" t="s">
        <v>904</v>
      </c>
      <c r="F349" s="1">
        <v>43164</v>
      </c>
      <c r="G349">
        <v>0</v>
      </c>
      <c r="H349" s="1">
        <v>43161</v>
      </c>
      <c r="I349" s="1">
        <v>43167</v>
      </c>
      <c r="J349" s="9">
        <v>43179</v>
      </c>
      <c r="L349">
        <v>50001</v>
      </c>
      <c r="M349" t="s">
        <v>907</v>
      </c>
      <c r="N349">
        <v>0.25</v>
      </c>
      <c r="O349">
        <v>2.4300000000000002</v>
      </c>
      <c r="P349" s="6">
        <f t="shared" si="12"/>
        <v>2.68</v>
      </c>
      <c r="Q349" s="5" t="str">
        <f>IFERROR(VLOOKUP(M349,PDCH!A:B,2,0),"")</f>
        <v>epreuve Hydrolique</v>
      </c>
      <c r="R349" s="5">
        <f t="shared" si="11"/>
        <v>10</v>
      </c>
    </row>
    <row r="350" spans="1:18" x14ac:dyDescent="0.3">
      <c r="A350" t="s">
        <v>500</v>
      </c>
      <c r="B350" s="6" t="s">
        <v>1000</v>
      </c>
      <c r="C350" s="6">
        <v>4</v>
      </c>
      <c r="E350" t="s">
        <v>904</v>
      </c>
      <c r="F350" s="1">
        <v>43164</v>
      </c>
      <c r="G350">
        <v>0</v>
      </c>
      <c r="H350" s="1">
        <v>43161</v>
      </c>
      <c r="I350" s="1">
        <v>43167</v>
      </c>
      <c r="J350" s="9">
        <v>43179</v>
      </c>
      <c r="L350">
        <v>50001</v>
      </c>
      <c r="M350" t="s">
        <v>905</v>
      </c>
      <c r="N350">
        <v>0.25</v>
      </c>
      <c r="O350">
        <v>0.67</v>
      </c>
      <c r="P350" s="6">
        <f t="shared" si="12"/>
        <v>0.92</v>
      </c>
      <c r="Q350" s="5" t="str">
        <f>IFERROR(VLOOKUP(M350,PDCH!A:B,2,0),"")</f>
        <v>Peinture</v>
      </c>
      <c r="R350" s="5">
        <f t="shared" si="11"/>
        <v>10</v>
      </c>
    </row>
    <row r="351" spans="1:18" x14ac:dyDescent="0.3">
      <c r="A351" t="s">
        <v>500</v>
      </c>
      <c r="B351" s="6" t="s">
        <v>1000</v>
      </c>
      <c r="C351" s="6">
        <v>4</v>
      </c>
      <c r="E351" t="s">
        <v>904</v>
      </c>
      <c r="F351" s="1">
        <v>43164</v>
      </c>
      <c r="G351">
        <v>0</v>
      </c>
      <c r="H351" s="1">
        <v>43161</v>
      </c>
      <c r="I351" s="1">
        <v>43167</v>
      </c>
      <c r="J351" s="9">
        <v>43179</v>
      </c>
      <c r="L351">
        <v>50001</v>
      </c>
      <c r="M351" t="s">
        <v>906</v>
      </c>
      <c r="N351">
        <v>0.25</v>
      </c>
      <c r="O351">
        <v>0.42</v>
      </c>
      <c r="P351" s="6">
        <f t="shared" si="12"/>
        <v>0.66999999999999993</v>
      </c>
      <c r="Q351" s="5" t="str">
        <f>IFERROR(VLOOKUP(M351,PDCH!A:B,2,0),"")</f>
        <v>Peinture</v>
      </c>
      <c r="R351" s="5">
        <f t="shared" si="11"/>
        <v>10</v>
      </c>
    </row>
    <row r="352" spans="1:18" x14ac:dyDescent="0.3">
      <c r="A352" t="s">
        <v>500</v>
      </c>
      <c r="B352" s="6" t="s">
        <v>1000</v>
      </c>
      <c r="C352" s="6">
        <v>4</v>
      </c>
      <c r="E352" t="s">
        <v>904</v>
      </c>
      <c r="F352" s="1">
        <v>43164</v>
      </c>
      <c r="G352">
        <v>0</v>
      </c>
      <c r="H352" s="1">
        <v>43161</v>
      </c>
      <c r="I352" s="1">
        <v>43167</v>
      </c>
      <c r="J352" s="9">
        <v>43179</v>
      </c>
      <c r="L352">
        <v>50001</v>
      </c>
      <c r="M352" t="s">
        <v>907</v>
      </c>
      <c r="N352">
        <v>0.25</v>
      </c>
      <c r="O352">
        <v>2.1</v>
      </c>
      <c r="P352" s="6">
        <f t="shared" si="12"/>
        <v>2.35</v>
      </c>
      <c r="Q352" s="5" t="str">
        <f>IFERROR(VLOOKUP(M352,PDCH!A:B,2,0),"")</f>
        <v>epreuve Hydrolique</v>
      </c>
      <c r="R352" s="5">
        <f t="shared" si="11"/>
        <v>10</v>
      </c>
    </row>
    <row r="353" spans="1:18" x14ac:dyDescent="0.3">
      <c r="A353" t="s">
        <v>506</v>
      </c>
      <c r="B353" s="6" t="s">
        <v>312</v>
      </c>
      <c r="C353" s="6">
        <v>1</v>
      </c>
      <c r="E353" t="s">
        <v>904</v>
      </c>
      <c r="F353" s="1">
        <v>43171</v>
      </c>
      <c r="G353">
        <v>0</v>
      </c>
      <c r="H353">
        <v>0</v>
      </c>
      <c r="I353" s="1">
        <v>43172</v>
      </c>
      <c r="J353" s="9">
        <v>43175</v>
      </c>
      <c r="L353">
        <v>52301</v>
      </c>
      <c r="M353" t="s">
        <v>914</v>
      </c>
      <c r="N353">
        <v>0.25</v>
      </c>
      <c r="O353">
        <v>9.09</v>
      </c>
      <c r="P353" s="6">
        <f t="shared" si="12"/>
        <v>9.34</v>
      </c>
      <c r="Q353" s="5" t="str">
        <f>IFERROR(VLOOKUP(M353,PDCH!A:B,2,0),"")</f>
        <v>montage atelier C</v>
      </c>
      <c r="R353" s="5">
        <f t="shared" si="11"/>
        <v>11</v>
      </c>
    </row>
    <row r="354" spans="1:18" x14ac:dyDescent="0.3">
      <c r="A354" t="s">
        <v>506</v>
      </c>
      <c r="B354" s="6" t="s">
        <v>312</v>
      </c>
      <c r="C354" s="6">
        <v>1</v>
      </c>
      <c r="E354" t="s">
        <v>904</v>
      </c>
      <c r="F354" s="1">
        <v>43171</v>
      </c>
      <c r="G354">
        <v>0</v>
      </c>
      <c r="H354">
        <v>0</v>
      </c>
      <c r="I354" s="1">
        <v>43172</v>
      </c>
      <c r="J354" s="9">
        <v>43175</v>
      </c>
      <c r="L354">
        <v>52301</v>
      </c>
      <c r="M354" t="s">
        <v>915</v>
      </c>
      <c r="N354">
        <v>0.15</v>
      </c>
      <c r="O354">
        <v>0.01</v>
      </c>
      <c r="P354" s="6">
        <f t="shared" si="12"/>
        <v>0.16</v>
      </c>
      <c r="Q354" s="5" t="str">
        <f>IFERROR(VLOOKUP(M354,PDCH!A:B,2,0),"")</f>
        <v>garvure</v>
      </c>
      <c r="R354" s="5">
        <f t="shared" si="11"/>
        <v>11</v>
      </c>
    </row>
    <row r="355" spans="1:18" x14ac:dyDescent="0.3">
      <c r="A355" t="s">
        <v>506</v>
      </c>
      <c r="B355" s="6" t="s">
        <v>312</v>
      </c>
      <c r="C355" s="6">
        <v>1</v>
      </c>
      <c r="E355" t="s">
        <v>904</v>
      </c>
      <c r="F355" s="1">
        <v>43171</v>
      </c>
      <c r="G355">
        <v>0</v>
      </c>
      <c r="H355">
        <v>0</v>
      </c>
      <c r="I355" s="1">
        <v>43172</v>
      </c>
      <c r="J355" s="9">
        <v>43175</v>
      </c>
      <c r="L355">
        <v>52301</v>
      </c>
      <c r="M355" t="s">
        <v>916</v>
      </c>
      <c r="N355">
        <v>0.1</v>
      </c>
      <c r="O355">
        <v>0</v>
      </c>
      <c r="P355" s="6">
        <f t="shared" si="12"/>
        <v>0.1</v>
      </c>
      <c r="Q355" s="5" t="str">
        <f>IFERROR(VLOOKUP(M355,PDCH!A:B,2,0),"")</f>
        <v>étiquette</v>
      </c>
      <c r="R355" s="5">
        <f t="shared" si="11"/>
        <v>11</v>
      </c>
    </row>
    <row r="356" spans="1:18" x14ac:dyDescent="0.3">
      <c r="A356" t="s">
        <v>508</v>
      </c>
      <c r="B356" s="6" t="s">
        <v>497</v>
      </c>
      <c r="C356" s="6">
        <v>2</v>
      </c>
      <c r="E356" t="s">
        <v>904</v>
      </c>
      <c r="F356" s="1">
        <v>43171</v>
      </c>
      <c r="G356">
        <v>0</v>
      </c>
      <c r="H356">
        <v>0</v>
      </c>
      <c r="I356" s="1">
        <v>43172</v>
      </c>
      <c r="J356" s="9">
        <v>43175</v>
      </c>
      <c r="L356">
        <v>52301</v>
      </c>
      <c r="M356" t="s">
        <v>914</v>
      </c>
      <c r="N356">
        <v>0.25</v>
      </c>
      <c r="O356">
        <v>0.59</v>
      </c>
      <c r="P356" s="6">
        <f t="shared" si="12"/>
        <v>0.84</v>
      </c>
      <c r="Q356" s="5" t="str">
        <f>IFERROR(VLOOKUP(M356,PDCH!A:B,2,0),"")</f>
        <v>montage atelier C</v>
      </c>
      <c r="R356" s="5">
        <f t="shared" si="11"/>
        <v>11</v>
      </c>
    </row>
    <row r="357" spans="1:18" x14ac:dyDescent="0.3">
      <c r="A357" t="s">
        <v>508</v>
      </c>
      <c r="B357" s="6" t="s">
        <v>497</v>
      </c>
      <c r="C357" s="6">
        <v>2</v>
      </c>
      <c r="E357" t="s">
        <v>904</v>
      </c>
      <c r="F357" s="1">
        <v>43171</v>
      </c>
      <c r="G357">
        <v>0</v>
      </c>
      <c r="H357">
        <v>0</v>
      </c>
      <c r="I357" s="1">
        <v>43172</v>
      </c>
      <c r="J357" s="9">
        <v>43175</v>
      </c>
      <c r="L357">
        <v>52301</v>
      </c>
      <c r="M357" t="s">
        <v>916</v>
      </c>
      <c r="N357">
        <v>0.2</v>
      </c>
      <c r="O357">
        <v>0</v>
      </c>
      <c r="P357" s="6">
        <f t="shared" si="12"/>
        <v>0.2</v>
      </c>
      <c r="Q357" s="5" t="str">
        <f>IFERROR(VLOOKUP(M357,PDCH!A:B,2,0),"")</f>
        <v>étiquette</v>
      </c>
      <c r="R357" s="5">
        <f t="shared" si="11"/>
        <v>11</v>
      </c>
    </row>
    <row r="358" spans="1:18" x14ac:dyDescent="0.3">
      <c r="A358" t="s">
        <v>510</v>
      </c>
      <c r="B358" s="6" t="s">
        <v>382</v>
      </c>
      <c r="C358" s="6">
        <v>5</v>
      </c>
      <c r="E358" t="s">
        <v>904</v>
      </c>
      <c r="F358" s="1">
        <v>43171</v>
      </c>
      <c r="G358">
        <v>0</v>
      </c>
      <c r="H358">
        <v>0</v>
      </c>
      <c r="I358" s="1">
        <v>43171</v>
      </c>
      <c r="J358" s="9">
        <v>43175</v>
      </c>
      <c r="L358">
        <v>52301</v>
      </c>
      <c r="M358" t="s">
        <v>914</v>
      </c>
      <c r="N358">
        <v>0.15</v>
      </c>
      <c r="O358">
        <v>1</v>
      </c>
      <c r="P358" s="6">
        <f t="shared" si="12"/>
        <v>1.1499999999999999</v>
      </c>
      <c r="Q358" s="5" t="str">
        <f>IFERROR(VLOOKUP(M358,PDCH!A:B,2,0),"")</f>
        <v>montage atelier C</v>
      </c>
      <c r="R358" s="5">
        <f t="shared" si="11"/>
        <v>11</v>
      </c>
    </row>
    <row r="359" spans="1:18" x14ac:dyDescent="0.3">
      <c r="A359" t="s">
        <v>510</v>
      </c>
      <c r="B359" s="6" t="s">
        <v>382</v>
      </c>
      <c r="C359" s="6">
        <v>5</v>
      </c>
      <c r="E359" t="s">
        <v>904</v>
      </c>
      <c r="F359" s="1">
        <v>43171</v>
      </c>
      <c r="G359">
        <v>0</v>
      </c>
      <c r="H359">
        <v>0</v>
      </c>
      <c r="I359" s="1">
        <v>43171</v>
      </c>
      <c r="J359" s="9">
        <v>43175</v>
      </c>
      <c r="L359">
        <v>52301</v>
      </c>
      <c r="M359" t="s">
        <v>916</v>
      </c>
      <c r="N359">
        <v>0.2</v>
      </c>
      <c r="O359">
        <v>0</v>
      </c>
      <c r="P359" s="6">
        <f t="shared" si="12"/>
        <v>0.2</v>
      </c>
      <c r="Q359" s="5" t="str">
        <f>IFERROR(VLOOKUP(M359,PDCH!A:B,2,0),"")</f>
        <v>étiquette</v>
      </c>
      <c r="R359" s="5">
        <f t="shared" si="11"/>
        <v>11</v>
      </c>
    </row>
    <row r="360" spans="1:18" x14ac:dyDescent="0.3">
      <c r="A360" t="s">
        <v>512</v>
      </c>
      <c r="B360" s="6" t="s">
        <v>385</v>
      </c>
      <c r="C360" s="6">
        <v>5</v>
      </c>
      <c r="E360" t="s">
        <v>904</v>
      </c>
      <c r="F360" s="1">
        <v>43171</v>
      </c>
      <c r="G360">
        <v>0</v>
      </c>
      <c r="H360">
        <v>0</v>
      </c>
      <c r="I360" s="1">
        <v>43171</v>
      </c>
      <c r="J360" s="9">
        <v>43175</v>
      </c>
      <c r="L360">
        <v>52301</v>
      </c>
      <c r="M360" t="s">
        <v>914</v>
      </c>
      <c r="N360">
        <v>0.15</v>
      </c>
      <c r="O360">
        <v>1</v>
      </c>
      <c r="P360" s="6">
        <f t="shared" si="12"/>
        <v>1.1499999999999999</v>
      </c>
      <c r="Q360" s="5" t="str">
        <f>IFERROR(VLOOKUP(M360,PDCH!A:B,2,0),"")</f>
        <v>montage atelier C</v>
      </c>
      <c r="R360" s="5">
        <f t="shared" si="11"/>
        <v>11</v>
      </c>
    </row>
    <row r="361" spans="1:18" x14ac:dyDescent="0.3">
      <c r="A361" t="s">
        <v>512</v>
      </c>
      <c r="B361" s="6" t="s">
        <v>385</v>
      </c>
      <c r="C361" s="6">
        <v>5</v>
      </c>
      <c r="E361" t="s">
        <v>904</v>
      </c>
      <c r="F361" s="1">
        <v>43171</v>
      </c>
      <c r="G361">
        <v>0</v>
      </c>
      <c r="H361">
        <v>0</v>
      </c>
      <c r="I361" s="1">
        <v>43171</v>
      </c>
      <c r="J361" s="9">
        <v>43175</v>
      </c>
      <c r="L361">
        <v>52301</v>
      </c>
      <c r="M361" t="s">
        <v>916</v>
      </c>
      <c r="N361">
        <v>0.2</v>
      </c>
      <c r="O361">
        <v>0</v>
      </c>
      <c r="P361" s="6">
        <f t="shared" si="12"/>
        <v>0.2</v>
      </c>
      <c r="Q361" s="5" t="str">
        <f>IFERROR(VLOOKUP(M361,PDCH!A:B,2,0),"")</f>
        <v>étiquette</v>
      </c>
      <c r="R361" s="5">
        <f t="shared" si="11"/>
        <v>11</v>
      </c>
    </row>
    <row r="362" spans="1:18" x14ac:dyDescent="0.3">
      <c r="A362" t="s">
        <v>515</v>
      </c>
      <c r="B362" s="6" t="s">
        <v>1003</v>
      </c>
      <c r="C362" s="6">
        <v>2</v>
      </c>
      <c r="E362" t="s">
        <v>904</v>
      </c>
      <c r="F362" s="1">
        <v>43164</v>
      </c>
      <c r="G362">
        <v>0</v>
      </c>
      <c r="H362" s="1">
        <v>43165</v>
      </c>
      <c r="I362" s="1">
        <v>43166</v>
      </c>
      <c r="J362" s="9">
        <v>43172</v>
      </c>
      <c r="L362">
        <v>52301</v>
      </c>
      <c r="M362" t="s">
        <v>951</v>
      </c>
      <c r="N362">
        <v>0.25</v>
      </c>
      <c r="O362">
        <v>0.5</v>
      </c>
      <c r="P362" s="6">
        <f t="shared" si="12"/>
        <v>0.75</v>
      </c>
      <c r="Q362" s="5" t="str">
        <f>IFERROR(VLOOKUP(M362,PDCH!A:B,2,0),"")</f>
        <v>montage atelier B</v>
      </c>
      <c r="R362" s="5">
        <f t="shared" si="11"/>
        <v>10</v>
      </c>
    </row>
    <row r="363" spans="1:18" x14ac:dyDescent="0.3">
      <c r="A363" t="s">
        <v>515</v>
      </c>
      <c r="B363" s="6" t="s">
        <v>1003</v>
      </c>
      <c r="C363" s="6">
        <v>2</v>
      </c>
      <c r="E363" t="s">
        <v>904</v>
      </c>
      <c r="F363" s="1">
        <v>43164</v>
      </c>
      <c r="G363">
        <v>0</v>
      </c>
      <c r="H363" s="1">
        <v>43165</v>
      </c>
      <c r="I363" s="1">
        <v>43166</v>
      </c>
      <c r="J363" s="9">
        <v>43172</v>
      </c>
      <c r="L363">
        <v>52301</v>
      </c>
      <c r="M363" t="s">
        <v>916</v>
      </c>
      <c r="N363">
        <v>0.1</v>
      </c>
      <c r="O363">
        <v>0</v>
      </c>
      <c r="P363" s="6">
        <f t="shared" si="12"/>
        <v>0.1</v>
      </c>
      <c r="Q363" s="5" t="str">
        <f>IFERROR(VLOOKUP(M363,PDCH!A:B,2,0),"")</f>
        <v>étiquette</v>
      </c>
      <c r="R363" s="5">
        <f t="shared" si="11"/>
        <v>10</v>
      </c>
    </row>
    <row r="364" spans="1:18" x14ac:dyDescent="0.3">
      <c r="A364" t="s">
        <v>517</v>
      </c>
      <c r="B364" s="6" t="s">
        <v>68</v>
      </c>
      <c r="C364" s="6">
        <v>10</v>
      </c>
      <c r="E364" t="s">
        <v>904</v>
      </c>
      <c r="F364" s="1">
        <v>43171</v>
      </c>
      <c r="G364">
        <v>0</v>
      </c>
      <c r="H364">
        <v>0</v>
      </c>
      <c r="I364" s="1">
        <v>43171</v>
      </c>
      <c r="J364" s="9">
        <v>43175</v>
      </c>
      <c r="L364">
        <v>52320</v>
      </c>
      <c r="M364" t="s">
        <v>914</v>
      </c>
      <c r="N364">
        <v>1</v>
      </c>
      <c r="O364">
        <v>1.25</v>
      </c>
      <c r="P364" s="6">
        <f t="shared" si="12"/>
        <v>2.25</v>
      </c>
      <c r="Q364" s="5" t="str">
        <f>IFERROR(VLOOKUP(M364,PDCH!A:B,2,0),"")</f>
        <v>montage atelier C</v>
      </c>
      <c r="R364" s="5">
        <f t="shared" si="11"/>
        <v>11</v>
      </c>
    </row>
    <row r="365" spans="1:18" x14ac:dyDescent="0.3">
      <c r="A365" t="s">
        <v>517</v>
      </c>
      <c r="B365" s="6" t="s">
        <v>68</v>
      </c>
      <c r="C365" s="6">
        <v>10</v>
      </c>
      <c r="E365" t="s">
        <v>904</v>
      </c>
      <c r="F365" s="1">
        <v>43171</v>
      </c>
      <c r="G365">
        <v>0</v>
      </c>
      <c r="H365">
        <v>0</v>
      </c>
      <c r="I365" s="1">
        <v>43171</v>
      </c>
      <c r="J365" s="9">
        <v>43175</v>
      </c>
      <c r="L365">
        <v>52320</v>
      </c>
      <c r="M365" t="s">
        <v>916</v>
      </c>
      <c r="N365">
        <v>0.1</v>
      </c>
      <c r="O365">
        <v>0</v>
      </c>
      <c r="P365" s="6">
        <f t="shared" si="12"/>
        <v>0.1</v>
      </c>
      <c r="Q365" s="5" t="str">
        <f>IFERROR(VLOOKUP(M365,PDCH!A:B,2,0),"")</f>
        <v>étiquette</v>
      </c>
      <c r="R365" s="5">
        <f t="shared" si="11"/>
        <v>11</v>
      </c>
    </row>
    <row r="366" spans="1:18" x14ac:dyDescent="0.3">
      <c r="A366" t="s">
        <v>518</v>
      </c>
      <c r="B366" s="6" t="s">
        <v>70</v>
      </c>
      <c r="C366" s="6">
        <v>14</v>
      </c>
      <c r="E366" t="s">
        <v>904</v>
      </c>
      <c r="F366" s="1">
        <v>43168</v>
      </c>
      <c r="G366">
        <v>0</v>
      </c>
      <c r="H366" s="1">
        <v>43160</v>
      </c>
      <c r="I366" s="1">
        <v>43167</v>
      </c>
      <c r="J366" s="9">
        <v>43172</v>
      </c>
      <c r="L366">
        <v>52320</v>
      </c>
      <c r="M366" t="s">
        <v>914</v>
      </c>
      <c r="N366">
        <v>0.25</v>
      </c>
      <c r="O366">
        <v>8.82</v>
      </c>
      <c r="P366" s="6">
        <f t="shared" si="12"/>
        <v>9.07</v>
      </c>
      <c r="Q366" s="5" t="str">
        <f>IFERROR(VLOOKUP(M366,PDCH!A:B,2,0),"")</f>
        <v>montage atelier C</v>
      </c>
      <c r="R366" s="5">
        <f t="shared" si="11"/>
        <v>10</v>
      </c>
    </row>
    <row r="367" spans="1:18" x14ac:dyDescent="0.3">
      <c r="A367" t="s">
        <v>518</v>
      </c>
      <c r="B367" s="6" t="s">
        <v>70</v>
      </c>
      <c r="C367" s="6">
        <v>14</v>
      </c>
      <c r="E367" t="s">
        <v>904</v>
      </c>
      <c r="F367" s="1">
        <v>43168</v>
      </c>
      <c r="G367">
        <v>0</v>
      </c>
      <c r="H367" s="1">
        <v>43160</v>
      </c>
      <c r="I367" s="1">
        <v>43167</v>
      </c>
      <c r="J367" s="9">
        <v>43172</v>
      </c>
      <c r="L367">
        <v>52320</v>
      </c>
      <c r="M367" t="s">
        <v>916</v>
      </c>
      <c r="N367">
        <v>0.1</v>
      </c>
      <c r="O367">
        <v>0.03</v>
      </c>
      <c r="P367" s="6">
        <f t="shared" si="12"/>
        <v>0.13</v>
      </c>
      <c r="Q367" s="5" t="str">
        <f>IFERROR(VLOOKUP(M367,PDCH!A:B,2,0),"")</f>
        <v>étiquette</v>
      </c>
      <c r="R367" s="5">
        <f t="shared" si="11"/>
        <v>10</v>
      </c>
    </row>
    <row r="368" spans="1:18" x14ac:dyDescent="0.3">
      <c r="A368" t="s">
        <v>529</v>
      </c>
      <c r="B368" s="6" t="s">
        <v>287</v>
      </c>
      <c r="C368" s="6">
        <v>11</v>
      </c>
      <c r="E368" t="s">
        <v>904</v>
      </c>
      <c r="F368" s="1">
        <v>43171</v>
      </c>
      <c r="G368">
        <v>0</v>
      </c>
      <c r="H368">
        <v>0</v>
      </c>
      <c r="I368" s="1">
        <v>43172</v>
      </c>
      <c r="J368" s="9">
        <v>43175</v>
      </c>
      <c r="L368">
        <v>52321</v>
      </c>
      <c r="M368" t="s">
        <v>914</v>
      </c>
      <c r="N368">
        <v>0.6</v>
      </c>
      <c r="O368">
        <v>1.82</v>
      </c>
      <c r="P368" s="6">
        <f t="shared" si="12"/>
        <v>2.42</v>
      </c>
      <c r="Q368" s="5" t="str">
        <f>IFERROR(VLOOKUP(M368,PDCH!A:B,2,0),"")</f>
        <v>montage atelier C</v>
      </c>
      <c r="R368" s="5">
        <f t="shared" si="11"/>
        <v>11</v>
      </c>
    </row>
    <row r="369" spans="1:18" x14ac:dyDescent="0.3">
      <c r="A369" t="s">
        <v>529</v>
      </c>
      <c r="B369" s="6" t="s">
        <v>287</v>
      </c>
      <c r="C369" s="6">
        <v>11</v>
      </c>
      <c r="E369" t="s">
        <v>904</v>
      </c>
      <c r="F369" s="1">
        <v>43171</v>
      </c>
      <c r="G369">
        <v>0</v>
      </c>
      <c r="H369">
        <v>0</v>
      </c>
      <c r="I369" s="1">
        <v>43172</v>
      </c>
      <c r="J369" s="9">
        <v>43175</v>
      </c>
      <c r="L369">
        <v>52321</v>
      </c>
      <c r="M369" t="s">
        <v>915</v>
      </c>
      <c r="N369">
        <v>0.15</v>
      </c>
      <c r="O369">
        <v>0.11</v>
      </c>
      <c r="P369" s="6">
        <f t="shared" si="12"/>
        <v>0.26</v>
      </c>
      <c r="Q369" s="5" t="str">
        <f>IFERROR(VLOOKUP(M369,PDCH!A:B,2,0),"")</f>
        <v>garvure</v>
      </c>
      <c r="R369" s="5">
        <f t="shared" si="11"/>
        <v>11</v>
      </c>
    </row>
    <row r="370" spans="1:18" x14ac:dyDescent="0.3">
      <c r="A370" t="s">
        <v>529</v>
      </c>
      <c r="B370" s="6" t="s">
        <v>287</v>
      </c>
      <c r="C370" s="6">
        <v>11</v>
      </c>
      <c r="E370" t="s">
        <v>904</v>
      </c>
      <c r="F370" s="1">
        <v>43171</v>
      </c>
      <c r="G370">
        <v>0</v>
      </c>
      <c r="H370">
        <v>0</v>
      </c>
      <c r="I370" s="1">
        <v>43172</v>
      </c>
      <c r="J370" s="9">
        <v>43175</v>
      </c>
      <c r="L370">
        <v>52321</v>
      </c>
      <c r="M370" t="s">
        <v>930</v>
      </c>
      <c r="N370">
        <v>0.1</v>
      </c>
      <c r="O370">
        <v>0.01</v>
      </c>
      <c r="P370" s="6">
        <f t="shared" si="12"/>
        <v>0.11</v>
      </c>
      <c r="Q370" s="5" t="str">
        <f>IFERROR(VLOOKUP(M370,PDCH!A:B,2,0),"")</f>
        <v>Montage Prise</v>
      </c>
      <c r="R370" s="5">
        <f t="shared" si="11"/>
        <v>11</v>
      </c>
    </row>
    <row r="371" spans="1:18" x14ac:dyDescent="0.3">
      <c r="A371" t="s">
        <v>532</v>
      </c>
      <c r="B371" s="6" t="s">
        <v>177</v>
      </c>
      <c r="C371" s="6">
        <v>4</v>
      </c>
      <c r="E371" t="s">
        <v>904</v>
      </c>
      <c r="F371" s="1">
        <v>43164</v>
      </c>
      <c r="G371">
        <v>0</v>
      </c>
      <c r="H371" s="1">
        <v>43166</v>
      </c>
      <c r="I371" s="1">
        <v>43167</v>
      </c>
      <c r="J371" s="9">
        <v>43168</v>
      </c>
      <c r="L371">
        <v>52501</v>
      </c>
      <c r="M371" t="s">
        <v>930</v>
      </c>
      <c r="N371">
        <v>0.6</v>
      </c>
      <c r="O371">
        <v>0.14000000000000001</v>
      </c>
      <c r="P371" s="6">
        <f t="shared" si="12"/>
        <v>0.74</v>
      </c>
      <c r="Q371" s="5" t="str">
        <f>IFERROR(VLOOKUP(M371,PDCH!A:B,2,0),"")</f>
        <v>Montage Prise</v>
      </c>
      <c r="R371" s="5">
        <f t="shared" si="11"/>
        <v>10</v>
      </c>
    </row>
    <row r="372" spans="1:18" x14ac:dyDescent="0.3">
      <c r="A372" t="s">
        <v>539</v>
      </c>
      <c r="B372" s="6" t="s">
        <v>279</v>
      </c>
      <c r="C372" s="6">
        <v>1</v>
      </c>
      <c r="E372" t="s">
        <v>904</v>
      </c>
      <c r="F372" s="1">
        <v>43164</v>
      </c>
      <c r="G372">
        <v>0</v>
      </c>
      <c r="H372" s="1">
        <v>43165</v>
      </c>
      <c r="I372" s="1">
        <v>43167</v>
      </c>
      <c r="J372" s="9">
        <v>43171</v>
      </c>
      <c r="L372">
        <v>50401</v>
      </c>
      <c r="M372" t="s">
        <v>933</v>
      </c>
      <c r="N372">
        <v>0.25</v>
      </c>
      <c r="O372">
        <v>0.1</v>
      </c>
      <c r="P372" s="6">
        <f t="shared" si="12"/>
        <v>0.35</v>
      </c>
      <c r="Q372" s="5" t="str">
        <f>IFERROR(VLOOKUP(M372,PDCH!A:B,2,0),"")</f>
        <v>usinage atelier B</v>
      </c>
      <c r="R372" s="5">
        <f t="shared" si="11"/>
        <v>10</v>
      </c>
    </row>
    <row r="373" spans="1:18" x14ac:dyDescent="0.3">
      <c r="A373" t="s">
        <v>539</v>
      </c>
      <c r="B373" s="6" t="s">
        <v>279</v>
      </c>
      <c r="C373" s="6">
        <v>1</v>
      </c>
      <c r="E373" t="s">
        <v>904</v>
      </c>
      <c r="F373" s="1">
        <v>43164</v>
      </c>
      <c r="G373">
        <v>0</v>
      </c>
      <c r="H373" s="1">
        <v>43165</v>
      </c>
      <c r="I373" s="1">
        <v>43167</v>
      </c>
      <c r="J373" s="9">
        <v>43171</v>
      </c>
      <c r="L373">
        <v>50401</v>
      </c>
      <c r="M373" t="s">
        <v>926</v>
      </c>
      <c r="N373">
        <v>0.5</v>
      </c>
      <c r="O373">
        <v>0.19</v>
      </c>
      <c r="P373" s="6">
        <f t="shared" si="12"/>
        <v>0.69</v>
      </c>
      <c r="Q373" s="5" t="str">
        <f>IFERROR(VLOOKUP(M373,PDCH!A:B,2,0),"")</f>
        <v>montage atelier B</v>
      </c>
      <c r="R373" s="5">
        <f t="shared" si="11"/>
        <v>10</v>
      </c>
    </row>
    <row r="374" spans="1:18" x14ac:dyDescent="0.3">
      <c r="A374" t="s">
        <v>539</v>
      </c>
      <c r="B374" s="6" t="s">
        <v>279</v>
      </c>
      <c r="C374" s="6">
        <v>1</v>
      </c>
      <c r="E374" t="s">
        <v>904</v>
      </c>
      <c r="F374" s="1">
        <v>43164</v>
      </c>
      <c r="G374">
        <v>0</v>
      </c>
      <c r="H374" s="1">
        <v>43165</v>
      </c>
      <c r="I374" s="1">
        <v>43167</v>
      </c>
      <c r="J374" s="9">
        <v>43171</v>
      </c>
      <c r="L374">
        <v>50401</v>
      </c>
      <c r="M374" t="s">
        <v>916</v>
      </c>
      <c r="N374">
        <v>0.1</v>
      </c>
      <c r="O374">
        <v>0</v>
      </c>
      <c r="P374" s="6">
        <f t="shared" si="12"/>
        <v>0.1</v>
      </c>
      <c r="Q374" s="5" t="str">
        <f>IFERROR(VLOOKUP(M374,PDCH!A:B,2,0),"")</f>
        <v>étiquette</v>
      </c>
      <c r="R374" s="5">
        <f t="shared" si="11"/>
        <v>10</v>
      </c>
    </row>
    <row r="375" spans="1:18" x14ac:dyDescent="0.3">
      <c r="A375" t="s">
        <v>540</v>
      </c>
      <c r="B375" s="6" t="s">
        <v>541</v>
      </c>
      <c r="C375" s="6">
        <v>1</v>
      </c>
      <c r="E375" t="s">
        <v>904</v>
      </c>
      <c r="F375" s="1">
        <v>43164</v>
      </c>
      <c r="G375">
        <v>0</v>
      </c>
      <c r="H375" s="1">
        <v>43164</v>
      </c>
      <c r="I375" s="1">
        <v>43166</v>
      </c>
      <c r="J375" s="9">
        <v>43168</v>
      </c>
      <c r="L375">
        <v>50401</v>
      </c>
      <c r="M375" t="s">
        <v>944</v>
      </c>
      <c r="N375">
        <v>0.1</v>
      </c>
      <c r="O375">
        <v>0.14000000000000001</v>
      </c>
      <c r="P375" s="6">
        <f t="shared" si="12"/>
        <v>0.24000000000000002</v>
      </c>
      <c r="Q375" s="5" t="str">
        <f>IFERROR(VLOOKUP(M375,PDCH!A:B,2,0),"")</f>
        <v>usinage atelier B</v>
      </c>
      <c r="R375" s="5">
        <f t="shared" si="11"/>
        <v>10</v>
      </c>
    </row>
    <row r="376" spans="1:18" x14ac:dyDescent="0.3">
      <c r="A376" t="s">
        <v>540</v>
      </c>
      <c r="B376" s="6" t="s">
        <v>541</v>
      </c>
      <c r="C376" s="6">
        <v>1</v>
      </c>
      <c r="E376" t="s">
        <v>904</v>
      </c>
      <c r="F376" s="1">
        <v>43164</v>
      </c>
      <c r="G376">
        <v>0</v>
      </c>
      <c r="H376" s="1">
        <v>43164</v>
      </c>
      <c r="I376" s="1">
        <v>43166</v>
      </c>
      <c r="J376" s="9">
        <v>43168</v>
      </c>
      <c r="L376">
        <v>50401</v>
      </c>
      <c r="M376" t="s">
        <v>926</v>
      </c>
      <c r="N376">
        <v>0.15</v>
      </c>
      <c r="O376">
        <v>0.08</v>
      </c>
      <c r="P376" s="6">
        <f t="shared" si="12"/>
        <v>0.22999999999999998</v>
      </c>
      <c r="Q376" s="5" t="str">
        <f>IFERROR(VLOOKUP(M376,PDCH!A:B,2,0),"")</f>
        <v>montage atelier B</v>
      </c>
      <c r="R376" s="5">
        <f t="shared" si="11"/>
        <v>10</v>
      </c>
    </row>
    <row r="377" spans="1:18" x14ac:dyDescent="0.3">
      <c r="A377" t="s">
        <v>540</v>
      </c>
      <c r="B377" s="6" t="s">
        <v>541</v>
      </c>
      <c r="C377" s="6">
        <v>1</v>
      </c>
      <c r="E377" t="s">
        <v>904</v>
      </c>
      <c r="F377" s="1">
        <v>43164</v>
      </c>
      <c r="G377">
        <v>0</v>
      </c>
      <c r="H377" s="1">
        <v>43164</v>
      </c>
      <c r="I377" s="1">
        <v>43166</v>
      </c>
      <c r="J377" s="9">
        <v>43168</v>
      </c>
      <c r="L377">
        <v>50401</v>
      </c>
      <c r="M377" t="s">
        <v>945</v>
      </c>
      <c r="N377">
        <v>0.1</v>
      </c>
      <c r="O377">
        <v>0</v>
      </c>
      <c r="P377" s="6">
        <f t="shared" si="12"/>
        <v>0.1</v>
      </c>
      <c r="Q377" s="5" t="str">
        <f>IFERROR(VLOOKUP(M377,PDCH!A:B,2,0),"")</f>
        <v>étiquette</v>
      </c>
      <c r="R377" s="5">
        <f t="shared" si="11"/>
        <v>10</v>
      </c>
    </row>
    <row r="378" spans="1:18" x14ac:dyDescent="0.3">
      <c r="A378" t="s">
        <v>535</v>
      </c>
      <c r="B378" s="6" t="s">
        <v>536</v>
      </c>
      <c r="C378" s="6">
        <v>30</v>
      </c>
      <c r="E378" t="s">
        <v>904</v>
      </c>
      <c r="F378" s="1">
        <v>43164</v>
      </c>
      <c r="G378">
        <v>0</v>
      </c>
      <c r="H378" s="1">
        <v>43164</v>
      </c>
      <c r="I378" s="1">
        <v>43167</v>
      </c>
      <c r="J378" s="9">
        <v>43173</v>
      </c>
      <c r="L378">
        <v>50401</v>
      </c>
      <c r="M378" t="s">
        <v>944</v>
      </c>
      <c r="N378">
        <v>0.25</v>
      </c>
      <c r="O378">
        <v>6</v>
      </c>
      <c r="P378" s="6">
        <f t="shared" si="12"/>
        <v>6.25</v>
      </c>
      <c r="Q378" s="5" t="str">
        <f>IFERROR(VLOOKUP(M378,PDCH!A:B,2,0),"")</f>
        <v>usinage atelier B</v>
      </c>
      <c r="R378" s="5">
        <f t="shared" si="11"/>
        <v>10</v>
      </c>
    </row>
    <row r="379" spans="1:18" x14ac:dyDescent="0.3">
      <c r="A379" t="s">
        <v>535</v>
      </c>
      <c r="B379" s="6" t="s">
        <v>536</v>
      </c>
      <c r="C379" s="6">
        <v>30</v>
      </c>
      <c r="E379" t="s">
        <v>904</v>
      </c>
      <c r="F379" s="1">
        <v>43164</v>
      </c>
      <c r="G379">
        <v>0</v>
      </c>
      <c r="H379" s="1">
        <v>43164</v>
      </c>
      <c r="I379" s="1">
        <v>43167</v>
      </c>
      <c r="J379" s="9">
        <v>43173</v>
      </c>
      <c r="L379">
        <v>50401</v>
      </c>
      <c r="M379" t="s">
        <v>926</v>
      </c>
      <c r="N379">
        <v>0</v>
      </c>
      <c r="O379">
        <v>2.4900000000000002</v>
      </c>
      <c r="P379" s="6">
        <f t="shared" si="12"/>
        <v>2.4900000000000002</v>
      </c>
      <c r="Q379" s="5" t="str">
        <f>IFERROR(VLOOKUP(M379,PDCH!A:B,2,0),"")</f>
        <v>montage atelier B</v>
      </c>
      <c r="R379" s="5">
        <f t="shared" si="11"/>
        <v>10</v>
      </c>
    </row>
    <row r="380" spans="1:18" x14ac:dyDescent="0.3">
      <c r="A380" t="s">
        <v>535</v>
      </c>
      <c r="B380" s="6" t="s">
        <v>536</v>
      </c>
      <c r="C380" s="6">
        <v>30</v>
      </c>
      <c r="E380" t="s">
        <v>904</v>
      </c>
      <c r="F380" s="1">
        <v>43164</v>
      </c>
      <c r="G380">
        <v>0</v>
      </c>
      <c r="H380" s="1">
        <v>43164</v>
      </c>
      <c r="I380" s="1">
        <v>43167</v>
      </c>
      <c r="J380" s="9">
        <v>43173</v>
      </c>
      <c r="L380">
        <v>50401</v>
      </c>
      <c r="M380" t="s">
        <v>945</v>
      </c>
      <c r="N380">
        <v>0.1</v>
      </c>
      <c r="O380">
        <v>0.02</v>
      </c>
      <c r="P380" s="6">
        <f t="shared" si="12"/>
        <v>0.12000000000000001</v>
      </c>
      <c r="Q380" s="5" t="str">
        <f>IFERROR(VLOOKUP(M380,PDCH!A:B,2,0),"")</f>
        <v>étiquette</v>
      </c>
      <c r="R380" s="5">
        <f t="shared" si="11"/>
        <v>10</v>
      </c>
    </row>
    <row r="381" spans="1:18" x14ac:dyDescent="0.3">
      <c r="A381" t="s">
        <v>630</v>
      </c>
      <c r="B381" s="6" t="s">
        <v>1005</v>
      </c>
      <c r="C381" s="6">
        <v>2</v>
      </c>
      <c r="E381" t="s">
        <v>904</v>
      </c>
      <c r="F381" s="1">
        <v>43164</v>
      </c>
      <c r="G381">
        <v>0</v>
      </c>
      <c r="H381" s="1">
        <v>43161</v>
      </c>
      <c r="I381" s="1">
        <v>43167</v>
      </c>
      <c r="J381" s="9">
        <v>43175</v>
      </c>
      <c r="L381">
        <v>50008</v>
      </c>
      <c r="M381" t="s">
        <v>936</v>
      </c>
      <c r="N381">
        <v>1</v>
      </c>
      <c r="O381">
        <v>0.03</v>
      </c>
      <c r="P381" s="6">
        <f t="shared" si="12"/>
        <v>1.03</v>
      </c>
      <c r="Q381" s="5" t="str">
        <f>IFERROR(VLOOKUP(M381,PDCH!A:B,2,0),"")</f>
        <v>Tour</v>
      </c>
      <c r="R381" s="5">
        <f t="shared" si="11"/>
        <v>10</v>
      </c>
    </row>
    <row r="382" spans="1:18" x14ac:dyDescent="0.3">
      <c r="A382" t="s">
        <v>627</v>
      </c>
      <c r="B382" s="6" t="s">
        <v>628</v>
      </c>
      <c r="C382" s="6">
        <v>2</v>
      </c>
      <c r="E382" t="s">
        <v>904</v>
      </c>
      <c r="F382" s="1">
        <v>43171</v>
      </c>
      <c r="G382">
        <v>0</v>
      </c>
      <c r="H382">
        <v>0</v>
      </c>
      <c r="I382" s="1">
        <v>43171</v>
      </c>
      <c r="J382" s="9">
        <v>43175</v>
      </c>
      <c r="L382">
        <v>53241</v>
      </c>
      <c r="M382" t="s">
        <v>944</v>
      </c>
      <c r="N382">
        <v>0.1</v>
      </c>
      <c r="O382">
        <v>0.35</v>
      </c>
      <c r="P382" s="6">
        <f t="shared" si="12"/>
        <v>0.44999999999999996</v>
      </c>
      <c r="Q382" s="5" t="str">
        <f>IFERROR(VLOOKUP(M382,PDCH!A:B,2,0),"")</f>
        <v>usinage atelier B</v>
      </c>
      <c r="R382" s="5">
        <f t="shared" si="11"/>
        <v>11</v>
      </c>
    </row>
    <row r="383" spans="1:18" x14ac:dyDescent="0.3">
      <c r="A383" t="s">
        <v>627</v>
      </c>
      <c r="B383" s="6" t="s">
        <v>628</v>
      </c>
      <c r="C383" s="6">
        <v>2</v>
      </c>
      <c r="E383" t="s">
        <v>904</v>
      </c>
      <c r="F383" s="1">
        <v>43171</v>
      </c>
      <c r="G383">
        <v>0</v>
      </c>
      <c r="H383">
        <v>0</v>
      </c>
      <c r="I383" s="1">
        <v>43171</v>
      </c>
      <c r="J383" s="9">
        <v>43175</v>
      </c>
      <c r="L383">
        <v>53241</v>
      </c>
      <c r="M383" t="s">
        <v>926</v>
      </c>
      <c r="N383">
        <v>0.15</v>
      </c>
      <c r="O383">
        <v>0.54</v>
      </c>
      <c r="P383" s="6">
        <f t="shared" si="12"/>
        <v>0.69000000000000006</v>
      </c>
      <c r="Q383" s="5" t="str">
        <f>IFERROR(VLOOKUP(M383,PDCH!A:B,2,0),"")</f>
        <v>montage atelier B</v>
      </c>
      <c r="R383" s="5">
        <f t="shared" si="11"/>
        <v>11</v>
      </c>
    </row>
    <row r="384" spans="1:18" x14ac:dyDescent="0.3">
      <c r="A384" t="s">
        <v>627</v>
      </c>
      <c r="B384" s="6" t="s">
        <v>628</v>
      </c>
      <c r="C384" s="6">
        <v>2</v>
      </c>
      <c r="E384" t="s">
        <v>904</v>
      </c>
      <c r="F384" s="1">
        <v>43171</v>
      </c>
      <c r="G384">
        <v>0</v>
      </c>
      <c r="H384">
        <v>0</v>
      </c>
      <c r="I384" s="1">
        <v>43171</v>
      </c>
      <c r="J384" s="9">
        <v>43175</v>
      </c>
      <c r="L384">
        <v>53241</v>
      </c>
      <c r="M384" t="s">
        <v>945</v>
      </c>
      <c r="N384">
        <v>0.1</v>
      </c>
      <c r="O384">
        <v>0</v>
      </c>
      <c r="P384" s="6">
        <f t="shared" si="12"/>
        <v>0.1</v>
      </c>
      <c r="Q384" s="5" t="str">
        <f>IFERROR(VLOOKUP(M384,PDCH!A:B,2,0),"")</f>
        <v>étiquette</v>
      </c>
      <c r="R384" s="5">
        <f t="shared" si="11"/>
        <v>11</v>
      </c>
    </row>
    <row r="385" spans="1:18" x14ac:dyDescent="0.3">
      <c r="A385" t="s">
        <v>624</v>
      </c>
      <c r="B385" s="6" t="s">
        <v>625</v>
      </c>
      <c r="C385" s="6">
        <v>8</v>
      </c>
      <c r="E385" t="s">
        <v>904</v>
      </c>
      <c r="F385" s="1">
        <v>43164</v>
      </c>
      <c r="G385">
        <v>0</v>
      </c>
      <c r="H385" s="1">
        <v>43164</v>
      </c>
      <c r="I385" s="1">
        <v>43167</v>
      </c>
      <c r="J385" s="9">
        <v>43179</v>
      </c>
      <c r="L385">
        <v>50001</v>
      </c>
      <c r="M385" t="s">
        <v>938</v>
      </c>
      <c r="N385">
        <v>0</v>
      </c>
      <c r="O385">
        <v>0</v>
      </c>
      <c r="P385" s="6">
        <f t="shared" si="12"/>
        <v>0</v>
      </c>
      <c r="Q385" s="5" t="str">
        <f>IFERROR(VLOOKUP(M385,PDCH!A:B,2,0),"")</f>
        <v>traitement exterieur</v>
      </c>
      <c r="R385" s="5">
        <f t="shared" si="11"/>
        <v>10</v>
      </c>
    </row>
    <row r="386" spans="1:18" x14ac:dyDescent="0.3">
      <c r="A386" t="s">
        <v>624</v>
      </c>
      <c r="B386" s="6" t="s">
        <v>625</v>
      </c>
      <c r="C386" s="6">
        <v>8</v>
      </c>
      <c r="E386" t="s">
        <v>904</v>
      </c>
      <c r="F386" s="1">
        <v>43164</v>
      </c>
      <c r="G386">
        <v>0</v>
      </c>
      <c r="H386" s="1">
        <v>43164</v>
      </c>
      <c r="I386" s="1">
        <v>43167</v>
      </c>
      <c r="J386" s="9">
        <v>43179</v>
      </c>
      <c r="L386">
        <v>50001</v>
      </c>
      <c r="M386" t="s">
        <v>973</v>
      </c>
      <c r="N386">
        <v>0.5</v>
      </c>
      <c r="O386">
        <v>2.66</v>
      </c>
      <c r="P386" s="6">
        <f t="shared" si="12"/>
        <v>3.16</v>
      </c>
      <c r="Q386" s="5" t="str">
        <f>IFERROR(VLOOKUP(M386,PDCH!A:B,2,0),"")</f>
        <v>petit usinage</v>
      </c>
      <c r="R386" s="5">
        <f t="shared" si="11"/>
        <v>10</v>
      </c>
    </row>
    <row r="387" spans="1:18" x14ac:dyDescent="0.3">
      <c r="A387" t="s">
        <v>619</v>
      </c>
      <c r="B387" s="6" t="s">
        <v>620</v>
      </c>
      <c r="C387" s="6">
        <v>4</v>
      </c>
      <c r="E387" t="s">
        <v>904</v>
      </c>
      <c r="F387" s="1">
        <v>43164</v>
      </c>
      <c r="G387">
        <v>0</v>
      </c>
      <c r="H387">
        <v>0</v>
      </c>
      <c r="I387" s="1">
        <v>43167</v>
      </c>
      <c r="J387" s="9">
        <v>43175</v>
      </c>
      <c r="L387">
        <v>50001</v>
      </c>
      <c r="M387" t="s">
        <v>947</v>
      </c>
      <c r="N387">
        <v>0.25</v>
      </c>
      <c r="O387">
        <v>0.2</v>
      </c>
      <c r="P387" s="6">
        <f t="shared" si="12"/>
        <v>0.45</v>
      </c>
      <c r="Q387" s="5" t="str">
        <f>IFERROR(VLOOKUP(M387,PDCH!A:B,2,0),"")</f>
        <v>usinage atelier C</v>
      </c>
      <c r="R387" s="5">
        <f t="shared" ref="R387:R450" si="13">WEEKNUM(F387,2)</f>
        <v>10</v>
      </c>
    </row>
    <row r="388" spans="1:18" x14ac:dyDescent="0.3">
      <c r="A388" t="s">
        <v>619</v>
      </c>
      <c r="B388" s="6" t="s">
        <v>620</v>
      </c>
      <c r="C388" s="6">
        <v>4</v>
      </c>
      <c r="E388" t="s">
        <v>904</v>
      </c>
      <c r="F388" s="1">
        <v>43164</v>
      </c>
      <c r="G388">
        <v>0</v>
      </c>
      <c r="H388">
        <v>0</v>
      </c>
      <c r="I388" s="1">
        <v>43167</v>
      </c>
      <c r="J388" s="9">
        <v>43175</v>
      </c>
      <c r="L388">
        <v>50001</v>
      </c>
      <c r="M388" t="s">
        <v>933</v>
      </c>
      <c r="N388">
        <v>0.75</v>
      </c>
      <c r="O388">
        <v>0.18</v>
      </c>
      <c r="P388" s="6">
        <f t="shared" si="12"/>
        <v>0.92999999999999994</v>
      </c>
      <c r="Q388" s="5" t="str">
        <f>IFERROR(VLOOKUP(M388,PDCH!A:B,2,0),"")</f>
        <v>usinage atelier B</v>
      </c>
      <c r="R388" s="5">
        <f t="shared" si="13"/>
        <v>10</v>
      </c>
    </row>
    <row r="389" spans="1:18" x14ac:dyDescent="0.3">
      <c r="A389" t="s">
        <v>615</v>
      </c>
      <c r="B389" s="6" t="s">
        <v>616</v>
      </c>
      <c r="C389" s="6">
        <v>2</v>
      </c>
      <c r="E389" t="s">
        <v>904</v>
      </c>
      <c r="F389" s="1">
        <v>43164</v>
      </c>
      <c r="G389">
        <v>0</v>
      </c>
      <c r="H389" s="1">
        <v>43161</v>
      </c>
      <c r="I389" s="1">
        <v>43167</v>
      </c>
      <c r="J389" s="9">
        <v>43175</v>
      </c>
      <c r="L389">
        <v>50008</v>
      </c>
      <c r="M389" t="s">
        <v>936</v>
      </c>
      <c r="N389">
        <v>1</v>
      </c>
      <c r="O389">
        <v>0.02</v>
      </c>
      <c r="P389" s="6">
        <f t="shared" si="12"/>
        <v>1.02</v>
      </c>
      <c r="Q389" s="5" t="str">
        <f>IFERROR(VLOOKUP(M389,PDCH!A:B,2,0),"")</f>
        <v>Tour</v>
      </c>
      <c r="R389" s="5">
        <f t="shared" si="13"/>
        <v>10</v>
      </c>
    </row>
    <row r="390" spans="1:18" x14ac:dyDescent="0.3">
      <c r="A390" t="s">
        <v>612</v>
      </c>
      <c r="B390" s="6" t="s">
        <v>613</v>
      </c>
      <c r="C390" s="6">
        <v>10</v>
      </c>
      <c r="E390" t="s">
        <v>904</v>
      </c>
      <c r="F390" s="1">
        <v>43171</v>
      </c>
      <c r="G390">
        <v>0</v>
      </c>
      <c r="H390">
        <v>0</v>
      </c>
      <c r="I390" s="1">
        <v>43171</v>
      </c>
      <c r="J390" s="9">
        <v>43175</v>
      </c>
      <c r="L390">
        <v>50400</v>
      </c>
      <c r="M390" t="s">
        <v>926</v>
      </c>
      <c r="N390">
        <v>0.6</v>
      </c>
      <c r="O390">
        <v>0.22</v>
      </c>
      <c r="P390" s="6">
        <f t="shared" si="12"/>
        <v>0.82</v>
      </c>
      <c r="Q390" s="5" t="str">
        <f>IFERROR(VLOOKUP(M390,PDCH!A:B,2,0),"")</f>
        <v>montage atelier B</v>
      </c>
      <c r="R390" s="5">
        <f t="shared" si="13"/>
        <v>11</v>
      </c>
    </row>
    <row r="391" spans="1:18" x14ac:dyDescent="0.3">
      <c r="A391" t="s">
        <v>612</v>
      </c>
      <c r="B391" s="6" t="s">
        <v>613</v>
      </c>
      <c r="C391" s="6">
        <v>10</v>
      </c>
      <c r="E391" t="s">
        <v>904</v>
      </c>
      <c r="F391" s="1">
        <v>43171</v>
      </c>
      <c r="G391">
        <v>0</v>
      </c>
      <c r="H391">
        <v>0</v>
      </c>
      <c r="I391" s="1">
        <v>43171</v>
      </c>
      <c r="J391" s="9">
        <v>43175</v>
      </c>
      <c r="L391">
        <v>50400</v>
      </c>
      <c r="M391" t="s">
        <v>945</v>
      </c>
      <c r="N391">
        <v>0</v>
      </c>
      <c r="O391">
        <v>0.02</v>
      </c>
      <c r="P391" s="6">
        <f t="shared" si="12"/>
        <v>0.02</v>
      </c>
      <c r="Q391" s="5" t="str">
        <f>IFERROR(VLOOKUP(M391,PDCH!A:B,2,0),"")</f>
        <v>étiquette</v>
      </c>
      <c r="R391" s="5">
        <f t="shared" si="13"/>
        <v>11</v>
      </c>
    </row>
    <row r="392" spans="1:18" x14ac:dyDescent="0.3">
      <c r="A392" t="s">
        <v>611</v>
      </c>
      <c r="B392" s="6" t="s">
        <v>188</v>
      </c>
      <c r="C392" s="6">
        <v>10</v>
      </c>
      <c r="E392" t="s">
        <v>904</v>
      </c>
      <c r="F392" s="1">
        <v>43171</v>
      </c>
      <c r="G392">
        <v>0</v>
      </c>
      <c r="H392">
        <v>0</v>
      </c>
      <c r="I392" s="1">
        <v>43171</v>
      </c>
      <c r="J392" s="9">
        <v>43175</v>
      </c>
      <c r="L392">
        <v>50400</v>
      </c>
      <c r="M392" t="s">
        <v>926</v>
      </c>
      <c r="N392">
        <v>0.6</v>
      </c>
      <c r="O392">
        <v>0.22</v>
      </c>
      <c r="P392" s="6">
        <f t="shared" si="12"/>
        <v>0.82</v>
      </c>
      <c r="Q392" s="5" t="str">
        <f>IFERROR(VLOOKUP(M392,PDCH!A:B,2,0),"")</f>
        <v>montage atelier B</v>
      </c>
      <c r="R392" s="5">
        <f t="shared" si="13"/>
        <v>11</v>
      </c>
    </row>
    <row r="393" spans="1:18" x14ac:dyDescent="0.3">
      <c r="A393" t="s">
        <v>611</v>
      </c>
      <c r="B393" s="6" t="s">
        <v>188</v>
      </c>
      <c r="C393" s="6">
        <v>10</v>
      </c>
      <c r="E393" t="s">
        <v>904</v>
      </c>
      <c r="F393" s="1">
        <v>43171</v>
      </c>
      <c r="G393">
        <v>0</v>
      </c>
      <c r="H393">
        <v>0</v>
      </c>
      <c r="I393" s="1">
        <v>43171</v>
      </c>
      <c r="J393" s="9">
        <v>43175</v>
      </c>
      <c r="L393">
        <v>50400</v>
      </c>
      <c r="M393" t="s">
        <v>945</v>
      </c>
      <c r="N393">
        <v>0</v>
      </c>
      <c r="O393">
        <v>0.02</v>
      </c>
      <c r="P393" s="6">
        <f t="shared" si="12"/>
        <v>0.02</v>
      </c>
      <c r="Q393" s="5" t="str">
        <f>IFERROR(VLOOKUP(M393,PDCH!A:B,2,0),"")</f>
        <v>étiquette</v>
      </c>
      <c r="R393" s="5">
        <f t="shared" si="13"/>
        <v>11</v>
      </c>
    </row>
    <row r="394" spans="1:18" x14ac:dyDescent="0.3">
      <c r="A394" t="s">
        <v>610</v>
      </c>
      <c r="B394" s="6" t="s">
        <v>39</v>
      </c>
      <c r="C394" s="6">
        <v>10</v>
      </c>
      <c r="E394" t="s">
        <v>904</v>
      </c>
      <c r="F394" s="1">
        <v>43171</v>
      </c>
      <c r="G394">
        <v>0</v>
      </c>
      <c r="H394">
        <v>0</v>
      </c>
      <c r="I394" s="1">
        <v>43171</v>
      </c>
      <c r="J394" s="9">
        <v>43175</v>
      </c>
      <c r="L394">
        <v>50400</v>
      </c>
      <c r="M394" t="s">
        <v>926</v>
      </c>
      <c r="N394">
        <v>0.6</v>
      </c>
      <c r="O394">
        <v>0.22</v>
      </c>
      <c r="P394" s="6">
        <f t="shared" si="12"/>
        <v>0.82</v>
      </c>
      <c r="Q394" s="5" t="str">
        <f>IFERROR(VLOOKUP(M394,PDCH!A:B,2,0),"")</f>
        <v>montage atelier B</v>
      </c>
      <c r="R394" s="5">
        <f t="shared" si="13"/>
        <v>11</v>
      </c>
    </row>
    <row r="395" spans="1:18" x14ac:dyDescent="0.3">
      <c r="A395" t="s">
        <v>610</v>
      </c>
      <c r="B395" s="6" t="s">
        <v>39</v>
      </c>
      <c r="C395" s="6">
        <v>10</v>
      </c>
      <c r="E395" t="s">
        <v>904</v>
      </c>
      <c r="F395" s="1">
        <v>43171</v>
      </c>
      <c r="G395">
        <v>0</v>
      </c>
      <c r="H395">
        <v>0</v>
      </c>
      <c r="I395" s="1">
        <v>43171</v>
      </c>
      <c r="J395" s="9">
        <v>43175</v>
      </c>
      <c r="L395">
        <v>50400</v>
      </c>
      <c r="M395" t="s">
        <v>945</v>
      </c>
      <c r="N395">
        <v>0</v>
      </c>
      <c r="O395">
        <v>0.02</v>
      </c>
      <c r="P395" s="6">
        <f t="shared" si="12"/>
        <v>0.02</v>
      </c>
      <c r="Q395" s="5" t="str">
        <f>IFERROR(VLOOKUP(M395,PDCH!A:B,2,0),"")</f>
        <v>étiquette</v>
      </c>
      <c r="R395" s="5">
        <f t="shared" si="13"/>
        <v>11</v>
      </c>
    </row>
    <row r="396" spans="1:18" x14ac:dyDescent="0.3">
      <c r="A396" t="s">
        <v>609</v>
      </c>
      <c r="B396" s="6" t="s">
        <v>1006</v>
      </c>
      <c r="C396" s="6">
        <v>20</v>
      </c>
      <c r="E396" t="s">
        <v>904</v>
      </c>
      <c r="F396" s="1">
        <v>43164</v>
      </c>
      <c r="G396">
        <v>0</v>
      </c>
      <c r="H396">
        <v>0</v>
      </c>
      <c r="I396" s="1">
        <v>43167</v>
      </c>
      <c r="J396" s="9">
        <v>43168</v>
      </c>
      <c r="L396">
        <v>50400</v>
      </c>
      <c r="M396" t="s">
        <v>933</v>
      </c>
      <c r="N396">
        <v>0.35</v>
      </c>
      <c r="O396">
        <v>1.02</v>
      </c>
      <c r="P396" s="6">
        <f t="shared" si="12"/>
        <v>1.37</v>
      </c>
      <c r="Q396" s="5" t="str">
        <f>IFERROR(VLOOKUP(M396,PDCH!A:B,2,0),"")</f>
        <v>usinage atelier B</v>
      </c>
      <c r="R396" s="5">
        <f t="shared" si="13"/>
        <v>10</v>
      </c>
    </row>
    <row r="397" spans="1:18" x14ac:dyDescent="0.3">
      <c r="A397" t="s">
        <v>608</v>
      </c>
      <c r="B397" s="6" t="s">
        <v>1006</v>
      </c>
      <c r="C397" s="6">
        <v>20</v>
      </c>
      <c r="E397" t="s">
        <v>904</v>
      </c>
      <c r="F397" s="1">
        <v>43171</v>
      </c>
      <c r="G397">
        <v>0</v>
      </c>
      <c r="H397">
        <v>0</v>
      </c>
      <c r="I397" s="1">
        <v>43172</v>
      </c>
      <c r="J397" s="9">
        <v>43175</v>
      </c>
      <c r="L397">
        <v>50400</v>
      </c>
      <c r="M397" t="s">
        <v>933</v>
      </c>
      <c r="N397">
        <v>0.35</v>
      </c>
      <c r="O397">
        <v>1.02</v>
      </c>
      <c r="P397" s="6">
        <f t="shared" si="12"/>
        <v>1.37</v>
      </c>
      <c r="Q397" s="5" t="str">
        <f>IFERROR(VLOOKUP(M397,PDCH!A:B,2,0),"")</f>
        <v>usinage atelier B</v>
      </c>
      <c r="R397" s="5">
        <f t="shared" si="13"/>
        <v>11</v>
      </c>
    </row>
    <row r="398" spans="1:18" x14ac:dyDescent="0.3">
      <c r="A398" t="s">
        <v>607</v>
      </c>
      <c r="B398" s="6" t="s">
        <v>1007</v>
      </c>
      <c r="C398" s="6">
        <v>40</v>
      </c>
      <c r="E398" t="s">
        <v>904</v>
      </c>
      <c r="F398" s="1">
        <v>43171</v>
      </c>
      <c r="G398">
        <v>0</v>
      </c>
      <c r="H398">
        <v>0</v>
      </c>
      <c r="I398" s="1">
        <v>43172</v>
      </c>
      <c r="J398" s="9">
        <v>43175</v>
      </c>
      <c r="L398">
        <v>50400</v>
      </c>
      <c r="M398" t="s">
        <v>926</v>
      </c>
      <c r="N398">
        <v>0.25</v>
      </c>
      <c r="O398">
        <v>0.5</v>
      </c>
      <c r="P398" s="6">
        <f t="shared" si="12"/>
        <v>0.75</v>
      </c>
      <c r="Q398" s="5" t="str">
        <f>IFERROR(VLOOKUP(M398,PDCH!A:B,2,0),"")</f>
        <v>montage atelier B</v>
      </c>
      <c r="R398" s="5">
        <f t="shared" si="13"/>
        <v>11</v>
      </c>
    </row>
    <row r="399" spans="1:18" x14ac:dyDescent="0.3">
      <c r="A399" t="s">
        <v>606</v>
      </c>
      <c r="B399" s="6" t="s">
        <v>1008</v>
      </c>
      <c r="C399" s="6">
        <v>10</v>
      </c>
      <c r="E399" t="s">
        <v>904</v>
      </c>
      <c r="F399" s="1">
        <v>43171</v>
      </c>
      <c r="G399">
        <v>0</v>
      </c>
      <c r="H399">
        <v>0</v>
      </c>
      <c r="I399" s="1">
        <v>43172</v>
      </c>
      <c r="J399" s="9">
        <v>43175</v>
      </c>
      <c r="L399">
        <v>50400</v>
      </c>
      <c r="M399" t="s">
        <v>926</v>
      </c>
      <c r="N399">
        <v>0.5</v>
      </c>
      <c r="O399">
        <v>1.67</v>
      </c>
      <c r="P399" s="6">
        <f t="shared" si="12"/>
        <v>2.17</v>
      </c>
      <c r="Q399" s="5" t="str">
        <f>IFERROR(VLOOKUP(M399,PDCH!A:B,2,0),"")</f>
        <v>montage atelier B</v>
      </c>
      <c r="R399" s="5">
        <f t="shared" si="13"/>
        <v>11</v>
      </c>
    </row>
    <row r="400" spans="1:18" x14ac:dyDescent="0.3">
      <c r="A400" t="s">
        <v>606</v>
      </c>
      <c r="B400" s="6" t="s">
        <v>1008</v>
      </c>
      <c r="C400" s="6">
        <v>10</v>
      </c>
      <c r="E400" t="s">
        <v>904</v>
      </c>
      <c r="F400" s="1">
        <v>43171</v>
      </c>
      <c r="G400">
        <v>0</v>
      </c>
      <c r="H400">
        <v>0</v>
      </c>
      <c r="I400" s="1">
        <v>43172</v>
      </c>
      <c r="J400" s="9">
        <v>43175</v>
      </c>
      <c r="L400">
        <v>50400</v>
      </c>
      <c r="M400" t="s">
        <v>916</v>
      </c>
      <c r="N400">
        <v>0.1</v>
      </c>
      <c r="O400">
        <v>0</v>
      </c>
      <c r="P400" s="6">
        <f t="shared" si="12"/>
        <v>0.1</v>
      </c>
      <c r="Q400" s="5" t="str">
        <f>IFERROR(VLOOKUP(M400,PDCH!A:B,2,0),"")</f>
        <v>étiquette</v>
      </c>
      <c r="R400" s="5">
        <f t="shared" si="13"/>
        <v>11</v>
      </c>
    </row>
    <row r="401" spans="1:18" x14ac:dyDescent="0.3">
      <c r="A401" t="s">
        <v>605</v>
      </c>
      <c r="B401" s="6" t="s">
        <v>153</v>
      </c>
      <c r="C401" s="6">
        <v>10</v>
      </c>
      <c r="E401" t="s">
        <v>904</v>
      </c>
      <c r="F401" s="1">
        <v>43164</v>
      </c>
      <c r="G401">
        <v>0</v>
      </c>
      <c r="H401">
        <v>0</v>
      </c>
      <c r="I401" s="1">
        <v>43166</v>
      </c>
      <c r="J401" s="9">
        <v>43168</v>
      </c>
      <c r="L401">
        <v>50400</v>
      </c>
      <c r="M401" t="s">
        <v>944</v>
      </c>
      <c r="N401">
        <v>0.5</v>
      </c>
      <c r="O401">
        <v>2.5099999999999998</v>
      </c>
      <c r="P401" s="6">
        <f t="shared" ref="P401:P464" si="14">N401+O401</f>
        <v>3.01</v>
      </c>
      <c r="Q401" s="5" t="str">
        <f>IFERROR(VLOOKUP(M401,PDCH!A:B,2,0),"")</f>
        <v>usinage atelier B</v>
      </c>
      <c r="R401" s="5">
        <f t="shared" si="13"/>
        <v>10</v>
      </c>
    </row>
    <row r="402" spans="1:18" x14ac:dyDescent="0.3">
      <c r="A402" t="s">
        <v>602</v>
      </c>
      <c r="B402" s="6" t="s">
        <v>603</v>
      </c>
      <c r="C402" s="6">
        <v>6</v>
      </c>
      <c r="E402" t="s">
        <v>904</v>
      </c>
      <c r="F402" s="1">
        <v>43164</v>
      </c>
      <c r="G402">
        <v>0</v>
      </c>
      <c r="H402">
        <v>0</v>
      </c>
      <c r="I402" s="1">
        <v>43166</v>
      </c>
      <c r="J402" s="9">
        <v>43173</v>
      </c>
      <c r="L402">
        <v>50401</v>
      </c>
      <c r="M402" t="s">
        <v>944</v>
      </c>
      <c r="N402">
        <v>0.5</v>
      </c>
      <c r="O402">
        <v>0.75</v>
      </c>
      <c r="P402" s="6">
        <f t="shared" si="14"/>
        <v>1.25</v>
      </c>
      <c r="Q402" s="5" t="str">
        <f>IFERROR(VLOOKUP(M402,PDCH!A:B,2,0),"")</f>
        <v>usinage atelier B</v>
      </c>
      <c r="R402" s="5">
        <f t="shared" si="13"/>
        <v>10</v>
      </c>
    </row>
    <row r="403" spans="1:18" x14ac:dyDescent="0.3">
      <c r="A403" t="s">
        <v>602</v>
      </c>
      <c r="B403" s="6" t="s">
        <v>603</v>
      </c>
      <c r="C403" s="6">
        <v>6</v>
      </c>
      <c r="E403" t="s">
        <v>904</v>
      </c>
      <c r="F403" s="1">
        <v>43164</v>
      </c>
      <c r="G403">
        <v>0</v>
      </c>
      <c r="H403">
        <v>0</v>
      </c>
      <c r="I403" s="1">
        <v>43166</v>
      </c>
      <c r="J403" s="9">
        <v>43173</v>
      </c>
      <c r="L403">
        <v>50401</v>
      </c>
      <c r="M403" t="s">
        <v>926</v>
      </c>
      <c r="N403">
        <v>0.35</v>
      </c>
      <c r="O403">
        <v>0.88</v>
      </c>
      <c r="P403" s="6">
        <f t="shared" si="14"/>
        <v>1.23</v>
      </c>
      <c r="Q403" s="5" t="str">
        <f>IFERROR(VLOOKUP(M403,PDCH!A:B,2,0),"")</f>
        <v>montage atelier B</v>
      </c>
      <c r="R403" s="5">
        <f t="shared" si="13"/>
        <v>10</v>
      </c>
    </row>
    <row r="404" spans="1:18" x14ac:dyDescent="0.3">
      <c r="A404" t="s">
        <v>602</v>
      </c>
      <c r="B404" s="6" t="s">
        <v>603</v>
      </c>
      <c r="C404" s="6">
        <v>6</v>
      </c>
      <c r="E404" t="s">
        <v>904</v>
      </c>
      <c r="F404" s="1">
        <v>43164</v>
      </c>
      <c r="G404">
        <v>0</v>
      </c>
      <c r="H404">
        <v>0</v>
      </c>
      <c r="I404" s="1">
        <v>43166</v>
      </c>
      <c r="J404" s="9">
        <v>43173</v>
      </c>
      <c r="L404">
        <v>50401</v>
      </c>
      <c r="M404" t="s">
        <v>945</v>
      </c>
      <c r="N404">
        <v>0.1</v>
      </c>
      <c r="O404">
        <v>0.01</v>
      </c>
      <c r="P404" s="6">
        <f t="shared" si="14"/>
        <v>0.11</v>
      </c>
      <c r="Q404" s="5" t="str">
        <f>IFERROR(VLOOKUP(M404,PDCH!A:B,2,0),"")</f>
        <v>étiquette</v>
      </c>
      <c r="R404" s="5">
        <f t="shared" si="13"/>
        <v>10</v>
      </c>
    </row>
    <row r="405" spans="1:18" x14ac:dyDescent="0.3">
      <c r="A405" t="s">
        <v>599</v>
      </c>
      <c r="B405" s="6" t="s">
        <v>600</v>
      </c>
      <c r="C405" s="6">
        <v>11</v>
      </c>
      <c r="E405" t="s">
        <v>904</v>
      </c>
      <c r="F405" s="1">
        <v>43171</v>
      </c>
      <c r="G405">
        <v>0</v>
      </c>
      <c r="H405">
        <v>0</v>
      </c>
      <c r="I405" s="1">
        <v>43171</v>
      </c>
      <c r="J405" s="9">
        <v>43175</v>
      </c>
      <c r="L405">
        <v>50401</v>
      </c>
      <c r="M405" t="s">
        <v>944</v>
      </c>
      <c r="N405">
        <v>0</v>
      </c>
      <c r="O405">
        <v>0.18</v>
      </c>
      <c r="P405" s="6">
        <f t="shared" si="14"/>
        <v>0.18</v>
      </c>
      <c r="Q405" s="5" t="str">
        <f>IFERROR(VLOOKUP(M405,PDCH!A:B,2,0),"")</f>
        <v>usinage atelier B</v>
      </c>
      <c r="R405" s="5">
        <f t="shared" si="13"/>
        <v>11</v>
      </c>
    </row>
    <row r="406" spans="1:18" x14ac:dyDescent="0.3">
      <c r="A406" t="s">
        <v>599</v>
      </c>
      <c r="B406" s="6" t="s">
        <v>600</v>
      </c>
      <c r="C406" s="6">
        <v>11</v>
      </c>
      <c r="E406" t="s">
        <v>904</v>
      </c>
      <c r="F406" s="1">
        <v>43171</v>
      </c>
      <c r="G406">
        <v>0</v>
      </c>
      <c r="H406">
        <v>0</v>
      </c>
      <c r="I406" s="1">
        <v>43171</v>
      </c>
      <c r="J406" s="9">
        <v>43175</v>
      </c>
      <c r="L406">
        <v>50401</v>
      </c>
      <c r="M406" t="s">
        <v>1009</v>
      </c>
      <c r="N406">
        <v>0</v>
      </c>
      <c r="O406">
        <v>0</v>
      </c>
      <c r="P406" s="6">
        <f t="shared" si="14"/>
        <v>0</v>
      </c>
      <c r="Q406" s="5" t="str">
        <f>IFERROR(VLOOKUP(M406,PDCH!A:B,2,0),"")</f>
        <v>étiquette</v>
      </c>
      <c r="R406" s="5">
        <f t="shared" si="13"/>
        <v>11</v>
      </c>
    </row>
    <row r="407" spans="1:18" x14ac:dyDescent="0.3">
      <c r="A407" t="s">
        <v>599</v>
      </c>
      <c r="B407" s="6" t="s">
        <v>600</v>
      </c>
      <c r="C407" s="6">
        <v>11</v>
      </c>
      <c r="E407" t="s">
        <v>904</v>
      </c>
      <c r="F407" s="1">
        <v>43171</v>
      </c>
      <c r="G407">
        <v>0</v>
      </c>
      <c r="H407">
        <v>0</v>
      </c>
      <c r="I407" s="1">
        <v>43171</v>
      </c>
      <c r="J407" s="9">
        <v>43175</v>
      </c>
      <c r="L407">
        <v>50401</v>
      </c>
      <c r="M407" t="s">
        <v>926</v>
      </c>
      <c r="N407">
        <v>0.15</v>
      </c>
      <c r="O407">
        <v>0.99</v>
      </c>
      <c r="P407" s="6">
        <f t="shared" si="14"/>
        <v>1.1399999999999999</v>
      </c>
      <c r="Q407" s="5" t="str">
        <f>IFERROR(VLOOKUP(M407,PDCH!A:B,2,0),"")</f>
        <v>montage atelier B</v>
      </c>
      <c r="R407" s="5">
        <f t="shared" si="13"/>
        <v>11</v>
      </c>
    </row>
    <row r="408" spans="1:18" x14ac:dyDescent="0.3">
      <c r="A408" t="s">
        <v>596</v>
      </c>
      <c r="B408" s="6" t="s">
        <v>597</v>
      </c>
      <c r="C408" s="6">
        <v>5</v>
      </c>
      <c r="E408" t="s">
        <v>904</v>
      </c>
      <c r="F408" s="1">
        <v>43171</v>
      </c>
      <c r="G408">
        <v>0</v>
      </c>
      <c r="H408">
        <v>0</v>
      </c>
      <c r="I408" s="1">
        <v>43171</v>
      </c>
      <c r="J408" s="9">
        <v>43175</v>
      </c>
      <c r="L408">
        <v>50401</v>
      </c>
      <c r="M408" t="s">
        <v>944</v>
      </c>
      <c r="N408">
        <v>0</v>
      </c>
      <c r="O408">
        <v>0.08</v>
      </c>
      <c r="P408" s="6">
        <f t="shared" si="14"/>
        <v>0.08</v>
      </c>
      <c r="Q408" s="5" t="str">
        <f>IFERROR(VLOOKUP(M408,PDCH!A:B,2,0),"")</f>
        <v>usinage atelier B</v>
      </c>
      <c r="R408" s="5">
        <f t="shared" si="13"/>
        <v>11</v>
      </c>
    </row>
    <row r="409" spans="1:18" x14ac:dyDescent="0.3">
      <c r="A409" t="s">
        <v>596</v>
      </c>
      <c r="B409" s="6" t="s">
        <v>597</v>
      </c>
      <c r="C409" s="6">
        <v>5</v>
      </c>
      <c r="E409" t="s">
        <v>904</v>
      </c>
      <c r="F409" s="1">
        <v>43171</v>
      </c>
      <c r="G409">
        <v>0</v>
      </c>
      <c r="H409">
        <v>0</v>
      </c>
      <c r="I409" s="1">
        <v>43171</v>
      </c>
      <c r="J409" s="9">
        <v>43175</v>
      </c>
      <c r="L409">
        <v>50401</v>
      </c>
      <c r="M409" t="s">
        <v>1009</v>
      </c>
      <c r="N409">
        <v>0</v>
      </c>
      <c r="O409">
        <v>0</v>
      </c>
      <c r="P409" s="6">
        <f t="shared" si="14"/>
        <v>0</v>
      </c>
      <c r="Q409" s="5" t="str">
        <f>IFERROR(VLOOKUP(M409,PDCH!A:B,2,0),"")</f>
        <v>étiquette</v>
      </c>
      <c r="R409" s="5">
        <f t="shared" si="13"/>
        <v>11</v>
      </c>
    </row>
    <row r="410" spans="1:18" x14ac:dyDescent="0.3">
      <c r="A410" t="s">
        <v>596</v>
      </c>
      <c r="B410" s="6" t="s">
        <v>597</v>
      </c>
      <c r="C410" s="6">
        <v>5</v>
      </c>
      <c r="E410" t="s">
        <v>904</v>
      </c>
      <c r="F410" s="1">
        <v>43171</v>
      </c>
      <c r="G410">
        <v>0</v>
      </c>
      <c r="H410">
        <v>0</v>
      </c>
      <c r="I410" s="1">
        <v>43171</v>
      </c>
      <c r="J410" s="9">
        <v>43175</v>
      </c>
      <c r="L410">
        <v>50401</v>
      </c>
      <c r="M410" t="s">
        <v>926</v>
      </c>
      <c r="N410">
        <v>0.15</v>
      </c>
      <c r="O410">
        <v>0.45</v>
      </c>
      <c r="P410" s="6">
        <f t="shared" si="14"/>
        <v>0.6</v>
      </c>
      <c r="Q410" s="5" t="str">
        <f>IFERROR(VLOOKUP(M410,PDCH!A:B,2,0),"")</f>
        <v>montage atelier B</v>
      </c>
      <c r="R410" s="5">
        <f t="shared" si="13"/>
        <v>11</v>
      </c>
    </row>
    <row r="411" spans="1:18" x14ac:dyDescent="0.3">
      <c r="A411" t="s">
        <v>593</v>
      </c>
      <c r="B411" s="6" t="s">
        <v>594</v>
      </c>
      <c r="C411" s="6">
        <v>2</v>
      </c>
      <c r="E411" t="s">
        <v>904</v>
      </c>
      <c r="F411" s="1">
        <v>43171</v>
      </c>
      <c r="G411">
        <v>0</v>
      </c>
      <c r="H411">
        <v>0</v>
      </c>
      <c r="I411" s="1">
        <v>43171</v>
      </c>
      <c r="J411" s="9">
        <v>43175</v>
      </c>
      <c r="L411">
        <v>50401</v>
      </c>
      <c r="M411" t="s">
        <v>944</v>
      </c>
      <c r="N411">
        <v>0</v>
      </c>
      <c r="O411">
        <v>0.03</v>
      </c>
      <c r="P411" s="6">
        <f t="shared" si="14"/>
        <v>0.03</v>
      </c>
      <c r="Q411" s="5" t="str">
        <f>IFERROR(VLOOKUP(M411,PDCH!A:B,2,0),"")</f>
        <v>usinage atelier B</v>
      </c>
      <c r="R411" s="5">
        <f t="shared" si="13"/>
        <v>11</v>
      </c>
    </row>
    <row r="412" spans="1:18" x14ac:dyDescent="0.3">
      <c r="A412" t="s">
        <v>593</v>
      </c>
      <c r="B412" s="6" t="s">
        <v>594</v>
      </c>
      <c r="C412" s="6">
        <v>2</v>
      </c>
      <c r="E412" t="s">
        <v>904</v>
      </c>
      <c r="F412" s="1">
        <v>43171</v>
      </c>
      <c r="G412">
        <v>0</v>
      </c>
      <c r="H412">
        <v>0</v>
      </c>
      <c r="I412" s="1">
        <v>43171</v>
      </c>
      <c r="J412" s="9">
        <v>43175</v>
      </c>
      <c r="L412">
        <v>50401</v>
      </c>
      <c r="M412" t="s">
        <v>1009</v>
      </c>
      <c r="N412">
        <v>0</v>
      </c>
      <c r="O412">
        <v>0</v>
      </c>
      <c r="P412" s="6">
        <f t="shared" si="14"/>
        <v>0</v>
      </c>
      <c r="Q412" s="5" t="str">
        <f>IFERROR(VLOOKUP(M412,PDCH!A:B,2,0),"")</f>
        <v>étiquette</v>
      </c>
      <c r="R412" s="5">
        <f t="shared" si="13"/>
        <v>11</v>
      </c>
    </row>
    <row r="413" spans="1:18" x14ac:dyDescent="0.3">
      <c r="A413" t="s">
        <v>593</v>
      </c>
      <c r="B413" s="6" t="s">
        <v>594</v>
      </c>
      <c r="C413" s="6">
        <v>2</v>
      </c>
      <c r="E413" t="s">
        <v>904</v>
      </c>
      <c r="F413" s="1">
        <v>43171</v>
      </c>
      <c r="G413">
        <v>0</v>
      </c>
      <c r="H413">
        <v>0</v>
      </c>
      <c r="I413" s="1">
        <v>43171</v>
      </c>
      <c r="J413" s="9">
        <v>43175</v>
      </c>
      <c r="L413">
        <v>50401</v>
      </c>
      <c r="M413" t="s">
        <v>926</v>
      </c>
      <c r="N413">
        <v>0.15</v>
      </c>
      <c r="O413">
        <v>0.19</v>
      </c>
      <c r="P413" s="6">
        <f t="shared" si="14"/>
        <v>0.33999999999999997</v>
      </c>
      <c r="Q413" s="5" t="str">
        <f>IFERROR(VLOOKUP(M413,PDCH!A:B,2,0),"")</f>
        <v>montage atelier B</v>
      </c>
      <c r="R413" s="5">
        <f t="shared" si="13"/>
        <v>11</v>
      </c>
    </row>
    <row r="414" spans="1:18" x14ac:dyDescent="0.3">
      <c r="A414" t="s">
        <v>589</v>
      </c>
      <c r="B414" s="6" t="s">
        <v>590</v>
      </c>
      <c r="C414" s="6">
        <v>20</v>
      </c>
      <c r="E414" t="s">
        <v>904</v>
      </c>
      <c r="F414" s="1">
        <v>43164</v>
      </c>
      <c r="G414">
        <v>0</v>
      </c>
      <c r="H414" s="1">
        <v>43166</v>
      </c>
      <c r="I414" s="1">
        <v>43167</v>
      </c>
      <c r="J414" s="9">
        <v>43171</v>
      </c>
      <c r="L414">
        <v>50401</v>
      </c>
      <c r="M414" t="s">
        <v>944</v>
      </c>
      <c r="N414">
        <v>0.5</v>
      </c>
      <c r="O414">
        <v>5.93</v>
      </c>
      <c r="P414" s="6">
        <f t="shared" si="14"/>
        <v>6.43</v>
      </c>
      <c r="Q414" s="5" t="str">
        <f>IFERROR(VLOOKUP(M414,PDCH!A:B,2,0),"")</f>
        <v>usinage atelier B</v>
      </c>
      <c r="R414" s="5">
        <f t="shared" si="13"/>
        <v>10</v>
      </c>
    </row>
    <row r="415" spans="1:18" x14ac:dyDescent="0.3">
      <c r="A415" t="s">
        <v>589</v>
      </c>
      <c r="B415" s="6" t="s">
        <v>590</v>
      </c>
      <c r="C415" s="6">
        <v>20</v>
      </c>
      <c r="E415" t="s">
        <v>904</v>
      </c>
      <c r="F415" s="1">
        <v>43164</v>
      </c>
      <c r="G415">
        <v>0</v>
      </c>
      <c r="H415" s="1">
        <v>43166</v>
      </c>
      <c r="I415" s="1">
        <v>43167</v>
      </c>
      <c r="J415" s="9">
        <v>43171</v>
      </c>
      <c r="L415">
        <v>50401</v>
      </c>
      <c r="M415" t="s">
        <v>926</v>
      </c>
      <c r="N415">
        <v>0.15</v>
      </c>
      <c r="O415">
        <v>2.38</v>
      </c>
      <c r="P415" s="6">
        <f t="shared" si="14"/>
        <v>2.5299999999999998</v>
      </c>
      <c r="Q415" s="5" t="str">
        <f>IFERROR(VLOOKUP(M415,PDCH!A:B,2,0),"")</f>
        <v>montage atelier B</v>
      </c>
      <c r="R415" s="5">
        <f t="shared" si="13"/>
        <v>10</v>
      </c>
    </row>
    <row r="416" spans="1:18" x14ac:dyDescent="0.3">
      <c r="A416" t="s">
        <v>589</v>
      </c>
      <c r="B416" s="6" t="s">
        <v>590</v>
      </c>
      <c r="C416" s="6">
        <v>20</v>
      </c>
      <c r="E416" t="s">
        <v>904</v>
      </c>
      <c r="F416" s="1">
        <v>43164</v>
      </c>
      <c r="G416">
        <v>0</v>
      </c>
      <c r="H416" s="1">
        <v>43166</v>
      </c>
      <c r="I416" s="1">
        <v>43167</v>
      </c>
      <c r="J416" s="9">
        <v>43171</v>
      </c>
      <c r="L416">
        <v>50401</v>
      </c>
      <c r="M416" t="s">
        <v>945</v>
      </c>
      <c r="N416">
        <v>0.1</v>
      </c>
      <c r="O416">
        <v>0.06</v>
      </c>
      <c r="P416" s="6">
        <f t="shared" si="14"/>
        <v>0.16</v>
      </c>
      <c r="Q416" s="5" t="str">
        <f>IFERROR(VLOOKUP(M416,PDCH!A:B,2,0),"")</f>
        <v>étiquette</v>
      </c>
      <c r="R416" s="5">
        <f t="shared" si="13"/>
        <v>10</v>
      </c>
    </row>
    <row r="417" spans="1:18" x14ac:dyDescent="0.3">
      <c r="A417" t="s">
        <v>586</v>
      </c>
      <c r="B417" s="6" t="s">
        <v>587</v>
      </c>
      <c r="C417" s="6">
        <v>1</v>
      </c>
      <c r="E417" t="s">
        <v>904</v>
      </c>
      <c r="F417" s="1">
        <v>43164</v>
      </c>
      <c r="G417">
        <v>0</v>
      </c>
      <c r="H417" s="1">
        <v>43164</v>
      </c>
      <c r="I417" s="1">
        <v>43166</v>
      </c>
      <c r="J417" s="9">
        <v>43168</v>
      </c>
      <c r="L417">
        <v>50401</v>
      </c>
      <c r="M417" t="s">
        <v>944</v>
      </c>
      <c r="N417">
        <v>0.25</v>
      </c>
      <c r="O417">
        <v>0.2</v>
      </c>
      <c r="P417" s="6">
        <f t="shared" si="14"/>
        <v>0.45</v>
      </c>
      <c r="Q417" s="5" t="str">
        <f>IFERROR(VLOOKUP(M417,PDCH!A:B,2,0),"")</f>
        <v>usinage atelier B</v>
      </c>
      <c r="R417" s="5">
        <f t="shared" si="13"/>
        <v>10</v>
      </c>
    </row>
    <row r="418" spans="1:18" x14ac:dyDescent="0.3">
      <c r="A418" t="s">
        <v>586</v>
      </c>
      <c r="B418" s="6" t="s">
        <v>587</v>
      </c>
      <c r="C418" s="6">
        <v>1</v>
      </c>
      <c r="E418" t="s">
        <v>904</v>
      </c>
      <c r="F418" s="1">
        <v>43164</v>
      </c>
      <c r="G418">
        <v>0</v>
      </c>
      <c r="H418" s="1">
        <v>43164</v>
      </c>
      <c r="I418" s="1">
        <v>43166</v>
      </c>
      <c r="J418" s="9">
        <v>43168</v>
      </c>
      <c r="L418">
        <v>50401</v>
      </c>
      <c r="M418" t="s">
        <v>926</v>
      </c>
      <c r="N418">
        <v>0.15</v>
      </c>
      <c r="O418">
        <v>0.56000000000000005</v>
      </c>
      <c r="P418" s="6">
        <f t="shared" si="14"/>
        <v>0.71000000000000008</v>
      </c>
      <c r="Q418" s="5" t="str">
        <f>IFERROR(VLOOKUP(M418,PDCH!A:B,2,0),"")</f>
        <v>montage atelier B</v>
      </c>
      <c r="R418" s="5">
        <f t="shared" si="13"/>
        <v>10</v>
      </c>
    </row>
    <row r="419" spans="1:18" x14ac:dyDescent="0.3">
      <c r="A419" t="s">
        <v>586</v>
      </c>
      <c r="B419" s="6" t="s">
        <v>587</v>
      </c>
      <c r="C419" s="6">
        <v>1</v>
      </c>
      <c r="E419" t="s">
        <v>904</v>
      </c>
      <c r="F419" s="1">
        <v>43164</v>
      </c>
      <c r="G419">
        <v>0</v>
      </c>
      <c r="H419" s="1">
        <v>43164</v>
      </c>
      <c r="I419" s="1">
        <v>43166</v>
      </c>
      <c r="J419" s="9">
        <v>43168</v>
      </c>
      <c r="L419">
        <v>50401</v>
      </c>
      <c r="M419" t="s">
        <v>945</v>
      </c>
      <c r="N419">
        <v>0</v>
      </c>
      <c r="O419">
        <v>0</v>
      </c>
      <c r="P419" s="6">
        <f t="shared" si="14"/>
        <v>0</v>
      </c>
      <c r="Q419" s="5" t="str">
        <f>IFERROR(VLOOKUP(M419,PDCH!A:B,2,0),"")</f>
        <v>étiquette</v>
      </c>
      <c r="R419" s="5">
        <f t="shared" si="13"/>
        <v>10</v>
      </c>
    </row>
    <row r="420" spans="1:18" x14ac:dyDescent="0.3">
      <c r="A420" t="s">
        <v>583</v>
      </c>
      <c r="B420" s="6" t="s">
        <v>584</v>
      </c>
      <c r="C420" s="6">
        <v>2</v>
      </c>
      <c r="E420" t="s">
        <v>904</v>
      </c>
      <c r="F420" s="1">
        <v>43171</v>
      </c>
      <c r="G420">
        <v>0</v>
      </c>
      <c r="H420">
        <v>0</v>
      </c>
      <c r="I420" s="1">
        <v>43171</v>
      </c>
      <c r="J420" s="9">
        <v>43175</v>
      </c>
      <c r="L420">
        <v>50401</v>
      </c>
      <c r="M420" t="s">
        <v>926</v>
      </c>
      <c r="N420">
        <v>0.75</v>
      </c>
      <c r="O420">
        <v>0.21</v>
      </c>
      <c r="P420" s="6">
        <f t="shared" si="14"/>
        <v>0.96</v>
      </c>
      <c r="Q420" s="5" t="str">
        <f>IFERROR(VLOOKUP(M420,PDCH!A:B,2,0),"")</f>
        <v>montage atelier B</v>
      </c>
      <c r="R420" s="5">
        <f t="shared" si="13"/>
        <v>11</v>
      </c>
    </row>
    <row r="421" spans="1:18" x14ac:dyDescent="0.3">
      <c r="A421" t="s">
        <v>583</v>
      </c>
      <c r="B421" s="6" t="s">
        <v>584</v>
      </c>
      <c r="C421" s="6">
        <v>2</v>
      </c>
      <c r="E421" t="s">
        <v>904</v>
      </c>
      <c r="F421" s="1">
        <v>43171</v>
      </c>
      <c r="G421">
        <v>0</v>
      </c>
      <c r="H421">
        <v>0</v>
      </c>
      <c r="I421" s="1">
        <v>43171</v>
      </c>
      <c r="J421" s="9">
        <v>43175</v>
      </c>
      <c r="L421">
        <v>50401</v>
      </c>
      <c r="M421" t="s">
        <v>916</v>
      </c>
      <c r="N421">
        <v>0.1</v>
      </c>
      <c r="O421">
        <v>0</v>
      </c>
      <c r="P421" s="6">
        <f t="shared" si="14"/>
        <v>0.1</v>
      </c>
      <c r="Q421" s="5" t="str">
        <f>IFERROR(VLOOKUP(M421,PDCH!A:B,2,0),"")</f>
        <v>étiquette</v>
      </c>
      <c r="R421" s="5">
        <f t="shared" si="13"/>
        <v>11</v>
      </c>
    </row>
    <row r="422" spans="1:18" x14ac:dyDescent="0.3">
      <c r="A422" t="s">
        <v>580</v>
      </c>
      <c r="B422" s="6" t="s">
        <v>581</v>
      </c>
      <c r="C422" s="6">
        <v>2</v>
      </c>
      <c r="E422" t="s">
        <v>904</v>
      </c>
      <c r="F422" s="1">
        <v>43171</v>
      </c>
      <c r="G422">
        <v>0</v>
      </c>
      <c r="H422">
        <v>0</v>
      </c>
      <c r="I422" s="1">
        <v>43172</v>
      </c>
      <c r="J422" s="9">
        <v>43175</v>
      </c>
      <c r="L422">
        <v>52301</v>
      </c>
      <c r="M422" t="s">
        <v>914</v>
      </c>
      <c r="N422">
        <v>0.25</v>
      </c>
      <c r="O422">
        <v>0.03</v>
      </c>
      <c r="P422" s="6">
        <f t="shared" si="14"/>
        <v>0.28000000000000003</v>
      </c>
      <c r="Q422" s="5" t="str">
        <f>IFERROR(VLOOKUP(M422,PDCH!A:B,2,0),"")</f>
        <v>montage atelier C</v>
      </c>
      <c r="R422" s="5">
        <f t="shared" si="13"/>
        <v>11</v>
      </c>
    </row>
    <row r="423" spans="1:18" x14ac:dyDescent="0.3">
      <c r="A423" t="s">
        <v>580</v>
      </c>
      <c r="B423" s="6" t="s">
        <v>581</v>
      </c>
      <c r="C423" s="6">
        <v>2</v>
      </c>
      <c r="E423" t="s">
        <v>904</v>
      </c>
      <c r="F423" s="1">
        <v>43171</v>
      </c>
      <c r="G423">
        <v>0</v>
      </c>
      <c r="H423">
        <v>0</v>
      </c>
      <c r="I423" s="1">
        <v>43172</v>
      </c>
      <c r="J423" s="9">
        <v>43175</v>
      </c>
      <c r="L423">
        <v>52301</v>
      </c>
      <c r="M423" t="s">
        <v>916</v>
      </c>
      <c r="N423">
        <v>0.1</v>
      </c>
      <c r="O423">
        <v>0</v>
      </c>
      <c r="P423" s="6">
        <f t="shared" si="14"/>
        <v>0.1</v>
      </c>
      <c r="Q423" s="5" t="str">
        <f>IFERROR(VLOOKUP(M423,PDCH!A:B,2,0),"")</f>
        <v>étiquette</v>
      </c>
      <c r="R423" s="5">
        <f t="shared" si="13"/>
        <v>11</v>
      </c>
    </row>
    <row r="424" spans="1:18" x14ac:dyDescent="0.3">
      <c r="A424" t="s">
        <v>577</v>
      </c>
      <c r="B424" s="6" t="s">
        <v>578</v>
      </c>
      <c r="C424" s="6">
        <v>2</v>
      </c>
      <c r="E424" t="s">
        <v>904</v>
      </c>
      <c r="F424" s="1">
        <v>43171</v>
      </c>
      <c r="G424">
        <v>0</v>
      </c>
      <c r="H424">
        <v>0</v>
      </c>
      <c r="I424" s="1">
        <v>43172</v>
      </c>
      <c r="J424" s="9">
        <v>43175</v>
      </c>
      <c r="L424">
        <v>52301</v>
      </c>
      <c r="M424" t="s">
        <v>914</v>
      </c>
      <c r="N424">
        <v>0.25</v>
      </c>
      <c r="O424">
        <v>0.03</v>
      </c>
      <c r="P424" s="6">
        <f t="shared" si="14"/>
        <v>0.28000000000000003</v>
      </c>
      <c r="Q424" s="5" t="str">
        <f>IFERROR(VLOOKUP(M424,PDCH!A:B,2,0),"")</f>
        <v>montage atelier C</v>
      </c>
      <c r="R424" s="5">
        <f t="shared" si="13"/>
        <v>11</v>
      </c>
    </row>
    <row r="425" spans="1:18" x14ac:dyDescent="0.3">
      <c r="A425" t="s">
        <v>577</v>
      </c>
      <c r="B425" s="6" t="s">
        <v>578</v>
      </c>
      <c r="C425" s="6">
        <v>2</v>
      </c>
      <c r="E425" t="s">
        <v>904</v>
      </c>
      <c r="F425" s="1">
        <v>43171</v>
      </c>
      <c r="G425">
        <v>0</v>
      </c>
      <c r="H425">
        <v>0</v>
      </c>
      <c r="I425" s="1">
        <v>43172</v>
      </c>
      <c r="J425" s="9">
        <v>43175</v>
      </c>
      <c r="L425">
        <v>52301</v>
      </c>
      <c r="M425" t="s">
        <v>916</v>
      </c>
      <c r="N425">
        <v>0.1</v>
      </c>
      <c r="O425">
        <v>0</v>
      </c>
      <c r="P425" s="6">
        <f t="shared" si="14"/>
        <v>0.1</v>
      </c>
      <c r="Q425" s="5" t="str">
        <f>IFERROR(VLOOKUP(M425,PDCH!A:B,2,0),"")</f>
        <v>étiquette</v>
      </c>
      <c r="R425" s="5">
        <f t="shared" si="13"/>
        <v>11</v>
      </c>
    </row>
    <row r="426" spans="1:18" x14ac:dyDescent="0.3">
      <c r="A426" t="s">
        <v>575</v>
      </c>
      <c r="B426" s="6" t="s">
        <v>977</v>
      </c>
      <c r="C426" s="6">
        <v>7</v>
      </c>
      <c r="E426" t="s">
        <v>904</v>
      </c>
      <c r="F426" s="1">
        <v>43171</v>
      </c>
      <c r="G426">
        <v>0</v>
      </c>
      <c r="H426">
        <v>0</v>
      </c>
      <c r="I426" s="1">
        <v>43171</v>
      </c>
      <c r="J426" s="9">
        <v>43175</v>
      </c>
      <c r="L426">
        <v>52301</v>
      </c>
      <c r="M426" t="s">
        <v>914</v>
      </c>
      <c r="N426">
        <v>0.35</v>
      </c>
      <c r="O426">
        <v>0.5</v>
      </c>
      <c r="P426" s="6">
        <f t="shared" si="14"/>
        <v>0.85</v>
      </c>
      <c r="Q426" s="5" t="str">
        <f>IFERROR(VLOOKUP(M426,PDCH!A:B,2,0),"")</f>
        <v>montage atelier C</v>
      </c>
      <c r="R426" s="5">
        <f t="shared" si="13"/>
        <v>11</v>
      </c>
    </row>
    <row r="427" spans="1:18" x14ac:dyDescent="0.3">
      <c r="A427" t="s">
        <v>575</v>
      </c>
      <c r="B427" s="6" t="s">
        <v>977</v>
      </c>
      <c r="C427" s="6">
        <v>7</v>
      </c>
      <c r="E427" t="s">
        <v>904</v>
      </c>
      <c r="F427" s="1">
        <v>43171</v>
      </c>
      <c r="G427">
        <v>0</v>
      </c>
      <c r="H427">
        <v>0</v>
      </c>
      <c r="I427" s="1">
        <v>43171</v>
      </c>
      <c r="J427" s="9">
        <v>43175</v>
      </c>
      <c r="L427">
        <v>52301</v>
      </c>
      <c r="M427" t="s">
        <v>916</v>
      </c>
      <c r="N427">
        <v>0.25</v>
      </c>
      <c r="O427">
        <v>0</v>
      </c>
      <c r="P427" s="6">
        <f t="shared" si="14"/>
        <v>0.25</v>
      </c>
      <c r="Q427" s="5" t="str">
        <f>IFERROR(VLOOKUP(M427,PDCH!A:B,2,0),"")</f>
        <v>étiquette</v>
      </c>
      <c r="R427" s="5">
        <f t="shared" si="13"/>
        <v>11</v>
      </c>
    </row>
    <row r="428" spans="1:18" x14ac:dyDescent="0.3">
      <c r="A428" t="s">
        <v>572</v>
      </c>
      <c r="B428" s="6" t="s">
        <v>573</v>
      </c>
      <c r="C428" s="6">
        <v>5</v>
      </c>
      <c r="E428" t="s">
        <v>904</v>
      </c>
      <c r="F428" s="1">
        <v>43171</v>
      </c>
      <c r="G428">
        <v>0</v>
      </c>
      <c r="H428">
        <v>0</v>
      </c>
      <c r="I428" s="1">
        <v>43172</v>
      </c>
      <c r="J428" s="9">
        <v>43175</v>
      </c>
      <c r="L428">
        <v>52500</v>
      </c>
      <c r="M428" t="s">
        <v>930</v>
      </c>
      <c r="N428">
        <v>0.6</v>
      </c>
      <c r="O428">
        <v>0.19</v>
      </c>
      <c r="P428" s="6">
        <f t="shared" si="14"/>
        <v>0.79</v>
      </c>
      <c r="Q428" s="5" t="str">
        <f>IFERROR(VLOOKUP(M428,PDCH!A:B,2,0),"")</f>
        <v>Montage Prise</v>
      </c>
      <c r="R428" s="5">
        <f t="shared" si="13"/>
        <v>11</v>
      </c>
    </row>
    <row r="429" spans="1:18" x14ac:dyDescent="0.3">
      <c r="A429" t="s">
        <v>571</v>
      </c>
      <c r="B429" s="6" t="s">
        <v>159</v>
      </c>
      <c r="C429" s="6">
        <v>5</v>
      </c>
      <c r="E429" t="s">
        <v>904</v>
      </c>
      <c r="F429" s="1">
        <v>43171</v>
      </c>
      <c r="G429">
        <v>0</v>
      </c>
      <c r="H429">
        <v>0</v>
      </c>
      <c r="I429" s="1">
        <v>43172</v>
      </c>
      <c r="J429" s="9">
        <v>43175</v>
      </c>
      <c r="L429">
        <v>52500</v>
      </c>
      <c r="M429" t="s">
        <v>969</v>
      </c>
      <c r="N429">
        <v>0.15</v>
      </c>
      <c r="O429">
        <v>0</v>
      </c>
      <c r="P429" s="6">
        <f t="shared" si="14"/>
        <v>0.15</v>
      </c>
      <c r="Q429" s="5" t="str">
        <f>IFERROR(VLOOKUP(M429,PDCH!A:B,2,0),"")</f>
        <v>machine à couper fils</v>
      </c>
      <c r="R429" s="5">
        <f t="shared" si="13"/>
        <v>11</v>
      </c>
    </row>
    <row r="430" spans="1:18" x14ac:dyDescent="0.3">
      <c r="A430" t="s">
        <v>571</v>
      </c>
      <c r="B430" s="6" t="s">
        <v>159</v>
      </c>
      <c r="C430" s="6">
        <v>5</v>
      </c>
      <c r="E430" t="s">
        <v>904</v>
      </c>
      <c r="F430" s="1">
        <v>43171</v>
      </c>
      <c r="G430">
        <v>0</v>
      </c>
      <c r="H430">
        <v>0</v>
      </c>
      <c r="I430" s="1">
        <v>43172</v>
      </c>
      <c r="J430" s="9">
        <v>43175</v>
      </c>
      <c r="L430">
        <v>52500</v>
      </c>
      <c r="M430" t="s">
        <v>930</v>
      </c>
      <c r="N430">
        <v>0.6</v>
      </c>
      <c r="O430">
        <v>1.1399999999999999</v>
      </c>
      <c r="P430" s="6">
        <f t="shared" si="14"/>
        <v>1.7399999999999998</v>
      </c>
      <c r="Q430" s="5" t="str">
        <f>IFERROR(VLOOKUP(M430,PDCH!A:B,2,0),"")</f>
        <v>Montage Prise</v>
      </c>
      <c r="R430" s="5">
        <f t="shared" si="13"/>
        <v>11</v>
      </c>
    </row>
    <row r="431" spans="1:18" x14ac:dyDescent="0.3">
      <c r="A431" t="s">
        <v>568</v>
      </c>
      <c r="B431" s="6" t="s">
        <v>569</v>
      </c>
      <c r="C431" s="6">
        <v>5</v>
      </c>
      <c r="E431" t="s">
        <v>904</v>
      </c>
      <c r="F431" s="1">
        <v>43171</v>
      </c>
      <c r="G431">
        <v>0</v>
      </c>
      <c r="H431">
        <v>0</v>
      </c>
      <c r="I431" s="1">
        <v>43172</v>
      </c>
      <c r="J431" s="9">
        <v>43175</v>
      </c>
      <c r="L431">
        <v>52501</v>
      </c>
      <c r="M431" t="s">
        <v>930</v>
      </c>
      <c r="N431">
        <v>0.6</v>
      </c>
      <c r="O431">
        <v>0.89</v>
      </c>
      <c r="P431" s="6">
        <f t="shared" si="14"/>
        <v>1.49</v>
      </c>
      <c r="Q431" s="5" t="str">
        <f>IFERROR(VLOOKUP(M431,PDCH!A:B,2,0),"")</f>
        <v>Montage Prise</v>
      </c>
      <c r="R431" s="5">
        <f t="shared" si="13"/>
        <v>11</v>
      </c>
    </row>
    <row r="432" spans="1:18" x14ac:dyDescent="0.3">
      <c r="A432" t="s">
        <v>565</v>
      </c>
      <c r="B432" s="6" t="s">
        <v>566</v>
      </c>
      <c r="C432" s="6">
        <v>1</v>
      </c>
      <c r="E432" t="s">
        <v>904</v>
      </c>
      <c r="F432" s="1">
        <v>43164</v>
      </c>
      <c r="G432">
        <v>0</v>
      </c>
      <c r="H432">
        <v>0</v>
      </c>
      <c r="I432" s="1">
        <v>43167</v>
      </c>
      <c r="J432" s="9">
        <v>43171</v>
      </c>
      <c r="L432">
        <v>52501</v>
      </c>
      <c r="M432" t="s">
        <v>930</v>
      </c>
      <c r="N432">
        <v>0.6</v>
      </c>
      <c r="O432">
        <v>0.23</v>
      </c>
      <c r="P432" s="6">
        <f t="shared" si="14"/>
        <v>0.83</v>
      </c>
      <c r="Q432" s="5" t="str">
        <f>IFERROR(VLOOKUP(M432,PDCH!A:B,2,0),"")</f>
        <v>Montage Prise</v>
      </c>
      <c r="R432" s="5">
        <f t="shared" si="13"/>
        <v>10</v>
      </c>
    </row>
    <row r="433" spans="1:18" x14ac:dyDescent="0.3">
      <c r="A433" t="s">
        <v>564</v>
      </c>
      <c r="B433" s="6" t="s">
        <v>291</v>
      </c>
      <c r="C433" s="6">
        <v>22</v>
      </c>
      <c r="E433" t="s">
        <v>904</v>
      </c>
      <c r="F433" s="1">
        <v>43164</v>
      </c>
      <c r="G433">
        <v>0</v>
      </c>
      <c r="H433">
        <v>0</v>
      </c>
      <c r="I433" s="1">
        <v>43167</v>
      </c>
      <c r="J433" s="9">
        <v>43171</v>
      </c>
      <c r="L433">
        <v>52501</v>
      </c>
      <c r="M433" t="s">
        <v>930</v>
      </c>
      <c r="N433">
        <v>0.6</v>
      </c>
      <c r="O433">
        <v>2.93</v>
      </c>
      <c r="P433" s="6">
        <f t="shared" si="14"/>
        <v>3.5300000000000002</v>
      </c>
      <c r="Q433" s="5" t="str">
        <f>IFERROR(VLOOKUP(M433,PDCH!A:B,2,0),"")</f>
        <v>Montage Prise</v>
      </c>
      <c r="R433" s="5">
        <f t="shared" si="13"/>
        <v>10</v>
      </c>
    </row>
    <row r="434" spans="1:18" x14ac:dyDescent="0.3">
      <c r="A434" t="s">
        <v>563</v>
      </c>
      <c r="B434" s="6" t="s">
        <v>87</v>
      </c>
      <c r="C434" s="6">
        <v>50</v>
      </c>
      <c r="E434" t="s">
        <v>904</v>
      </c>
      <c r="F434" s="1">
        <v>43171</v>
      </c>
      <c r="G434">
        <v>0</v>
      </c>
      <c r="H434">
        <v>0</v>
      </c>
      <c r="I434" s="1">
        <v>43173</v>
      </c>
      <c r="J434" s="9">
        <v>43175</v>
      </c>
      <c r="L434">
        <v>52507</v>
      </c>
      <c r="M434" t="s">
        <v>930</v>
      </c>
      <c r="N434">
        <v>0.6</v>
      </c>
      <c r="O434">
        <v>7.08</v>
      </c>
      <c r="P434" s="6">
        <f t="shared" si="14"/>
        <v>7.68</v>
      </c>
      <c r="Q434" s="5" t="str">
        <f>IFERROR(VLOOKUP(M434,PDCH!A:B,2,0),"")</f>
        <v>Montage Prise</v>
      </c>
      <c r="R434" s="5">
        <f t="shared" si="13"/>
        <v>11</v>
      </c>
    </row>
    <row r="435" spans="1:18" x14ac:dyDescent="0.3">
      <c r="A435" t="s">
        <v>562</v>
      </c>
      <c r="B435" s="6" t="s">
        <v>128</v>
      </c>
      <c r="C435" s="6">
        <v>203</v>
      </c>
      <c r="E435" t="s">
        <v>904</v>
      </c>
      <c r="F435" s="1">
        <v>43171</v>
      </c>
      <c r="G435">
        <v>0</v>
      </c>
      <c r="H435">
        <v>0</v>
      </c>
      <c r="I435" s="1">
        <v>43175</v>
      </c>
      <c r="J435" s="9">
        <v>43180</v>
      </c>
      <c r="L435">
        <v>52507</v>
      </c>
      <c r="M435" t="s">
        <v>930</v>
      </c>
      <c r="N435">
        <v>0.6</v>
      </c>
      <c r="O435">
        <v>28.92</v>
      </c>
      <c r="P435" s="6">
        <f t="shared" si="14"/>
        <v>29.520000000000003</v>
      </c>
      <c r="Q435" s="5" t="str">
        <f>IFERROR(VLOOKUP(M435,PDCH!A:B,2,0),"")</f>
        <v>Montage Prise</v>
      </c>
      <c r="R435" s="5">
        <f t="shared" si="13"/>
        <v>11</v>
      </c>
    </row>
    <row r="436" spans="1:18" x14ac:dyDescent="0.3">
      <c r="A436" t="s">
        <v>561</v>
      </c>
      <c r="B436" s="6" t="s">
        <v>170</v>
      </c>
      <c r="C436" s="6">
        <v>40</v>
      </c>
      <c r="E436" t="s">
        <v>904</v>
      </c>
      <c r="F436" s="1">
        <v>43171</v>
      </c>
      <c r="G436">
        <v>0</v>
      </c>
      <c r="H436">
        <v>0</v>
      </c>
      <c r="I436" s="1">
        <v>43172</v>
      </c>
      <c r="J436" s="9">
        <v>43175</v>
      </c>
      <c r="L436">
        <v>52507</v>
      </c>
      <c r="M436" t="s">
        <v>930</v>
      </c>
      <c r="N436">
        <v>0.6</v>
      </c>
      <c r="O436">
        <v>6.24</v>
      </c>
      <c r="P436" s="6">
        <f t="shared" si="14"/>
        <v>6.84</v>
      </c>
      <c r="Q436" s="5" t="str">
        <f>IFERROR(VLOOKUP(M436,PDCH!A:B,2,0),"")</f>
        <v>Montage Prise</v>
      </c>
      <c r="R436" s="5">
        <f t="shared" si="13"/>
        <v>11</v>
      </c>
    </row>
    <row r="437" spans="1:18" x14ac:dyDescent="0.3">
      <c r="A437" t="s">
        <v>560</v>
      </c>
      <c r="B437" s="6" t="s">
        <v>92</v>
      </c>
      <c r="C437" s="6">
        <v>100</v>
      </c>
      <c r="E437" t="s">
        <v>904</v>
      </c>
      <c r="F437" s="1">
        <v>43164</v>
      </c>
      <c r="G437">
        <v>0</v>
      </c>
      <c r="H437">
        <v>0</v>
      </c>
      <c r="I437" s="1">
        <v>43167</v>
      </c>
      <c r="J437" s="9">
        <v>43171</v>
      </c>
      <c r="L437">
        <v>52507</v>
      </c>
      <c r="M437" t="s">
        <v>930</v>
      </c>
      <c r="N437">
        <v>0.6</v>
      </c>
      <c r="O437">
        <v>4.49</v>
      </c>
      <c r="P437" s="6">
        <f t="shared" si="14"/>
        <v>5.09</v>
      </c>
      <c r="Q437" s="5" t="str">
        <f>IFERROR(VLOOKUP(M437,PDCH!A:B,2,0),"")</f>
        <v>Montage Prise</v>
      </c>
      <c r="R437" s="5">
        <f t="shared" si="13"/>
        <v>10</v>
      </c>
    </row>
    <row r="438" spans="1:18" x14ac:dyDescent="0.3">
      <c r="A438" t="s">
        <v>559</v>
      </c>
      <c r="B438" s="6" t="s">
        <v>92</v>
      </c>
      <c r="C438" s="6">
        <v>50</v>
      </c>
      <c r="E438" t="s">
        <v>904</v>
      </c>
      <c r="F438" s="1">
        <v>43171</v>
      </c>
      <c r="G438">
        <v>0</v>
      </c>
      <c r="H438">
        <v>0</v>
      </c>
      <c r="I438" s="1">
        <v>43172</v>
      </c>
      <c r="J438" s="9">
        <v>43175</v>
      </c>
      <c r="L438">
        <v>52507</v>
      </c>
      <c r="M438" t="s">
        <v>930</v>
      </c>
      <c r="N438">
        <v>0.6</v>
      </c>
      <c r="O438">
        <v>2.2400000000000002</v>
      </c>
      <c r="P438" s="6">
        <f t="shared" si="14"/>
        <v>2.8400000000000003</v>
      </c>
      <c r="Q438" s="5" t="str">
        <f>IFERROR(VLOOKUP(M438,PDCH!A:B,2,0),"")</f>
        <v>Montage Prise</v>
      </c>
      <c r="R438" s="5">
        <f t="shared" si="13"/>
        <v>11</v>
      </c>
    </row>
    <row r="439" spans="1:18" x14ac:dyDescent="0.3">
      <c r="A439" t="s">
        <v>558</v>
      </c>
      <c r="B439" s="6" t="s">
        <v>208</v>
      </c>
      <c r="C439" s="6">
        <v>200</v>
      </c>
      <c r="E439" t="s">
        <v>904</v>
      </c>
      <c r="F439" s="1">
        <v>43164</v>
      </c>
      <c r="G439">
        <v>0</v>
      </c>
      <c r="H439">
        <v>0</v>
      </c>
      <c r="I439" s="1">
        <v>43168</v>
      </c>
      <c r="J439" s="9">
        <v>43175</v>
      </c>
      <c r="L439">
        <v>52507</v>
      </c>
      <c r="M439" t="s">
        <v>930</v>
      </c>
      <c r="N439">
        <v>0.6</v>
      </c>
      <c r="O439">
        <v>7.44</v>
      </c>
      <c r="P439" s="6">
        <f t="shared" si="14"/>
        <v>8.0400000000000009</v>
      </c>
      <c r="Q439" s="5" t="str">
        <f>IFERROR(VLOOKUP(M439,PDCH!A:B,2,0),"")</f>
        <v>Montage Prise</v>
      </c>
      <c r="R439" s="5">
        <f t="shared" si="13"/>
        <v>10</v>
      </c>
    </row>
    <row r="440" spans="1:18" x14ac:dyDescent="0.3">
      <c r="A440" t="s">
        <v>557</v>
      </c>
      <c r="B440" s="6" t="s">
        <v>94</v>
      </c>
      <c r="C440" s="6">
        <v>40</v>
      </c>
      <c r="E440" t="s">
        <v>904</v>
      </c>
      <c r="F440" s="1">
        <v>43164</v>
      </c>
      <c r="G440">
        <v>0</v>
      </c>
      <c r="H440">
        <v>0</v>
      </c>
      <c r="I440" s="1">
        <v>43167</v>
      </c>
      <c r="J440" s="9">
        <v>43171</v>
      </c>
      <c r="L440">
        <v>52507</v>
      </c>
      <c r="M440" t="s">
        <v>969</v>
      </c>
      <c r="N440">
        <v>0.15</v>
      </c>
      <c r="O440">
        <v>0.04</v>
      </c>
      <c r="P440" s="6">
        <f t="shared" si="14"/>
        <v>0.19</v>
      </c>
      <c r="Q440" s="5" t="str">
        <f>IFERROR(VLOOKUP(M440,PDCH!A:B,2,0),"")</f>
        <v>machine à couper fils</v>
      </c>
      <c r="R440" s="5">
        <f t="shared" si="13"/>
        <v>10</v>
      </c>
    </row>
    <row r="441" spans="1:18" x14ac:dyDescent="0.3">
      <c r="A441" t="s">
        <v>557</v>
      </c>
      <c r="B441" s="6" t="s">
        <v>94</v>
      </c>
      <c r="C441" s="6">
        <v>40</v>
      </c>
      <c r="E441" t="s">
        <v>904</v>
      </c>
      <c r="F441" s="1">
        <v>43164</v>
      </c>
      <c r="G441">
        <v>0</v>
      </c>
      <c r="H441">
        <v>0</v>
      </c>
      <c r="I441" s="1">
        <v>43167</v>
      </c>
      <c r="J441" s="9">
        <v>43171</v>
      </c>
      <c r="L441">
        <v>52507</v>
      </c>
      <c r="M441" t="s">
        <v>930</v>
      </c>
      <c r="N441">
        <v>0.6</v>
      </c>
      <c r="O441">
        <v>8.41</v>
      </c>
      <c r="P441" s="6">
        <f t="shared" si="14"/>
        <v>9.01</v>
      </c>
      <c r="Q441" s="5" t="str">
        <f>IFERROR(VLOOKUP(M441,PDCH!A:B,2,0),"")</f>
        <v>Montage Prise</v>
      </c>
      <c r="R441" s="5">
        <f t="shared" si="13"/>
        <v>10</v>
      </c>
    </row>
    <row r="442" spans="1:18" x14ac:dyDescent="0.3">
      <c r="A442" t="s">
        <v>556</v>
      </c>
      <c r="B442" s="6" t="s">
        <v>94</v>
      </c>
      <c r="C442" s="6">
        <v>40</v>
      </c>
      <c r="E442" t="s">
        <v>904</v>
      </c>
      <c r="F442" s="1">
        <v>43164</v>
      </c>
      <c r="G442">
        <v>0</v>
      </c>
      <c r="H442">
        <v>0</v>
      </c>
      <c r="I442" s="1">
        <v>43167</v>
      </c>
      <c r="J442" s="9">
        <v>43168</v>
      </c>
      <c r="L442">
        <v>52507</v>
      </c>
      <c r="M442" t="s">
        <v>969</v>
      </c>
      <c r="N442">
        <v>0.15</v>
      </c>
      <c r="O442">
        <v>0.04</v>
      </c>
      <c r="P442" s="6">
        <f t="shared" si="14"/>
        <v>0.19</v>
      </c>
      <c r="Q442" s="5" t="str">
        <f>IFERROR(VLOOKUP(M442,PDCH!A:B,2,0),"")</f>
        <v>machine à couper fils</v>
      </c>
      <c r="R442" s="5">
        <f t="shared" si="13"/>
        <v>10</v>
      </c>
    </row>
    <row r="443" spans="1:18" x14ac:dyDescent="0.3">
      <c r="A443" t="s">
        <v>556</v>
      </c>
      <c r="B443" s="6" t="s">
        <v>94</v>
      </c>
      <c r="C443" s="6">
        <v>40</v>
      </c>
      <c r="E443" t="s">
        <v>904</v>
      </c>
      <c r="F443" s="1">
        <v>43164</v>
      </c>
      <c r="G443">
        <v>0</v>
      </c>
      <c r="H443">
        <v>0</v>
      </c>
      <c r="I443" s="1">
        <v>43167</v>
      </c>
      <c r="J443" s="9">
        <v>43168</v>
      </c>
      <c r="L443">
        <v>52507</v>
      </c>
      <c r="M443" t="s">
        <v>930</v>
      </c>
      <c r="N443">
        <v>0.6</v>
      </c>
      <c r="O443">
        <v>8.41</v>
      </c>
      <c r="P443" s="6">
        <f t="shared" si="14"/>
        <v>9.01</v>
      </c>
      <c r="Q443" s="5" t="str">
        <f>IFERROR(VLOOKUP(M443,PDCH!A:B,2,0),"")</f>
        <v>Montage Prise</v>
      </c>
      <c r="R443" s="5">
        <f t="shared" si="13"/>
        <v>10</v>
      </c>
    </row>
    <row r="444" spans="1:18" x14ac:dyDescent="0.3">
      <c r="A444" t="s">
        <v>555</v>
      </c>
      <c r="B444" s="6" t="s">
        <v>94</v>
      </c>
      <c r="C444" s="6">
        <v>50</v>
      </c>
      <c r="E444" t="s">
        <v>904</v>
      </c>
      <c r="F444" s="1">
        <v>43171</v>
      </c>
      <c r="G444">
        <v>0</v>
      </c>
      <c r="H444">
        <v>0</v>
      </c>
      <c r="I444" s="1">
        <v>43172</v>
      </c>
      <c r="J444" s="9">
        <v>43175</v>
      </c>
      <c r="L444">
        <v>52507</v>
      </c>
      <c r="M444" t="s">
        <v>969</v>
      </c>
      <c r="N444">
        <v>0.15</v>
      </c>
      <c r="O444">
        <v>0.05</v>
      </c>
      <c r="P444" s="6">
        <f t="shared" si="14"/>
        <v>0.2</v>
      </c>
      <c r="Q444" s="5" t="str">
        <f>IFERROR(VLOOKUP(M444,PDCH!A:B,2,0),"")</f>
        <v>machine à couper fils</v>
      </c>
      <c r="R444" s="5">
        <f t="shared" si="13"/>
        <v>11</v>
      </c>
    </row>
    <row r="445" spans="1:18" x14ac:dyDescent="0.3">
      <c r="A445" t="s">
        <v>555</v>
      </c>
      <c r="B445" s="6" t="s">
        <v>94</v>
      </c>
      <c r="C445" s="6">
        <v>50</v>
      </c>
      <c r="E445" t="s">
        <v>904</v>
      </c>
      <c r="F445" s="1">
        <v>43171</v>
      </c>
      <c r="G445">
        <v>0</v>
      </c>
      <c r="H445">
        <v>0</v>
      </c>
      <c r="I445" s="1">
        <v>43172</v>
      </c>
      <c r="J445" s="9">
        <v>43175</v>
      </c>
      <c r="L445">
        <v>52507</v>
      </c>
      <c r="M445" t="s">
        <v>930</v>
      </c>
      <c r="N445">
        <v>0.6</v>
      </c>
      <c r="O445">
        <v>10.53</v>
      </c>
      <c r="P445" s="6">
        <f t="shared" si="14"/>
        <v>11.129999999999999</v>
      </c>
      <c r="Q445" s="5" t="str">
        <f>IFERROR(VLOOKUP(M445,PDCH!A:B,2,0),"")</f>
        <v>Montage Prise</v>
      </c>
      <c r="R445" s="5">
        <f t="shared" si="13"/>
        <v>11</v>
      </c>
    </row>
    <row r="446" spans="1:18" x14ac:dyDescent="0.3">
      <c r="A446" t="s">
        <v>554</v>
      </c>
      <c r="B446" s="6" t="s">
        <v>161</v>
      </c>
      <c r="C446" s="6">
        <v>20</v>
      </c>
      <c r="E446" t="s">
        <v>904</v>
      </c>
      <c r="F446" s="1">
        <v>43171</v>
      </c>
      <c r="G446">
        <v>0</v>
      </c>
      <c r="H446">
        <v>0</v>
      </c>
      <c r="I446" s="1">
        <v>43172</v>
      </c>
      <c r="J446" s="9">
        <v>43175</v>
      </c>
      <c r="L446">
        <v>52507</v>
      </c>
      <c r="M446" t="s">
        <v>930</v>
      </c>
      <c r="N446">
        <v>0.7</v>
      </c>
      <c r="O446">
        <v>0.74</v>
      </c>
      <c r="P446" s="6">
        <f t="shared" si="14"/>
        <v>1.44</v>
      </c>
      <c r="Q446" s="5" t="str">
        <f>IFERROR(VLOOKUP(M446,PDCH!A:B,2,0),"")</f>
        <v>Montage Prise</v>
      </c>
      <c r="R446" s="5">
        <f t="shared" si="13"/>
        <v>11</v>
      </c>
    </row>
    <row r="447" spans="1:18" x14ac:dyDescent="0.3">
      <c r="A447" t="s">
        <v>553</v>
      </c>
      <c r="B447" s="6" t="s">
        <v>96</v>
      </c>
      <c r="C447" s="6">
        <v>10</v>
      </c>
      <c r="E447" t="s">
        <v>904</v>
      </c>
      <c r="F447" s="1">
        <v>43164</v>
      </c>
      <c r="G447">
        <v>0</v>
      </c>
      <c r="H447">
        <v>0</v>
      </c>
      <c r="I447" s="1">
        <v>43167</v>
      </c>
      <c r="J447" s="9">
        <v>43171</v>
      </c>
      <c r="L447">
        <v>52507</v>
      </c>
      <c r="M447" t="s">
        <v>969</v>
      </c>
      <c r="N447">
        <v>0.15</v>
      </c>
      <c r="O447">
        <v>0.01</v>
      </c>
      <c r="P447" s="6">
        <f t="shared" si="14"/>
        <v>0.16</v>
      </c>
      <c r="Q447" s="5" t="str">
        <f>IFERROR(VLOOKUP(M447,PDCH!A:B,2,0),"")</f>
        <v>machine à couper fils</v>
      </c>
      <c r="R447" s="5">
        <f t="shared" si="13"/>
        <v>10</v>
      </c>
    </row>
    <row r="448" spans="1:18" x14ac:dyDescent="0.3">
      <c r="A448" t="s">
        <v>553</v>
      </c>
      <c r="B448" s="6" t="s">
        <v>96</v>
      </c>
      <c r="C448" s="6">
        <v>10</v>
      </c>
      <c r="E448" t="s">
        <v>904</v>
      </c>
      <c r="F448" s="1">
        <v>43164</v>
      </c>
      <c r="G448">
        <v>0</v>
      </c>
      <c r="H448">
        <v>0</v>
      </c>
      <c r="I448" s="1">
        <v>43167</v>
      </c>
      <c r="J448" s="9">
        <v>43171</v>
      </c>
      <c r="L448">
        <v>52507</v>
      </c>
      <c r="M448" t="s">
        <v>930</v>
      </c>
      <c r="N448">
        <v>0.6</v>
      </c>
      <c r="O448">
        <v>2.11</v>
      </c>
      <c r="P448" s="6">
        <f t="shared" si="14"/>
        <v>2.71</v>
      </c>
      <c r="Q448" s="5" t="str">
        <f>IFERROR(VLOOKUP(M448,PDCH!A:B,2,0),"")</f>
        <v>Montage Prise</v>
      </c>
      <c r="R448" s="5">
        <f t="shared" si="13"/>
        <v>10</v>
      </c>
    </row>
    <row r="449" spans="1:18" x14ac:dyDescent="0.3">
      <c r="A449" t="s">
        <v>552</v>
      </c>
      <c r="B449" s="6" t="s">
        <v>197</v>
      </c>
      <c r="C449" s="6">
        <v>42</v>
      </c>
      <c r="E449" t="s">
        <v>904</v>
      </c>
      <c r="F449" s="1">
        <v>43171</v>
      </c>
      <c r="G449">
        <v>0</v>
      </c>
      <c r="H449">
        <v>0</v>
      </c>
      <c r="I449" s="1">
        <v>43172</v>
      </c>
      <c r="J449" s="9">
        <v>43175</v>
      </c>
      <c r="L449">
        <v>52507</v>
      </c>
      <c r="M449" t="s">
        <v>930</v>
      </c>
      <c r="N449">
        <v>0.6</v>
      </c>
      <c r="O449">
        <v>1.75</v>
      </c>
      <c r="P449" s="6">
        <f t="shared" si="14"/>
        <v>2.35</v>
      </c>
      <c r="Q449" s="5" t="str">
        <f>IFERROR(VLOOKUP(M449,PDCH!A:B,2,0),"")</f>
        <v>Montage Prise</v>
      </c>
      <c r="R449" s="5">
        <f t="shared" si="13"/>
        <v>11</v>
      </c>
    </row>
    <row r="450" spans="1:18" x14ac:dyDescent="0.3">
      <c r="A450" t="s">
        <v>551</v>
      </c>
      <c r="B450" s="6" t="s">
        <v>197</v>
      </c>
      <c r="C450" s="6">
        <v>10</v>
      </c>
      <c r="E450" t="s">
        <v>904</v>
      </c>
      <c r="F450" s="1">
        <v>43164</v>
      </c>
      <c r="G450">
        <v>0</v>
      </c>
      <c r="H450" s="1">
        <v>43166</v>
      </c>
      <c r="I450" s="1">
        <v>43167</v>
      </c>
      <c r="J450" s="9">
        <v>43168</v>
      </c>
      <c r="L450">
        <v>52507</v>
      </c>
      <c r="M450" t="s">
        <v>930</v>
      </c>
      <c r="N450">
        <v>0.6</v>
      </c>
      <c r="O450">
        <v>0.41</v>
      </c>
      <c r="P450" s="6">
        <f t="shared" si="14"/>
        <v>1.01</v>
      </c>
      <c r="Q450" s="5" t="str">
        <f>IFERROR(VLOOKUP(M450,PDCH!A:B,2,0),"")</f>
        <v>Montage Prise</v>
      </c>
      <c r="R450" s="5">
        <f t="shared" si="13"/>
        <v>10</v>
      </c>
    </row>
    <row r="451" spans="1:18" x14ac:dyDescent="0.3">
      <c r="A451" t="s">
        <v>550</v>
      </c>
      <c r="B451" s="6" t="s">
        <v>100</v>
      </c>
      <c r="C451" s="6">
        <v>15</v>
      </c>
      <c r="E451" t="s">
        <v>904</v>
      </c>
      <c r="F451" s="1">
        <v>43164</v>
      </c>
      <c r="G451">
        <v>0</v>
      </c>
      <c r="H451">
        <v>0</v>
      </c>
      <c r="I451" s="1">
        <v>43167</v>
      </c>
      <c r="J451" s="9">
        <v>43175</v>
      </c>
      <c r="L451">
        <v>52507</v>
      </c>
      <c r="M451" t="s">
        <v>969</v>
      </c>
      <c r="N451">
        <v>0.15</v>
      </c>
      <c r="O451">
        <v>0.01</v>
      </c>
      <c r="P451" s="6">
        <f t="shared" si="14"/>
        <v>0.16</v>
      </c>
      <c r="Q451" s="5" t="str">
        <f>IFERROR(VLOOKUP(M451,PDCH!A:B,2,0),"")</f>
        <v>machine à couper fils</v>
      </c>
      <c r="R451" s="5">
        <f t="shared" ref="R451:R514" si="15">WEEKNUM(F451,2)</f>
        <v>10</v>
      </c>
    </row>
    <row r="452" spans="1:18" x14ac:dyDescent="0.3">
      <c r="A452" t="s">
        <v>550</v>
      </c>
      <c r="B452" s="6" t="s">
        <v>100</v>
      </c>
      <c r="C452" s="6">
        <v>15</v>
      </c>
      <c r="E452" t="s">
        <v>904</v>
      </c>
      <c r="F452" s="1">
        <v>43164</v>
      </c>
      <c r="G452">
        <v>0</v>
      </c>
      <c r="H452">
        <v>0</v>
      </c>
      <c r="I452" s="1">
        <v>43167</v>
      </c>
      <c r="J452" s="9">
        <v>43175</v>
      </c>
      <c r="L452">
        <v>52507</v>
      </c>
      <c r="M452" t="s">
        <v>930</v>
      </c>
      <c r="N452">
        <v>0.6</v>
      </c>
      <c r="O452">
        <v>3.44</v>
      </c>
      <c r="P452" s="6">
        <f t="shared" si="14"/>
        <v>4.04</v>
      </c>
      <c r="Q452" s="5" t="str">
        <f>IFERROR(VLOOKUP(M452,PDCH!A:B,2,0),"")</f>
        <v>Montage Prise</v>
      </c>
      <c r="R452" s="5">
        <f t="shared" si="15"/>
        <v>10</v>
      </c>
    </row>
    <row r="453" spans="1:18" x14ac:dyDescent="0.3">
      <c r="A453" t="s">
        <v>549</v>
      </c>
      <c r="B453" s="6" t="s">
        <v>100</v>
      </c>
      <c r="C453" s="6">
        <v>10</v>
      </c>
      <c r="E453" t="s">
        <v>904</v>
      </c>
      <c r="F453" s="1">
        <v>43164</v>
      </c>
      <c r="G453">
        <v>0</v>
      </c>
      <c r="H453">
        <v>0</v>
      </c>
      <c r="I453" s="1">
        <v>43167</v>
      </c>
      <c r="J453" s="9">
        <v>43175</v>
      </c>
      <c r="L453">
        <v>52507</v>
      </c>
      <c r="M453" t="s">
        <v>969</v>
      </c>
      <c r="N453">
        <v>0.15</v>
      </c>
      <c r="O453">
        <v>0.01</v>
      </c>
      <c r="P453" s="6">
        <f t="shared" si="14"/>
        <v>0.16</v>
      </c>
      <c r="Q453" s="5" t="str">
        <f>IFERROR(VLOOKUP(M453,PDCH!A:B,2,0),"")</f>
        <v>machine à couper fils</v>
      </c>
      <c r="R453" s="5">
        <f t="shared" si="15"/>
        <v>10</v>
      </c>
    </row>
    <row r="454" spans="1:18" x14ac:dyDescent="0.3">
      <c r="A454" t="s">
        <v>549</v>
      </c>
      <c r="B454" s="6" t="s">
        <v>100</v>
      </c>
      <c r="C454" s="6">
        <v>10</v>
      </c>
      <c r="E454" t="s">
        <v>904</v>
      </c>
      <c r="F454" s="1">
        <v>43164</v>
      </c>
      <c r="G454">
        <v>0</v>
      </c>
      <c r="H454">
        <v>0</v>
      </c>
      <c r="I454" s="1">
        <v>43167</v>
      </c>
      <c r="J454" s="9">
        <v>43175</v>
      </c>
      <c r="L454">
        <v>52507</v>
      </c>
      <c r="M454" t="s">
        <v>930</v>
      </c>
      <c r="N454">
        <v>0.6</v>
      </c>
      <c r="O454">
        <v>2.2999999999999998</v>
      </c>
      <c r="P454" s="6">
        <f t="shared" si="14"/>
        <v>2.9</v>
      </c>
      <c r="Q454" s="5" t="str">
        <f>IFERROR(VLOOKUP(M454,PDCH!A:B,2,0),"")</f>
        <v>Montage Prise</v>
      </c>
      <c r="R454" s="5">
        <f t="shared" si="15"/>
        <v>10</v>
      </c>
    </row>
    <row r="455" spans="1:18" x14ac:dyDescent="0.3">
      <c r="A455" t="s">
        <v>548</v>
      </c>
      <c r="B455" s="6" t="s">
        <v>102</v>
      </c>
      <c r="C455" s="6">
        <v>13</v>
      </c>
      <c r="E455" t="s">
        <v>904</v>
      </c>
      <c r="F455" s="1">
        <v>43171</v>
      </c>
      <c r="G455">
        <v>0</v>
      </c>
      <c r="H455">
        <v>0</v>
      </c>
      <c r="I455" s="1">
        <v>43172</v>
      </c>
      <c r="J455" s="9">
        <v>43175</v>
      </c>
      <c r="L455">
        <v>52507</v>
      </c>
      <c r="M455" t="s">
        <v>969</v>
      </c>
      <c r="N455">
        <v>0.15</v>
      </c>
      <c r="O455">
        <v>0.01</v>
      </c>
      <c r="P455" s="6">
        <f t="shared" si="14"/>
        <v>0.16</v>
      </c>
      <c r="Q455" s="5" t="str">
        <f>IFERROR(VLOOKUP(M455,PDCH!A:B,2,0),"")</f>
        <v>machine à couper fils</v>
      </c>
      <c r="R455" s="5">
        <f t="shared" si="15"/>
        <v>11</v>
      </c>
    </row>
    <row r="456" spans="1:18" x14ac:dyDescent="0.3">
      <c r="A456" t="s">
        <v>548</v>
      </c>
      <c r="B456" s="6" t="s">
        <v>102</v>
      </c>
      <c r="C456" s="6">
        <v>13</v>
      </c>
      <c r="E456" t="s">
        <v>904</v>
      </c>
      <c r="F456" s="1">
        <v>43171</v>
      </c>
      <c r="G456">
        <v>0</v>
      </c>
      <c r="H456">
        <v>0</v>
      </c>
      <c r="I456" s="1">
        <v>43172</v>
      </c>
      <c r="J456" s="9">
        <v>43175</v>
      </c>
      <c r="L456">
        <v>52507</v>
      </c>
      <c r="M456" t="s">
        <v>930</v>
      </c>
      <c r="N456">
        <v>0.6</v>
      </c>
      <c r="O456">
        <v>2.74</v>
      </c>
      <c r="P456" s="6">
        <f t="shared" si="14"/>
        <v>3.3400000000000003</v>
      </c>
      <c r="Q456" s="5" t="str">
        <f>IFERROR(VLOOKUP(M456,PDCH!A:B,2,0),"")</f>
        <v>Montage Prise</v>
      </c>
      <c r="R456" s="5">
        <f t="shared" si="15"/>
        <v>11</v>
      </c>
    </row>
    <row r="457" spans="1:18" x14ac:dyDescent="0.3">
      <c r="A457" t="s">
        <v>547</v>
      </c>
      <c r="B457" s="6" t="s">
        <v>303</v>
      </c>
      <c r="C457" s="6">
        <v>4</v>
      </c>
      <c r="E457" t="s">
        <v>904</v>
      </c>
      <c r="F457" s="1">
        <v>43164</v>
      </c>
      <c r="G457">
        <v>0</v>
      </c>
      <c r="H457" s="1">
        <v>43164</v>
      </c>
      <c r="I457" s="1">
        <v>43166</v>
      </c>
      <c r="J457" s="9">
        <v>43168</v>
      </c>
      <c r="L457">
        <v>53240</v>
      </c>
      <c r="M457" t="s">
        <v>951</v>
      </c>
      <c r="N457">
        <v>0.33</v>
      </c>
      <c r="O457">
        <v>0.21</v>
      </c>
      <c r="P457" s="6">
        <f t="shared" si="14"/>
        <v>0.54</v>
      </c>
      <c r="Q457" s="5" t="str">
        <f>IFERROR(VLOOKUP(M457,PDCH!A:B,2,0),"")</f>
        <v>montage atelier B</v>
      </c>
      <c r="R457" s="5">
        <f t="shared" si="15"/>
        <v>10</v>
      </c>
    </row>
    <row r="458" spans="1:18" x14ac:dyDescent="0.3">
      <c r="A458" t="s">
        <v>547</v>
      </c>
      <c r="B458" s="6" t="s">
        <v>303</v>
      </c>
      <c r="C458" s="6">
        <v>4</v>
      </c>
      <c r="E458" t="s">
        <v>904</v>
      </c>
      <c r="F458" s="1">
        <v>43164</v>
      </c>
      <c r="G458">
        <v>0</v>
      </c>
      <c r="H458" s="1">
        <v>43164</v>
      </c>
      <c r="I458" s="1">
        <v>43166</v>
      </c>
      <c r="J458" s="9">
        <v>43168</v>
      </c>
      <c r="L458">
        <v>53240</v>
      </c>
      <c r="M458" t="s">
        <v>945</v>
      </c>
      <c r="N458">
        <v>0</v>
      </c>
      <c r="O458">
        <v>0</v>
      </c>
      <c r="P458" s="6">
        <f t="shared" si="14"/>
        <v>0</v>
      </c>
      <c r="Q458" s="5" t="str">
        <f>IFERROR(VLOOKUP(M458,PDCH!A:B,2,0),"")</f>
        <v>étiquette</v>
      </c>
      <c r="R458" s="5">
        <f t="shared" si="15"/>
        <v>10</v>
      </c>
    </row>
    <row r="459" spans="1:18" x14ac:dyDescent="0.3">
      <c r="A459" t="s">
        <v>546</v>
      </c>
      <c r="B459" s="6" t="s">
        <v>144</v>
      </c>
      <c r="C459" s="6">
        <v>5</v>
      </c>
      <c r="E459" t="s">
        <v>904</v>
      </c>
      <c r="F459" s="1">
        <v>43164</v>
      </c>
      <c r="G459">
        <v>0</v>
      </c>
      <c r="H459" s="1">
        <v>43165</v>
      </c>
      <c r="I459" s="1">
        <v>43166</v>
      </c>
      <c r="J459" s="9">
        <v>43171</v>
      </c>
      <c r="L459">
        <v>53240</v>
      </c>
      <c r="M459" t="s">
        <v>951</v>
      </c>
      <c r="N459">
        <v>0.1</v>
      </c>
      <c r="O459">
        <v>0.27</v>
      </c>
      <c r="P459" s="6">
        <f t="shared" si="14"/>
        <v>0.37</v>
      </c>
      <c r="Q459" s="5" t="str">
        <f>IFERROR(VLOOKUP(M459,PDCH!A:B,2,0),"")</f>
        <v>montage atelier B</v>
      </c>
      <c r="R459" s="5">
        <f t="shared" si="15"/>
        <v>10</v>
      </c>
    </row>
    <row r="460" spans="1:18" x14ac:dyDescent="0.3">
      <c r="A460" t="s">
        <v>546</v>
      </c>
      <c r="B460" s="6" t="s">
        <v>144</v>
      </c>
      <c r="C460" s="6">
        <v>5</v>
      </c>
      <c r="E460" t="s">
        <v>904</v>
      </c>
      <c r="F460" s="1">
        <v>43164</v>
      </c>
      <c r="G460">
        <v>0</v>
      </c>
      <c r="H460" s="1">
        <v>43165</v>
      </c>
      <c r="I460" s="1">
        <v>43166</v>
      </c>
      <c r="J460" s="9">
        <v>43171</v>
      </c>
      <c r="L460">
        <v>53240</v>
      </c>
      <c r="M460" t="s">
        <v>1009</v>
      </c>
      <c r="N460">
        <v>0.1</v>
      </c>
      <c r="O460">
        <v>0</v>
      </c>
      <c r="P460" s="6">
        <f t="shared" si="14"/>
        <v>0.1</v>
      </c>
      <c r="Q460" s="5" t="str">
        <f>IFERROR(VLOOKUP(M460,PDCH!A:B,2,0),"")</f>
        <v>étiquette</v>
      </c>
      <c r="R460" s="5">
        <f t="shared" si="15"/>
        <v>10</v>
      </c>
    </row>
    <row r="461" spans="1:18" x14ac:dyDescent="0.3">
      <c r="A461" t="s">
        <v>545</v>
      </c>
      <c r="B461" s="6" t="s">
        <v>146</v>
      </c>
      <c r="C461" s="6">
        <v>10</v>
      </c>
      <c r="E461" t="s">
        <v>904</v>
      </c>
      <c r="F461" s="1">
        <v>43164</v>
      </c>
      <c r="G461">
        <v>0</v>
      </c>
      <c r="H461" s="1">
        <v>43164</v>
      </c>
      <c r="I461" s="1">
        <v>43166</v>
      </c>
      <c r="J461" s="9">
        <v>43168</v>
      </c>
      <c r="L461">
        <v>53240</v>
      </c>
      <c r="M461" t="s">
        <v>951</v>
      </c>
      <c r="N461">
        <v>0.1</v>
      </c>
      <c r="O461">
        <v>1.08</v>
      </c>
      <c r="P461" s="6">
        <f t="shared" si="14"/>
        <v>1.1800000000000002</v>
      </c>
      <c r="Q461" s="5" t="str">
        <f>IFERROR(VLOOKUP(M461,PDCH!A:B,2,0),"")</f>
        <v>montage atelier B</v>
      </c>
      <c r="R461" s="5">
        <f t="shared" si="15"/>
        <v>10</v>
      </c>
    </row>
    <row r="462" spans="1:18" x14ac:dyDescent="0.3">
      <c r="A462" t="s">
        <v>545</v>
      </c>
      <c r="B462" s="6" t="s">
        <v>146</v>
      </c>
      <c r="C462" s="6">
        <v>10</v>
      </c>
      <c r="E462" t="s">
        <v>904</v>
      </c>
      <c r="F462" s="1">
        <v>43164</v>
      </c>
      <c r="G462">
        <v>0</v>
      </c>
      <c r="H462" s="1">
        <v>43164</v>
      </c>
      <c r="I462" s="1">
        <v>43166</v>
      </c>
      <c r="J462" s="9">
        <v>43168</v>
      </c>
      <c r="L462">
        <v>53240</v>
      </c>
      <c r="M462" t="s">
        <v>1009</v>
      </c>
      <c r="N462">
        <v>0.1</v>
      </c>
      <c r="O462">
        <v>0.01</v>
      </c>
      <c r="P462" s="6">
        <f t="shared" si="14"/>
        <v>0.11</v>
      </c>
      <c r="Q462" s="5" t="str">
        <f>IFERROR(VLOOKUP(M462,PDCH!A:B,2,0),"")</f>
        <v>étiquette</v>
      </c>
      <c r="R462" s="5">
        <f t="shared" si="15"/>
        <v>10</v>
      </c>
    </row>
    <row r="463" spans="1:18" x14ac:dyDescent="0.3">
      <c r="A463" t="s">
        <v>544</v>
      </c>
      <c r="B463" s="6" t="s">
        <v>155</v>
      </c>
      <c r="C463" s="6">
        <v>10</v>
      </c>
      <c r="E463" t="s">
        <v>904</v>
      </c>
      <c r="F463" s="1">
        <v>43164</v>
      </c>
      <c r="G463">
        <v>0</v>
      </c>
      <c r="H463">
        <v>0</v>
      </c>
      <c r="I463" s="1">
        <v>43166</v>
      </c>
      <c r="J463" s="9">
        <v>43171</v>
      </c>
      <c r="L463">
        <v>53241</v>
      </c>
      <c r="M463" t="s">
        <v>951</v>
      </c>
      <c r="N463">
        <v>0.15</v>
      </c>
      <c r="O463">
        <v>0.4</v>
      </c>
      <c r="P463" s="6">
        <f t="shared" si="14"/>
        <v>0.55000000000000004</v>
      </c>
      <c r="Q463" s="5" t="str">
        <f>IFERROR(VLOOKUP(M463,PDCH!A:B,2,0),"")</f>
        <v>montage atelier B</v>
      </c>
      <c r="R463" s="5">
        <f t="shared" si="15"/>
        <v>10</v>
      </c>
    </row>
    <row r="464" spans="1:18" x14ac:dyDescent="0.3">
      <c r="A464" t="s">
        <v>544</v>
      </c>
      <c r="B464" s="6" t="s">
        <v>155</v>
      </c>
      <c r="C464" s="6">
        <v>10</v>
      </c>
      <c r="E464" t="s">
        <v>904</v>
      </c>
      <c r="F464" s="1">
        <v>43164</v>
      </c>
      <c r="G464">
        <v>0</v>
      </c>
      <c r="H464">
        <v>0</v>
      </c>
      <c r="I464" s="1">
        <v>43166</v>
      </c>
      <c r="J464" s="9">
        <v>43171</v>
      </c>
      <c r="L464">
        <v>53241</v>
      </c>
      <c r="M464" t="s">
        <v>945</v>
      </c>
      <c r="N464">
        <v>0</v>
      </c>
      <c r="O464">
        <v>0</v>
      </c>
      <c r="P464" s="6">
        <f t="shared" si="14"/>
        <v>0</v>
      </c>
      <c r="Q464" s="5" t="str">
        <f>IFERROR(VLOOKUP(M464,PDCH!A:B,2,0),"")</f>
        <v>étiquette</v>
      </c>
      <c r="R464" s="5">
        <f t="shared" si="15"/>
        <v>10</v>
      </c>
    </row>
    <row r="465" spans="1:18" x14ac:dyDescent="0.3">
      <c r="A465" t="s">
        <v>542</v>
      </c>
      <c r="B465" s="6" t="s">
        <v>1021</v>
      </c>
      <c r="C465" s="6">
        <v>70</v>
      </c>
      <c r="E465" t="s">
        <v>904</v>
      </c>
      <c r="F465" s="1">
        <v>43164</v>
      </c>
      <c r="G465">
        <v>0</v>
      </c>
      <c r="H465" s="1">
        <v>43165</v>
      </c>
      <c r="I465" s="1">
        <v>43167</v>
      </c>
      <c r="J465" s="9">
        <v>43171</v>
      </c>
      <c r="L465">
        <v>53311</v>
      </c>
      <c r="M465" t="s">
        <v>933</v>
      </c>
      <c r="N465">
        <v>0.75</v>
      </c>
      <c r="O465">
        <v>3.5</v>
      </c>
      <c r="P465" s="6">
        <f t="shared" ref="P465:P528" si="16">N465+O465</f>
        <v>4.25</v>
      </c>
      <c r="Q465" s="5" t="str">
        <f>IFERROR(VLOOKUP(M465,PDCH!A:B,2,0),"")</f>
        <v>usinage atelier B</v>
      </c>
      <c r="R465" s="5">
        <f t="shared" si="15"/>
        <v>10</v>
      </c>
    </row>
    <row r="466" spans="1:18" x14ac:dyDescent="0.3">
      <c r="A466" t="s">
        <v>542</v>
      </c>
      <c r="B466" s="6" t="s">
        <v>1021</v>
      </c>
      <c r="C466" s="6">
        <v>70</v>
      </c>
      <c r="E466" t="s">
        <v>904</v>
      </c>
      <c r="F466" s="1">
        <v>43164</v>
      </c>
      <c r="G466">
        <v>0</v>
      </c>
      <c r="H466" s="1">
        <v>43165</v>
      </c>
      <c r="I466" s="1">
        <v>43167</v>
      </c>
      <c r="J466" s="9">
        <v>43171</v>
      </c>
      <c r="L466">
        <v>53311</v>
      </c>
      <c r="M466" t="s">
        <v>956</v>
      </c>
      <c r="N466">
        <v>0.25</v>
      </c>
      <c r="O466">
        <v>1.4</v>
      </c>
      <c r="P466" s="6">
        <f t="shared" si="16"/>
        <v>1.65</v>
      </c>
      <c r="Q466" s="5" t="str">
        <f>IFERROR(VLOOKUP(M466,PDCH!A:B,2,0),"")</f>
        <v>ensachage Manu</v>
      </c>
      <c r="R466" s="5">
        <f t="shared" si="15"/>
        <v>10</v>
      </c>
    </row>
    <row r="467" spans="1:18" x14ac:dyDescent="0.3">
      <c r="A467" t="s">
        <v>542</v>
      </c>
      <c r="B467" s="6" t="s">
        <v>1021</v>
      </c>
      <c r="C467" s="6">
        <v>70</v>
      </c>
      <c r="E467" t="s">
        <v>904</v>
      </c>
      <c r="F467" s="1">
        <v>43164</v>
      </c>
      <c r="G467">
        <v>0</v>
      </c>
      <c r="H467" s="1">
        <v>43165</v>
      </c>
      <c r="I467" s="1">
        <v>43167</v>
      </c>
      <c r="J467" s="9">
        <v>43171</v>
      </c>
      <c r="L467">
        <v>53311</v>
      </c>
      <c r="M467" t="s">
        <v>916</v>
      </c>
      <c r="N467">
        <v>0.25</v>
      </c>
      <c r="O467">
        <v>0.02</v>
      </c>
      <c r="P467" s="6">
        <f t="shared" si="16"/>
        <v>0.27</v>
      </c>
      <c r="Q467" s="5" t="str">
        <f>IFERROR(VLOOKUP(M467,PDCH!A:B,2,0),"")</f>
        <v>étiquette</v>
      </c>
      <c r="R467" s="5">
        <f t="shared" si="15"/>
        <v>10</v>
      </c>
    </row>
    <row r="468" spans="1:18" x14ac:dyDescent="0.3">
      <c r="A468" t="s">
        <v>670</v>
      </c>
      <c r="B468" s="6" t="s">
        <v>98</v>
      </c>
      <c r="C468" s="6">
        <v>19</v>
      </c>
      <c r="E468" t="s">
        <v>904</v>
      </c>
      <c r="F468" s="1">
        <v>43171</v>
      </c>
      <c r="G468">
        <v>0</v>
      </c>
      <c r="H468">
        <v>0</v>
      </c>
      <c r="I468" s="1">
        <v>43172</v>
      </c>
      <c r="J468" s="9">
        <v>43175</v>
      </c>
      <c r="L468">
        <v>52507</v>
      </c>
      <c r="M468" t="s">
        <v>969</v>
      </c>
      <c r="N468">
        <v>0.15</v>
      </c>
      <c r="O468">
        <v>0.01</v>
      </c>
      <c r="P468" s="6">
        <f t="shared" si="16"/>
        <v>0.16</v>
      </c>
      <c r="Q468" s="5" t="str">
        <f>IFERROR(VLOOKUP(M468,PDCH!A:B,2,0),"")</f>
        <v>machine à couper fils</v>
      </c>
      <c r="R468" s="5">
        <f t="shared" si="15"/>
        <v>11</v>
      </c>
    </row>
    <row r="469" spans="1:18" x14ac:dyDescent="0.3">
      <c r="A469" t="s">
        <v>670</v>
      </c>
      <c r="B469" s="6" t="s">
        <v>98</v>
      </c>
      <c r="C469" s="6">
        <v>19</v>
      </c>
      <c r="E469" t="s">
        <v>904</v>
      </c>
      <c r="F469" s="1">
        <v>43171</v>
      </c>
      <c r="G469">
        <v>0</v>
      </c>
      <c r="H469">
        <v>0</v>
      </c>
      <c r="I469" s="1">
        <v>43172</v>
      </c>
      <c r="J469" s="9">
        <v>43175</v>
      </c>
      <c r="L469">
        <v>52507</v>
      </c>
      <c r="M469" t="s">
        <v>930</v>
      </c>
      <c r="N469">
        <v>0.6</v>
      </c>
      <c r="O469">
        <v>3.76</v>
      </c>
      <c r="P469" s="6">
        <f t="shared" si="16"/>
        <v>4.3599999999999994</v>
      </c>
      <c r="Q469" s="5" t="str">
        <f>IFERROR(VLOOKUP(M469,PDCH!A:B,2,0),"")</f>
        <v>Montage Prise</v>
      </c>
      <c r="R469" s="5">
        <f t="shared" si="15"/>
        <v>11</v>
      </c>
    </row>
    <row r="470" spans="1:18" x14ac:dyDescent="0.3">
      <c r="A470" t="s">
        <v>669</v>
      </c>
      <c r="B470" s="6" t="s">
        <v>140</v>
      </c>
      <c r="C470" s="6">
        <v>15</v>
      </c>
      <c r="E470" t="s">
        <v>904</v>
      </c>
      <c r="F470" s="1">
        <v>43171</v>
      </c>
      <c r="G470">
        <v>0</v>
      </c>
      <c r="H470">
        <v>0</v>
      </c>
      <c r="I470" s="1">
        <v>43171</v>
      </c>
      <c r="J470" s="9">
        <v>43175</v>
      </c>
      <c r="L470">
        <v>52507</v>
      </c>
      <c r="M470" t="s">
        <v>930</v>
      </c>
      <c r="N470">
        <v>0.6</v>
      </c>
      <c r="O470">
        <v>0.64</v>
      </c>
      <c r="P470" s="6">
        <f t="shared" si="16"/>
        <v>1.24</v>
      </c>
      <c r="Q470" s="5" t="str">
        <f>IFERROR(VLOOKUP(M470,PDCH!A:B,2,0),"")</f>
        <v>Montage Prise</v>
      </c>
      <c r="R470" s="5">
        <f t="shared" si="15"/>
        <v>11</v>
      </c>
    </row>
    <row r="471" spans="1:18" x14ac:dyDescent="0.3">
      <c r="A471" t="s">
        <v>668</v>
      </c>
      <c r="B471" s="6" t="s">
        <v>94</v>
      </c>
      <c r="C471" s="6">
        <v>15</v>
      </c>
      <c r="E471" t="s">
        <v>904</v>
      </c>
      <c r="F471" s="1">
        <v>43171</v>
      </c>
      <c r="G471">
        <v>0</v>
      </c>
      <c r="H471">
        <v>0</v>
      </c>
      <c r="I471" s="1">
        <v>43171</v>
      </c>
      <c r="J471" s="9">
        <v>43175</v>
      </c>
      <c r="L471">
        <v>52507</v>
      </c>
      <c r="M471" t="s">
        <v>969</v>
      </c>
      <c r="N471">
        <v>0.15</v>
      </c>
      <c r="O471">
        <v>0.01</v>
      </c>
      <c r="P471" s="6">
        <f t="shared" si="16"/>
        <v>0.16</v>
      </c>
      <c r="Q471" s="5" t="str">
        <f>IFERROR(VLOOKUP(M471,PDCH!A:B,2,0),"")</f>
        <v>machine à couper fils</v>
      </c>
      <c r="R471" s="5">
        <f t="shared" si="15"/>
        <v>11</v>
      </c>
    </row>
    <row r="472" spans="1:18" x14ac:dyDescent="0.3">
      <c r="A472" t="s">
        <v>668</v>
      </c>
      <c r="B472" s="6" t="s">
        <v>94</v>
      </c>
      <c r="C472" s="6">
        <v>15</v>
      </c>
      <c r="E472" t="s">
        <v>904</v>
      </c>
      <c r="F472" s="1">
        <v>43171</v>
      </c>
      <c r="G472">
        <v>0</v>
      </c>
      <c r="H472">
        <v>0</v>
      </c>
      <c r="I472" s="1">
        <v>43171</v>
      </c>
      <c r="J472" s="9">
        <v>43175</v>
      </c>
      <c r="L472">
        <v>52507</v>
      </c>
      <c r="M472" t="s">
        <v>930</v>
      </c>
      <c r="N472">
        <v>0.6</v>
      </c>
      <c r="O472">
        <v>3.15</v>
      </c>
      <c r="P472" s="6">
        <f t="shared" si="16"/>
        <v>3.75</v>
      </c>
      <c r="Q472" s="5" t="str">
        <f>IFERROR(VLOOKUP(M472,PDCH!A:B,2,0),"")</f>
        <v>Montage Prise</v>
      </c>
      <c r="R472" s="5">
        <f t="shared" si="15"/>
        <v>11</v>
      </c>
    </row>
    <row r="473" spans="1:18" x14ac:dyDescent="0.3">
      <c r="A473" t="s">
        <v>667</v>
      </c>
      <c r="B473" s="6" t="s">
        <v>92</v>
      </c>
      <c r="C473" s="6">
        <v>15</v>
      </c>
      <c r="E473" t="s">
        <v>904</v>
      </c>
      <c r="F473" s="1">
        <v>43171</v>
      </c>
      <c r="G473">
        <v>0</v>
      </c>
      <c r="H473">
        <v>0</v>
      </c>
      <c r="I473" s="1">
        <v>43172</v>
      </c>
      <c r="J473" s="9">
        <v>43175</v>
      </c>
      <c r="L473">
        <v>52507</v>
      </c>
      <c r="M473" t="s">
        <v>930</v>
      </c>
      <c r="N473">
        <v>0.6</v>
      </c>
      <c r="O473">
        <v>0.66</v>
      </c>
      <c r="P473" s="6">
        <f t="shared" si="16"/>
        <v>1.26</v>
      </c>
      <c r="Q473" s="5" t="str">
        <f>IFERROR(VLOOKUP(M473,PDCH!A:B,2,0),"")</f>
        <v>Montage Prise</v>
      </c>
      <c r="R473" s="5">
        <f t="shared" si="15"/>
        <v>11</v>
      </c>
    </row>
    <row r="474" spans="1:18" x14ac:dyDescent="0.3">
      <c r="A474" t="s">
        <v>666</v>
      </c>
      <c r="B474" s="6" t="s">
        <v>129</v>
      </c>
      <c r="C474" s="6">
        <v>5</v>
      </c>
      <c r="E474" t="s">
        <v>904</v>
      </c>
      <c r="F474" s="1">
        <v>43171</v>
      </c>
      <c r="G474">
        <v>0</v>
      </c>
      <c r="H474">
        <v>0</v>
      </c>
      <c r="I474" s="1">
        <v>43171</v>
      </c>
      <c r="J474" s="9">
        <v>43175</v>
      </c>
      <c r="L474">
        <v>53240</v>
      </c>
      <c r="M474" t="s">
        <v>951</v>
      </c>
      <c r="N474">
        <v>0.33</v>
      </c>
      <c r="O474">
        <v>0.27</v>
      </c>
      <c r="P474" s="6">
        <f t="shared" si="16"/>
        <v>0.60000000000000009</v>
      </c>
      <c r="Q474" s="5" t="str">
        <f>IFERROR(VLOOKUP(M474,PDCH!A:B,2,0),"")</f>
        <v>montage atelier B</v>
      </c>
      <c r="R474" s="5">
        <f t="shared" si="15"/>
        <v>11</v>
      </c>
    </row>
    <row r="475" spans="1:18" x14ac:dyDescent="0.3">
      <c r="A475" t="s">
        <v>666</v>
      </c>
      <c r="B475" s="6" t="s">
        <v>129</v>
      </c>
      <c r="C475" s="6">
        <v>5</v>
      </c>
      <c r="E475" t="s">
        <v>904</v>
      </c>
      <c r="F475" s="1">
        <v>43171</v>
      </c>
      <c r="G475">
        <v>0</v>
      </c>
      <c r="H475">
        <v>0</v>
      </c>
      <c r="I475" s="1">
        <v>43171</v>
      </c>
      <c r="J475" s="9">
        <v>43175</v>
      </c>
      <c r="L475">
        <v>53240</v>
      </c>
      <c r="M475" t="s">
        <v>945</v>
      </c>
      <c r="N475">
        <v>0</v>
      </c>
      <c r="O475">
        <v>0</v>
      </c>
      <c r="P475" s="6">
        <f t="shared" si="16"/>
        <v>0</v>
      </c>
      <c r="Q475" s="5" t="str">
        <f>IFERROR(VLOOKUP(M475,PDCH!A:B,2,0),"")</f>
        <v>étiquette</v>
      </c>
      <c r="R475" s="5">
        <f t="shared" si="15"/>
        <v>11</v>
      </c>
    </row>
    <row r="476" spans="1:18" x14ac:dyDescent="0.3">
      <c r="A476" t="s">
        <v>665</v>
      </c>
      <c r="B476" s="6" t="s">
        <v>994</v>
      </c>
      <c r="C476" s="6">
        <v>5</v>
      </c>
      <c r="E476" t="s">
        <v>904</v>
      </c>
      <c r="F476" s="1">
        <v>43171</v>
      </c>
      <c r="G476">
        <v>0</v>
      </c>
      <c r="H476">
        <v>0</v>
      </c>
      <c r="I476" s="1">
        <v>43171</v>
      </c>
      <c r="J476" s="9">
        <v>43175</v>
      </c>
      <c r="L476">
        <v>53310</v>
      </c>
      <c r="M476" t="s">
        <v>995</v>
      </c>
      <c r="N476">
        <v>0.1</v>
      </c>
      <c r="O476">
        <v>0.01</v>
      </c>
      <c r="P476" s="6">
        <f t="shared" si="16"/>
        <v>0.11</v>
      </c>
      <c r="Q476" s="5" t="str">
        <f>IFERROR(VLOOKUP(M476,PDCH!A:B,2,0),"")</f>
        <v>ensachage auto</v>
      </c>
      <c r="R476" s="5">
        <f t="shared" si="15"/>
        <v>11</v>
      </c>
    </row>
    <row r="477" spans="1:18" x14ac:dyDescent="0.3">
      <c r="A477" t="s">
        <v>665</v>
      </c>
      <c r="B477" s="6" t="s">
        <v>994</v>
      </c>
      <c r="C477" s="6">
        <v>5</v>
      </c>
      <c r="E477" t="s">
        <v>904</v>
      </c>
      <c r="F477" s="1">
        <v>43171</v>
      </c>
      <c r="G477">
        <v>0</v>
      </c>
      <c r="H477">
        <v>0</v>
      </c>
      <c r="I477" s="1">
        <v>43171</v>
      </c>
      <c r="J477" s="9">
        <v>43175</v>
      </c>
      <c r="L477">
        <v>53310</v>
      </c>
      <c r="M477" t="s">
        <v>956</v>
      </c>
      <c r="N477">
        <v>0.08</v>
      </c>
      <c r="O477">
        <v>0.01</v>
      </c>
      <c r="P477" s="6">
        <f t="shared" si="16"/>
        <v>0.09</v>
      </c>
      <c r="Q477" s="5" t="str">
        <f>IFERROR(VLOOKUP(M477,PDCH!A:B,2,0),"")</f>
        <v>ensachage Manu</v>
      </c>
      <c r="R477" s="5">
        <f t="shared" si="15"/>
        <v>11</v>
      </c>
    </row>
    <row r="478" spans="1:18" x14ac:dyDescent="0.3">
      <c r="A478" t="s">
        <v>665</v>
      </c>
      <c r="B478" s="6" t="s">
        <v>994</v>
      </c>
      <c r="C478" s="6">
        <v>5</v>
      </c>
      <c r="E478" t="s">
        <v>904</v>
      </c>
      <c r="F478" s="1">
        <v>43171</v>
      </c>
      <c r="G478">
        <v>0</v>
      </c>
      <c r="H478">
        <v>0</v>
      </c>
      <c r="I478" s="1">
        <v>43171</v>
      </c>
      <c r="J478" s="9">
        <v>43175</v>
      </c>
      <c r="L478">
        <v>53310</v>
      </c>
      <c r="M478" t="s">
        <v>946</v>
      </c>
      <c r="N478">
        <v>0.08</v>
      </c>
      <c r="O478">
        <v>0</v>
      </c>
      <c r="P478" s="6">
        <f t="shared" si="16"/>
        <v>0.08</v>
      </c>
      <c r="Q478" s="5" t="str">
        <f>IFERROR(VLOOKUP(M478,PDCH!A:B,2,0),"")</f>
        <v>étiquette</v>
      </c>
      <c r="R478" s="5">
        <f t="shared" si="15"/>
        <v>11</v>
      </c>
    </row>
    <row r="479" spans="1:18" x14ac:dyDescent="0.3">
      <c r="A479" t="s">
        <v>664</v>
      </c>
      <c r="B479" s="6" t="s">
        <v>1023</v>
      </c>
      <c r="C479" s="6">
        <v>5</v>
      </c>
      <c r="E479" t="s">
        <v>904</v>
      </c>
      <c r="F479" s="1">
        <v>43171</v>
      </c>
      <c r="G479">
        <v>0</v>
      </c>
      <c r="H479">
        <v>0</v>
      </c>
      <c r="I479" s="1">
        <v>43171</v>
      </c>
      <c r="J479" s="9">
        <v>43175</v>
      </c>
      <c r="L479">
        <v>53310</v>
      </c>
      <c r="M479" t="s">
        <v>995</v>
      </c>
      <c r="N479">
        <v>0.1</v>
      </c>
      <c r="O479">
        <v>0</v>
      </c>
      <c r="P479" s="6">
        <f t="shared" si="16"/>
        <v>0.1</v>
      </c>
      <c r="Q479" s="5" t="str">
        <f>IFERROR(VLOOKUP(M479,PDCH!A:B,2,0),"")</f>
        <v>ensachage auto</v>
      </c>
      <c r="R479" s="5">
        <f t="shared" si="15"/>
        <v>11</v>
      </c>
    </row>
    <row r="480" spans="1:18" x14ac:dyDescent="0.3">
      <c r="A480" t="s">
        <v>664</v>
      </c>
      <c r="B480" s="6" t="s">
        <v>1023</v>
      </c>
      <c r="C480" s="6">
        <v>5</v>
      </c>
      <c r="E480" t="s">
        <v>904</v>
      </c>
      <c r="F480" s="1">
        <v>43171</v>
      </c>
      <c r="G480">
        <v>0</v>
      </c>
      <c r="H480">
        <v>0</v>
      </c>
      <c r="I480" s="1">
        <v>43171</v>
      </c>
      <c r="J480" s="9">
        <v>43175</v>
      </c>
      <c r="L480">
        <v>53310</v>
      </c>
      <c r="M480" t="s">
        <v>956</v>
      </c>
      <c r="N480">
        <v>0.08</v>
      </c>
      <c r="O480">
        <v>0.01</v>
      </c>
      <c r="P480" s="6">
        <f t="shared" si="16"/>
        <v>0.09</v>
      </c>
      <c r="Q480" s="5" t="str">
        <f>IFERROR(VLOOKUP(M480,PDCH!A:B,2,0),"")</f>
        <v>ensachage Manu</v>
      </c>
      <c r="R480" s="5">
        <f t="shared" si="15"/>
        <v>11</v>
      </c>
    </row>
    <row r="481" spans="1:18" x14ac:dyDescent="0.3">
      <c r="A481" t="s">
        <v>664</v>
      </c>
      <c r="B481" s="6" t="s">
        <v>1023</v>
      </c>
      <c r="C481" s="6">
        <v>5</v>
      </c>
      <c r="E481" t="s">
        <v>904</v>
      </c>
      <c r="F481" s="1">
        <v>43171</v>
      </c>
      <c r="G481">
        <v>0</v>
      </c>
      <c r="H481">
        <v>0</v>
      </c>
      <c r="I481" s="1">
        <v>43171</v>
      </c>
      <c r="J481" s="9">
        <v>43175</v>
      </c>
      <c r="L481">
        <v>53310</v>
      </c>
      <c r="M481" t="s">
        <v>945</v>
      </c>
      <c r="N481">
        <v>0</v>
      </c>
      <c r="O481">
        <v>0</v>
      </c>
      <c r="P481" s="6">
        <f t="shared" si="16"/>
        <v>0</v>
      </c>
      <c r="Q481" s="5" t="str">
        <f>IFERROR(VLOOKUP(M481,PDCH!A:B,2,0),"")</f>
        <v>étiquette</v>
      </c>
      <c r="R481" s="5">
        <f t="shared" si="15"/>
        <v>11</v>
      </c>
    </row>
    <row r="482" spans="1:18" x14ac:dyDescent="0.3">
      <c r="A482" t="s">
        <v>661</v>
      </c>
      <c r="B482" s="6" t="s">
        <v>662</v>
      </c>
      <c r="C482" s="6">
        <v>2</v>
      </c>
      <c r="E482" t="s">
        <v>904</v>
      </c>
      <c r="F482" s="1">
        <v>43171</v>
      </c>
      <c r="G482">
        <v>0</v>
      </c>
      <c r="H482">
        <v>0</v>
      </c>
      <c r="I482" s="1">
        <v>43172</v>
      </c>
      <c r="J482" s="9">
        <v>43175</v>
      </c>
      <c r="L482">
        <v>52501</v>
      </c>
      <c r="M482" t="s">
        <v>930</v>
      </c>
      <c r="N482">
        <v>0.6</v>
      </c>
      <c r="O482">
        <v>7.0000000000000007E-2</v>
      </c>
      <c r="P482" s="6">
        <f t="shared" si="16"/>
        <v>0.66999999999999993</v>
      </c>
      <c r="Q482" s="5" t="str">
        <f>IFERROR(VLOOKUP(M482,PDCH!A:B,2,0),"")</f>
        <v>Montage Prise</v>
      </c>
      <c r="R482" s="5">
        <f t="shared" si="15"/>
        <v>11</v>
      </c>
    </row>
    <row r="483" spans="1:18" x14ac:dyDescent="0.3">
      <c r="A483" t="s">
        <v>659</v>
      </c>
      <c r="B483" s="6" t="s">
        <v>618</v>
      </c>
      <c r="C483" s="6">
        <v>2</v>
      </c>
      <c r="E483" t="s">
        <v>904</v>
      </c>
      <c r="F483" s="1">
        <v>43171</v>
      </c>
      <c r="G483">
        <v>0</v>
      </c>
      <c r="H483">
        <v>0</v>
      </c>
      <c r="I483" s="1">
        <v>43172</v>
      </c>
      <c r="J483" s="9">
        <v>43175</v>
      </c>
      <c r="L483">
        <v>52501</v>
      </c>
      <c r="M483" t="s">
        <v>969</v>
      </c>
      <c r="N483">
        <v>0.15</v>
      </c>
      <c r="O483">
        <v>0</v>
      </c>
      <c r="P483" s="6">
        <f t="shared" si="16"/>
        <v>0.15</v>
      </c>
      <c r="Q483" s="5" t="str">
        <f>IFERROR(VLOOKUP(M483,PDCH!A:B,2,0),"")</f>
        <v>machine à couper fils</v>
      </c>
      <c r="R483" s="5">
        <f t="shared" si="15"/>
        <v>11</v>
      </c>
    </row>
    <row r="484" spans="1:18" x14ac:dyDescent="0.3">
      <c r="A484" t="s">
        <v>659</v>
      </c>
      <c r="B484" s="6" t="s">
        <v>618</v>
      </c>
      <c r="C484" s="6">
        <v>2</v>
      </c>
      <c r="E484" t="s">
        <v>904</v>
      </c>
      <c r="F484" s="1">
        <v>43171</v>
      </c>
      <c r="G484">
        <v>0</v>
      </c>
      <c r="H484">
        <v>0</v>
      </c>
      <c r="I484" s="1">
        <v>43172</v>
      </c>
      <c r="J484" s="9">
        <v>43175</v>
      </c>
      <c r="L484">
        <v>52501</v>
      </c>
      <c r="M484" t="s">
        <v>930</v>
      </c>
      <c r="N484">
        <v>0.6</v>
      </c>
      <c r="O484">
        <v>0.45</v>
      </c>
      <c r="P484" s="6">
        <f t="shared" si="16"/>
        <v>1.05</v>
      </c>
      <c r="Q484" s="5" t="str">
        <f>IFERROR(VLOOKUP(M484,PDCH!A:B,2,0),"")</f>
        <v>Montage Prise</v>
      </c>
      <c r="R484" s="5">
        <f t="shared" si="15"/>
        <v>11</v>
      </c>
    </row>
    <row r="485" spans="1:18" x14ac:dyDescent="0.3">
      <c r="A485" t="s">
        <v>658</v>
      </c>
      <c r="B485" s="6" t="s">
        <v>1024</v>
      </c>
      <c r="C485" s="6">
        <v>420</v>
      </c>
      <c r="E485" t="s">
        <v>904</v>
      </c>
      <c r="F485" s="1">
        <v>43178</v>
      </c>
      <c r="G485">
        <v>0</v>
      </c>
      <c r="H485" s="1">
        <v>43165</v>
      </c>
      <c r="I485" s="1">
        <v>43167</v>
      </c>
      <c r="J485" s="9">
        <v>43180</v>
      </c>
      <c r="L485">
        <v>51850</v>
      </c>
      <c r="M485" t="s">
        <v>938</v>
      </c>
      <c r="N485">
        <v>0</v>
      </c>
      <c r="O485">
        <v>0</v>
      </c>
      <c r="P485" s="6">
        <f t="shared" si="16"/>
        <v>0</v>
      </c>
      <c r="Q485" s="5" t="str">
        <f>IFERROR(VLOOKUP(M485,PDCH!A:B,2,0),"")</f>
        <v>traitement exterieur</v>
      </c>
      <c r="R485" s="5">
        <f t="shared" si="15"/>
        <v>12</v>
      </c>
    </row>
    <row r="486" spans="1:18" x14ac:dyDescent="0.3">
      <c r="A486" t="s">
        <v>657</v>
      </c>
      <c r="B486" s="6" t="s">
        <v>1026</v>
      </c>
      <c r="C486" s="6">
        <v>50</v>
      </c>
      <c r="E486" t="s">
        <v>904</v>
      </c>
      <c r="F486" s="1">
        <v>43178</v>
      </c>
      <c r="G486">
        <v>0</v>
      </c>
      <c r="H486" s="1">
        <v>43165</v>
      </c>
      <c r="I486" s="1">
        <v>43167</v>
      </c>
      <c r="J486" s="9">
        <v>43180</v>
      </c>
      <c r="L486">
        <v>51850</v>
      </c>
      <c r="M486" t="s">
        <v>938</v>
      </c>
      <c r="N486">
        <v>0</v>
      </c>
      <c r="O486">
        <v>0</v>
      </c>
      <c r="P486" s="6">
        <f t="shared" si="16"/>
        <v>0</v>
      </c>
      <c r="Q486" s="5" t="str">
        <f>IFERROR(VLOOKUP(M486,PDCH!A:B,2,0),"")</f>
        <v>traitement exterieur</v>
      </c>
      <c r="R486" s="5">
        <f t="shared" si="15"/>
        <v>12</v>
      </c>
    </row>
    <row r="487" spans="1:18" x14ac:dyDescent="0.3">
      <c r="A487" t="s">
        <v>656</v>
      </c>
      <c r="B487" s="6" t="s">
        <v>1028</v>
      </c>
      <c r="C487" s="6">
        <v>120</v>
      </c>
      <c r="E487" t="s">
        <v>904</v>
      </c>
      <c r="F487" s="1">
        <v>43185</v>
      </c>
      <c r="G487">
        <v>0</v>
      </c>
      <c r="H487" s="1">
        <v>43165</v>
      </c>
      <c r="I487" s="1">
        <v>43167</v>
      </c>
      <c r="J487" s="9">
        <v>43187</v>
      </c>
      <c r="L487">
        <v>51850</v>
      </c>
      <c r="M487" t="s">
        <v>938</v>
      </c>
      <c r="N487">
        <v>0</v>
      </c>
      <c r="O487">
        <v>0</v>
      </c>
      <c r="P487" s="6">
        <f t="shared" si="16"/>
        <v>0</v>
      </c>
      <c r="Q487" s="5" t="str">
        <f>IFERROR(VLOOKUP(M487,PDCH!A:B,2,0),"")</f>
        <v>traitement exterieur</v>
      </c>
      <c r="R487" s="5">
        <f t="shared" si="15"/>
        <v>13</v>
      </c>
    </row>
    <row r="488" spans="1:18" x14ac:dyDescent="0.3">
      <c r="A488" t="s">
        <v>655</v>
      </c>
      <c r="B488" s="6" t="s">
        <v>1030</v>
      </c>
      <c r="C488" s="6">
        <v>120</v>
      </c>
      <c r="E488" t="s">
        <v>904</v>
      </c>
      <c r="F488" s="1">
        <v>43185</v>
      </c>
      <c r="G488">
        <v>0</v>
      </c>
      <c r="H488" s="1">
        <v>43165</v>
      </c>
      <c r="I488" s="1">
        <v>43167</v>
      </c>
      <c r="J488" s="9">
        <v>43187</v>
      </c>
      <c r="L488">
        <v>51850</v>
      </c>
      <c r="M488" t="s">
        <v>938</v>
      </c>
      <c r="N488">
        <v>0</v>
      </c>
      <c r="O488">
        <v>0</v>
      </c>
      <c r="P488" s="6">
        <f t="shared" si="16"/>
        <v>0</v>
      </c>
      <c r="Q488" s="5" t="str">
        <f>IFERROR(VLOOKUP(M488,PDCH!A:B,2,0),"")</f>
        <v>traitement exterieur</v>
      </c>
      <c r="R488" s="5">
        <f t="shared" si="15"/>
        <v>13</v>
      </c>
    </row>
    <row r="489" spans="1:18" x14ac:dyDescent="0.3">
      <c r="A489" t="s">
        <v>654</v>
      </c>
      <c r="B489" s="6" t="s">
        <v>1024</v>
      </c>
      <c r="C489" s="6">
        <v>180</v>
      </c>
      <c r="E489" t="s">
        <v>904</v>
      </c>
      <c r="F489" s="1">
        <v>43185</v>
      </c>
      <c r="G489">
        <v>0</v>
      </c>
      <c r="H489" s="1">
        <v>43165</v>
      </c>
      <c r="I489" s="1">
        <v>43167</v>
      </c>
      <c r="J489" s="9">
        <v>43187</v>
      </c>
      <c r="L489">
        <v>51850</v>
      </c>
      <c r="M489" t="s">
        <v>938</v>
      </c>
      <c r="N489">
        <v>0</v>
      </c>
      <c r="O489">
        <v>0</v>
      </c>
      <c r="P489" s="6">
        <f t="shared" si="16"/>
        <v>0</v>
      </c>
      <c r="Q489" s="5" t="str">
        <f>IFERROR(VLOOKUP(M489,PDCH!A:B,2,0),"")</f>
        <v>traitement exterieur</v>
      </c>
      <c r="R489" s="5">
        <f t="shared" si="15"/>
        <v>13</v>
      </c>
    </row>
    <row r="490" spans="1:18" x14ac:dyDescent="0.3">
      <c r="A490" t="s">
        <v>650</v>
      </c>
      <c r="B490" s="6" t="s">
        <v>651</v>
      </c>
      <c r="C490" s="6">
        <v>1</v>
      </c>
      <c r="E490" t="s">
        <v>904</v>
      </c>
      <c r="F490" s="1">
        <v>43164</v>
      </c>
      <c r="G490">
        <v>0</v>
      </c>
      <c r="H490" s="1">
        <v>43164</v>
      </c>
      <c r="I490" s="1">
        <v>43172</v>
      </c>
      <c r="J490" s="9">
        <v>43175</v>
      </c>
      <c r="L490">
        <v>50001</v>
      </c>
      <c r="M490" t="s">
        <v>905</v>
      </c>
      <c r="N490">
        <v>0.5</v>
      </c>
      <c r="O490">
        <v>0.02</v>
      </c>
      <c r="P490" s="6">
        <f t="shared" si="16"/>
        <v>0.52</v>
      </c>
      <c r="Q490" s="5" t="str">
        <f>IFERROR(VLOOKUP(M490,PDCH!A:B,2,0),"")</f>
        <v>Peinture</v>
      </c>
      <c r="R490" s="5">
        <f t="shared" si="15"/>
        <v>10</v>
      </c>
    </row>
    <row r="491" spans="1:18" x14ac:dyDescent="0.3">
      <c r="A491" t="s">
        <v>650</v>
      </c>
      <c r="B491" s="6" t="s">
        <v>651</v>
      </c>
      <c r="C491" s="6">
        <v>1</v>
      </c>
      <c r="E491" t="s">
        <v>904</v>
      </c>
      <c r="F491" s="1">
        <v>43164</v>
      </c>
      <c r="G491">
        <v>0</v>
      </c>
      <c r="H491" s="1">
        <v>43164</v>
      </c>
      <c r="I491" s="1">
        <v>43172</v>
      </c>
      <c r="J491" s="9">
        <v>43175</v>
      </c>
      <c r="L491">
        <v>50001</v>
      </c>
      <c r="M491" t="s">
        <v>906</v>
      </c>
      <c r="N491">
        <v>0.44</v>
      </c>
      <c r="O491">
        <v>0.03</v>
      </c>
      <c r="P491" s="6">
        <f t="shared" si="16"/>
        <v>0.47</v>
      </c>
      <c r="Q491" s="5" t="str">
        <f>IFERROR(VLOOKUP(M491,PDCH!A:B,2,0),"")</f>
        <v>Peinture</v>
      </c>
      <c r="R491" s="5">
        <f t="shared" si="15"/>
        <v>10</v>
      </c>
    </row>
    <row r="492" spans="1:18" x14ac:dyDescent="0.3">
      <c r="A492" t="s">
        <v>650</v>
      </c>
      <c r="B492" s="6" t="s">
        <v>651</v>
      </c>
      <c r="C492" s="6">
        <v>1</v>
      </c>
      <c r="E492" t="s">
        <v>904</v>
      </c>
      <c r="F492" s="1">
        <v>43164</v>
      </c>
      <c r="G492">
        <v>0</v>
      </c>
      <c r="H492" s="1">
        <v>43164</v>
      </c>
      <c r="I492" s="1">
        <v>43172</v>
      </c>
      <c r="J492" s="9">
        <v>43175</v>
      </c>
      <c r="L492">
        <v>50001</v>
      </c>
      <c r="M492" t="s">
        <v>907</v>
      </c>
      <c r="N492">
        <v>0.5</v>
      </c>
      <c r="O492">
        <v>7.0000000000000007E-2</v>
      </c>
      <c r="P492" s="6">
        <f t="shared" si="16"/>
        <v>0.57000000000000006</v>
      </c>
      <c r="Q492" s="5" t="str">
        <f>IFERROR(VLOOKUP(M492,PDCH!A:B,2,0),"")</f>
        <v>epreuve Hydrolique</v>
      </c>
      <c r="R492" s="5">
        <f t="shared" si="15"/>
        <v>10</v>
      </c>
    </row>
    <row r="493" spans="1:18" x14ac:dyDescent="0.3">
      <c r="A493" t="s">
        <v>650</v>
      </c>
      <c r="B493" s="6" t="s">
        <v>651</v>
      </c>
      <c r="C493" s="6">
        <v>1</v>
      </c>
      <c r="E493" t="s">
        <v>904</v>
      </c>
      <c r="F493" s="1">
        <v>43164</v>
      </c>
      <c r="G493">
        <v>0</v>
      </c>
      <c r="H493" s="1">
        <v>43164</v>
      </c>
      <c r="I493" s="1">
        <v>43172</v>
      </c>
      <c r="J493" s="9">
        <v>43175</v>
      </c>
      <c r="L493">
        <v>50001</v>
      </c>
      <c r="M493" t="s">
        <v>908</v>
      </c>
      <c r="N493">
        <v>0</v>
      </c>
      <c r="O493">
        <v>0.16</v>
      </c>
      <c r="P493" s="6">
        <f t="shared" si="16"/>
        <v>0.16</v>
      </c>
      <c r="Q493" s="5" t="str">
        <f>IFERROR(VLOOKUP(M493,PDCH!A:B,2,0),"")</f>
        <v>usinage atelier C</v>
      </c>
      <c r="R493" s="5">
        <f t="shared" si="15"/>
        <v>10</v>
      </c>
    </row>
    <row r="494" spans="1:18" x14ac:dyDescent="0.3">
      <c r="A494" t="s">
        <v>650</v>
      </c>
      <c r="B494" s="6" t="s">
        <v>651</v>
      </c>
      <c r="C494" s="6">
        <v>1</v>
      </c>
      <c r="E494" t="s">
        <v>904</v>
      </c>
      <c r="F494" s="1">
        <v>43164</v>
      </c>
      <c r="G494">
        <v>0</v>
      </c>
      <c r="H494" s="1">
        <v>43164</v>
      </c>
      <c r="I494" s="1">
        <v>43172</v>
      </c>
      <c r="J494" s="9">
        <v>43175</v>
      </c>
      <c r="L494">
        <v>50001</v>
      </c>
      <c r="M494" t="s">
        <v>947</v>
      </c>
      <c r="N494">
        <v>0</v>
      </c>
      <c r="O494">
        <v>0.31</v>
      </c>
      <c r="P494" s="6">
        <f t="shared" si="16"/>
        <v>0.31</v>
      </c>
      <c r="Q494" s="5" t="str">
        <f>IFERROR(VLOOKUP(M494,PDCH!A:B,2,0),"")</f>
        <v>usinage atelier C</v>
      </c>
      <c r="R494" s="5">
        <f t="shared" si="15"/>
        <v>10</v>
      </c>
    </row>
    <row r="495" spans="1:18" x14ac:dyDescent="0.3">
      <c r="A495" t="s">
        <v>650</v>
      </c>
      <c r="B495" s="6" t="s">
        <v>651</v>
      </c>
      <c r="C495" s="6">
        <v>1</v>
      </c>
      <c r="E495" t="s">
        <v>904</v>
      </c>
      <c r="F495" s="1">
        <v>43164</v>
      </c>
      <c r="G495">
        <v>0</v>
      </c>
      <c r="H495" s="1">
        <v>43164</v>
      </c>
      <c r="I495" s="1">
        <v>43172</v>
      </c>
      <c r="J495" s="9">
        <v>43175</v>
      </c>
      <c r="L495">
        <v>50001</v>
      </c>
      <c r="M495" t="s">
        <v>936</v>
      </c>
      <c r="N495">
        <v>0.5</v>
      </c>
      <c r="O495">
        <v>0.06</v>
      </c>
      <c r="P495" s="6">
        <f t="shared" si="16"/>
        <v>0.56000000000000005</v>
      </c>
      <c r="Q495" s="5" t="str">
        <f>IFERROR(VLOOKUP(M495,PDCH!A:B,2,0),"")</f>
        <v>Tour</v>
      </c>
      <c r="R495" s="5">
        <f t="shared" si="15"/>
        <v>10</v>
      </c>
    </row>
    <row r="496" spans="1:18" x14ac:dyDescent="0.3">
      <c r="A496" t="s">
        <v>650</v>
      </c>
      <c r="B496" s="6" t="s">
        <v>651</v>
      </c>
      <c r="C496" s="6">
        <v>1</v>
      </c>
      <c r="E496" t="s">
        <v>904</v>
      </c>
      <c r="F496" s="1">
        <v>43164</v>
      </c>
      <c r="G496">
        <v>0</v>
      </c>
      <c r="H496" s="1">
        <v>43164</v>
      </c>
      <c r="I496" s="1">
        <v>43172</v>
      </c>
      <c r="J496" s="9">
        <v>43175</v>
      </c>
      <c r="L496">
        <v>50001</v>
      </c>
      <c r="M496" t="s">
        <v>935</v>
      </c>
      <c r="N496">
        <v>0.08</v>
      </c>
      <c r="O496">
        <v>0.02</v>
      </c>
      <c r="P496" s="6">
        <f t="shared" si="16"/>
        <v>0.1</v>
      </c>
      <c r="Q496" s="5" t="str">
        <f>IFERROR(VLOOKUP(M496,PDCH!A:B,2,0),"")</f>
        <v>Peinture</v>
      </c>
      <c r="R496" s="5">
        <f t="shared" si="15"/>
        <v>10</v>
      </c>
    </row>
    <row r="497" spans="1:18" x14ac:dyDescent="0.3">
      <c r="A497" t="s">
        <v>648</v>
      </c>
      <c r="B497" s="6" t="s">
        <v>1032</v>
      </c>
      <c r="C497" s="6">
        <v>8</v>
      </c>
      <c r="E497" t="s">
        <v>904</v>
      </c>
      <c r="F497" s="1">
        <v>43171</v>
      </c>
      <c r="G497">
        <v>0</v>
      </c>
      <c r="H497">
        <v>0</v>
      </c>
      <c r="I497" s="1">
        <v>43171</v>
      </c>
      <c r="J497" s="9">
        <v>43179</v>
      </c>
      <c r="L497">
        <v>52300</v>
      </c>
      <c r="M497" t="s">
        <v>914</v>
      </c>
      <c r="N497">
        <v>0.25</v>
      </c>
      <c r="O497">
        <v>0.66</v>
      </c>
      <c r="P497" s="6">
        <f t="shared" si="16"/>
        <v>0.91</v>
      </c>
      <c r="Q497" s="5" t="str">
        <f>IFERROR(VLOOKUP(M497,PDCH!A:B,2,0),"")</f>
        <v>montage atelier C</v>
      </c>
      <c r="R497" s="5">
        <f t="shared" si="15"/>
        <v>11</v>
      </c>
    </row>
    <row r="498" spans="1:18" x14ac:dyDescent="0.3">
      <c r="A498" t="s">
        <v>646</v>
      </c>
      <c r="B498" s="6" t="s">
        <v>314</v>
      </c>
      <c r="C498" s="6">
        <v>2</v>
      </c>
      <c r="E498" t="s">
        <v>904</v>
      </c>
      <c r="F498" s="1">
        <v>43171</v>
      </c>
      <c r="G498">
        <v>0</v>
      </c>
      <c r="H498">
        <v>0</v>
      </c>
      <c r="I498" s="1">
        <v>43175</v>
      </c>
      <c r="J498" s="9">
        <v>43179</v>
      </c>
      <c r="L498">
        <v>52301</v>
      </c>
      <c r="M498" t="s">
        <v>914</v>
      </c>
      <c r="N498">
        <v>0.25</v>
      </c>
      <c r="O498">
        <v>28.57</v>
      </c>
      <c r="P498" s="6">
        <f t="shared" si="16"/>
        <v>28.82</v>
      </c>
      <c r="Q498" s="5" t="str">
        <f>IFERROR(VLOOKUP(M498,PDCH!A:B,2,0),"")</f>
        <v>montage atelier C</v>
      </c>
      <c r="R498" s="5">
        <f t="shared" si="15"/>
        <v>11</v>
      </c>
    </row>
    <row r="499" spans="1:18" x14ac:dyDescent="0.3">
      <c r="A499" t="s">
        <v>646</v>
      </c>
      <c r="B499" s="6" t="s">
        <v>314</v>
      </c>
      <c r="C499" s="6">
        <v>2</v>
      </c>
      <c r="E499" t="s">
        <v>904</v>
      </c>
      <c r="F499" s="1">
        <v>43171</v>
      </c>
      <c r="G499">
        <v>0</v>
      </c>
      <c r="H499">
        <v>0</v>
      </c>
      <c r="I499" s="1">
        <v>43175</v>
      </c>
      <c r="J499" s="9">
        <v>43179</v>
      </c>
      <c r="L499">
        <v>52301</v>
      </c>
      <c r="M499" t="s">
        <v>915</v>
      </c>
      <c r="N499">
        <v>0.15</v>
      </c>
      <c r="O499">
        <v>0.02</v>
      </c>
      <c r="P499" s="6">
        <f t="shared" si="16"/>
        <v>0.16999999999999998</v>
      </c>
      <c r="Q499" s="5" t="str">
        <f>IFERROR(VLOOKUP(M499,PDCH!A:B,2,0),"")</f>
        <v>garvure</v>
      </c>
      <c r="R499" s="5">
        <f t="shared" si="15"/>
        <v>11</v>
      </c>
    </row>
    <row r="500" spans="1:18" x14ac:dyDescent="0.3">
      <c r="A500" t="s">
        <v>646</v>
      </c>
      <c r="B500" s="6" t="s">
        <v>314</v>
      </c>
      <c r="C500" s="6">
        <v>2</v>
      </c>
      <c r="E500" t="s">
        <v>904</v>
      </c>
      <c r="F500" s="1">
        <v>43171</v>
      </c>
      <c r="G500">
        <v>0</v>
      </c>
      <c r="H500">
        <v>0</v>
      </c>
      <c r="I500" s="1">
        <v>43175</v>
      </c>
      <c r="J500" s="9">
        <v>43179</v>
      </c>
      <c r="L500">
        <v>52301</v>
      </c>
      <c r="M500" t="s">
        <v>916</v>
      </c>
      <c r="N500">
        <v>0.2</v>
      </c>
      <c r="O500">
        <v>0</v>
      </c>
      <c r="P500" s="6">
        <f t="shared" si="16"/>
        <v>0.2</v>
      </c>
      <c r="Q500" s="5" t="str">
        <f>IFERROR(VLOOKUP(M500,PDCH!A:B,2,0),"")</f>
        <v>étiquette</v>
      </c>
      <c r="R500" s="5">
        <f t="shared" si="15"/>
        <v>11</v>
      </c>
    </row>
    <row r="501" spans="1:18" x14ac:dyDescent="0.3">
      <c r="A501" t="s">
        <v>644</v>
      </c>
      <c r="B501" s="6" t="s">
        <v>311</v>
      </c>
      <c r="C501" s="6">
        <v>1</v>
      </c>
      <c r="E501" t="s">
        <v>904</v>
      </c>
      <c r="F501" s="1">
        <v>43171</v>
      </c>
      <c r="G501">
        <v>0</v>
      </c>
      <c r="H501">
        <v>0</v>
      </c>
      <c r="I501" s="1">
        <v>43171</v>
      </c>
      <c r="J501" s="9">
        <v>43175</v>
      </c>
      <c r="L501">
        <v>52301</v>
      </c>
      <c r="M501" t="s">
        <v>914</v>
      </c>
      <c r="N501">
        <v>0.25</v>
      </c>
      <c r="O501">
        <v>1.75</v>
      </c>
      <c r="P501" s="6">
        <f t="shared" si="16"/>
        <v>2</v>
      </c>
      <c r="Q501" s="5" t="str">
        <f>IFERROR(VLOOKUP(M501,PDCH!A:B,2,0),"")</f>
        <v>montage atelier C</v>
      </c>
      <c r="R501" s="5">
        <f t="shared" si="15"/>
        <v>11</v>
      </c>
    </row>
    <row r="502" spans="1:18" x14ac:dyDescent="0.3">
      <c r="A502" t="s">
        <v>644</v>
      </c>
      <c r="B502" s="6" t="s">
        <v>311</v>
      </c>
      <c r="C502" s="6">
        <v>1</v>
      </c>
      <c r="E502" t="s">
        <v>904</v>
      </c>
      <c r="F502" s="1">
        <v>43171</v>
      </c>
      <c r="G502">
        <v>0</v>
      </c>
      <c r="H502">
        <v>0</v>
      </c>
      <c r="I502" s="1">
        <v>43171</v>
      </c>
      <c r="J502" s="9">
        <v>43175</v>
      </c>
      <c r="L502">
        <v>52301</v>
      </c>
      <c r="M502" t="s">
        <v>915</v>
      </c>
      <c r="N502">
        <v>0.15</v>
      </c>
      <c r="O502">
        <v>0.01</v>
      </c>
      <c r="P502" s="6">
        <f t="shared" si="16"/>
        <v>0.16</v>
      </c>
      <c r="Q502" s="5" t="str">
        <f>IFERROR(VLOOKUP(M502,PDCH!A:B,2,0),"")</f>
        <v>garvure</v>
      </c>
      <c r="R502" s="5">
        <f t="shared" si="15"/>
        <v>11</v>
      </c>
    </row>
    <row r="503" spans="1:18" x14ac:dyDescent="0.3">
      <c r="A503" t="s">
        <v>644</v>
      </c>
      <c r="B503" s="6" t="s">
        <v>311</v>
      </c>
      <c r="C503" s="6">
        <v>1</v>
      </c>
      <c r="E503" t="s">
        <v>904</v>
      </c>
      <c r="F503" s="1">
        <v>43171</v>
      </c>
      <c r="G503">
        <v>0</v>
      </c>
      <c r="H503">
        <v>0</v>
      </c>
      <c r="I503" s="1">
        <v>43171</v>
      </c>
      <c r="J503" s="9">
        <v>43175</v>
      </c>
      <c r="L503">
        <v>52301</v>
      </c>
      <c r="M503" t="s">
        <v>916</v>
      </c>
      <c r="N503">
        <v>0.1</v>
      </c>
      <c r="O503">
        <v>0</v>
      </c>
      <c r="P503" s="6">
        <f t="shared" si="16"/>
        <v>0.1</v>
      </c>
      <c r="Q503" s="5" t="str">
        <f>IFERROR(VLOOKUP(M503,PDCH!A:B,2,0),"")</f>
        <v>étiquette</v>
      </c>
      <c r="R503" s="5">
        <f t="shared" si="15"/>
        <v>11</v>
      </c>
    </row>
    <row r="504" spans="1:18" x14ac:dyDescent="0.3">
      <c r="A504" t="s">
        <v>642</v>
      </c>
      <c r="B504" s="6" t="s">
        <v>438</v>
      </c>
      <c r="C504" s="6">
        <v>1</v>
      </c>
      <c r="E504" t="s">
        <v>904</v>
      </c>
      <c r="F504" s="1">
        <v>43171</v>
      </c>
      <c r="G504">
        <v>0</v>
      </c>
      <c r="H504">
        <v>0</v>
      </c>
      <c r="I504" s="1">
        <v>43172</v>
      </c>
      <c r="J504" s="9">
        <v>43175</v>
      </c>
      <c r="L504">
        <v>52301</v>
      </c>
      <c r="M504" t="s">
        <v>914</v>
      </c>
      <c r="N504">
        <v>0.25</v>
      </c>
      <c r="O504">
        <v>0.2</v>
      </c>
      <c r="P504" s="6">
        <f t="shared" si="16"/>
        <v>0.45</v>
      </c>
      <c r="Q504" s="5" t="str">
        <f>IFERROR(VLOOKUP(M504,PDCH!A:B,2,0),"")</f>
        <v>montage atelier C</v>
      </c>
      <c r="R504" s="5">
        <f t="shared" si="15"/>
        <v>11</v>
      </c>
    </row>
    <row r="505" spans="1:18" x14ac:dyDescent="0.3">
      <c r="A505" t="s">
        <v>642</v>
      </c>
      <c r="B505" s="6" t="s">
        <v>438</v>
      </c>
      <c r="C505" s="6">
        <v>1</v>
      </c>
      <c r="E505" t="s">
        <v>904</v>
      </c>
      <c r="F505" s="1">
        <v>43171</v>
      </c>
      <c r="G505">
        <v>0</v>
      </c>
      <c r="H505">
        <v>0</v>
      </c>
      <c r="I505" s="1">
        <v>43172</v>
      </c>
      <c r="J505" s="9">
        <v>43175</v>
      </c>
      <c r="L505">
        <v>52301</v>
      </c>
      <c r="M505" t="s">
        <v>915</v>
      </c>
      <c r="N505">
        <v>0.25</v>
      </c>
      <c r="O505">
        <v>0.01</v>
      </c>
      <c r="P505" s="6">
        <f t="shared" si="16"/>
        <v>0.26</v>
      </c>
      <c r="Q505" s="5" t="str">
        <f>IFERROR(VLOOKUP(M505,PDCH!A:B,2,0),"")</f>
        <v>garvure</v>
      </c>
      <c r="R505" s="5">
        <f t="shared" si="15"/>
        <v>11</v>
      </c>
    </row>
    <row r="506" spans="1:18" x14ac:dyDescent="0.3">
      <c r="A506" t="s">
        <v>642</v>
      </c>
      <c r="B506" s="6" t="s">
        <v>438</v>
      </c>
      <c r="C506" s="6">
        <v>1</v>
      </c>
      <c r="E506" t="s">
        <v>904</v>
      </c>
      <c r="F506" s="1">
        <v>43171</v>
      </c>
      <c r="G506">
        <v>0</v>
      </c>
      <c r="H506">
        <v>0</v>
      </c>
      <c r="I506" s="1">
        <v>43172</v>
      </c>
      <c r="J506" s="9">
        <v>43175</v>
      </c>
      <c r="L506">
        <v>52301</v>
      </c>
      <c r="M506" t="s">
        <v>916</v>
      </c>
      <c r="N506">
        <v>0.2</v>
      </c>
      <c r="O506">
        <v>0</v>
      </c>
      <c r="P506" s="6">
        <f t="shared" si="16"/>
        <v>0.2</v>
      </c>
      <c r="Q506" s="5" t="str">
        <f>IFERROR(VLOOKUP(M506,PDCH!A:B,2,0),"")</f>
        <v>étiquette</v>
      </c>
      <c r="R506" s="5">
        <f t="shared" si="15"/>
        <v>11</v>
      </c>
    </row>
    <row r="507" spans="1:18" x14ac:dyDescent="0.3">
      <c r="A507" t="s">
        <v>641</v>
      </c>
      <c r="B507" s="6" t="s">
        <v>193</v>
      </c>
      <c r="C507" s="6">
        <v>20</v>
      </c>
      <c r="E507" t="s">
        <v>904</v>
      </c>
      <c r="F507" s="1">
        <v>43171</v>
      </c>
      <c r="G507">
        <v>0</v>
      </c>
      <c r="H507">
        <v>0</v>
      </c>
      <c r="I507" s="1">
        <v>43172</v>
      </c>
      <c r="J507" s="9">
        <v>43179</v>
      </c>
      <c r="L507">
        <v>52320</v>
      </c>
      <c r="M507" t="s">
        <v>966</v>
      </c>
      <c r="N507">
        <v>0.33</v>
      </c>
      <c r="O507">
        <v>0.43</v>
      </c>
      <c r="P507" s="6">
        <f t="shared" si="16"/>
        <v>0.76</v>
      </c>
      <c r="Q507" s="5" t="str">
        <f>IFERROR(VLOOKUP(M507,PDCH!A:B,2,0),"")</f>
        <v>usinage atelier C</v>
      </c>
      <c r="R507" s="5">
        <f t="shared" si="15"/>
        <v>11</v>
      </c>
    </row>
    <row r="508" spans="1:18" x14ac:dyDescent="0.3">
      <c r="A508" t="s">
        <v>641</v>
      </c>
      <c r="B508" s="6" t="s">
        <v>193</v>
      </c>
      <c r="C508" s="6">
        <v>20</v>
      </c>
      <c r="E508" t="s">
        <v>904</v>
      </c>
      <c r="F508" s="1">
        <v>43171</v>
      </c>
      <c r="G508">
        <v>0</v>
      </c>
      <c r="H508">
        <v>0</v>
      </c>
      <c r="I508" s="1">
        <v>43172</v>
      </c>
      <c r="J508" s="9">
        <v>43179</v>
      </c>
      <c r="L508">
        <v>52320</v>
      </c>
      <c r="M508" t="s">
        <v>916</v>
      </c>
      <c r="N508">
        <v>0.1</v>
      </c>
      <c r="O508">
        <v>0</v>
      </c>
      <c r="P508" s="6">
        <f t="shared" si="16"/>
        <v>0.1</v>
      </c>
      <c r="Q508" s="5" t="str">
        <f>IFERROR(VLOOKUP(M508,PDCH!A:B,2,0),"")</f>
        <v>étiquette</v>
      </c>
      <c r="R508" s="5">
        <f t="shared" si="15"/>
        <v>11</v>
      </c>
    </row>
    <row r="509" spans="1:18" x14ac:dyDescent="0.3">
      <c r="A509" t="s">
        <v>640</v>
      </c>
      <c r="B509" s="6" t="s">
        <v>208</v>
      </c>
      <c r="C509" s="6">
        <v>50</v>
      </c>
      <c r="E509" t="s">
        <v>904</v>
      </c>
      <c r="F509" s="1">
        <v>43171</v>
      </c>
      <c r="G509">
        <v>0</v>
      </c>
      <c r="H509">
        <v>0</v>
      </c>
      <c r="I509" s="1">
        <v>43172</v>
      </c>
      <c r="J509" s="9">
        <v>43175</v>
      </c>
      <c r="L509">
        <v>52507</v>
      </c>
      <c r="M509" t="s">
        <v>930</v>
      </c>
      <c r="N509">
        <v>0.6</v>
      </c>
      <c r="O509">
        <v>1.86</v>
      </c>
      <c r="P509" s="6">
        <f t="shared" si="16"/>
        <v>2.46</v>
      </c>
      <c r="Q509" s="5" t="str">
        <f>IFERROR(VLOOKUP(M509,PDCH!A:B,2,0),"")</f>
        <v>Montage Prise</v>
      </c>
      <c r="R509" s="5">
        <f t="shared" si="15"/>
        <v>11</v>
      </c>
    </row>
    <row r="510" spans="1:18" x14ac:dyDescent="0.3">
      <c r="A510" t="s">
        <v>639</v>
      </c>
      <c r="B510" s="6" t="s">
        <v>337</v>
      </c>
      <c r="C510" s="6">
        <v>10</v>
      </c>
      <c r="E510" t="s">
        <v>904</v>
      </c>
      <c r="F510" s="1">
        <v>43171</v>
      </c>
      <c r="G510">
        <v>0</v>
      </c>
      <c r="H510">
        <v>0</v>
      </c>
      <c r="I510" s="1">
        <v>43171</v>
      </c>
      <c r="J510" s="9">
        <v>43175</v>
      </c>
      <c r="L510">
        <v>52507</v>
      </c>
      <c r="M510" t="s">
        <v>969</v>
      </c>
      <c r="N510">
        <v>0.15</v>
      </c>
      <c r="O510">
        <v>0</v>
      </c>
      <c r="P510" s="6">
        <f t="shared" si="16"/>
        <v>0.15</v>
      </c>
      <c r="Q510" s="5" t="str">
        <f>IFERROR(VLOOKUP(M510,PDCH!A:B,2,0),"")</f>
        <v>machine à couper fils</v>
      </c>
      <c r="R510" s="5">
        <f t="shared" si="15"/>
        <v>11</v>
      </c>
    </row>
    <row r="511" spans="1:18" x14ac:dyDescent="0.3">
      <c r="A511" t="s">
        <v>639</v>
      </c>
      <c r="B511" s="6" t="s">
        <v>337</v>
      </c>
      <c r="C511" s="6">
        <v>10</v>
      </c>
      <c r="E511" t="s">
        <v>904</v>
      </c>
      <c r="F511" s="1">
        <v>43171</v>
      </c>
      <c r="G511">
        <v>0</v>
      </c>
      <c r="H511">
        <v>0</v>
      </c>
      <c r="I511" s="1">
        <v>43171</v>
      </c>
      <c r="J511" s="9">
        <v>43175</v>
      </c>
      <c r="L511">
        <v>52507</v>
      </c>
      <c r="M511" t="s">
        <v>930</v>
      </c>
      <c r="N511">
        <v>0.6</v>
      </c>
      <c r="O511">
        <v>2</v>
      </c>
      <c r="P511" s="6">
        <f t="shared" si="16"/>
        <v>2.6</v>
      </c>
      <c r="Q511" s="5" t="str">
        <f>IFERROR(VLOOKUP(M511,PDCH!A:B,2,0),"")</f>
        <v>Montage Prise</v>
      </c>
      <c r="R511" s="5">
        <f t="shared" si="15"/>
        <v>11</v>
      </c>
    </row>
    <row r="512" spans="1:18" x14ac:dyDescent="0.3">
      <c r="A512" t="s">
        <v>639</v>
      </c>
      <c r="B512" s="6" t="s">
        <v>337</v>
      </c>
      <c r="C512" s="6">
        <v>10</v>
      </c>
      <c r="E512" t="s">
        <v>904</v>
      </c>
      <c r="F512" s="1">
        <v>43171</v>
      </c>
      <c r="G512">
        <v>0</v>
      </c>
      <c r="H512">
        <v>0</v>
      </c>
      <c r="I512" s="1">
        <v>43171</v>
      </c>
      <c r="J512" s="9">
        <v>43175</v>
      </c>
      <c r="L512">
        <v>52507</v>
      </c>
      <c r="M512" t="s">
        <v>945</v>
      </c>
      <c r="N512">
        <v>0.1</v>
      </c>
      <c r="O512">
        <v>0</v>
      </c>
      <c r="P512" s="6">
        <f t="shared" si="16"/>
        <v>0.1</v>
      </c>
      <c r="Q512" s="5" t="str">
        <f>IFERROR(VLOOKUP(M512,PDCH!A:B,2,0),"")</f>
        <v>étiquette</v>
      </c>
      <c r="R512" s="5">
        <f t="shared" si="15"/>
        <v>11</v>
      </c>
    </row>
    <row r="513" spans="1:18" x14ac:dyDescent="0.3">
      <c r="A513" t="s">
        <v>638</v>
      </c>
      <c r="B513" s="6" t="s">
        <v>129</v>
      </c>
      <c r="C513" s="6">
        <v>1</v>
      </c>
      <c r="E513" t="s">
        <v>904</v>
      </c>
      <c r="F513" s="1">
        <v>43171</v>
      </c>
      <c r="G513">
        <v>0</v>
      </c>
      <c r="H513">
        <v>0</v>
      </c>
      <c r="I513" s="1">
        <v>43171</v>
      </c>
      <c r="J513" s="9">
        <v>43175</v>
      </c>
      <c r="L513">
        <v>53240</v>
      </c>
      <c r="M513" t="s">
        <v>951</v>
      </c>
      <c r="N513">
        <v>0.33</v>
      </c>
      <c r="O513">
        <v>0.05</v>
      </c>
      <c r="P513" s="6">
        <f t="shared" si="16"/>
        <v>0.38</v>
      </c>
      <c r="Q513" s="5" t="str">
        <f>IFERROR(VLOOKUP(M513,PDCH!A:B,2,0),"")</f>
        <v>montage atelier B</v>
      </c>
      <c r="R513" s="5">
        <f t="shared" si="15"/>
        <v>11</v>
      </c>
    </row>
    <row r="514" spans="1:18" x14ac:dyDescent="0.3">
      <c r="A514" t="s">
        <v>638</v>
      </c>
      <c r="B514" s="6" t="s">
        <v>129</v>
      </c>
      <c r="C514" s="6">
        <v>1</v>
      </c>
      <c r="E514" t="s">
        <v>904</v>
      </c>
      <c r="F514" s="1">
        <v>43171</v>
      </c>
      <c r="G514">
        <v>0</v>
      </c>
      <c r="H514">
        <v>0</v>
      </c>
      <c r="I514" s="1">
        <v>43171</v>
      </c>
      <c r="J514" s="9">
        <v>43175</v>
      </c>
      <c r="L514">
        <v>53240</v>
      </c>
      <c r="M514" t="s">
        <v>945</v>
      </c>
      <c r="N514">
        <v>0</v>
      </c>
      <c r="O514">
        <v>0</v>
      </c>
      <c r="P514" s="6">
        <f t="shared" si="16"/>
        <v>0</v>
      </c>
      <c r="Q514" s="5" t="str">
        <f>IFERROR(VLOOKUP(M514,PDCH!A:B,2,0),"")</f>
        <v>étiquette</v>
      </c>
      <c r="R514" s="5">
        <f t="shared" si="15"/>
        <v>11</v>
      </c>
    </row>
    <row r="515" spans="1:18" x14ac:dyDescent="0.3">
      <c r="A515" t="s">
        <v>635</v>
      </c>
      <c r="B515" s="6" t="s">
        <v>636</v>
      </c>
      <c r="C515" s="6">
        <v>10</v>
      </c>
      <c r="E515" t="s">
        <v>904</v>
      </c>
      <c r="F515" s="1">
        <v>43171</v>
      </c>
      <c r="G515">
        <v>0</v>
      </c>
      <c r="H515">
        <v>0</v>
      </c>
      <c r="I515" s="1">
        <v>43172</v>
      </c>
      <c r="J515" s="9">
        <v>43175</v>
      </c>
      <c r="L515">
        <v>53310</v>
      </c>
      <c r="M515" t="s">
        <v>995</v>
      </c>
      <c r="N515">
        <v>0.1</v>
      </c>
      <c r="O515">
        <v>0.04</v>
      </c>
      <c r="P515" s="6">
        <f t="shared" si="16"/>
        <v>0.14000000000000001</v>
      </c>
      <c r="Q515" s="5" t="str">
        <f>IFERROR(VLOOKUP(M515,PDCH!A:B,2,0),"")</f>
        <v>ensachage auto</v>
      </c>
      <c r="R515" s="5">
        <f t="shared" ref="R515:R578" si="17">WEEKNUM(F515,2)</f>
        <v>11</v>
      </c>
    </row>
    <row r="516" spans="1:18" x14ac:dyDescent="0.3">
      <c r="A516" t="s">
        <v>635</v>
      </c>
      <c r="B516" s="6" t="s">
        <v>636</v>
      </c>
      <c r="C516" s="6">
        <v>10</v>
      </c>
      <c r="E516" t="s">
        <v>904</v>
      </c>
      <c r="F516" s="1">
        <v>43171</v>
      </c>
      <c r="G516">
        <v>0</v>
      </c>
      <c r="H516">
        <v>0</v>
      </c>
      <c r="I516" s="1">
        <v>43172</v>
      </c>
      <c r="J516" s="9">
        <v>43175</v>
      </c>
      <c r="L516">
        <v>53310</v>
      </c>
      <c r="M516" t="s">
        <v>956</v>
      </c>
      <c r="N516">
        <v>0.1</v>
      </c>
      <c r="O516">
        <v>0.1</v>
      </c>
      <c r="P516" s="6">
        <f t="shared" si="16"/>
        <v>0.2</v>
      </c>
      <c r="Q516" s="5" t="str">
        <f>IFERROR(VLOOKUP(M516,PDCH!A:B,2,0),"")</f>
        <v>ensachage Manu</v>
      </c>
      <c r="R516" s="5">
        <f t="shared" si="17"/>
        <v>11</v>
      </c>
    </row>
    <row r="517" spans="1:18" x14ac:dyDescent="0.3">
      <c r="A517" t="s">
        <v>635</v>
      </c>
      <c r="B517" s="6" t="s">
        <v>636</v>
      </c>
      <c r="C517" s="6">
        <v>10</v>
      </c>
      <c r="E517" t="s">
        <v>904</v>
      </c>
      <c r="F517" s="1">
        <v>43171</v>
      </c>
      <c r="G517">
        <v>0</v>
      </c>
      <c r="H517">
        <v>0</v>
      </c>
      <c r="I517" s="1">
        <v>43172</v>
      </c>
      <c r="J517" s="9">
        <v>43175</v>
      </c>
      <c r="L517">
        <v>53310</v>
      </c>
      <c r="M517" t="s">
        <v>946</v>
      </c>
      <c r="N517">
        <v>0.08</v>
      </c>
      <c r="O517">
        <v>0</v>
      </c>
      <c r="P517" s="6">
        <f t="shared" si="16"/>
        <v>0.08</v>
      </c>
      <c r="Q517" s="5" t="str">
        <f>IFERROR(VLOOKUP(M517,PDCH!A:B,2,0),"")</f>
        <v>étiquette</v>
      </c>
      <c r="R517" s="5">
        <f t="shared" si="17"/>
        <v>11</v>
      </c>
    </row>
    <row r="518" spans="1:18" x14ac:dyDescent="0.3">
      <c r="A518" t="s">
        <v>632</v>
      </c>
      <c r="B518" s="6" t="s">
        <v>633</v>
      </c>
      <c r="C518" s="6">
        <v>100</v>
      </c>
      <c r="E518" t="s">
        <v>904</v>
      </c>
      <c r="F518" s="1">
        <v>43171</v>
      </c>
      <c r="G518">
        <v>0</v>
      </c>
      <c r="H518">
        <v>0</v>
      </c>
      <c r="I518" s="1">
        <v>43171</v>
      </c>
      <c r="J518" s="9">
        <v>43175</v>
      </c>
      <c r="L518">
        <v>53311</v>
      </c>
      <c r="M518" t="s">
        <v>956</v>
      </c>
      <c r="N518">
        <v>0.08</v>
      </c>
      <c r="O518">
        <v>0.2</v>
      </c>
      <c r="P518" s="6">
        <f t="shared" si="16"/>
        <v>0.28000000000000003</v>
      </c>
      <c r="Q518" s="5" t="str">
        <f>IFERROR(VLOOKUP(M518,PDCH!A:B,2,0),"")</f>
        <v>ensachage Manu</v>
      </c>
      <c r="R518" s="5">
        <f t="shared" si="17"/>
        <v>11</v>
      </c>
    </row>
    <row r="519" spans="1:18" x14ac:dyDescent="0.3">
      <c r="A519" t="s">
        <v>632</v>
      </c>
      <c r="B519" s="6" t="s">
        <v>633</v>
      </c>
      <c r="C519" s="6">
        <v>100</v>
      </c>
      <c r="E519" t="s">
        <v>904</v>
      </c>
      <c r="F519" s="1">
        <v>43171</v>
      </c>
      <c r="G519">
        <v>0</v>
      </c>
      <c r="H519">
        <v>0</v>
      </c>
      <c r="I519" s="1">
        <v>43171</v>
      </c>
      <c r="J519" s="9">
        <v>43175</v>
      </c>
      <c r="L519">
        <v>53311</v>
      </c>
      <c r="M519" t="s">
        <v>946</v>
      </c>
      <c r="N519">
        <v>0</v>
      </c>
      <c r="O519">
        <v>0.04</v>
      </c>
      <c r="P519" s="6">
        <f t="shared" si="16"/>
        <v>0.04</v>
      </c>
      <c r="Q519" s="5" t="str">
        <f>IFERROR(VLOOKUP(M519,PDCH!A:B,2,0),"")</f>
        <v>étiquette</v>
      </c>
      <c r="R519" s="5">
        <f t="shared" si="17"/>
        <v>11</v>
      </c>
    </row>
    <row r="520" spans="1:18" x14ac:dyDescent="0.3">
      <c r="A520" t="s">
        <v>706</v>
      </c>
      <c r="B520" s="6" t="s">
        <v>707</v>
      </c>
      <c r="C520" s="6">
        <v>1</v>
      </c>
      <c r="E520" t="s">
        <v>904</v>
      </c>
      <c r="F520" s="1">
        <v>43171</v>
      </c>
      <c r="G520">
        <v>0</v>
      </c>
      <c r="H520" s="1">
        <v>43164</v>
      </c>
      <c r="I520" s="1">
        <v>43166</v>
      </c>
      <c r="J520" s="9">
        <v>43175</v>
      </c>
      <c r="L520">
        <v>53407</v>
      </c>
      <c r="M520" t="s">
        <v>951</v>
      </c>
      <c r="N520">
        <v>0.25</v>
      </c>
      <c r="O520">
        <v>7.0000000000000007E-2</v>
      </c>
      <c r="P520" s="6">
        <f t="shared" si="16"/>
        <v>0.32</v>
      </c>
      <c r="Q520" s="5" t="str">
        <f>IFERROR(VLOOKUP(M520,PDCH!A:B,2,0),"")</f>
        <v>montage atelier B</v>
      </c>
      <c r="R520" s="5">
        <f t="shared" si="17"/>
        <v>11</v>
      </c>
    </row>
    <row r="521" spans="1:18" x14ac:dyDescent="0.3">
      <c r="A521" t="s">
        <v>706</v>
      </c>
      <c r="B521" s="6" t="s">
        <v>707</v>
      </c>
      <c r="C521" s="6">
        <v>1</v>
      </c>
      <c r="E521" t="s">
        <v>904</v>
      </c>
      <c r="F521" s="1">
        <v>43171</v>
      </c>
      <c r="G521">
        <v>0</v>
      </c>
      <c r="H521" s="1">
        <v>43164</v>
      </c>
      <c r="I521" s="1">
        <v>43166</v>
      </c>
      <c r="J521" s="9">
        <v>43175</v>
      </c>
      <c r="L521">
        <v>53407</v>
      </c>
      <c r="M521" t="s">
        <v>945</v>
      </c>
      <c r="N521">
        <v>0</v>
      </c>
      <c r="O521">
        <v>0</v>
      </c>
      <c r="P521" s="6">
        <f t="shared" si="16"/>
        <v>0</v>
      </c>
      <c r="Q521" s="5" t="str">
        <f>IFERROR(VLOOKUP(M521,PDCH!A:B,2,0),"")</f>
        <v>étiquette</v>
      </c>
      <c r="R521" s="5">
        <f t="shared" si="17"/>
        <v>11</v>
      </c>
    </row>
    <row r="522" spans="1:18" x14ac:dyDescent="0.3">
      <c r="A522" t="s">
        <v>676</v>
      </c>
      <c r="B522" s="6" t="s">
        <v>622</v>
      </c>
      <c r="C522" s="6">
        <v>2</v>
      </c>
      <c r="E522" t="s">
        <v>904</v>
      </c>
      <c r="F522" s="1">
        <v>43164</v>
      </c>
      <c r="G522">
        <v>0</v>
      </c>
      <c r="H522">
        <v>0</v>
      </c>
      <c r="I522" s="1">
        <v>43166</v>
      </c>
      <c r="J522" s="9">
        <v>43173</v>
      </c>
      <c r="L522">
        <v>50001</v>
      </c>
      <c r="M522" t="s">
        <v>947</v>
      </c>
      <c r="N522">
        <v>0</v>
      </c>
      <c r="O522">
        <v>0.06</v>
      </c>
      <c r="P522" s="6">
        <f t="shared" si="16"/>
        <v>0.06</v>
      </c>
      <c r="Q522" s="5" t="str">
        <f>IFERROR(VLOOKUP(M522,PDCH!A:B,2,0),"")</f>
        <v>usinage atelier C</v>
      </c>
      <c r="R522" s="5">
        <f t="shared" si="17"/>
        <v>10</v>
      </c>
    </row>
    <row r="523" spans="1:18" x14ac:dyDescent="0.3">
      <c r="A523" t="s">
        <v>671</v>
      </c>
      <c r="B523" s="6" t="s">
        <v>14</v>
      </c>
      <c r="C523" s="6">
        <v>1</v>
      </c>
      <c r="E523" t="s">
        <v>904</v>
      </c>
      <c r="F523" s="1">
        <v>43171</v>
      </c>
      <c r="G523">
        <v>0</v>
      </c>
      <c r="H523">
        <v>0</v>
      </c>
      <c r="I523" s="1">
        <v>43174</v>
      </c>
      <c r="J523" s="9">
        <v>43179</v>
      </c>
      <c r="L523">
        <v>50000</v>
      </c>
      <c r="M523" t="s">
        <v>905</v>
      </c>
      <c r="N523">
        <v>0.25</v>
      </c>
      <c r="O523">
        <v>0</v>
      </c>
      <c r="P523" s="6">
        <f t="shared" si="16"/>
        <v>0.25</v>
      </c>
      <c r="Q523" s="5" t="str">
        <f>IFERROR(VLOOKUP(M523,PDCH!A:B,2,0),"")</f>
        <v>Peinture</v>
      </c>
      <c r="R523" s="5">
        <f t="shared" si="17"/>
        <v>11</v>
      </c>
    </row>
    <row r="524" spans="1:18" x14ac:dyDescent="0.3">
      <c r="A524" t="s">
        <v>671</v>
      </c>
      <c r="B524" s="6" t="s">
        <v>14</v>
      </c>
      <c r="C524" s="6">
        <v>1</v>
      </c>
      <c r="E524" t="s">
        <v>904</v>
      </c>
      <c r="F524" s="1">
        <v>43171</v>
      </c>
      <c r="G524">
        <v>0</v>
      </c>
      <c r="H524">
        <v>0</v>
      </c>
      <c r="I524" s="1">
        <v>43174</v>
      </c>
      <c r="J524" s="9">
        <v>43179</v>
      </c>
      <c r="L524">
        <v>50000</v>
      </c>
      <c r="M524" t="s">
        <v>906</v>
      </c>
      <c r="N524">
        <v>0.22</v>
      </c>
      <c r="O524">
        <v>0.01</v>
      </c>
      <c r="P524" s="6">
        <f t="shared" si="16"/>
        <v>0.23</v>
      </c>
      <c r="Q524" s="5" t="str">
        <f>IFERROR(VLOOKUP(M524,PDCH!A:B,2,0),"")</f>
        <v>Peinture</v>
      </c>
      <c r="R524" s="5">
        <f t="shared" si="17"/>
        <v>11</v>
      </c>
    </row>
    <row r="525" spans="1:18" x14ac:dyDescent="0.3">
      <c r="A525" t="s">
        <v>671</v>
      </c>
      <c r="B525" s="6" t="s">
        <v>14</v>
      </c>
      <c r="C525" s="6">
        <v>1</v>
      </c>
      <c r="E525" t="s">
        <v>904</v>
      </c>
      <c r="F525" s="1">
        <v>43171</v>
      </c>
      <c r="G525">
        <v>0</v>
      </c>
      <c r="H525">
        <v>0</v>
      </c>
      <c r="I525" s="1">
        <v>43174</v>
      </c>
      <c r="J525" s="9">
        <v>43179</v>
      </c>
      <c r="L525">
        <v>50000</v>
      </c>
      <c r="M525" t="s">
        <v>907</v>
      </c>
      <c r="N525">
        <v>0.25</v>
      </c>
      <c r="O525">
        <v>0.05</v>
      </c>
      <c r="P525" s="6">
        <f t="shared" si="16"/>
        <v>0.3</v>
      </c>
      <c r="Q525" s="5" t="str">
        <f>IFERROR(VLOOKUP(M525,PDCH!A:B,2,0),"")</f>
        <v>epreuve Hydrolique</v>
      </c>
      <c r="R525" s="5">
        <f t="shared" si="17"/>
        <v>11</v>
      </c>
    </row>
    <row r="526" spans="1:18" x14ac:dyDescent="0.3">
      <c r="A526" t="s">
        <v>671</v>
      </c>
      <c r="B526" s="6" t="s">
        <v>14</v>
      </c>
      <c r="C526" s="6">
        <v>1</v>
      </c>
      <c r="E526" t="s">
        <v>904</v>
      </c>
      <c r="F526" s="1">
        <v>43171</v>
      </c>
      <c r="G526">
        <v>0</v>
      </c>
      <c r="H526">
        <v>0</v>
      </c>
      <c r="I526" s="1">
        <v>43174</v>
      </c>
      <c r="J526" s="9">
        <v>43179</v>
      </c>
      <c r="L526">
        <v>50000</v>
      </c>
      <c r="M526" t="s">
        <v>933</v>
      </c>
      <c r="N526">
        <v>0.5</v>
      </c>
      <c r="O526">
        <v>7.0000000000000007E-2</v>
      </c>
      <c r="P526" s="6">
        <f t="shared" si="16"/>
        <v>0.57000000000000006</v>
      </c>
      <c r="Q526" s="5" t="str">
        <f>IFERROR(VLOOKUP(M526,PDCH!A:B,2,0),"")</f>
        <v>usinage atelier B</v>
      </c>
      <c r="R526" s="5">
        <f t="shared" si="17"/>
        <v>11</v>
      </c>
    </row>
    <row r="527" spans="1:18" x14ac:dyDescent="0.3">
      <c r="A527" t="s">
        <v>673</v>
      </c>
      <c r="B527" s="6" t="s">
        <v>674</v>
      </c>
      <c r="C527" s="6">
        <v>2</v>
      </c>
      <c r="E527" t="s">
        <v>904</v>
      </c>
      <c r="F527" s="1">
        <v>43171</v>
      </c>
      <c r="G527">
        <v>0</v>
      </c>
      <c r="H527">
        <v>0</v>
      </c>
      <c r="I527" s="1">
        <v>43174</v>
      </c>
      <c r="J527" s="9">
        <v>43179</v>
      </c>
      <c r="L527">
        <v>50001</v>
      </c>
      <c r="M527" t="s">
        <v>905</v>
      </c>
      <c r="N527">
        <v>0.25</v>
      </c>
      <c r="O527">
        <v>0</v>
      </c>
      <c r="P527" s="6">
        <f t="shared" si="16"/>
        <v>0.25</v>
      </c>
      <c r="Q527" s="5" t="str">
        <f>IFERROR(VLOOKUP(M527,PDCH!A:B,2,0),"")</f>
        <v>Peinture</v>
      </c>
      <c r="R527" s="5">
        <f t="shared" si="17"/>
        <v>11</v>
      </c>
    </row>
    <row r="528" spans="1:18" x14ac:dyDescent="0.3">
      <c r="A528" t="s">
        <v>673</v>
      </c>
      <c r="B528" s="6" t="s">
        <v>674</v>
      </c>
      <c r="C528" s="6">
        <v>2</v>
      </c>
      <c r="E528" t="s">
        <v>904</v>
      </c>
      <c r="F528" s="1">
        <v>43171</v>
      </c>
      <c r="G528">
        <v>0</v>
      </c>
      <c r="H528">
        <v>0</v>
      </c>
      <c r="I528" s="1">
        <v>43174</v>
      </c>
      <c r="J528" s="9">
        <v>43179</v>
      </c>
      <c r="L528">
        <v>50001</v>
      </c>
      <c r="M528" t="s">
        <v>906</v>
      </c>
      <c r="N528">
        <v>0.15</v>
      </c>
      <c r="O528">
        <v>0.09</v>
      </c>
      <c r="P528" s="6">
        <f t="shared" si="16"/>
        <v>0.24</v>
      </c>
      <c r="Q528" s="5" t="str">
        <f>IFERROR(VLOOKUP(M528,PDCH!A:B,2,0),"")</f>
        <v>Peinture</v>
      </c>
      <c r="R528" s="5">
        <f t="shared" si="17"/>
        <v>11</v>
      </c>
    </row>
    <row r="529" spans="1:18" x14ac:dyDescent="0.3">
      <c r="A529" t="s">
        <v>673</v>
      </c>
      <c r="B529" s="6" t="s">
        <v>674</v>
      </c>
      <c r="C529" s="6">
        <v>2</v>
      </c>
      <c r="E529" t="s">
        <v>904</v>
      </c>
      <c r="F529" s="1">
        <v>43171</v>
      </c>
      <c r="G529">
        <v>0</v>
      </c>
      <c r="H529">
        <v>0</v>
      </c>
      <c r="I529" s="1">
        <v>43174</v>
      </c>
      <c r="J529" s="9">
        <v>43179</v>
      </c>
      <c r="L529">
        <v>50001</v>
      </c>
      <c r="M529" t="s">
        <v>907</v>
      </c>
      <c r="N529">
        <v>0.25</v>
      </c>
      <c r="O529">
        <v>0.18</v>
      </c>
      <c r="P529" s="6">
        <f t="shared" ref="P529:P592" si="18">N529+O529</f>
        <v>0.43</v>
      </c>
      <c r="Q529" s="5" t="str">
        <f>IFERROR(VLOOKUP(M529,PDCH!A:B,2,0),"")</f>
        <v>epreuve Hydrolique</v>
      </c>
      <c r="R529" s="5">
        <f t="shared" si="17"/>
        <v>11</v>
      </c>
    </row>
    <row r="530" spans="1:18" x14ac:dyDescent="0.3">
      <c r="A530" t="s">
        <v>673</v>
      </c>
      <c r="B530" s="6" t="s">
        <v>674</v>
      </c>
      <c r="C530" s="6">
        <v>2</v>
      </c>
      <c r="E530" t="s">
        <v>904</v>
      </c>
      <c r="F530" s="1">
        <v>43171</v>
      </c>
      <c r="G530">
        <v>0</v>
      </c>
      <c r="H530">
        <v>0</v>
      </c>
      <c r="I530" s="1">
        <v>43174</v>
      </c>
      <c r="J530" s="9">
        <v>43179</v>
      </c>
      <c r="L530">
        <v>50001</v>
      </c>
      <c r="M530" t="s">
        <v>908</v>
      </c>
      <c r="N530">
        <v>0</v>
      </c>
      <c r="O530">
        <v>0.26</v>
      </c>
      <c r="P530" s="6">
        <f t="shared" si="18"/>
        <v>0.26</v>
      </c>
      <c r="Q530" s="5" t="str">
        <f>IFERROR(VLOOKUP(M530,PDCH!A:B,2,0),"")</f>
        <v>usinage atelier C</v>
      </c>
      <c r="R530" s="5">
        <f t="shared" si="17"/>
        <v>11</v>
      </c>
    </row>
    <row r="531" spans="1:18" x14ac:dyDescent="0.3">
      <c r="A531" t="s">
        <v>673</v>
      </c>
      <c r="B531" s="6" t="s">
        <v>674</v>
      </c>
      <c r="C531" s="6">
        <v>2</v>
      </c>
      <c r="E531" t="s">
        <v>904</v>
      </c>
      <c r="F531" s="1">
        <v>43171</v>
      </c>
      <c r="G531">
        <v>0</v>
      </c>
      <c r="H531">
        <v>0</v>
      </c>
      <c r="I531" s="1">
        <v>43174</v>
      </c>
      <c r="J531" s="9">
        <v>43179</v>
      </c>
      <c r="L531">
        <v>50001</v>
      </c>
      <c r="M531" t="s">
        <v>936</v>
      </c>
      <c r="N531">
        <v>0.5</v>
      </c>
      <c r="O531">
        <v>0.25</v>
      </c>
      <c r="P531" s="6">
        <f t="shared" si="18"/>
        <v>0.75</v>
      </c>
      <c r="Q531" s="5" t="str">
        <f>IFERROR(VLOOKUP(M531,PDCH!A:B,2,0),"")</f>
        <v>Tour</v>
      </c>
      <c r="R531" s="5">
        <f t="shared" si="17"/>
        <v>11</v>
      </c>
    </row>
    <row r="532" spans="1:18" x14ac:dyDescent="0.3">
      <c r="A532" t="s">
        <v>673</v>
      </c>
      <c r="B532" s="6" t="s">
        <v>674</v>
      </c>
      <c r="C532" s="6">
        <v>2</v>
      </c>
      <c r="E532" t="s">
        <v>904</v>
      </c>
      <c r="F532" s="1">
        <v>43171</v>
      </c>
      <c r="G532">
        <v>0</v>
      </c>
      <c r="H532">
        <v>0</v>
      </c>
      <c r="I532" s="1">
        <v>43174</v>
      </c>
      <c r="J532" s="9">
        <v>43179</v>
      </c>
      <c r="L532">
        <v>50001</v>
      </c>
      <c r="M532" t="s">
        <v>962</v>
      </c>
      <c r="N532">
        <v>0.25</v>
      </c>
      <c r="O532">
        <v>0.33</v>
      </c>
      <c r="P532" s="6">
        <f t="shared" si="18"/>
        <v>0.58000000000000007</v>
      </c>
      <c r="Q532" s="5" t="str">
        <f>IFERROR(VLOOKUP(M532,PDCH!A:B,2,0),"")</f>
        <v>petit usinage</v>
      </c>
      <c r="R532" s="5">
        <f t="shared" si="17"/>
        <v>11</v>
      </c>
    </row>
    <row r="533" spans="1:18" x14ac:dyDescent="0.3">
      <c r="A533" t="s">
        <v>673</v>
      </c>
      <c r="B533" s="6" t="s">
        <v>674</v>
      </c>
      <c r="C533" s="6">
        <v>2</v>
      </c>
      <c r="E533" t="s">
        <v>904</v>
      </c>
      <c r="F533" s="1">
        <v>43171</v>
      </c>
      <c r="G533">
        <v>0</v>
      </c>
      <c r="H533">
        <v>0</v>
      </c>
      <c r="I533" s="1">
        <v>43174</v>
      </c>
      <c r="J533" s="9">
        <v>43179</v>
      </c>
      <c r="L533">
        <v>50001</v>
      </c>
      <c r="M533" t="s">
        <v>973</v>
      </c>
      <c r="N533">
        <v>0.25</v>
      </c>
      <c r="O533">
        <v>0.1</v>
      </c>
      <c r="P533" s="6">
        <f t="shared" si="18"/>
        <v>0.35</v>
      </c>
      <c r="Q533" s="5" t="str">
        <f>IFERROR(VLOOKUP(M533,PDCH!A:B,2,0),"")</f>
        <v>petit usinage</v>
      </c>
      <c r="R533" s="5">
        <f t="shared" si="17"/>
        <v>11</v>
      </c>
    </row>
    <row r="534" spans="1:18" x14ac:dyDescent="0.3">
      <c r="A534" t="s">
        <v>677</v>
      </c>
      <c r="B534" s="6" t="s">
        <v>678</v>
      </c>
      <c r="C534" s="6">
        <v>1</v>
      </c>
      <c r="E534" t="s">
        <v>904</v>
      </c>
      <c r="F534" s="1">
        <v>43171</v>
      </c>
      <c r="G534">
        <v>0</v>
      </c>
      <c r="H534">
        <v>0</v>
      </c>
      <c r="I534" s="1">
        <v>43171</v>
      </c>
      <c r="J534" s="9">
        <v>43179</v>
      </c>
      <c r="L534">
        <v>50001</v>
      </c>
      <c r="M534" t="s">
        <v>947</v>
      </c>
      <c r="N534">
        <v>0</v>
      </c>
      <c r="O534">
        <v>4</v>
      </c>
      <c r="P534" s="6">
        <f t="shared" si="18"/>
        <v>4</v>
      </c>
      <c r="Q534" s="5" t="str">
        <f>IFERROR(VLOOKUP(M534,PDCH!A:B,2,0),"")</f>
        <v>usinage atelier C</v>
      </c>
      <c r="R534" s="5">
        <f t="shared" si="17"/>
        <v>11</v>
      </c>
    </row>
    <row r="535" spans="1:18" x14ac:dyDescent="0.3">
      <c r="A535" t="s">
        <v>681</v>
      </c>
      <c r="B535" s="6" t="s">
        <v>1038</v>
      </c>
      <c r="C535" s="6">
        <v>4</v>
      </c>
      <c r="E535" t="s">
        <v>904</v>
      </c>
      <c r="F535" s="1">
        <v>43171</v>
      </c>
      <c r="G535">
        <v>0</v>
      </c>
      <c r="H535">
        <v>0</v>
      </c>
      <c r="I535" s="1">
        <v>43171</v>
      </c>
      <c r="J535" s="9">
        <v>43179</v>
      </c>
      <c r="L535">
        <v>50400</v>
      </c>
      <c r="M535" t="s">
        <v>926</v>
      </c>
      <c r="N535">
        <v>0.25</v>
      </c>
      <c r="O535">
        <v>0.01</v>
      </c>
      <c r="P535" s="6">
        <f t="shared" si="18"/>
        <v>0.26</v>
      </c>
      <c r="Q535" s="5" t="str">
        <f>IFERROR(VLOOKUP(M535,PDCH!A:B,2,0),"")</f>
        <v>montage atelier B</v>
      </c>
      <c r="R535" s="5">
        <f t="shared" si="17"/>
        <v>11</v>
      </c>
    </row>
    <row r="536" spans="1:18" x14ac:dyDescent="0.3">
      <c r="A536" t="s">
        <v>684</v>
      </c>
      <c r="B536" s="6" t="s">
        <v>685</v>
      </c>
      <c r="C536" s="6">
        <v>4</v>
      </c>
      <c r="E536" t="s">
        <v>904</v>
      </c>
      <c r="F536" s="1">
        <v>43171</v>
      </c>
      <c r="G536">
        <v>0</v>
      </c>
      <c r="H536">
        <v>0</v>
      </c>
      <c r="I536" s="1">
        <v>43171</v>
      </c>
      <c r="J536" s="9">
        <v>43179</v>
      </c>
      <c r="L536">
        <v>52301</v>
      </c>
      <c r="M536" t="s">
        <v>908</v>
      </c>
      <c r="N536">
        <v>0.25</v>
      </c>
      <c r="O536">
        <v>1.1200000000000001</v>
      </c>
      <c r="P536" s="6">
        <f t="shared" si="18"/>
        <v>1.37</v>
      </c>
      <c r="Q536" s="5" t="str">
        <f>IFERROR(VLOOKUP(M536,PDCH!A:B,2,0),"")</f>
        <v>usinage atelier C</v>
      </c>
      <c r="R536" s="5">
        <f t="shared" si="17"/>
        <v>11</v>
      </c>
    </row>
    <row r="537" spans="1:18" x14ac:dyDescent="0.3">
      <c r="A537" t="s">
        <v>684</v>
      </c>
      <c r="B537" s="6" t="s">
        <v>685</v>
      </c>
      <c r="C537" s="6">
        <v>4</v>
      </c>
      <c r="E537" t="s">
        <v>904</v>
      </c>
      <c r="F537" s="1">
        <v>43171</v>
      </c>
      <c r="G537">
        <v>0</v>
      </c>
      <c r="H537">
        <v>0</v>
      </c>
      <c r="I537" s="1">
        <v>43171</v>
      </c>
      <c r="J537" s="9">
        <v>43179</v>
      </c>
      <c r="L537">
        <v>52301</v>
      </c>
      <c r="M537" t="s">
        <v>916</v>
      </c>
      <c r="N537">
        <v>0.1</v>
      </c>
      <c r="O537">
        <v>0</v>
      </c>
      <c r="P537" s="6">
        <f t="shared" si="18"/>
        <v>0.1</v>
      </c>
      <c r="Q537" s="5" t="str">
        <f>IFERROR(VLOOKUP(M537,PDCH!A:B,2,0),"")</f>
        <v>étiquette</v>
      </c>
      <c r="R537" s="5">
        <f t="shared" si="17"/>
        <v>11</v>
      </c>
    </row>
    <row r="538" spans="1:18" x14ac:dyDescent="0.3">
      <c r="A538" t="s">
        <v>688</v>
      </c>
      <c r="B538" s="6" t="s">
        <v>689</v>
      </c>
      <c r="C538" s="6">
        <v>4</v>
      </c>
      <c r="E538" t="s">
        <v>904</v>
      </c>
      <c r="F538" s="1">
        <v>43171</v>
      </c>
      <c r="G538">
        <v>0</v>
      </c>
      <c r="H538">
        <v>0</v>
      </c>
      <c r="I538" s="1">
        <v>43171</v>
      </c>
      <c r="J538" s="9">
        <v>43175</v>
      </c>
      <c r="L538">
        <v>52321</v>
      </c>
      <c r="M538" t="s">
        <v>914</v>
      </c>
      <c r="N538">
        <v>0.25</v>
      </c>
      <c r="O538">
        <v>0.13</v>
      </c>
      <c r="P538" s="6">
        <f t="shared" si="18"/>
        <v>0.38</v>
      </c>
      <c r="Q538" s="5" t="str">
        <f>IFERROR(VLOOKUP(M538,PDCH!A:B,2,0),"")</f>
        <v>montage atelier C</v>
      </c>
      <c r="R538" s="5">
        <f t="shared" si="17"/>
        <v>11</v>
      </c>
    </row>
    <row r="539" spans="1:18" x14ac:dyDescent="0.3">
      <c r="A539" t="s">
        <v>688</v>
      </c>
      <c r="B539" s="6" t="s">
        <v>689</v>
      </c>
      <c r="C539" s="6">
        <v>4</v>
      </c>
      <c r="E539" t="s">
        <v>904</v>
      </c>
      <c r="F539" s="1">
        <v>43171</v>
      </c>
      <c r="G539">
        <v>0</v>
      </c>
      <c r="H539">
        <v>0</v>
      </c>
      <c r="I539" s="1">
        <v>43171</v>
      </c>
      <c r="J539" s="9">
        <v>43175</v>
      </c>
      <c r="L539">
        <v>52321</v>
      </c>
      <c r="M539" t="s">
        <v>916</v>
      </c>
      <c r="N539">
        <v>0.1</v>
      </c>
      <c r="O539">
        <v>0</v>
      </c>
      <c r="P539" s="6">
        <f t="shared" si="18"/>
        <v>0.1</v>
      </c>
      <c r="Q539" s="5" t="str">
        <f>IFERROR(VLOOKUP(M539,PDCH!A:B,2,0),"")</f>
        <v>étiquette</v>
      </c>
      <c r="R539" s="5">
        <f t="shared" si="17"/>
        <v>11</v>
      </c>
    </row>
    <row r="540" spans="1:18" x14ac:dyDescent="0.3">
      <c r="A540" t="s">
        <v>693</v>
      </c>
      <c r="B540" s="6" t="s">
        <v>232</v>
      </c>
      <c r="C540" s="6">
        <v>30</v>
      </c>
      <c r="E540" t="s">
        <v>904</v>
      </c>
      <c r="F540" s="1">
        <v>43171</v>
      </c>
      <c r="G540">
        <v>0</v>
      </c>
      <c r="H540">
        <v>0</v>
      </c>
      <c r="I540" s="1">
        <v>43171</v>
      </c>
      <c r="J540" s="9">
        <v>43175</v>
      </c>
      <c r="L540">
        <v>52321</v>
      </c>
      <c r="M540" t="s">
        <v>951</v>
      </c>
      <c r="N540">
        <v>0.1</v>
      </c>
      <c r="O540">
        <v>0.45</v>
      </c>
      <c r="P540" s="6">
        <f t="shared" si="18"/>
        <v>0.55000000000000004</v>
      </c>
      <c r="Q540" s="5" t="str">
        <f>IFERROR(VLOOKUP(M540,PDCH!A:B,2,0),"")</f>
        <v>montage atelier B</v>
      </c>
      <c r="R540" s="5">
        <f t="shared" si="17"/>
        <v>11</v>
      </c>
    </row>
    <row r="541" spans="1:18" x14ac:dyDescent="0.3">
      <c r="A541" t="s">
        <v>693</v>
      </c>
      <c r="B541" s="6" t="s">
        <v>232</v>
      </c>
      <c r="C541" s="6">
        <v>30</v>
      </c>
      <c r="E541" t="s">
        <v>904</v>
      </c>
      <c r="F541" s="1">
        <v>43171</v>
      </c>
      <c r="G541">
        <v>0</v>
      </c>
      <c r="H541">
        <v>0</v>
      </c>
      <c r="I541" s="1">
        <v>43171</v>
      </c>
      <c r="J541" s="9">
        <v>43175</v>
      </c>
      <c r="L541">
        <v>52321</v>
      </c>
      <c r="M541" t="s">
        <v>934</v>
      </c>
      <c r="N541">
        <v>0.35</v>
      </c>
      <c r="O541">
        <v>0.25</v>
      </c>
      <c r="P541" s="6">
        <f t="shared" si="18"/>
        <v>0.6</v>
      </c>
      <c r="Q541" s="5" t="str">
        <f>IFERROR(VLOOKUP(M541,PDCH!A:B,2,0),"")</f>
        <v>petit usinage</v>
      </c>
      <c r="R541" s="5">
        <f t="shared" si="17"/>
        <v>11</v>
      </c>
    </row>
    <row r="542" spans="1:18" x14ac:dyDescent="0.3">
      <c r="A542" t="s">
        <v>693</v>
      </c>
      <c r="B542" s="6" t="s">
        <v>232</v>
      </c>
      <c r="C542" s="6">
        <v>30</v>
      </c>
      <c r="E542" t="s">
        <v>904</v>
      </c>
      <c r="F542" s="1">
        <v>43171</v>
      </c>
      <c r="G542">
        <v>0</v>
      </c>
      <c r="H542">
        <v>0</v>
      </c>
      <c r="I542" s="1">
        <v>43171</v>
      </c>
      <c r="J542" s="9">
        <v>43175</v>
      </c>
      <c r="L542">
        <v>52321</v>
      </c>
      <c r="M542" t="s">
        <v>945</v>
      </c>
      <c r="N542">
        <v>0</v>
      </c>
      <c r="O542">
        <v>0.01</v>
      </c>
      <c r="P542" s="6">
        <f t="shared" si="18"/>
        <v>0.01</v>
      </c>
      <c r="Q542" s="5" t="str">
        <f>IFERROR(VLOOKUP(M542,PDCH!A:B,2,0),"")</f>
        <v>étiquette</v>
      </c>
      <c r="R542" s="5">
        <f t="shared" si="17"/>
        <v>11</v>
      </c>
    </row>
    <row r="543" spans="1:18" x14ac:dyDescent="0.3">
      <c r="A543" t="s">
        <v>690</v>
      </c>
      <c r="B543" s="6" t="s">
        <v>691</v>
      </c>
      <c r="C543" s="6">
        <v>5</v>
      </c>
      <c r="E543" t="s">
        <v>904</v>
      </c>
      <c r="F543" s="1">
        <v>43171</v>
      </c>
      <c r="G543">
        <v>0</v>
      </c>
      <c r="H543">
        <v>0</v>
      </c>
      <c r="I543" s="1">
        <v>43171</v>
      </c>
      <c r="J543" s="9">
        <v>43175</v>
      </c>
      <c r="L543">
        <v>52321</v>
      </c>
      <c r="M543" t="s">
        <v>914</v>
      </c>
      <c r="N543">
        <v>0.25</v>
      </c>
      <c r="O543">
        <v>0.11</v>
      </c>
      <c r="P543" s="6">
        <f t="shared" si="18"/>
        <v>0.36</v>
      </c>
      <c r="Q543" s="5" t="str">
        <f>IFERROR(VLOOKUP(M543,PDCH!A:B,2,0),"")</f>
        <v>montage atelier C</v>
      </c>
      <c r="R543" s="5">
        <f t="shared" si="17"/>
        <v>11</v>
      </c>
    </row>
    <row r="544" spans="1:18" x14ac:dyDescent="0.3">
      <c r="A544" t="s">
        <v>690</v>
      </c>
      <c r="B544" s="6" t="s">
        <v>691</v>
      </c>
      <c r="C544" s="6">
        <v>5</v>
      </c>
      <c r="E544" t="s">
        <v>904</v>
      </c>
      <c r="F544" s="1">
        <v>43171</v>
      </c>
      <c r="G544">
        <v>0</v>
      </c>
      <c r="H544">
        <v>0</v>
      </c>
      <c r="I544" s="1">
        <v>43171</v>
      </c>
      <c r="J544" s="9">
        <v>43175</v>
      </c>
      <c r="L544">
        <v>52321</v>
      </c>
      <c r="M544" t="s">
        <v>916</v>
      </c>
      <c r="N544">
        <v>0</v>
      </c>
      <c r="O544">
        <v>0</v>
      </c>
      <c r="P544" s="6">
        <f t="shared" si="18"/>
        <v>0</v>
      </c>
      <c r="Q544" s="5" t="str">
        <f>IFERROR(VLOOKUP(M544,PDCH!A:B,2,0),"")</f>
        <v>étiquette</v>
      </c>
      <c r="R544" s="5">
        <f t="shared" si="17"/>
        <v>11</v>
      </c>
    </row>
    <row r="545" spans="1:18" x14ac:dyDescent="0.3">
      <c r="A545" t="s">
        <v>694</v>
      </c>
      <c r="B545" s="6" t="s">
        <v>197</v>
      </c>
      <c r="C545" s="6">
        <v>28</v>
      </c>
      <c r="E545" t="s">
        <v>904</v>
      </c>
      <c r="F545" s="1">
        <v>43178</v>
      </c>
      <c r="G545">
        <v>0</v>
      </c>
      <c r="H545">
        <v>0</v>
      </c>
      <c r="I545" s="1">
        <v>43179</v>
      </c>
      <c r="J545" s="9">
        <v>43182</v>
      </c>
      <c r="L545">
        <v>52507</v>
      </c>
      <c r="M545" t="s">
        <v>930</v>
      </c>
      <c r="N545">
        <v>0.6</v>
      </c>
      <c r="O545">
        <v>1.1599999999999999</v>
      </c>
      <c r="P545" s="6">
        <f t="shared" si="18"/>
        <v>1.7599999999999998</v>
      </c>
      <c r="Q545" s="5" t="str">
        <f>IFERROR(VLOOKUP(M545,PDCH!A:B,2,0),"")</f>
        <v>Montage Prise</v>
      </c>
      <c r="R545" s="5">
        <f t="shared" si="17"/>
        <v>12</v>
      </c>
    </row>
    <row r="546" spans="1:18" x14ac:dyDescent="0.3">
      <c r="A546" t="s">
        <v>695</v>
      </c>
      <c r="B546" s="6" t="s">
        <v>102</v>
      </c>
      <c r="C546" s="6">
        <v>5</v>
      </c>
      <c r="E546" t="s">
        <v>904</v>
      </c>
      <c r="F546" s="1">
        <v>43178</v>
      </c>
      <c r="G546">
        <v>0</v>
      </c>
      <c r="H546">
        <v>0</v>
      </c>
      <c r="I546" s="1">
        <v>43179</v>
      </c>
      <c r="J546" s="9">
        <v>43181</v>
      </c>
      <c r="L546">
        <v>52507</v>
      </c>
      <c r="M546" t="s">
        <v>969</v>
      </c>
      <c r="N546">
        <v>0.15</v>
      </c>
      <c r="O546">
        <v>0</v>
      </c>
      <c r="P546" s="6">
        <f t="shared" si="18"/>
        <v>0.15</v>
      </c>
      <c r="Q546" s="5" t="str">
        <f>IFERROR(VLOOKUP(M546,PDCH!A:B,2,0),"")</f>
        <v>machine à couper fils</v>
      </c>
      <c r="R546" s="5">
        <f t="shared" si="17"/>
        <v>12</v>
      </c>
    </row>
    <row r="547" spans="1:18" x14ac:dyDescent="0.3">
      <c r="A547" t="s">
        <v>695</v>
      </c>
      <c r="B547" s="6" t="s">
        <v>102</v>
      </c>
      <c r="C547" s="6">
        <v>5</v>
      </c>
      <c r="E547" t="s">
        <v>904</v>
      </c>
      <c r="F547" s="1">
        <v>43178</v>
      </c>
      <c r="G547">
        <v>0</v>
      </c>
      <c r="H547">
        <v>0</v>
      </c>
      <c r="I547" s="1">
        <v>43179</v>
      </c>
      <c r="J547" s="9">
        <v>43181</v>
      </c>
      <c r="L547">
        <v>52507</v>
      </c>
      <c r="M547" t="s">
        <v>930</v>
      </c>
      <c r="N547">
        <v>0.6</v>
      </c>
      <c r="O547">
        <v>1.05</v>
      </c>
      <c r="P547" s="6">
        <f t="shared" si="18"/>
        <v>1.65</v>
      </c>
      <c r="Q547" s="5" t="str">
        <f>IFERROR(VLOOKUP(M547,PDCH!A:B,2,0),"")</f>
        <v>Montage Prise</v>
      </c>
      <c r="R547" s="5">
        <f t="shared" si="17"/>
        <v>12</v>
      </c>
    </row>
    <row r="548" spans="1:18" x14ac:dyDescent="0.3">
      <c r="A548" t="s">
        <v>696</v>
      </c>
      <c r="B548" s="6" t="s">
        <v>166</v>
      </c>
      <c r="C548" s="6">
        <v>6</v>
      </c>
      <c r="E548" t="s">
        <v>904</v>
      </c>
      <c r="F548" s="1">
        <v>43171</v>
      </c>
      <c r="G548">
        <v>0</v>
      </c>
      <c r="H548">
        <v>0</v>
      </c>
      <c r="I548" s="1">
        <v>43171</v>
      </c>
      <c r="J548" s="9">
        <v>43175</v>
      </c>
      <c r="L548">
        <v>53310</v>
      </c>
      <c r="M548" t="s">
        <v>958</v>
      </c>
      <c r="N548">
        <v>0</v>
      </c>
      <c r="O548">
        <v>0</v>
      </c>
      <c r="P548" s="6">
        <f t="shared" si="18"/>
        <v>0</v>
      </c>
      <c r="Q548" s="5" t="str">
        <f>IFERROR(VLOOKUP(M548,PDCH!A:B,2,0),"")</f>
        <v>étiquette</v>
      </c>
      <c r="R548" s="5">
        <f t="shared" si="17"/>
        <v>11</v>
      </c>
    </row>
    <row r="549" spans="1:18" x14ac:dyDescent="0.3">
      <c r="A549" t="s">
        <v>696</v>
      </c>
      <c r="B549" s="6" t="s">
        <v>166</v>
      </c>
      <c r="C549" s="6">
        <v>6</v>
      </c>
      <c r="E549" t="s">
        <v>904</v>
      </c>
      <c r="F549" s="1">
        <v>43171</v>
      </c>
      <c r="G549">
        <v>0</v>
      </c>
      <c r="H549">
        <v>0</v>
      </c>
      <c r="I549" s="1">
        <v>43171</v>
      </c>
      <c r="J549" s="9">
        <v>43175</v>
      </c>
      <c r="L549">
        <v>53310</v>
      </c>
      <c r="M549" t="s">
        <v>959</v>
      </c>
      <c r="N549">
        <v>0.15</v>
      </c>
      <c r="O549">
        <v>0.13</v>
      </c>
      <c r="P549" s="6">
        <f t="shared" si="18"/>
        <v>0.28000000000000003</v>
      </c>
      <c r="Q549" s="5" t="str">
        <f>IFERROR(VLOOKUP(M549,PDCH!A:B,2,0),"")</f>
        <v>ensachage Manu</v>
      </c>
      <c r="R549" s="5">
        <f t="shared" si="17"/>
        <v>11</v>
      </c>
    </row>
    <row r="550" spans="1:18" x14ac:dyDescent="0.3">
      <c r="A550" t="s">
        <v>697</v>
      </c>
      <c r="B550" s="6" t="s">
        <v>698</v>
      </c>
      <c r="C550" s="6">
        <v>70</v>
      </c>
      <c r="E550" t="s">
        <v>904</v>
      </c>
      <c r="F550" s="1">
        <v>43171</v>
      </c>
      <c r="G550">
        <v>0</v>
      </c>
      <c r="H550">
        <v>0</v>
      </c>
      <c r="I550" s="1">
        <v>43182</v>
      </c>
      <c r="J550" s="9">
        <v>43182</v>
      </c>
      <c r="L550">
        <v>53310</v>
      </c>
      <c r="M550" t="s">
        <v>1041</v>
      </c>
      <c r="N550">
        <v>0</v>
      </c>
      <c r="O550">
        <v>7.0000000000000007E-2</v>
      </c>
      <c r="P550" s="6">
        <f t="shared" si="18"/>
        <v>7.0000000000000007E-2</v>
      </c>
      <c r="Q550" s="5" t="str">
        <f>IFERROR(VLOOKUP(M550,PDCH!A:B,2,0),"")</f>
        <v>montage atelier C</v>
      </c>
      <c r="R550" s="5">
        <f t="shared" si="17"/>
        <v>11</v>
      </c>
    </row>
    <row r="551" spans="1:18" x14ac:dyDescent="0.3">
      <c r="A551" t="s">
        <v>697</v>
      </c>
      <c r="B551" s="6" t="s">
        <v>698</v>
      </c>
      <c r="C551" s="6">
        <v>70</v>
      </c>
      <c r="E551" t="s">
        <v>904</v>
      </c>
      <c r="F551" s="1">
        <v>43171</v>
      </c>
      <c r="G551">
        <v>0</v>
      </c>
      <c r="H551">
        <v>0</v>
      </c>
      <c r="I551" s="1">
        <v>43182</v>
      </c>
      <c r="J551" s="9">
        <v>43182</v>
      </c>
      <c r="L551">
        <v>53310</v>
      </c>
      <c r="M551" t="s">
        <v>930</v>
      </c>
      <c r="N551">
        <v>0.5</v>
      </c>
      <c r="O551">
        <v>4.83</v>
      </c>
      <c r="P551" s="6">
        <f t="shared" si="18"/>
        <v>5.33</v>
      </c>
      <c r="Q551" s="5" t="str">
        <f>IFERROR(VLOOKUP(M551,PDCH!A:B,2,0),"")</f>
        <v>Montage Prise</v>
      </c>
      <c r="R551" s="5">
        <f t="shared" si="17"/>
        <v>11</v>
      </c>
    </row>
    <row r="552" spans="1:18" x14ac:dyDescent="0.3">
      <c r="A552" t="s">
        <v>700</v>
      </c>
      <c r="B552" s="6" t="s">
        <v>1042</v>
      </c>
      <c r="C552" s="6">
        <v>2</v>
      </c>
      <c r="E552" t="s">
        <v>904</v>
      </c>
      <c r="F552" s="1">
        <v>43171</v>
      </c>
      <c r="G552">
        <v>0</v>
      </c>
      <c r="H552">
        <v>0</v>
      </c>
      <c r="I552" s="1">
        <v>43171</v>
      </c>
      <c r="J552" s="9">
        <v>43175</v>
      </c>
      <c r="L552">
        <v>53311</v>
      </c>
      <c r="M552" t="s">
        <v>956</v>
      </c>
      <c r="N552">
        <v>0</v>
      </c>
      <c r="O552">
        <v>0.04</v>
      </c>
      <c r="P552" s="6">
        <f t="shared" si="18"/>
        <v>0.04</v>
      </c>
      <c r="Q552" s="5" t="str">
        <f>IFERROR(VLOOKUP(M552,PDCH!A:B,2,0),"")</f>
        <v>ensachage Manu</v>
      </c>
      <c r="R552" s="5">
        <f t="shared" si="17"/>
        <v>11</v>
      </c>
    </row>
    <row r="553" spans="1:18" x14ac:dyDescent="0.3">
      <c r="A553" t="s">
        <v>700</v>
      </c>
      <c r="B553" s="6" t="s">
        <v>1042</v>
      </c>
      <c r="C553" s="6">
        <v>2</v>
      </c>
      <c r="E553" t="s">
        <v>904</v>
      </c>
      <c r="F553" s="1">
        <v>43171</v>
      </c>
      <c r="G553">
        <v>0</v>
      </c>
      <c r="H553">
        <v>0</v>
      </c>
      <c r="I553" s="1">
        <v>43171</v>
      </c>
      <c r="J553" s="9">
        <v>43175</v>
      </c>
      <c r="L553">
        <v>53311</v>
      </c>
      <c r="M553" t="s">
        <v>945</v>
      </c>
      <c r="N553">
        <v>0</v>
      </c>
      <c r="O553">
        <v>0</v>
      </c>
      <c r="P553" s="6">
        <f t="shared" si="18"/>
        <v>0</v>
      </c>
      <c r="Q553" s="5" t="str">
        <f>IFERROR(VLOOKUP(M553,PDCH!A:B,2,0),"")</f>
        <v>étiquette</v>
      </c>
      <c r="R553" s="5">
        <f t="shared" si="17"/>
        <v>11</v>
      </c>
    </row>
    <row r="554" spans="1:18" x14ac:dyDescent="0.3">
      <c r="A554" t="s">
        <v>702</v>
      </c>
      <c r="B554" s="6" t="s">
        <v>1044</v>
      </c>
      <c r="C554" s="6">
        <v>2</v>
      </c>
      <c r="E554" t="s">
        <v>904</v>
      </c>
      <c r="F554" s="1">
        <v>43171</v>
      </c>
      <c r="G554">
        <v>0</v>
      </c>
      <c r="H554">
        <v>0</v>
      </c>
      <c r="I554" s="1">
        <v>43171</v>
      </c>
      <c r="J554" s="9">
        <v>43175</v>
      </c>
      <c r="L554">
        <v>53311</v>
      </c>
      <c r="M554" t="s">
        <v>956</v>
      </c>
      <c r="N554">
        <v>0</v>
      </c>
      <c r="O554">
        <v>0.04</v>
      </c>
      <c r="P554" s="6">
        <f t="shared" si="18"/>
        <v>0.04</v>
      </c>
      <c r="Q554" s="5" t="str">
        <f>IFERROR(VLOOKUP(M554,PDCH!A:B,2,0),"")</f>
        <v>ensachage Manu</v>
      </c>
      <c r="R554" s="5">
        <f t="shared" si="17"/>
        <v>11</v>
      </c>
    </row>
    <row r="555" spans="1:18" x14ac:dyDescent="0.3">
      <c r="A555" t="s">
        <v>702</v>
      </c>
      <c r="B555" s="6" t="s">
        <v>1044</v>
      </c>
      <c r="C555" s="6">
        <v>2</v>
      </c>
      <c r="E555" t="s">
        <v>904</v>
      </c>
      <c r="F555" s="1">
        <v>43171</v>
      </c>
      <c r="G555">
        <v>0</v>
      </c>
      <c r="H555">
        <v>0</v>
      </c>
      <c r="I555" s="1">
        <v>43171</v>
      </c>
      <c r="J555" s="9">
        <v>43175</v>
      </c>
      <c r="L555">
        <v>53311</v>
      </c>
      <c r="M555" t="s">
        <v>945</v>
      </c>
      <c r="N555">
        <v>0</v>
      </c>
      <c r="O555">
        <v>0</v>
      </c>
      <c r="P555" s="6">
        <f t="shared" si="18"/>
        <v>0</v>
      </c>
      <c r="Q555" s="5" t="str">
        <f>IFERROR(VLOOKUP(M555,PDCH!A:B,2,0),"")</f>
        <v>étiquette</v>
      </c>
      <c r="R555" s="5">
        <f t="shared" si="17"/>
        <v>11</v>
      </c>
    </row>
    <row r="556" spans="1:18" x14ac:dyDescent="0.3">
      <c r="A556" t="s">
        <v>704</v>
      </c>
      <c r="B556" s="6" t="s">
        <v>1045</v>
      </c>
      <c r="C556" s="6">
        <v>2</v>
      </c>
      <c r="E556" t="s">
        <v>904</v>
      </c>
      <c r="F556" s="1">
        <v>43171</v>
      </c>
      <c r="G556">
        <v>0</v>
      </c>
      <c r="H556">
        <v>0</v>
      </c>
      <c r="I556" s="1">
        <v>43171</v>
      </c>
      <c r="J556" s="9">
        <v>43175</v>
      </c>
      <c r="L556">
        <v>53311</v>
      </c>
      <c r="M556" t="s">
        <v>956</v>
      </c>
      <c r="N556">
        <v>0</v>
      </c>
      <c r="O556">
        <v>0.04</v>
      </c>
      <c r="P556" s="6">
        <f t="shared" si="18"/>
        <v>0.04</v>
      </c>
      <c r="Q556" s="5" t="str">
        <f>IFERROR(VLOOKUP(M556,PDCH!A:B,2,0),"")</f>
        <v>ensachage Manu</v>
      </c>
      <c r="R556" s="5">
        <f t="shared" si="17"/>
        <v>11</v>
      </c>
    </row>
    <row r="557" spans="1:18" x14ac:dyDescent="0.3">
      <c r="A557" t="s">
        <v>704</v>
      </c>
      <c r="B557" s="6" t="s">
        <v>1045</v>
      </c>
      <c r="C557" s="6">
        <v>2</v>
      </c>
      <c r="E557" t="s">
        <v>904</v>
      </c>
      <c r="F557" s="1">
        <v>43171</v>
      </c>
      <c r="G557">
        <v>0</v>
      </c>
      <c r="H557">
        <v>0</v>
      </c>
      <c r="I557" s="1">
        <v>43171</v>
      </c>
      <c r="J557" s="9">
        <v>43175</v>
      </c>
      <c r="L557">
        <v>53311</v>
      </c>
      <c r="M557" t="s">
        <v>945</v>
      </c>
      <c r="N557">
        <v>0</v>
      </c>
      <c r="O557">
        <v>0</v>
      </c>
      <c r="P557" s="6">
        <f t="shared" si="18"/>
        <v>0</v>
      </c>
      <c r="Q557" s="5" t="str">
        <f>IFERROR(VLOOKUP(M557,PDCH!A:B,2,0),"")</f>
        <v>étiquette</v>
      </c>
      <c r="R557" s="5">
        <f t="shared" si="17"/>
        <v>11</v>
      </c>
    </row>
    <row r="558" spans="1:18" x14ac:dyDescent="0.3">
      <c r="A558" t="s">
        <v>760</v>
      </c>
      <c r="B558" s="6" t="s">
        <v>761</v>
      </c>
      <c r="C558" s="6">
        <v>1</v>
      </c>
      <c r="E558" t="s">
        <v>904</v>
      </c>
      <c r="F558" s="1">
        <v>43164</v>
      </c>
      <c r="G558">
        <v>0</v>
      </c>
      <c r="H558" s="1">
        <v>43164</v>
      </c>
      <c r="I558" s="1">
        <v>43166</v>
      </c>
      <c r="J558" s="9">
        <v>43167</v>
      </c>
      <c r="L558">
        <v>53241</v>
      </c>
      <c r="M558" t="s">
        <v>958</v>
      </c>
      <c r="N558">
        <v>0.1</v>
      </c>
      <c r="O558">
        <v>0</v>
      </c>
      <c r="P558" s="6">
        <f t="shared" si="18"/>
        <v>0.1</v>
      </c>
      <c r="Q558" s="5" t="str">
        <f>IFERROR(VLOOKUP(M558,PDCH!A:B,2,0),"")</f>
        <v>étiquette</v>
      </c>
      <c r="R558" s="5">
        <f t="shared" si="17"/>
        <v>10</v>
      </c>
    </row>
    <row r="559" spans="1:18" x14ac:dyDescent="0.3">
      <c r="A559" t="s">
        <v>760</v>
      </c>
      <c r="B559" s="6" t="s">
        <v>761</v>
      </c>
      <c r="C559" s="6">
        <v>1</v>
      </c>
      <c r="E559" t="s">
        <v>904</v>
      </c>
      <c r="F559" s="1">
        <v>43164</v>
      </c>
      <c r="G559">
        <v>0</v>
      </c>
      <c r="H559" s="1">
        <v>43164</v>
      </c>
      <c r="I559" s="1">
        <v>43166</v>
      </c>
      <c r="J559" s="9">
        <v>43167</v>
      </c>
      <c r="L559">
        <v>53241</v>
      </c>
      <c r="M559" t="s">
        <v>1047</v>
      </c>
      <c r="N559">
        <v>0.5</v>
      </c>
      <c r="O559">
        <v>0.03</v>
      </c>
      <c r="P559" s="6">
        <f t="shared" si="18"/>
        <v>0.53</v>
      </c>
      <c r="Q559" s="5" t="str">
        <f>IFERROR(VLOOKUP(M559,PDCH!A:B,2,0),"")</f>
        <v>usinage atelier B</v>
      </c>
      <c r="R559" s="5">
        <f t="shared" si="17"/>
        <v>10</v>
      </c>
    </row>
    <row r="560" spans="1:18" x14ac:dyDescent="0.3">
      <c r="A560" t="s">
        <v>760</v>
      </c>
      <c r="B560" s="6" t="s">
        <v>761</v>
      </c>
      <c r="C560" s="6">
        <v>1</v>
      </c>
      <c r="E560" t="s">
        <v>904</v>
      </c>
      <c r="F560" s="1">
        <v>43164</v>
      </c>
      <c r="G560">
        <v>0</v>
      </c>
      <c r="H560" s="1">
        <v>43164</v>
      </c>
      <c r="I560" s="1">
        <v>43166</v>
      </c>
      <c r="J560" s="9">
        <v>43167</v>
      </c>
      <c r="L560">
        <v>53241</v>
      </c>
      <c r="M560" t="s">
        <v>1048</v>
      </c>
      <c r="N560">
        <v>0.15</v>
      </c>
      <c r="O560">
        <v>0.09</v>
      </c>
      <c r="P560" s="6">
        <f t="shared" si="18"/>
        <v>0.24</v>
      </c>
      <c r="Q560" s="5" t="str">
        <f>IFERROR(VLOOKUP(M560,PDCH!A:B,2,0),"")</f>
        <v>montage atelier B</v>
      </c>
      <c r="R560" s="5">
        <f t="shared" si="17"/>
        <v>10</v>
      </c>
    </row>
    <row r="561" spans="1:18" x14ac:dyDescent="0.3">
      <c r="A561" t="s">
        <v>760</v>
      </c>
      <c r="B561" s="6" t="s">
        <v>761</v>
      </c>
      <c r="C561" s="6">
        <v>1</v>
      </c>
      <c r="E561" t="s">
        <v>904</v>
      </c>
      <c r="F561" s="1">
        <v>43164</v>
      </c>
      <c r="G561">
        <v>0</v>
      </c>
      <c r="H561" s="1">
        <v>43164</v>
      </c>
      <c r="I561" s="1">
        <v>43166</v>
      </c>
      <c r="J561" s="9">
        <v>43167</v>
      </c>
      <c r="L561">
        <v>53241</v>
      </c>
      <c r="M561" t="s">
        <v>1049</v>
      </c>
      <c r="N561">
        <v>0.2</v>
      </c>
      <c r="O561">
        <v>0.01</v>
      </c>
      <c r="P561" s="6">
        <f t="shared" si="18"/>
        <v>0.21000000000000002</v>
      </c>
      <c r="Q561" s="5" t="str">
        <f>IFERROR(VLOOKUP(M561,PDCH!A:B,2,0),"")</f>
        <v>montage atelier B</v>
      </c>
      <c r="R561" s="5">
        <f t="shared" si="17"/>
        <v>10</v>
      </c>
    </row>
    <row r="562" spans="1:18" x14ac:dyDescent="0.3">
      <c r="A562" t="s">
        <v>757</v>
      </c>
      <c r="B562" s="6" t="s">
        <v>758</v>
      </c>
      <c r="C562" s="6">
        <v>1</v>
      </c>
      <c r="E562" t="s">
        <v>904</v>
      </c>
      <c r="F562" s="1">
        <v>43164</v>
      </c>
      <c r="G562">
        <v>0</v>
      </c>
      <c r="H562" s="1">
        <v>43164</v>
      </c>
      <c r="I562" s="1">
        <v>43166</v>
      </c>
      <c r="J562" s="9">
        <v>43167</v>
      </c>
      <c r="L562">
        <v>53241</v>
      </c>
      <c r="M562" t="s">
        <v>944</v>
      </c>
      <c r="N562">
        <v>0.25</v>
      </c>
      <c r="O562">
        <v>0.11</v>
      </c>
      <c r="P562" s="6">
        <f t="shared" si="18"/>
        <v>0.36</v>
      </c>
      <c r="Q562" s="5" t="str">
        <f>IFERROR(VLOOKUP(M562,PDCH!A:B,2,0),"")</f>
        <v>usinage atelier B</v>
      </c>
      <c r="R562" s="5">
        <f t="shared" si="17"/>
        <v>10</v>
      </c>
    </row>
    <row r="563" spans="1:18" x14ac:dyDescent="0.3">
      <c r="A563" t="s">
        <v>757</v>
      </c>
      <c r="B563" s="6" t="s">
        <v>758</v>
      </c>
      <c r="C563" s="6">
        <v>1</v>
      </c>
      <c r="E563" t="s">
        <v>904</v>
      </c>
      <c r="F563" s="1">
        <v>43164</v>
      </c>
      <c r="G563">
        <v>0</v>
      </c>
      <c r="H563" s="1">
        <v>43164</v>
      </c>
      <c r="I563" s="1">
        <v>43166</v>
      </c>
      <c r="J563" s="9">
        <v>43167</v>
      </c>
      <c r="L563">
        <v>53241</v>
      </c>
      <c r="M563" t="s">
        <v>926</v>
      </c>
      <c r="N563">
        <v>0.15</v>
      </c>
      <c r="O563">
        <v>0.12</v>
      </c>
      <c r="P563" s="6">
        <f t="shared" si="18"/>
        <v>0.27</v>
      </c>
      <c r="Q563" s="5" t="str">
        <f>IFERROR(VLOOKUP(M563,PDCH!A:B,2,0),"")</f>
        <v>montage atelier B</v>
      </c>
      <c r="R563" s="5">
        <f t="shared" si="17"/>
        <v>10</v>
      </c>
    </row>
    <row r="564" spans="1:18" x14ac:dyDescent="0.3">
      <c r="A564" t="s">
        <v>757</v>
      </c>
      <c r="B564" s="6" t="s">
        <v>758</v>
      </c>
      <c r="C564" s="6">
        <v>1</v>
      </c>
      <c r="E564" t="s">
        <v>904</v>
      </c>
      <c r="F564" s="1">
        <v>43164</v>
      </c>
      <c r="G564">
        <v>0</v>
      </c>
      <c r="H564" s="1">
        <v>43164</v>
      </c>
      <c r="I564" s="1">
        <v>43166</v>
      </c>
      <c r="J564" s="9">
        <v>43167</v>
      </c>
      <c r="L564">
        <v>53241</v>
      </c>
      <c r="M564" t="s">
        <v>945</v>
      </c>
      <c r="N564">
        <v>0</v>
      </c>
      <c r="O564">
        <v>0</v>
      </c>
      <c r="P564" s="6">
        <f t="shared" si="18"/>
        <v>0</v>
      </c>
      <c r="Q564" s="5" t="str">
        <f>IFERROR(VLOOKUP(M564,PDCH!A:B,2,0),"")</f>
        <v>étiquette</v>
      </c>
      <c r="R564" s="5">
        <f t="shared" si="17"/>
        <v>10</v>
      </c>
    </row>
    <row r="565" spans="1:18" x14ac:dyDescent="0.3">
      <c r="A565" t="s">
        <v>754</v>
      </c>
      <c r="B565" s="6" t="s">
        <v>755</v>
      </c>
      <c r="C565" s="6">
        <v>1</v>
      </c>
      <c r="E565" t="s">
        <v>904</v>
      </c>
      <c r="F565" s="1">
        <v>43164</v>
      </c>
      <c r="G565">
        <v>0</v>
      </c>
      <c r="H565">
        <v>0</v>
      </c>
      <c r="I565" s="1">
        <v>43166</v>
      </c>
      <c r="J565" s="9">
        <v>43175</v>
      </c>
      <c r="L565">
        <v>50001</v>
      </c>
      <c r="M565" t="s">
        <v>947</v>
      </c>
      <c r="N565">
        <v>0</v>
      </c>
      <c r="O565">
        <v>0.03</v>
      </c>
      <c r="P565" s="6">
        <f t="shared" si="18"/>
        <v>0.03</v>
      </c>
      <c r="Q565" s="5" t="str">
        <f>IFERROR(VLOOKUP(M565,PDCH!A:B,2,0),"")</f>
        <v>usinage atelier C</v>
      </c>
      <c r="R565" s="5">
        <f t="shared" si="17"/>
        <v>10</v>
      </c>
    </row>
    <row r="566" spans="1:18" x14ac:dyDescent="0.3">
      <c r="A566" t="s">
        <v>753</v>
      </c>
      <c r="B566" s="6" t="s">
        <v>248</v>
      </c>
      <c r="C566" s="6">
        <v>1</v>
      </c>
      <c r="E566" t="s">
        <v>904</v>
      </c>
      <c r="F566" s="1">
        <v>43171</v>
      </c>
      <c r="G566">
        <v>0</v>
      </c>
      <c r="H566">
        <v>0</v>
      </c>
      <c r="I566" s="1">
        <v>43172</v>
      </c>
      <c r="J566" s="9">
        <v>43179</v>
      </c>
      <c r="L566">
        <v>50008</v>
      </c>
      <c r="M566" t="s">
        <v>905</v>
      </c>
      <c r="N566">
        <v>0.25</v>
      </c>
      <c r="O566">
        <v>0</v>
      </c>
      <c r="P566" s="6">
        <f t="shared" si="18"/>
        <v>0.25</v>
      </c>
      <c r="Q566" s="5" t="str">
        <f>IFERROR(VLOOKUP(M566,PDCH!A:B,2,0),"")</f>
        <v>Peinture</v>
      </c>
      <c r="R566" s="5">
        <f t="shared" si="17"/>
        <v>11</v>
      </c>
    </row>
    <row r="567" spans="1:18" x14ac:dyDescent="0.3">
      <c r="A567" t="s">
        <v>753</v>
      </c>
      <c r="B567" s="6" t="s">
        <v>248</v>
      </c>
      <c r="C567" s="6">
        <v>1</v>
      </c>
      <c r="E567" t="s">
        <v>904</v>
      </c>
      <c r="F567" s="1">
        <v>43171</v>
      </c>
      <c r="G567">
        <v>0</v>
      </c>
      <c r="H567">
        <v>0</v>
      </c>
      <c r="I567" s="1">
        <v>43172</v>
      </c>
      <c r="J567" s="9">
        <v>43179</v>
      </c>
      <c r="L567">
        <v>50008</v>
      </c>
      <c r="M567" t="s">
        <v>906</v>
      </c>
      <c r="N567">
        <v>0.22</v>
      </c>
      <c r="O567">
        <v>0.03</v>
      </c>
      <c r="P567" s="6">
        <f t="shared" si="18"/>
        <v>0.25</v>
      </c>
      <c r="Q567" s="5" t="str">
        <f>IFERROR(VLOOKUP(M567,PDCH!A:B,2,0),"")</f>
        <v>Peinture</v>
      </c>
      <c r="R567" s="5">
        <f t="shared" si="17"/>
        <v>11</v>
      </c>
    </row>
    <row r="568" spans="1:18" x14ac:dyDescent="0.3">
      <c r="A568" t="s">
        <v>753</v>
      </c>
      <c r="B568" s="6" t="s">
        <v>248</v>
      </c>
      <c r="C568" s="6">
        <v>1</v>
      </c>
      <c r="E568" t="s">
        <v>904</v>
      </c>
      <c r="F568" s="1">
        <v>43171</v>
      </c>
      <c r="G568">
        <v>0</v>
      </c>
      <c r="H568">
        <v>0</v>
      </c>
      <c r="I568" s="1">
        <v>43172</v>
      </c>
      <c r="J568" s="9">
        <v>43179</v>
      </c>
      <c r="L568">
        <v>50008</v>
      </c>
      <c r="M568" t="s">
        <v>907</v>
      </c>
      <c r="N568">
        <v>0.25</v>
      </c>
      <c r="O568">
        <v>0.06</v>
      </c>
      <c r="P568" s="6">
        <f t="shared" si="18"/>
        <v>0.31</v>
      </c>
      <c r="Q568" s="5" t="str">
        <f>IFERROR(VLOOKUP(M568,PDCH!A:B,2,0),"")</f>
        <v>epreuve Hydrolique</v>
      </c>
      <c r="R568" s="5">
        <f t="shared" si="17"/>
        <v>11</v>
      </c>
    </row>
    <row r="569" spans="1:18" x14ac:dyDescent="0.3">
      <c r="A569" t="s">
        <v>753</v>
      </c>
      <c r="B569" s="6" t="s">
        <v>248</v>
      </c>
      <c r="C569" s="6">
        <v>1</v>
      </c>
      <c r="E569" t="s">
        <v>904</v>
      </c>
      <c r="F569" s="1">
        <v>43171</v>
      </c>
      <c r="G569">
        <v>0</v>
      </c>
      <c r="H569">
        <v>0</v>
      </c>
      <c r="I569" s="1">
        <v>43172</v>
      </c>
      <c r="J569" s="9">
        <v>43179</v>
      </c>
      <c r="L569">
        <v>50008</v>
      </c>
      <c r="M569" t="s">
        <v>908</v>
      </c>
      <c r="N569">
        <v>0</v>
      </c>
      <c r="O569">
        <v>0.2</v>
      </c>
      <c r="P569" s="6">
        <f t="shared" si="18"/>
        <v>0.2</v>
      </c>
      <c r="Q569" s="5" t="str">
        <f>IFERROR(VLOOKUP(M569,PDCH!A:B,2,0),"")</f>
        <v>usinage atelier C</v>
      </c>
      <c r="R569" s="5">
        <f t="shared" si="17"/>
        <v>11</v>
      </c>
    </row>
    <row r="570" spans="1:18" x14ac:dyDescent="0.3">
      <c r="A570" t="s">
        <v>751</v>
      </c>
      <c r="B570" s="6" t="s">
        <v>269</v>
      </c>
      <c r="C570" s="6">
        <v>1</v>
      </c>
      <c r="E570" t="s">
        <v>904</v>
      </c>
      <c r="F570" s="1">
        <v>43166</v>
      </c>
      <c r="G570">
        <v>0</v>
      </c>
      <c r="H570">
        <v>0</v>
      </c>
      <c r="I570" s="1">
        <v>43166</v>
      </c>
      <c r="J570" s="9">
        <v>43173</v>
      </c>
      <c r="L570">
        <v>50401</v>
      </c>
      <c r="M570" t="s">
        <v>944</v>
      </c>
      <c r="N570">
        <v>0.25</v>
      </c>
      <c r="O570">
        <v>0.12</v>
      </c>
      <c r="P570" s="6">
        <f t="shared" si="18"/>
        <v>0.37</v>
      </c>
      <c r="Q570" s="5" t="str">
        <f>IFERROR(VLOOKUP(M570,PDCH!A:B,2,0),"")</f>
        <v>usinage atelier B</v>
      </c>
      <c r="R570" s="5">
        <f t="shared" si="17"/>
        <v>10</v>
      </c>
    </row>
    <row r="571" spans="1:18" x14ac:dyDescent="0.3">
      <c r="A571" t="s">
        <v>751</v>
      </c>
      <c r="B571" s="6" t="s">
        <v>269</v>
      </c>
      <c r="C571" s="6">
        <v>1</v>
      </c>
      <c r="E571" t="s">
        <v>904</v>
      </c>
      <c r="F571" s="1">
        <v>43166</v>
      </c>
      <c r="G571">
        <v>0</v>
      </c>
      <c r="H571">
        <v>0</v>
      </c>
      <c r="I571" s="1">
        <v>43166</v>
      </c>
      <c r="J571" s="9">
        <v>43173</v>
      </c>
      <c r="L571">
        <v>50401</v>
      </c>
      <c r="M571" t="s">
        <v>926</v>
      </c>
      <c r="N571">
        <v>0.35</v>
      </c>
      <c r="O571">
        <v>0.16</v>
      </c>
      <c r="P571" s="6">
        <f t="shared" si="18"/>
        <v>0.51</v>
      </c>
      <c r="Q571" s="5" t="str">
        <f>IFERROR(VLOOKUP(M571,PDCH!A:B,2,0),"")</f>
        <v>montage atelier B</v>
      </c>
      <c r="R571" s="5">
        <f t="shared" si="17"/>
        <v>10</v>
      </c>
    </row>
    <row r="572" spans="1:18" x14ac:dyDescent="0.3">
      <c r="A572" t="s">
        <v>751</v>
      </c>
      <c r="B572" s="6" t="s">
        <v>269</v>
      </c>
      <c r="C572" s="6">
        <v>1</v>
      </c>
      <c r="E572" t="s">
        <v>904</v>
      </c>
      <c r="F572" s="1">
        <v>43166</v>
      </c>
      <c r="G572">
        <v>0</v>
      </c>
      <c r="H572">
        <v>0</v>
      </c>
      <c r="I572" s="1">
        <v>43166</v>
      </c>
      <c r="J572" s="9">
        <v>43173</v>
      </c>
      <c r="L572">
        <v>50401</v>
      </c>
      <c r="M572" t="s">
        <v>945</v>
      </c>
      <c r="N572">
        <v>0</v>
      </c>
      <c r="O572">
        <v>0</v>
      </c>
      <c r="P572" s="6">
        <f t="shared" si="18"/>
        <v>0</v>
      </c>
      <c r="Q572" s="5" t="str">
        <f>IFERROR(VLOOKUP(M572,PDCH!A:B,2,0),"")</f>
        <v>étiquette</v>
      </c>
      <c r="R572" s="5">
        <f t="shared" si="17"/>
        <v>10</v>
      </c>
    </row>
    <row r="573" spans="1:18" x14ac:dyDescent="0.3">
      <c r="A573" t="s">
        <v>750</v>
      </c>
      <c r="B573" s="6" t="s">
        <v>241</v>
      </c>
      <c r="C573" s="6">
        <v>1</v>
      </c>
      <c r="E573" t="s">
        <v>904</v>
      </c>
      <c r="F573" s="1">
        <v>43171</v>
      </c>
      <c r="G573">
        <v>0</v>
      </c>
      <c r="H573">
        <v>0</v>
      </c>
      <c r="I573" s="1">
        <v>43174</v>
      </c>
      <c r="J573" s="9">
        <v>43179</v>
      </c>
      <c r="L573">
        <v>50401</v>
      </c>
      <c r="M573" t="s">
        <v>905</v>
      </c>
      <c r="N573">
        <v>0.25</v>
      </c>
      <c r="O573">
        <v>0</v>
      </c>
      <c r="P573" s="6">
        <f t="shared" si="18"/>
        <v>0.25</v>
      </c>
      <c r="Q573" s="5" t="str">
        <f>IFERROR(VLOOKUP(M573,PDCH!A:B,2,0),"")</f>
        <v>Peinture</v>
      </c>
      <c r="R573" s="5">
        <f t="shared" si="17"/>
        <v>11</v>
      </c>
    </row>
    <row r="574" spans="1:18" x14ac:dyDescent="0.3">
      <c r="A574" t="s">
        <v>750</v>
      </c>
      <c r="B574" s="6" t="s">
        <v>241</v>
      </c>
      <c r="C574" s="6">
        <v>1</v>
      </c>
      <c r="E574" t="s">
        <v>904</v>
      </c>
      <c r="F574" s="1">
        <v>43171</v>
      </c>
      <c r="G574">
        <v>0</v>
      </c>
      <c r="H574">
        <v>0</v>
      </c>
      <c r="I574" s="1">
        <v>43174</v>
      </c>
      <c r="J574" s="9">
        <v>43179</v>
      </c>
      <c r="L574">
        <v>50401</v>
      </c>
      <c r="M574" t="s">
        <v>906</v>
      </c>
      <c r="N574">
        <v>0.22</v>
      </c>
      <c r="O574">
        <v>0.03</v>
      </c>
      <c r="P574" s="6">
        <f t="shared" si="18"/>
        <v>0.25</v>
      </c>
      <c r="Q574" s="5" t="str">
        <f>IFERROR(VLOOKUP(M574,PDCH!A:B,2,0),"")</f>
        <v>Peinture</v>
      </c>
      <c r="R574" s="5">
        <f t="shared" si="17"/>
        <v>11</v>
      </c>
    </row>
    <row r="575" spans="1:18" x14ac:dyDescent="0.3">
      <c r="A575" t="s">
        <v>750</v>
      </c>
      <c r="B575" s="6" t="s">
        <v>241</v>
      </c>
      <c r="C575" s="6">
        <v>1</v>
      </c>
      <c r="E575" t="s">
        <v>904</v>
      </c>
      <c r="F575" s="1">
        <v>43171</v>
      </c>
      <c r="G575">
        <v>0</v>
      </c>
      <c r="H575">
        <v>0</v>
      </c>
      <c r="I575" s="1">
        <v>43174</v>
      </c>
      <c r="J575" s="9">
        <v>43179</v>
      </c>
      <c r="L575">
        <v>50401</v>
      </c>
      <c r="M575" t="s">
        <v>907</v>
      </c>
      <c r="N575">
        <v>0.25</v>
      </c>
      <c r="O575">
        <v>0.04</v>
      </c>
      <c r="P575" s="6">
        <f t="shared" si="18"/>
        <v>0.28999999999999998</v>
      </c>
      <c r="Q575" s="5" t="str">
        <f>IFERROR(VLOOKUP(M575,PDCH!A:B,2,0),"")</f>
        <v>epreuve Hydrolique</v>
      </c>
      <c r="R575" s="5">
        <f t="shared" si="17"/>
        <v>11</v>
      </c>
    </row>
    <row r="576" spans="1:18" x14ac:dyDescent="0.3">
      <c r="A576" t="s">
        <v>750</v>
      </c>
      <c r="B576" s="6" t="s">
        <v>241</v>
      </c>
      <c r="C576" s="6">
        <v>1</v>
      </c>
      <c r="E576" t="s">
        <v>904</v>
      </c>
      <c r="F576" s="1">
        <v>43171</v>
      </c>
      <c r="G576">
        <v>0</v>
      </c>
      <c r="H576">
        <v>0</v>
      </c>
      <c r="I576" s="1">
        <v>43174</v>
      </c>
      <c r="J576" s="9">
        <v>43179</v>
      </c>
      <c r="L576">
        <v>50401</v>
      </c>
      <c r="M576" t="s">
        <v>933</v>
      </c>
      <c r="N576">
        <v>0.35</v>
      </c>
      <c r="O576">
        <v>0.05</v>
      </c>
      <c r="P576" s="6">
        <f t="shared" si="18"/>
        <v>0.39999999999999997</v>
      </c>
      <c r="Q576" s="5" t="str">
        <f>IFERROR(VLOOKUP(M576,PDCH!A:B,2,0),"")</f>
        <v>usinage atelier B</v>
      </c>
      <c r="R576" s="5">
        <f t="shared" si="17"/>
        <v>11</v>
      </c>
    </row>
    <row r="577" spans="1:18" x14ac:dyDescent="0.3">
      <c r="A577" t="s">
        <v>749</v>
      </c>
      <c r="B577" s="6" t="s">
        <v>943</v>
      </c>
      <c r="C577" s="6">
        <v>100</v>
      </c>
      <c r="E577" t="s">
        <v>904</v>
      </c>
      <c r="F577" s="1">
        <v>43171</v>
      </c>
      <c r="G577">
        <v>0</v>
      </c>
      <c r="H577">
        <v>0</v>
      </c>
      <c r="I577" s="1">
        <v>43172</v>
      </c>
      <c r="J577" s="9">
        <v>43175</v>
      </c>
      <c r="L577">
        <v>50401</v>
      </c>
      <c r="M577" t="s">
        <v>944</v>
      </c>
      <c r="N577">
        <v>0.25</v>
      </c>
      <c r="O577">
        <v>4.0999999999999996</v>
      </c>
      <c r="P577" s="6">
        <f t="shared" si="18"/>
        <v>4.3499999999999996</v>
      </c>
      <c r="Q577" s="5" t="str">
        <f>IFERROR(VLOOKUP(M577,PDCH!A:B,2,0),"")</f>
        <v>usinage atelier B</v>
      </c>
      <c r="R577" s="5">
        <f t="shared" si="17"/>
        <v>11</v>
      </c>
    </row>
    <row r="578" spans="1:18" x14ac:dyDescent="0.3">
      <c r="A578" t="s">
        <v>749</v>
      </c>
      <c r="B578" s="6" t="s">
        <v>943</v>
      </c>
      <c r="C578" s="6">
        <v>100</v>
      </c>
      <c r="E578" t="s">
        <v>904</v>
      </c>
      <c r="F578" s="1">
        <v>43171</v>
      </c>
      <c r="G578">
        <v>0</v>
      </c>
      <c r="H578">
        <v>0</v>
      </c>
      <c r="I578" s="1">
        <v>43172</v>
      </c>
      <c r="J578" s="9">
        <v>43175</v>
      </c>
      <c r="L578">
        <v>50401</v>
      </c>
      <c r="M578" t="s">
        <v>926</v>
      </c>
      <c r="N578">
        <v>0</v>
      </c>
      <c r="O578">
        <v>4.25</v>
      </c>
      <c r="P578" s="6">
        <f t="shared" si="18"/>
        <v>4.25</v>
      </c>
      <c r="Q578" s="5" t="str">
        <f>IFERROR(VLOOKUP(M578,PDCH!A:B,2,0),"")</f>
        <v>montage atelier B</v>
      </c>
      <c r="R578" s="5">
        <f t="shared" si="17"/>
        <v>11</v>
      </c>
    </row>
    <row r="579" spans="1:18" x14ac:dyDescent="0.3">
      <c r="A579" t="s">
        <v>749</v>
      </c>
      <c r="B579" s="6" t="s">
        <v>943</v>
      </c>
      <c r="C579" s="6">
        <v>100</v>
      </c>
      <c r="E579" t="s">
        <v>904</v>
      </c>
      <c r="F579" s="1">
        <v>43171</v>
      </c>
      <c r="G579">
        <v>0</v>
      </c>
      <c r="H579">
        <v>0</v>
      </c>
      <c r="I579" s="1">
        <v>43172</v>
      </c>
      <c r="J579" s="9">
        <v>43175</v>
      </c>
      <c r="L579">
        <v>50401</v>
      </c>
      <c r="M579" t="s">
        <v>945</v>
      </c>
      <c r="N579">
        <v>0.1</v>
      </c>
      <c r="O579">
        <v>0.02</v>
      </c>
      <c r="P579" s="6">
        <f t="shared" si="18"/>
        <v>0.12000000000000001</v>
      </c>
      <c r="Q579" s="5" t="str">
        <f>IFERROR(VLOOKUP(M579,PDCH!A:B,2,0),"")</f>
        <v>étiquette</v>
      </c>
      <c r="R579" s="5">
        <f t="shared" ref="R579:R642" si="19">WEEKNUM(F579,2)</f>
        <v>11</v>
      </c>
    </row>
    <row r="580" spans="1:18" x14ac:dyDescent="0.3">
      <c r="A580" t="s">
        <v>748</v>
      </c>
      <c r="B580" s="6" t="s">
        <v>943</v>
      </c>
      <c r="C580" s="6">
        <v>150</v>
      </c>
      <c r="E580" t="s">
        <v>904</v>
      </c>
      <c r="F580" s="1">
        <v>43171</v>
      </c>
      <c r="G580">
        <v>0</v>
      </c>
      <c r="H580">
        <v>0</v>
      </c>
      <c r="I580" s="1">
        <v>43172</v>
      </c>
      <c r="J580" s="9">
        <v>43180</v>
      </c>
      <c r="L580">
        <v>50401</v>
      </c>
      <c r="M580" t="s">
        <v>944</v>
      </c>
      <c r="N580">
        <v>0.25</v>
      </c>
      <c r="O580">
        <v>6.15</v>
      </c>
      <c r="P580" s="6">
        <f t="shared" si="18"/>
        <v>6.4</v>
      </c>
      <c r="Q580" s="5" t="str">
        <f>IFERROR(VLOOKUP(M580,PDCH!A:B,2,0),"")</f>
        <v>usinage atelier B</v>
      </c>
      <c r="R580" s="5">
        <f t="shared" si="19"/>
        <v>11</v>
      </c>
    </row>
    <row r="581" spans="1:18" x14ac:dyDescent="0.3">
      <c r="A581" t="s">
        <v>748</v>
      </c>
      <c r="B581" s="6" t="s">
        <v>943</v>
      </c>
      <c r="C581" s="6">
        <v>150</v>
      </c>
      <c r="E581" t="s">
        <v>904</v>
      </c>
      <c r="F581" s="1">
        <v>43171</v>
      </c>
      <c r="G581">
        <v>0</v>
      </c>
      <c r="H581">
        <v>0</v>
      </c>
      <c r="I581" s="1">
        <v>43172</v>
      </c>
      <c r="J581" s="9">
        <v>43180</v>
      </c>
      <c r="L581">
        <v>50401</v>
      </c>
      <c r="M581" t="s">
        <v>926</v>
      </c>
      <c r="N581">
        <v>0</v>
      </c>
      <c r="O581">
        <v>6.37</v>
      </c>
      <c r="P581" s="6">
        <f t="shared" si="18"/>
        <v>6.37</v>
      </c>
      <c r="Q581" s="5" t="str">
        <f>IFERROR(VLOOKUP(M581,PDCH!A:B,2,0),"")</f>
        <v>montage atelier B</v>
      </c>
      <c r="R581" s="5">
        <f t="shared" si="19"/>
        <v>11</v>
      </c>
    </row>
    <row r="582" spans="1:18" x14ac:dyDescent="0.3">
      <c r="A582" t="s">
        <v>748</v>
      </c>
      <c r="B582" s="6" t="s">
        <v>943</v>
      </c>
      <c r="C582" s="6">
        <v>150</v>
      </c>
      <c r="E582" t="s">
        <v>904</v>
      </c>
      <c r="F582" s="1">
        <v>43171</v>
      </c>
      <c r="G582">
        <v>0</v>
      </c>
      <c r="H582">
        <v>0</v>
      </c>
      <c r="I582" s="1">
        <v>43172</v>
      </c>
      <c r="J582" s="9">
        <v>43180</v>
      </c>
      <c r="L582">
        <v>50401</v>
      </c>
      <c r="M582" t="s">
        <v>945</v>
      </c>
      <c r="N582">
        <v>0.1</v>
      </c>
      <c r="O582">
        <v>0.03</v>
      </c>
      <c r="P582" s="6">
        <f t="shared" si="18"/>
        <v>0.13</v>
      </c>
      <c r="Q582" s="5" t="str">
        <f>IFERROR(VLOOKUP(M582,PDCH!A:B,2,0),"")</f>
        <v>étiquette</v>
      </c>
      <c r="R582" s="5">
        <f t="shared" si="19"/>
        <v>11</v>
      </c>
    </row>
    <row r="583" spans="1:18" x14ac:dyDescent="0.3">
      <c r="A583" t="s">
        <v>747</v>
      </c>
      <c r="B583" s="6" t="s">
        <v>1050</v>
      </c>
      <c r="C583" s="6">
        <v>22</v>
      </c>
      <c r="E583" t="s">
        <v>904</v>
      </c>
      <c r="F583" s="1">
        <v>43171</v>
      </c>
      <c r="G583">
        <v>0</v>
      </c>
      <c r="H583">
        <v>0</v>
      </c>
      <c r="I583" s="1">
        <v>43171</v>
      </c>
      <c r="J583" s="9">
        <v>43179</v>
      </c>
      <c r="L583">
        <v>52300</v>
      </c>
      <c r="M583" t="s">
        <v>914</v>
      </c>
      <c r="N583">
        <v>0.25</v>
      </c>
      <c r="O583">
        <v>1.83</v>
      </c>
      <c r="P583" s="6">
        <f t="shared" si="18"/>
        <v>2.08</v>
      </c>
      <c r="Q583" s="5" t="str">
        <f>IFERROR(VLOOKUP(M583,PDCH!A:B,2,0),"")</f>
        <v>montage atelier C</v>
      </c>
      <c r="R583" s="5">
        <f t="shared" si="19"/>
        <v>11</v>
      </c>
    </row>
    <row r="584" spans="1:18" x14ac:dyDescent="0.3">
      <c r="A584" t="s">
        <v>745</v>
      </c>
      <c r="B584" s="6" t="s">
        <v>675</v>
      </c>
      <c r="C584" s="6">
        <v>2</v>
      </c>
      <c r="E584" t="s">
        <v>904</v>
      </c>
      <c r="F584" s="1">
        <v>43178</v>
      </c>
      <c r="G584">
        <v>0</v>
      </c>
      <c r="H584">
        <v>0</v>
      </c>
      <c r="I584" s="1">
        <v>43178</v>
      </c>
      <c r="J584" s="9">
        <v>43181</v>
      </c>
      <c r="L584">
        <v>52301</v>
      </c>
      <c r="M584" t="s">
        <v>914</v>
      </c>
      <c r="N584">
        <v>0.15</v>
      </c>
      <c r="O584">
        <v>0.33</v>
      </c>
      <c r="P584" s="6">
        <f t="shared" si="18"/>
        <v>0.48</v>
      </c>
      <c r="Q584" s="5" t="str">
        <f>IFERROR(VLOOKUP(M584,PDCH!A:B,2,0),"")</f>
        <v>montage atelier C</v>
      </c>
      <c r="R584" s="5">
        <f t="shared" si="19"/>
        <v>12</v>
      </c>
    </row>
    <row r="585" spans="1:18" x14ac:dyDescent="0.3">
      <c r="A585" t="s">
        <v>745</v>
      </c>
      <c r="B585" s="6" t="s">
        <v>675</v>
      </c>
      <c r="C585" s="6">
        <v>2</v>
      </c>
      <c r="E585" t="s">
        <v>904</v>
      </c>
      <c r="F585" s="1">
        <v>43178</v>
      </c>
      <c r="G585">
        <v>0</v>
      </c>
      <c r="H585">
        <v>0</v>
      </c>
      <c r="I585" s="1">
        <v>43178</v>
      </c>
      <c r="J585" s="9">
        <v>43181</v>
      </c>
      <c r="L585">
        <v>52301</v>
      </c>
      <c r="M585" t="s">
        <v>916</v>
      </c>
      <c r="N585">
        <v>0.2</v>
      </c>
      <c r="O585">
        <v>0</v>
      </c>
      <c r="P585" s="6">
        <f t="shared" si="18"/>
        <v>0.2</v>
      </c>
      <c r="Q585" s="5" t="str">
        <f>IFERROR(VLOOKUP(M585,PDCH!A:B,2,0),"")</f>
        <v>étiquette</v>
      </c>
      <c r="R585" s="5">
        <f t="shared" si="19"/>
        <v>12</v>
      </c>
    </row>
    <row r="586" spans="1:18" x14ac:dyDescent="0.3">
      <c r="A586" t="s">
        <v>744</v>
      </c>
      <c r="B586" s="6" t="s">
        <v>244</v>
      </c>
      <c r="C586" s="6">
        <v>6</v>
      </c>
      <c r="E586" t="s">
        <v>904</v>
      </c>
      <c r="F586" s="1">
        <v>43171</v>
      </c>
      <c r="G586">
        <v>0</v>
      </c>
      <c r="H586">
        <v>0</v>
      </c>
      <c r="I586" s="1">
        <v>43171</v>
      </c>
      <c r="J586" s="9">
        <v>43175</v>
      </c>
      <c r="L586">
        <v>52320</v>
      </c>
      <c r="M586" t="s">
        <v>914</v>
      </c>
      <c r="N586">
        <v>0.25</v>
      </c>
      <c r="O586">
        <v>7.0000000000000007E-2</v>
      </c>
      <c r="P586" s="6">
        <f t="shared" si="18"/>
        <v>0.32</v>
      </c>
      <c r="Q586" s="5" t="str">
        <f>IFERROR(VLOOKUP(M586,PDCH!A:B,2,0),"")</f>
        <v>montage atelier C</v>
      </c>
      <c r="R586" s="5">
        <f t="shared" si="19"/>
        <v>11</v>
      </c>
    </row>
    <row r="587" spans="1:18" x14ac:dyDescent="0.3">
      <c r="A587" t="s">
        <v>744</v>
      </c>
      <c r="B587" s="6" t="s">
        <v>244</v>
      </c>
      <c r="C587" s="6">
        <v>6</v>
      </c>
      <c r="E587" t="s">
        <v>904</v>
      </c>
      <c r="F587" s="1">
        <v>43171</v>
      </c>
      <c r="G587">
        <v>0</v>
      </c>
      <c r="H587">
        <v>0</v>
      </c>
      <c r="I587" s="1">
        <v>43171</v>
      </c>
      <c r="J587" s="9">
        <v>43175</v>
      </c>
      <c r="L587">
        <v>52320</v>
      </c>
      <c r="M587" t="s">
        <v>916</v>
      </c>
      <c r="N587">
        <v>0.1</v>
      </c>
      <c r="O587">
        <v>0</v>
      </c>
      <c r="P587" s="6">
        <f t="shared" si="18"/>
        <v>0.1</v>
      </c>
      <c r="Q587" s="5" t="str">
        <f>IFERROR(VLOOKUP(M587,PDCH!A:B,2,0),"")</f>
        <v>étiquette</v>
      </c>
      <c r="R587" s="5">
        <f t="shared" si="19"/>
        <v>11</v>
      </c>
    </row>
    <row r="588" spans="1:18" x14ac:dyDescent="0.3">
      <c r="A588" t="s">
        <v>743</v>
      </c>
      <c r="B588" s="6" t="s">
        <v>243</v>
      </c>
      <c r="C588" s="6">
        <v>1</v>
      </c>
      <c r="E588" t="s">
        <v>904</v>
      </c>
      <c r="F588" s="1">
        <v>43178</v>
      </c>
      <c r="G588">
        <v>0</v>
      </c>
      <c r="H588">
        <v>0</v>
      </c>
      <c r="I588" s="1">
        <v>43179</v>
      </c>
      <c r="J588" s="9">
        <v>43181</v>
      </c>
      <c r="L588">
        <v>52321</v>
      </c>
      <c r="M588" t="s">
        <v>914</v>
      </c>
      <c r="N588">
        <v>0.25</v>
      </c>
      <c r="O588">
        <v>0.2</v>
      </c>
      <c r="P588" s="6">
        <f t="shared" si="18"/>
        <v>0.45</v>
      </c>
      <c r="Q588" s="5" t="str">
        <f>IFERROR(VLOOKUP(M588,PDCH!A:B,2,0),"")</f>
        <v>montage atelier C</v>
      </c>
      <c r="R588" s="5">
        <f t="shared" si="19"/>
        <v>12</v>
      </c>
    </row>
    <row r="589" spans="1:18" x14ac:dyDescent="0.3">
      <c r="A589" t="s">
        <v>743</v>
      </c>
      <c r="B589" s="6" t="s">
        <v>243</v>
      </c>
      <c r="C589" s="6">
        <v>1</v>
      </c>
      <c r="E589" t="s">
        <v>904</v>
      </c>
      <c r="F589" s="1">
        <v>43178</v>
      </c>
      <c r="G589">
        <v>0</v>
      </c>
      <c r="H589">
        <v>0</v>
      </c>
      <c r="I589" s="1">
        <v>43179</v>
      </c>
      <c r="J589" s="9">
        <v>43181</v>
      </c>
      <c r="L589">
        <v>52321</v>
      </c>
      <c r="M589" t="s">
        <v>916</v>
      </c>
      <c r="N589">
        <v>0.2</v>
      </c>
      <c r="O589">
        <v>0</v>
      </c>
      <c r="P589" s="6">
        <f t="shared" si="18"/>
        <v>0.2</v>
      </c>
      <c r="Q589" s="5" t="str">
        <f>IFERROR(VLOOKUP(M589,PDCH!A:B,2,0),"")</f>
        <v>étiquette</v>
      </c>
      <c r="R589" s="5">
        <f t="shared" si="19"/>
        <v>12</v>
      </c>
    </row>
    <row r="590" spans="1:18" x14ac:dyDescent="0.3">
      <c r="A590" t="s">
        <v>742</v>
      </c>
      <c r="B590" s="6" t="s">
        <v>81</v>
      </c>
      <c r="C590" s="6">
        <v>40</v>
      </c>
      <c r="E590" t="s">
        <v>904</v>
      </c>
      <c r="F590" s="1">
        <v>43178</v>
      </c>
      <c r="G590">
        <v>0</v>
      </c>
      <c r="H590">
        <v>0</v>
      </c>
      <c r="I590" s="1">
        <v>43178</v>
      </c>
      <c r="J590" s="9">
        <v>43181</v>
      </c>
      <c r="L590">
        <v>52500</v>
      </c>
      <c r="M590" t="s">
        <v>930</v>
      </c>
      <c r="N590">
        <v>0.6</v>
      </c>
      <c r="O590">
        <v>1.57</v>
      </c>
      <c r="P590" s="6">
        <f t="shared" si="18"/>
        <v>2.17</v>
      </c>
      <c r="Q590" s="5" t="str">
        <f>IFERROR(VLOOKUP(M590,PDCH!A:B,2,0),"")</f>
        <v>Montage Prise</v>
      </c>
      <c r="R590" s="5">
        <f t="shared" si="19"/>
        <v>12</v>
      </c>
    </row>
    <row r="591" spans="1:18" x14ac:dyDescent="0.3">
      <c r="A591" t="s">
        <v>741</v>
      </c>
      <c r="B591" s="6" t="s">
        <v>177</v>
      </c>
      <c r="C591" s="6">
        <v>3</v>
      </c>
      <c r="E591" t="s">
        <v>904</v>
      </c>
      <c r="F591" s="1">
        <v>43171</v>
      </c>
      <c r="G591">
        <v>0</v>
      </c>
      <c r="H591">
        <v>0</v>
      </c>
      <c r="I591" s="1">
        <v>43172</v>
      </c>
      <c r="J591" s="9">
        <v>43175</v>
      </c>
      <c r="L591">
        <v>52501</v>
      </c>
      <c r="M591" t="s">
        <v>930</v>
      </c>
      <c r="N591">
        <v>0.6</v>
      </c>
      <c r="O591">
        <v>0.11</v>
      </c>
      <c r="P591" s="6">
        <f t="shared" si="18"/>
        <v>0.71</v>
      </c>
      <c r="Q591" s="5" t="str">
        <f>IFERROR(VLOOKUP(M591,PDCH!A:B,2,0),"")</f>
        <v>Montage Prise</v>
      </c>
      <c r="R591" s="5">
        <f t="shared" si="19"/>
        <v>11</v>
      </c>
    </row>
    <row r="592" spans="1:18" x14ac:dyDescent="0.3">
      <c r="A592" t="s">
        <v>740</v>
      </c>
      <c r="B592" s="6" t="s">
        <v>395</v>
      </c>
      <c r="C592" s="6">
        <v>3</v>
      </c>
      <c r="E592" t="s">
        <v>904</v>
      </c>
      <c r="F592" s="1">
        <v>43171</v>
      </c>
      <c r="G592">
        <v>0</v>
      </c>
      <c r="H592">
        <v>0</v>
      </c>
      <c r="I592" s="1">
        <v>43172</v>
      </c>
      <c r="J592" s="9">
        <v>43175</v>
      </c>
      <c r="L592">
        <v>52501</v>
      </c>
      <c r="M592" t="s">
        <v>930</v>
      </c>
      <c r="N592">
        <v>0.6</v>
      </c>
      <c r="O592">
        <v>0.6</v>
      </c>
      <c r="P592" s="6">
        <f t="shared" si="18"/>
        <v>1.2</v>
      </c>
      <c r="Q592" s="5" t="str">
        <f>IFERROR(VLOOKUP(M592,PDCH!A:B,2,0),"")</f>
        <v>Montage Prise</v>
      </c>
      <c r="R592" s="5">
        <f t="shared" si="19"/>
        <v>11</v>
      </c>
    </row>
    <row r="593" spans="1:18" x14ac:dyDescent="0.3">
      <c r="A593" t="s">
        <v>739</v>
      </c>
      <c r="B593" s="6" t="s">
        <v>258</v>
      </c>
      <c r="C593" s="6">
        <v>1</v>
      </c>
      <c r="E593" t="s">
        <v>904</v>
      </c>
      <c r="F593" s="1">
        <v>43171</v>
      </c>
      <c r="G593">
        <v>0</v>
      </c>
      <c r="H593">
        <v>0</v>
      </c>
      <c r="I593" s="1">
        <v>43172</v>
      </c>
      <c r="J593" s="9">
        <v>43178</v>
      </c>
      <c r="L593">
        <v>52501</v>
      </c>
      <c r="M593" t="s">
        <v>969</v>
      </c>
      <c r="N593">
        <v>0.15</v>
      </c>
      <c r="O593">
        <v>0</v>
      </c>
      <c r="P593" s="6">
        <f t="shared" ref="P593:P656" si="20">N593+O593</f>
        <v>0.15</v>
      </c>
      <c r="Q593" s="5" t="str">
        <f>IFERROR(VLOOKUP(M593,PDCH!A:B,2,0),"")</f>
        <v>machine à couper fils</v>
      </c>
      <c r="R593" s="5">
        <f t="shared" si="19"/>
        <v>11</v>
      </c>
    </row>
    <row r="594" spans="1:18" x14ac:dyDescent="0.3">
      <c r="A594" t="s">
        <v>739</v>
      </c>
      <c r="B594" s="6" t="s">
        <v>258</v>
      </c>
      <c r="C594" s="6">
        <v>1</v>
      </c>
      <c r="E594" t="s">
        <v>904</v>
      </c>
      <c r="F594" s="1">
        <v>43171</v>
      </c>
      <c r="G594">
        <v>0</v>
      </c>
      <c r="H594">
        <v>0</v>
      </c>
      <c r="I594" s="1">
        <v>43172</v>
      </c>
      <c r="J594" s="9">
        <v>43178</v>
      </c>
      <c r="L594">
        <v>52501</v>
      </c>
      <c r="M594" t="s">
        <v>930</v>
      </c>
      <c r="N594">
        <v>0.6</v>
      </c>
      <c r="O594">
        <v>0.19</v>
      </c>
      <c r="P594" s="6">
        <f t="shared" si="20"/>
        <v>0.79</v>
      </c>
      <c r="Q594" s="5" t="str">
        <f>IFERROR(VLOOKUP(M594,PDCH!A:B,2,0),"")</f>
        <v>Montage Prise</v>
      </c>
      <c r="R594" s="5">
        <f t="shared" si="19"/>
        <v>11</v>
      </c>
    </row>
    <row r="595" spans="1:18" x14ac:dyDescent="0.3">
      <c r="A595" t="s">
        <v>738</v>
      </c>
      <c r="B595" s="6" t="s">
        <v>195</v>
      </c>
      <c r="C595" s="6">
        <v>6</v>
      </c>
      <c r="E595" t="s">
        <v>904</v>
      </c>
      <c r="F595" s="1">
        <v>43178</v>
      </c>
      <c r="G595">
        <v>0</v>
      </c>
      <c r="H595">
        <v>0</v>
      </c>
      <c r="I595" s="1">
        <v>43179</v>
      </c>
      <c r="J595" s="9">
        <v>43179</v>
      </c>
      <c r="L595">
        <v>52501</v>
      </c>
      <c r="M595" t="s">
        <v>930</v>
      </c>
      <c r="N595">
        <v>0.6</v>
      </c>
      <c r="O595">
        <v>0.9</v>
      </c>
      <c r="P595" s="6">
        <f t="shared" si="20"/>
        <v>1.5</v>
      </c>
      <c r="Q595" s="5" t="str">
        <f>IFERROR(VLOOKUP(M595,PDCH!A:B,2,0),"")</f>
        <v>Montage Prise</v>
      </c>
      <c r="R595" s="5">
        <f t="shared" si="19"/>
        <v>12</v>
      </c>
    </row>
    <row r="596" spans="1:18" x14ac:dyDescent="0.3">
      <c r="A596" t="s">
        <v>737</v>
      </c>
      <c r="B596" s="6" t="s">
        <v>87</v>
      </c>
      <c r="C596" s="6">
        <v>20</v>
      </c>
      <c r="E596" t="s">
        <v>904</v>
      </c>
      <c r="F596" s="1">
        <v>43171</v>
      </c>
      <c r="G596">
        <v>0</v>
      </c>
      <c r="H596">
        <v>0</v>
      </c>
      <c r="I596" s="1">
        <v>43172</v>
      </c>
      <c r="J596" s="9">
        <v>43179</v>
      </c>
      <c r="L596">
        <v>52507</v>
      </c>
      <c r="M596" t="s">
        <v>930</v>
      </c>
      <c r="N596">
        <v>0.6</v>
      </c>
      <c r="O596">
        <v>2.83</v>
      </c>
      <c r="P596" s="6">
        <f t="shared" si="20"/>
        <v>3.43</v>
      </c>
      <c r="Q596" s="5" t="str">
        <f>IFERROR(VLOOKUP(M596,PDCH!A:B,2,0),"")</f>
        <v>Montage Prise</v>
      </c>
      <c r="R596" s="5">
        <f t="shared" si="19"/>
        <v>11</v>
      </c>
    </row>
    <row r="597" spans="1:18" x14ac:dyDescent="0.3">
      <c r="A597" t="s">
        <v>736</v>
      </c>
      <c r="B597" s="6" t="s">
        <v>170</v>
      </c>
      <c r="C597" s="6">
        <v>50</v>
      </c>
      <c r="E597" t="s">
        <v>904</v>
      </c>
      <c r="F597" s="1">
        <v>43171</v>
      </c>
      <c r="G597">
        <v>0</v>
      </c>
      <c r="H597">
        <v>0</v>
      </c>
      <c r="I597" s="1">
        <v>43173</v>
      </c>
      <c r="J597" s="9">
        <v>43175</v>
      </c>
      <c r="L597">
        <v>52507</v>
      </c>
      <c r="M597" t="s">
        <v>930</v>
      </c>
      <c r="N597">
        <v>0.6</v>
      </c>
      <c r="O597">
        <v>7.81</v>
      </c>
      <c r="P597" s="6">
        <f t="shared" si="20"/>
        <v>8.41</v>
      </c>
      <c r="Q597" s="5" t="str">
        <f>IFERROR(VLOOKUP(M597,PDCH!A:B,2,0),"")</f>
        <v>Montage Prise</v>
      </c>
      <c r="R597" s="5">
        <f t="shared" si="19"/>
        <v>11</v>
      </c>
    </row>
    <row r="598" spans="1:18" x14ac:dyDescent="0.3">
      <c r="A598" t="s">
        <v>735</v>
      </c>
      <c r="B598" s="6" t="s">
        <v>92</v>
      </c>
      <c r="C598" s="6">
        <v>100</v>
      </c>
      <c r="E598" t="s">
        <v>904</v>
      </c>
      <c r="F598" s="1">
        <v>43171</v>
      </c>
      <c r="G598">
        <v>0</v>
      </c>
      <c r="H598">
        <v>0</v>
      </c>
      <c r="I598" s="1">
        <v>43172</v>
      </c>
      <c r="J598" s="9">
        <v>43178</v>
      </c>
      <c r="L598">
        <v>52507</v>
      </c>
      <c r="M598" t="s">
        <v>930</v>
      </c>
      <c r="N598">
        <v>0.6</v>
      </c>
      <c r="O598">
        <v>4.49</v>
      </c>
      <c r="P598" s="6">
        <f t="shared" si="20"/>
        <v>5.09</v>
      </c>
      <c r="Q598" s="5" t="str">
        <f>IFERROR(VLOOKUP(M598,PDCH!A:B,2,0),"")</f>
        <v>Montage Prise</v>
      </c>
      <c r="R598" s="5">
        <f t="shared" si="19"/>
        <v>11</v>
      </c>
    </row>
    <row r="599" spans="1:18" x14ac:dyDescent="0.3">
      <c r="A599" t="s">
        <v>734</v>
      </c>
      <c r="B599" s="6" t="s">
        <v>100</v>
      </c>
      <c r="C599" s="6">
        <v>16</v>
      </c>
      <c r="E599" t="s">
        <v>904</v>
      </c>
      <c r="F599" s="1">
        <v>43178</v>
      </c>
      <c r="G599">
        <v>0</v>
      </c>
      <c r="H599">
        <v>0</v>
      </c>
      <c r="I599" s="1">
        <v>43179</v>
      </c>
      <c r="J599" s="9">
        <v>43181</v>
      </c>
      <c r="L599">
        <v>52507</v>
      </c>
      <c r="M599" t="s">
        <v>969</v>
      </c>
      <c r="N599">
        <v>0.15</v>
      </c>
      <c r="O599">
        <v>0.01</v>
      </c>
      <c r="P599" s="6">
        <f t="shared" si="20"/>
        <v>0.16</v>
      </c>
      <c r="Q599" s="5" t="str">
        <f>IFERROR(VLOOKUP(M599,PDCH!A:B,2,0),"")</f>
        <v>machine à couper fils</v>
      </c>
      <c r="R599" s="5">
        <f t="shared" si="19"/>
        <v>12</v>
      </c>
    </row>
    <row r="600" spans="1:18" x14ac:dyDescent="0.3">
      <c r="A600" t="s">
        <v>734</v>
      </c>
      <c r="B600" s="6" t="s">
        <v>100</v>
      </c>
      <c r="C600" s="6">
        <v>16</v>
      </c>
      <c r="E600" t="s">
        <v>904</v>
      </c>
      <c r="F600" s="1">
        <v>43178</v>
      </c>
      <c r="G600">
        <v>0</v>
      </c>
      <c r="H600">
        <v>0</v>
      </c>
      <c r="I600" s="1">
        <v>43179</v>
      </c>
      <c r="J600" s="9">
        <v>43181</v>
      </c>
      <c r="L600">
        <v>52507</v>
      </c>
      <c r="M600" t="s">
        <v>930</v>
      </c>
      <c r="N600">
        <v>0.6</v>
      </c>
      <c r="O600">
        <v>3.68</v>
      </c>
      <c r="P600" s="6">
        <f t="shared" si="20"/>
        <v>4.28</v>
      </c>
      <c r="Q600" s="5" t="str">
        <f>IFERROR(VLOOKUP(M600,PDCH!A:B,2,0),"")</f>
        <v>Montage Prise</v>
      </c>
      <c r="R600" s="5">
        <f t="shared" si="19"/>
        <v>12</v>
      </c>
    </row>
    <row r="601" spans="1:18" x14ac:dyDescent="0.3">
      <c r="A601" t="s">
        <v>733</v>
      </c>
      <c r="B601" s="6" t="s">
        <v>100</v>
      </c>
      <c r="C601" s="6">
        <v>5</v>
      </c>
      <c r="E601" t="s">
        <v>904</v>
      </c>
      <c r="F601" s="1">
        <v>43178</v>
      </c>
      <c r="G601">
        <v>0</v>
      </c>
      <c r="H601">
        <v>0</v>
      </c>
      <c r="I601" s="1">
        <v>43179</v>
      </c>
      <c r="J601" s="9">
        <v>43181</v>
      </c>
      <c r="L601">
        <v>52507</v>
      </c>
      <c r="M601" t="s">
        <v>969</v>
      </c>
      <c r="N601">
        <v>0.15</v>
      </c>
      <c r="O601">
        <v>0</v>
      </c>
      <c r="P601" s="6">
        <f t="shared" si="20"/>
        <v>0.15</v>
      </c>
      <c r="Q601" s="5" t="str">
        <f>IFERROR(VLOOKUP(M601,PDCH!A:B,2,0),"")</f>
        <v>machine à couper fils</v>
      </c>
      <c r="R601" s="5">
        <f t="shared" si="19"/>
        <v>12</v>
      </c>
    </row>
    <row r="602" spans="1:18" x14ac:dyDescent="0.3">
      <c r="A602" t="s">
        <v>733</v>
      </c>
      <c r="B602" s="6" t="s">
        <v>100</v>
      </c>
      <c r="C602" s="6">
        <v>5</v>
      </c>
      <c r="E602" t="s">
        <v>904</v>
      </c>
      <c r="F602" s="1">
        <v>43178</v>
      </c>
      <c r="G602">
        <v>0</v>
      </c>
      <c r="H602">
        <v>0</v>
      </c>
      <c r="I602" s="1">
        <v>43179</v>
      </c>
      <c r="J602" s="9">
        <v>43181</v>
      </c>
      <c r="L602">
        <v>52507</v>
      </c>
      <c r="M602" t="s">
        <v>930</v>
      </c>
      <c r="N602">
        <v>0.6</v>
      </c>
      <c r="O602">
        <v>1.1399999999999999</v>
      </c>
      <c r="P602" s="6">
        <f t="shared" si="20"/>
        <v>1.7399999999999998</v>
      </c>
      <c r="Q602" s="5" t="str">
        <f>IFERROR(VLOOKUP(M602,PDCH!A:B,2,0),"")</f>
        <v>Montage Prise</v>
      </c>
      <c r="R602" s="5">
        <f t="shared" si="19"/>
        <v>12</v>
      </c>
    </row>
    <row r="603" spans="1:18" x14ac:dyDescent="0.3">
      <c r="A603" t="s">
        <v>732</v>
      </c>
      <c r="B603" s="6" t="s">
        <v>210</v>
      </c>
      <c r="C603" s="6">
        <v>2</v>
      </c>
      <c r="E603" t="s">
        <v>904</v>
      </c>
      <c r="F603" s="1">
        <v>43171</v>
      </c>
      <c r="G603">
        <v>0</v>
      </c>
      <c r="H603">
        <v>0</v>
      </c>
      <c r="I603" s="1">
        <v>43171</v>
      </c>
      <c r="J603" s="9">
        <v>43175</v>
      </c>
      <c r="L603">
        <v>53240</v>
      </c>
      <c r="M603" t="s">
        <v>951</v>
      </c>
      <c r="N603">
        <v>0.3</v>
      </c>
      <c r="O603">
        <v>0.72</v>
      </c>
      <c r="P603" s="6">
        <f t="shared" si="20"/>
        <v>1.02</v>
      </c>
      <c r="Q603" s="5" t="str">
        <f>IFERROR(VLOOKUP(M603,PDCH!A:B,2,0),"")</f>
        <v>montage atelier B</v>
      </c>
      <c r="R603" s="5">
        <f t="shared" si="19"/>
        <v>11</v>
      </c>
    </row>
    <row r="604" spans="1:18" x14ac:dyDescent="0.3">
      <c r="A604" t="s">
        <v>732</v>
      </c>
      <c r="B604" s="6" t="s">
        <v>210</v>
      </c>
      <c r="C604" s="6">
        <v>2</v>
      </c>
      <c r="E604" t="s">
        <v>904</v>
      </c>
      <c r="F604" s="1">
        <v>43171</v>
      </c>
      <c r="G604">
        <v>0</v>
      </c>
      <c r="H604">
        <v>0</v>
      </c>
      <c r="I604" s="1">
        <v>43171</v>
      </c>
      <c r="J604" s="9">
        <v>43175</v>
      </c>
      <c r="L604">
        <v>53240</v>
      </c>
      <c r="M604" t="s">
        <v>945</v>
      </c>
      <c r="N604">
        <v>0.1</v>
      </c>
      <c r="O604">
        <v>0.01</v>
      </c>
      <c r="P604" s="6">
        <f t="shared" si="20"/>
        <v>0.11</v>
      </c>
      <c r="Q604" s="5" t="str">
        <f>IFERROR(VLOOKUP(M604,PDCH!A:B,2,0),"")</f>
        <v>étiquette</v>
      </c>
      <c r="R604" s="5">
        <f t="shared" si="19"/>
        <v>11</v>
      </c>
    </row>
    <row r="605" spans="1:18" x14ac:dyDescent="0.3">
      <c r="A605" t="s">
        <v>731</v>
      </c>
      <c r="B605" s="6" t="s">
        <v>142</v>
      </c>
      <c r="C605" s="6">
        <v>3</v>
      </c>
      <c r="E605" t="s">
        <v>904</v>
      </c>
      <c r="F605" s="1">
        <v>43171</v>
      </c>
      <c r="G605">
        <v>0</v>
      </c>
      <c r="H605">
        <v>0</v>
      </c>
      <c r="I605" s="1">
        <v>43171</v>
      </c>
      <c r="J605" s="9">
        <v>43175</v>
      </c>
      <c r="L605">
        <v>53240</v>
      </c>
      <c r="M605" t="s">
        <v>951</v>
      </c>
      <c r="N605">
        <v>0.33</v>
      </c>
      <c r="O605">
        <v>0.16</v>
      </c>
      <c r="P605" s="6">
        <f t="shared" si="20"/>
        <v>0.49</v>
      </c>
      <c r="Q605" s="5" t="str">
        <f>IFERROR(VLOOKUP(M605,PDCH!A:B,2,0),"")</f>
        <v>montage atelier B</v>
      </c>
      <c r="R605" s="5">
        <f t="shared" si="19"/>
        <v>11</v>
      </c>
    </row>
    <row r="606" spans="1:18" x14ac:dyDescent="0.3">
      <c r="A606" t="s">
        <v>731</v>
      </c>
      <c r="B606" s="6" t="s">
        <v>142</v>
      </c>
      <c r="C606" s="6">
        <v>3</v>
      </c>
      <c r="E606" t="s">
        <v>904</v>
      </c>
      <c r="F606" s="1">
        <v>43171</v>
      </c>
      <c r="G606">
        <v>0</v>
      </c>
      <c r="H606">
        <v>0</v>
      </c>
      <c r="I606" s="1">
        <v>43171</v>
      </c>
      <c r="J606" s="9">
        <v>43175</v>
      </c>
      <c r="L606">
        <v>53240</v>
      </c>
      <c r="M606" t="s">
        <v>945</v>
      </c>
      <c r="N606">
        <v>0</v>
      </c>
      <c r="O606">
        <v>0</v>
      </c>
      <c r="P606" s="6">
        <f t="shared" si="20"/>
        <v>0</v>
      </c>
      <c r="Q606" s="5" t="str">
        <f>IFERROR(VLOOKUP(M606,PDCH!A:B,2,0),"")</f>
        <v>étiquette</v>
      </c>
      <c r="R606" s="5">
        <f t="shared" si="19"/>
        <v>11</v>
      </c>
    </row>
    <row r="607" spans="1:18" x14ac:dyDescent="0.3">
      <c r="A607" t="s">
        <v>730</v>
      </c>
      <c r="B607" s="6" t="s">
        <v>260</v>
      </c>
      <c r="C607" s="6">
        <v>10</v>
      </c>
      <c r="E607" t="s">
        <v>904</v>
      </c>
      <c r="F607" s="1">
        <v>43171</v>
      </c>
      <c r="G607">
        <v>0</v>
      </c>
      <c r="H607">
        <v>0</v>
      </c>
      <c r="I607" s="1">
        <v>43171</v>
      </c>
      <c r="J607" s="9">
        <v>43175</v>
      </c>
      <c r="L607">
        <v>53240</v>
      </c>
      <c r="M607" t="s">
        <v>981</v>
      </c>
      <c r="N607">
        <v>0.1</v>
      </c>
      <c r="O607">
        <v>0.02</v>
      </c>
      <c r="P607" s="6">
        <f t="shared" si="20"/>
        <v>0.12000000000000001</v>
      </c>
      <c r="Q607" s="5" t="str">
        <f>IFERROR(VLOOKUP(M607,PDCH!A:B,2,0),"")</f>
        <v>montage atelier B</v>
      </c>
      <c r="R607" s="5">
        <f t="shared" si="19"/>
        <v>11</v>
      </c>
    </row>
    <row r="608" spans="1:18" x14ac:dyDescent="0.3">
      <c r="A608" t="s">
        <v>730</v>
      </c>
      <c r="B608" s="6" t="s">
        <v>260</v>
      </c>
      <c r="C608" s="6">
        <v>10</v>
      </c>
      <c r="E608" t="s">
        <v>904</v>
      </c>
      <c r="F608" s="1">
        <v>43171</v>
      </c>
      <c r="G608">
        <v>0</v>
      </c>
      <c r="H608">
        <v>0</v>
      </c>
      <c r="I608" s="1">
        <v>43171</v>
      </c>
      <c r="J608" s="9">
        <v>43175</v>
      </c>
      <c r="L608">
        <v>53240</v>
      </c>
      <c r="M608" t="s">
        <v>946</v>
      </c>
      <c r="N608">
        <v>0</v>
      </c>
      <c r="O608">
        <v>0</v>
      </c>
      <c r="P608" s="6">
        <f t="shared" si="20"/>
        <v>0</v>
      </c>
      <c r="Q608" s="5" t="str">
        <f>IFERROR(VLOOKUP(M608,PDCH!A:B,2,0),"")</f>
        <v>étiquette</v>
      </c>
      <c r="R608" s="5">
        <f t="shared" si="19"/>
        <v>11</v>
      </c>
    </row>
    <row r="609" spans="1:18" x14ac:dyDescent="0.3">
      <c r="A609" t="s">
        <v>729</v>
      </c>
      <c r="B609" s="6" t="s">
        <v>262</v>
      </c>
      <c r="C609" s="6">
        <v>6</v>
      </c>
      <c r="E609" t="s">
        <v>904</v>
      </c>
      <c r="F609" s="1">
        <v>43171</v>
      </c>
      <c r="G609">
        <v>0</v>
      </c>
      <c r="H609">
        <v>0</v>
      </c>
      <c r="I609" s="1">
        <v>43171</v>
      </c>
      <c r="J609" s="9">
        <v>43175</v>
      </c>
      <c r="L609">
        <v>53240</v>
      </c>
      <c r="M609" t="s">
        <v>951</v>
      </c>
      <c r="N609">
        <v>0.25</v>
      </c>
      <c r="O609">
        <v>0.45</v>
      </c>
      <c r="P609" s="6">
        <f t="shared" si="20"/>
        <v>0.7</v>
      </c>
      <c r="Q609" s="5" t="str">
        <f>IFERROR(VLOOKUP(M609,PDCH!A:B,2,0),"")</f>
        <v>montage atelier B</v>
      </c>
      <c r="R609" s="5">
        <f t="shared" si="19"/>
        <v>11</v>
      </c>
    </row>
    <row r="610" spans="1:18" x14ac:dyDescent="0.3">
      <c r="A610" t="s">
        <v>729</v>
      </c>
      <c r="B610" s="6" t="s">
        <v>262</v>
      </c>
      <c r="C610" s="6">
        <v>6</v>
      </c>
      <c r="E610" t="s">
        <v>904</v>
      </c>
      <c r="F610" s="1">
        <v>43171</v>
      </c>
      <c r="G610">
        <v>0</v>
      </c>
      <c r="H610">
        <v>0</v>
      </c>
      <c r="I610" s="1">
        <v>43171</v>
      </c>
      <c r="J610" s="9">
        <v>43175</v>
      </c>
      <c r="L610">
        <v>53240</v>
      </c>
      <c r="M610" t="s">
        <v>945</v>
      </c>
      <c r="N610">
        <v>0</v>
      </c>
      <c r="O610">
        <v>0</v>
      </c>
      <c r="P610" s="6">
        <f t="shared" si="20"/>
        <v>0</v>
      </c>
      <c r="Q610" s="5" t="str">
        <f>IFERROR(VLOOKUP(M610,PDCH!A:B,2,0),"")</f>
        <v>étiquette</v>
      </c>
      <c r="R610" s="5">
        <f t="shared" si="19"/>
        <v>11</v>
      </c>
    </row>
    <row r="611" spans="1:18" x14ac:dyDescent="0.3">
      <c r="A611" t="s">
        <v>728</v>
      </c>
      <c r="B611" s="6" t="s">
        <v>214</v>
      </c>
      <c r="C611" s="6">
        <v>10</v>
      </c>
      <c r="E611" t="s">
        <v>904</v>
      </c>
      <c r="F611" s="1">
        <v>43171</v>
      </c>
      <c r="G611">
        <v>0</v>
      </c>
      <c r="H611">
        <v>0</v>
      </c>
      <c r="I611" s="1">
        <v>43171</v>
      </c>
      <c r="J611" s="9">
        <v>43175</v>
      </c>
      <c r="L611">
        <v>53240</v>
      </c>
      <c r="M611" t="s">
        <v>951</v>
      </c>
      <c r="N611">
        <v>0.1</v>
      </c>
      <c r="O611">
        <v>0.54</v>
      </c>
      <c r="P611" s="6">
        <f t="shared" si="20"/>
        <v>0.64</v>
      </c>
      <c r="Q611" s="5" t="str">
        <f>IFERROR(VLOOKUP(M611,PDCH!A:B,2,0),"")</f>
        <v>montage atelier B</v>
      </c>
      <c r="R611" s="5">
        <f t="shared" si="19"/>
        <v>11</v>
      </c>
    </row>
    <row r="612" spans="1:18" x14ac:dyDescent="0.3">
      <c r="A612" t="s">
        <v>728</v>
      </c>
      <c r="B612" s="6" t="s">
        <v>214</v>
      </c>
      <c r="C612" s="6">
        <v>10</v>
      </c>
      <c r="E612" t="s">
        <v>904</v>
      </c>
      <c r="F612" s="1">
        <v>43171</v>
      </c>
      <c r="G612">
        <v>0</v>
      </c>
      <c r="H612">
        <v>0</v>
      </c>
      <c r="I612" s="1">
        <v>43171</v>
      </c>
      <c r="J612" s="9">
        <v>43175</v>
      </c>
      <c r="L612">
        <v>53240</v>
      </c>
      <c r="M612" t="s">
        <v>1009</v>
      </c>
      <c r="N612">
        <v>0.1</v>
      </c>
      <c r="O612">
        <v>0</v>
      </c>
      <c r="P612" s="6">
        <f t="shared" si="20"/>
        <v>0.1</v>
      </c>
      <c r="Q612" s="5" t="str">
        <f>IFERROR(VLOOKUP(M612,PDCH!A:B,2,0),"")</f>
        <v>étiquette</v>
      </c>
      <c r="R612" s="5">
        <f t="shared" si="19"/>
        <v>11</v>
      </c>
    </row>
    <row r="613" spans="1:18" x14ac:dyDescent="0.3">
      <c r="A613" t="s">
        <v>727</v>
      </c>
      <c r="B613" s="6" t="s">
        <v>144</v>
      </c>
      <c r="C613" s="6">
        <v>5</v>
      </c>
      <c r="E613" t="s">
        <v>904</v>
      </c>
      <c r="F613" s="1">
        <v>43171</v>
      </c>
      <c r="G613">
        <v>0</v>
      </c>
      <c r="H613">
        <v>0</v>
      </c>
      <c r="I613" s="1">
        <v>43171</v>
      </c>
      <c r="J613" s="9">
        <v>43175</v>
      </c>
      <c r="L613">
        <v>53240</v>
      </c>
      <c r="M613" t="s">
        <v>951</v>
      </c>
      <c r="N613">
        <v>0.1</v>
      </c>
      <c r="O613">
        <v>0.27</v>
      </c>
      <c r="P613" s="6">
        <f t="shared" si="20"/>
        <v>0.37</v>
      </c>
      <c r="Q613" s="5" t="str">
        <f>IFERROR(VLOOKUP(M613,PDCH!A:B,2,0),"")</f>
        <v>montage atelier B</v>
      </c>
      <c r="R613" s="5">
        <f t="shared" si="19"/>
        <v>11</v>
      </c>
    </row>
    <row r="614" spans="1:18" x14ac:dyDescent="0.3">
      <c r="A614" t="s">
        <v>727</v>
      </c>
      <c r="B614" s="6" t="s">
        <v>144</v>
      </c>
      <c r="C614" s="6">
        <v>5</v>
      </c>
      <c r="E614" t="s">
        <v>904</v>
      </c>
      <c r="F614" s="1">
        <v>43171</v>
      </c>
      <c r="G614">
        <v>0</v>
      </c>
      <c r="H614">
        <v>0</v>
      </c>
      <c r="I614" s="1">
        <v>43171</v>
      </c>
      <c r="J614" s="9">
        <v>43175</v>
      </c>
      <c r="L614">
        <v>53240</v>
      </c>
      <c r="M614" t="s">
        <v>1009</v>
      </c>
      <c r="N614">
        <v>0.1</v>
      </c>
      <c r="O614">
        <v>0</v>
      </c>
      <c r="P614" s="6">
        <f t="shared" si="20"/>
        <v>0.1</v>
      </c>
      <c r="Q614" s="5" t="str">
        <f>IFERROR(VLOOKUP(M614,PDCH!A:B,2,0),"")</f>
        <v>étiquette</v>
      </c>
      <c r="R614" s="5">
        <f t="shared" si="19"/>
        <v>11</v>
      </c>
    </row>
    <row r="615" spans="1:18" x14ac:dyDescent="0.3">
      <c r="A615" t="s">
        <v>726</v>
      </c>
      <c r="B615" s="6" t="s">
        <v>147</v>
      </c>
      <c r="C615" s="6">
        <v>5</v>
      </c>
      <c r="E615" t="s">
        <v>904</v>
      </c>
      <c r="F615" s="1">
        <v>43171</v>
      </c>
      <c r="G615">
        <v>0</v>
      </c>
      <c r="H615">
        <v>0</v>
      </c>
      <c r="I615" s="1">
        <v>43171</v>
      </c>
      <c r="J615" s="9">
        <v>43175</v>
      </c>
      <c r="L615">
        <v>53240</v>
      </c>
      <c r="M615" t="s">
        <v>951</v>
      </c>
      <c r="N615">
        <v>0.1</v>
      </c>
      <c r="O615">
        <v>0.27</v>
      </c>
      <c r="P615" s="6">
        <f t="shared" si="20"/>
        <v>0.37</v>
      </c>
      <c r="Q615" s="5" t="str">
        <f>IFERROR(VLOOKUP(M615,PDCH!A:B,2,0),"")</f>
        <v>montage atelier B</v>
      </c>
      <c r="R615" s="5">
        <f t="shared" si="19"/>
        <v>11</v>
      </c>
    </row>
    <row r="616" spans="1:18" x14ac:dyDescent="0.3">
      <c r="A616" t="s">
        <v>726</v>
      </c>
      <c r="B616" s="6" t="s">
        <v>147</v>
      </c>
      <c r="C616" s="6">
        <v>5</v>
      </c>
      <c r="E616" t="s">
        <v>904</v>
      </c>
      <c r="F616" s="1">
        <v>43171</v>
      </c>
      <c r="G616">
        <v>0</v>
      </c>
      <c r="H616">
        <v>0</v>
      </c>
      <c r="I616" s="1">
        <v>43171</v>
      </c>
      <c r="J616" s="9">
        <v>43175</v>
      </c>
      <c r="L616">
        <v>53240</v>
      </c>
      <c r="M616" t="s">
        <v>1009</v>
      </c>
      <c r="N616">
        <v>0.1</v>
      </c>
      <c r="O616">
        <v>0</v>
      </c>
      <c r="P616" s="6">
        <f t="shared" si="20"/>
        <v>0.1</v>
      </c>
      <c r="Q616" s="5" t="str">
        <f>IFERROR(VLOOKUP(M616,PDCH!A:B,2,0),"")</f>
        <v>étiquette</v>
      </c>
      <c r="R616" s="5">
        <f t="shared" si="19"/>
        <v>11</v>
      </c>
    </row>
    <row r="617" spans="1:18" x14ac:dyDescent="0.3">
      <c r="A617" t="s">
        <v>725</v>
      </c>
      <c r="B617" s="6" t="s">
        <v>117</v>
      </c>
      <c r="C617" s="6">
        <v>2</v>
      </c>
      <c r="E617" t="s">
        <v>904</v>
      </c>
      <c r="F617" s="1">
        <v>43171</v>
      </c>
      <c r="G617">
        <v>0</v>
      </c>
      <c r="H617">
        <v>0</v>
      </c>
      <c r="I617" s="1">
        <v>43171</v>
      </c>
      <c r="J617" s="9">
        <v>43175</v>
      </c>
      <c r="L617">
        <v>53241</v>
      </c>
      <c r="M617" t="s">
        <v>951</v>
      </c>
      <c r="N617">
        <v>0</v>
      </c>
      <c r="O617">
        <v>0.08</v>
      </c>
      <c r="P617" s="6">
        <f t="shared" si="20"/>
        <v>0.08</v>
      </c>
      <c r="Q617" s="5" t="str">
        <f>IFERROR(VLOOKUP(M617,PDCH!A:B,2,0),"")</f>
        <v>montage atelier B</v>
      </c>
      <c r="R617" s="5">
        <f t="shared" si="19"/>
        <v>11</v>
      </c>
    </row>
    <row r="618" spans="1:18" x14ac:dyDescent="0.3">
      <c r="A618" t="s">
        <v>725</v>
      </c>
      <c r="B618" s="6" t="s">
        <v>117</v>
      </c>
      <c r="C618" s="6">
        <v>2</v>
      </c>
      <c r="E618" t="s">
        <v>904</v>
      </c>
      <c r="F618" s="1">
        <v>43171</v>
      </c>
      <c r="G618">
        <v>0</v>
      </c>
      <c r="H618">
        <v>0</v>
      </c>
      <c r="I618" s="1">
        <v>43171</v>
      </c>
      <c r="J618" s="9">
        <v>43175</v>
      </c>
      <c r="L618">
        <v>53241</v>
      </c>
      <c r="M618" t="s">
        <v>1009</v>
      </c>
      <c r="N618">
        <v>0.1</v>
      </c>
      <c r="O618">
        <v>0</v>
      </c>
      <c r="P618" s="6">
        <f t="shared" si="20"/>
        <v>0.1</v>
      </c>
      <c r="Q618" s="5" t="str">
        <f>IFERROR(VLOOKUP(M618,PDCH!A:B,2,0),"")</f>
        <v>étiquette</v>
      </c>
      <c r="R618" s="5">
        <f t="shared" si="19"/>
        <v>11</v>
      </c>
    </row>
    <row r="619" spans="1:18" x14ac:dyDescent="0.3">
      <c r="A619" t="s">
        <v>725</v>
      </c>
      <c r="B619" s="6" t="s">
        <v>117</v>
      </c>
      <c r="C619" s="6">
        <v>2</v>
      </c>
      <c r="E619" t="s">
        <v>904</v>
      </c>
      <c r="F619" s="1">
        <v>43171</v>
      </c>
      <c r="G619">
        <v>0</v>
      </c>
      <c r="H619">
        <v>0</v>
      </c>
      <c r="I619" s="1">
        <v>43171</v>
      </c>
      <c r="J619" s="9">
        <v>43175</v>
      </c>
      <c r="L619">
        <v>53241</v>
      </c>
      <c r="M619" t="s">
        <v>926</v>
      </c>
      <c r="N619">
        <v>0.1</v>
      </c>
      <c r="O619">
        <v>0</v>
      </c>
      <c r="P619" s="6">
        <f t="shared" si="20"/>
        <v>0.1</v>
      </c>
      <c r="Q619" s="5" t="str">
        <f>IFERROR(VLOOKUP(M619,PDCH!A:B,2,0),"")</f>
        <v>montage atelier B</v>
      </c>
      <c r="R619" s="5">
        <f t="shared" si="19"/>
        <v>11</v>
      </c>
    </row>
    <row r="620" spans="1:18" x14ac:dyDescent="0.3">
      <c r="A620" t="s">
        <v>722</v>
      </c>
      <c r="B620" s="6" t="s">
        <v>723</v>
      </c>
      <c r="C620" s="6">
        <v>9</v>
      </c>
      <c r="E620" t="s">
        <v>904</v>
      </c>
      <c r="F620" s="1">
        <v>43171</v>
      </c>
      <c r="G620">
        <v>0</v>
      </c>
      <c r="H620">
        <v>0</v>
      </c>
      <c r="I620" s="1">
        <v>43171</v>
      </c>
      <c r="J620" s="9">
        <v>43175</v>
      </c>
      <c r="L620">
        <v>53241</v>
      </c>
      <c r="M620" t="s">
        <v>969</v>
      </c>
      <c r="N620">
        <v>0.15</v>
      </c>
      <c r="O620">
        <v>0</v>
      </c>
      <c r="P620" s="6">
        <f t="shared" si="20"/>
        <v>0.15</v>
      </c>
      <c r="Q620" s="5" t="str">
        <f>IFERROR(VLOOKUP(M620,PDCH!A:B,2,0),"")</f>
        <v>machine à couper fils</v>
      </c>
      <c r="R620" s="5">
        <f t="shared" si="19"/>
        <v>11</v>
      </c>
    </row>
    <row r="621" spans="1:18" x14ac:dyDescent="0.3">
      <c r="A621" t="s">
        <v>722</v>
      </c>
      <c r="B621" s="6" t="s">
        <v>723</v>
      </c>
      <c r="C621" s="6">
        <v>9</v>
      </c>
      <c r="E621" t="s">
        <v>904</v>
      </c>
      <c r="F621" s="1">
        <v>43171</v>
      </c>
      <c r="G621">
        <v>0</v>
      </c>
      <c r="H621">
        <v>0</v>
      </c>
      <c r="I621" s="1">
        <v>43171</v>
      </c>
      <c r="J621" s="9">
        <v>43175</v>
      </c>
      <c r="L621">
        <v>53241</v>
      </c>
      <c r="M621" t="s">
        <v>1009</v>
      </c>
      <c r="N621">
        <v>0.1</v>
      </c>
      <c r="O621">
        <v>0</v>
      </c>
      <c r="P621" s="6">
        <f t="shared" si="20"/>
        <v>0.1</v>
      </c>
      <c r="Q621" s="5" t="str">
        <f>IFERROR(VLOOKUP(M621,PDCH!A:B,2,0),"")</f>
        <v>étiquette</v>
      </c>
      <c r="R621" s="5">
        <f t="shared" si="19"/>
        <v>11</v>
      </c>
    </row>
    <row r="622" spans="1:18" x14ac:dyDescent="0.3">
      <c r="A622" t="s">
        <v>722</v>
      </c>
      <c r="B622" s="6" t="s">
        <v>723</v>
      </c>
      <c r="C622" s="6">
        <v>9</v>
      </c>
      <c r="E622" t="s">
        <v>904</v>
      </c>
      <c r="F622" s="1">
        <v>43171</v>
      </c>
      <c r="G622">
        <v>0</v>
      </c>
      <c r="H622">
        <v>0</v>
      </c>
      <c r="I622" s="1">
        <v>43171</v>
      </c>
      <c r="J622" s="9">
        <v>43175</v>
      </c>
      <c r="L622">
        <v>53241</v>
      </c>
      <c r="M622" t="s">
        <v>926</v>
      </c>
      <c r="N622">
        <v>0</v>
      </c>
      <c r="O622">
        <v>0.09</v>
      </c>
      <c r="P622" s="6">
        <f t="shared" si="20"/>
        <v>0.09</v>
      </c>
      <c r="Q622" s="5" t="str">
        <f>IFERROR(VLOOKUP(M622,PDCH!A:B,2,0),"")</f>
        <v>montage atelier B</v>
      </c>
      <c r="R622" s="5">
        <f t="shared" si="19"/>
        <v>11</v>
      </c>
    </row>
    <row r="623" spans="1:18" x14ac:dyDescent="0.3">
      <c r="A623" t="s">
        <v>721</v>
      </c>
      <c r="B623" s="6" t="s">
        <v>164</v>
      </c>
      <c r="C623" s="6">
        <v>80</v>
      </c>
      <c r="E623" t="s">
        <v>904</v>
      </c>
      <c r="F623" s="1">
        <v>43171</v>
      </c>
      <c r="G623">
        <v>0</v>
      </c>
      <c r="H623">
        <v>0</v>
      </c>
      <c r="I623" s="1">
        <v>43171</v>
      </c>
      <c r="J623" s="9">
        <v>43175</v>
      </c>
      <c r="L623">
        <v>53310</v>
      </c>
      <c r="M623" t="s">
        <v>995</v>
      </c>
      <c r="N623">
        <v>0.08</v>
      </c>
      <c r="O623">
        <v>0.4</v>
      </c>
      <c r="P623" s="6">
        <f t="shared" si="20"/>
        <v>0.48000000000000004</v>
      </c>
      <c r="Q623" s="5" t="str">
        <f>IFERROR(VLOOKUP(M623,PDCH!A:B,2,0),"")</f>
        <v>ensachage auto</v>
      </c>
      <c r="R623" s="5">
        <f t="shared" si="19"/>
        <v>11</v>
      </c>
    </row>
    <row r="624" spans="1:18" x14ac:dyDescent="0.3">
      <c r="A624" t="s">
        <v>721</v>
      </c>
      <c r="B624" s="6" t="s">
        <v>164</v>
      </c>
      <c r="C624" s="6">
        <v>80</v>
      </c>
      <c r="E624" t="s">
        <v>904</v>
      </c>
      <c r="F624" s="1">
        <v>43171</v>
      </c>
      <c r="G624">
        <v>0</v>
      </c>
      <c r="H624">
        <v>0</v>
      </c>
      <c r="I624" s="1">
        <v>43171</v>
      </c>
      <c r="J624" s="9">
        <v>43175</v>
      </c>
      <c r="L624">
        <v>53310</v>
      </c>
      <c r="M624" t="s">
        <v>946</v>
      </c>
      <c r="N624">
        <v>0.08</v>
      </c>
      <c r="O624">
        <v>0</v>
      </c>
      <c r="P624" s="6">
        <f t="shared" si="20"/>
        <v>0.08</v>
      </c>
      <c r="Q624" s="5" t="str">
        <f>IFERROR(VLOOKUP(M624,PDCH!A:B,2,0),"")</f>
        <v>étiquette</v>
      </c>
      <c r="R624" s="5">
        <f t="shared" si="19"/>
        <v>11</v>
      </c>
    </row>
    <row r="625" spans="1:18" x14ac:dyDescent="0.3">
      <c r="A625" t="s">
        <v>719</v>
      </c>
      <c r="B625" s="6" t="s">
        <v>1063</v>
      </c>
      <c r="C625" s="6">
        <v>50</v>
      </c>
      <c r="E625" t="s">
        <v>904</v>
      </c>
      <c r="F625" s="1">
        <v>43171</v>
      </c>
      <c r="G625">
        <v>0</v>
      </c>
      <c r="H625">
        <v>0</v>
      </c>
      <c r="I625" s="1">
        <v>43171</v>
      </c>
      <c r="J625" s="9">
        <v>43175</v>
      </c>
      <c r="L625">
        <v>53310</v>
      </c>
      <c r="M625" t="s">
        <v>956</v>
      </c>
      <c r="N625">
        <v>0.18</v>
      </c>
      <c r="O625">
        <v>0.22</v>
      </c>
      <c r="P625" s="6">
        <f t="shared" si="20"/>
        <v>0.4</v>
      </c>
      <c r="Q625" s="5" t="str">
        <f>IFERROR(VLOOKUP(M625,PDCH!A:B,2,0),"")</f>
        <v>ensachage Manu</v>
      </c>
      <c r="R625" s="5">
        <f t="shared" si="19"/>
        <v>11</v>
      </c>
    </row>
    <row r="626" spans="1:18" x14ac:dyDescent="0.3">
      <c r="A626" t="s">
        <v>719</v>
      </c>
      <c r="B626" s="6" t="s">
        <v>1063</v>
      </c>
      <c r="C626" s="6">
        <v>50</v>
      </c>
      <c r="E626" t="s">
        <v>904</v>
      </c>
      <c r="F626" s="1">
        <v>43171</v>
      </c>
      <c r="G626">
        <v>0</v>
      </c>
      <c r="H626">
        <v>0</v>
      </c>
      <c r="I626" s="1">
        <v>43171</v>
      </c>
      <c r="J626" s="9">
        <v>43175</v>
      </c>
      <c r="L626">
        <v>53310</v>
      </c>
      <c r="M626" t="s">
        <v>946</v>
      </c>
      <c r="N626">
        <v>0.08</v>
      </c>
      <c r="O626">
        <v>0.01</v>
      </c>
      <c r="P626" s="6">
        <f t="shared" si="20"/>
        <v>0.09</v>
      </c>
      <c r="Q626" s="5" t="str">
        <f>IFERROR(VLOOKUP(M626,PDCH!A:B,2,0),"")</f>
        <v>étiquette</v>
      </c>
      <c r="R626" s="5">
        <f t="shared" si="19"/>
        <v>11</v>
      </c>
    </row>
    <row r="627" spans="1:18" x14ac:dyDescent="0.3">
      <c r="A627" t="s">
        <v>718</v>
      </c>
      <c r="B627" s="6" t="s">
        <v>1064</v>
      </c>
      <c r="C627" s="6">
        <v>240</v>
      </c>
      <c r="E627" t="s">
        <v>904</v>
      </c>
      <c r="F627" s="1">
        <v>43171</v>
      </c>
      <c r="G627">
        <v>0</v>
      </c>
      <c r="H627">
        <v>0</v>
      </c>
      <c r="I627" s="1">
        <v>43171</v>
      </c>
      <c r="J627" s="9">
        <v>43175</v>
      </c>
      <c r="L627">
        <v>53310</v>
      </c>
      <c r="M627" t="s">
        <v>995</v>
      </c>
      <c r="N627">
        <v>0.1</v>
      </c>
      <c r="O627">
        <v>0.52</v>
      </c>
      <c r="P627" s="6">
        <f t="shared" si="20"/>
        <v>0.62</v>
      </c>
      <c r="Q627" s="5" t="str">
        <f>IFERROR(VLOOKUP(M627,PDCH!A:B,2,0),"")</f>
        <v>ensachage auto</v>
      </c>
      <c r="R627" s="5">
        <f t="shared" si="19"/>
        <v>11</v>
      </c>
    </row>
    <row r="628" spans="1:18" x14ac:dyDescent="0.3">
      <c r="A628" t="s">
        <v>718</v>
      </c>
      <c r="B628" s="6" t="s">
        <v>1064</v>
      </c>
      <c r="C628" s="6">
        <v>240</v>
      </c>
      <c r="E628" t="s">
        <v>904</v>
      </c>
      <c r="F628" s="1">
        <v>43171</v>
      </c>
      <c r="G628">
        <v>0</v>
      </c>
      <c r="H628">
        <v>0</v>
      </c>
      <c r="I628" s="1">
        <v>43171</v>
      </c>
      <c r="J628" s="9">
        <v>43175</v>
      </c>
      <c r="L628">
        <v>53310</v>
      </c>
      <c r="M628" t="s">
        <v>956</v>
      </c>
      <c r="N628">
        <v>0.08</v>
      </c>
      <c r="O628">
        <v>0.62</v>
      </c>
      <c r="P628" s="6">
        <f t="shared" si="20"/>
        <v>0.7</v>
      </c>
      <c r="Q628" s="5" t="str">
        <f>IFERROR(VLOOKUP(M628,PDCH!A:B,2,0),"")</f>
        <v>ensachage Manu</v>
      </c>
      <c r="R628" s="5">
        <f t="shared" si="19"/>
        <v>11</v>
      </c>
    </row>
    <row r="629" spans="1:18" x14ac:dyDescent="0.3">
      <c r="A629" t="s">
        <v>718</v>
      </c>
      <c r="B629" s="6" t="s">
        <v>1064</v>
      </c>
      <c r="C629" s="6">
        <v>240</v>
      </c>
      <c r="E629" t="s">
        <v>904</v>
      </c>
      <c r="F629" s="1">
        <v>43171</v>
      </c>
      <c r="G629">
        <v>0</v>
      </c>
      <c r="H629">
        <v>0</v>
      </c>
      <c r="I629" s="1">
        <v>43171</v>
      </c>
      <c r="J629" s="9">
        <v>43175</v>
      </c>
      <c r="L629">
        <v>53310</v>
      </c>
      <c r="M629" t="s">
        <v>946</v>
      </c>
      <c r="N629">
        <v>0.08</v>
      </c>
      <c r="O629">
        <v>0.04</v>
      </c>
      <c r="P629" s="6">
        <f t="shared" si="20"/>
        <v>0.12</v>
      </c>
      <c r="Q629" s="5" t="str">
        <f>IFERROR(VLOOKUP(M629,PDCH!A:B,2,0),"")</f>
        <v>étiquette</v>
      </c>
      <c r="R629" s="5">
        <f t="shared" si="19"/>
        <v>11</v>
      </c>
    </row>
    <row r="630" spans="1:18" x14ac:dyDescent="0.3">
      <c r="A630" t="s">
        <v>717</v>
      </c>
      <c r="B630" s="6" t="s">
        <v>1065</v>
      </c>
      <c r="C630" s="6">
        <v>500</v>
      </c>
      <c r="E630" t="s">
        <v>904</v>
      </c>
      <c r="F630" s="1">
        <v>43171</v>
      </c>
      <c r="G630">
        <v>0</v>
      </c>
      <c r="H630">
        <v>0</v>
      </c>
      <c r="I630" s="1">
        <v>43171</v>
      </c>
      <c r="J630" s="9">
        <v>43175</v>
      </c>
      <c r="L630">
        <v>53310</v>
      </c>
      <c r="M630" t="s">
        <v>956</v>
      </c>
      <c r="N630">
        <v>0.08</v>
      </c>
      <c r="O630">
        <v>0.62</v>
      </c>
      <c r="P630" s="6">
        <f t="shared" si="20"/>
        <v>0.7</v>
      </c>
      <c r="Q630" s="5" t="str">
        <f>IFERROR(VLOOKUP(M630,PDCH!A:B,2,0),"")</f>
        <v>ensachage Manu</v>
      </c>
      <c r="R630" s="5">
        <f t="shared" si="19"/>
        <v>11</v>
      </c>
    </row>
    <row r="631" spans="1:18" x14ac:dyDescent="0.3">
      <c r="A631" t="s">
        <v>717</v>
      </c>
      <c r="B631" s="6" t="s">
        <v>1065</v>
      </c>
      <c r="C631" s="6">
        <v>500</v>
      </c>
      <c r="E631" t="s">
        <v>904</v>
      </c>
      <c r="F631" s="1">
        <v>43171</v>
      </c>
      <c r="G631">
        <v>0</v>
      </c>
      <c r="H631">
        <v>0</v>
      </c>
      <c r="I631" s="1">
        <v>43171</v>
      </c>
      <c r="J631" s="9">
        <v>43175</v>
      </c>
      <c r="L631">
        <v>53310</v>
      </c>
      <c r="M631" t="s">
        <v>946</v>
      </c>
      <c r="N631">
        <v>0.1</v>
      </c>
      <c r="O631">
        <v>0.2</v>
      </c>
      <c r="P631" s="6">
        <f t="shared" si="20"/>
        <v>0.30000000000000004</v>
      </c>
      <c r="Q631" s="5" t="str">
        <f>IFERROR(VLOOKUP(M631,PDCH!A:B,2,0),"")</f>
        <v>étiquette</v>
      </c>
      <c r="R631" s="5">
        <f t="shared" si="19"/>
        <v>11</v>
      </c>
    </row>
    <row r="632" spans="1:18" x14ac:dyDescent="0.3">
      <c r="A632" t="s">
        <v>715</v>
      </c>
      <c r="B632" s="6" t="s">
        <v>1066</v>
      </c>
      <c r="C632" s="6">
        <v>200</v>
      </c>
      <c r="E632" t="s">
        <v>904</v>
      </c>
      <c r="F632" s="1">
        <v>43171</v>
      </c>
      <c r="G632">
        <v>0</v>
      </c>
      <c r="H632">
        <v>0</v>
      </c>
      <c r="I632" s="1">
        <v>43171</v>
      </c>
      <c r="J632" s="9">
        <v>43175</v>
      </c>
      <c r="L632">
        <v>53310</v>
      </c>
      <c r="M632" t="s">
        <v>956</v>
      </c>
      <c r="N632">
        <v>0.08</v>
      </c>
      <c r="O632">
        <v>0.18</v>
      </c>
      <c r="P632" s="6">
        <f t="shared" si="20"/>
        <v>0.26</v>
      </c>
      <c r="Q632" s="5" t="str">
        <f>IFERROR(VLOOKUP(M632,PDCH!A:B,2,0),"")</f>
        <v>ensachage Manu</v>
      </c>
      <c r="R632" s="5">
        <f t="shared" si="19"/>
        <v>11</v>
      </c>
    </row>
    <row r="633" spans="1:18" x14ac:dyDescent="0.3">
      <c r="A633" t="s">
        <v>715</v>
      </c>
      <c r="B633" s="6" t="s">
        <v>1066</v>
      </c>
      <c r="C633" s="6">
        <v>200</v>
      </c>
      <c r="E633" t="s">
        <v>904</v>
      </c>
      <c r="F633" s="1">
        <v>43171</v>
      </c>
      <c r="G633">
        <v>0</v>
      </c>
      <c r="H633">
        <v>0</v>
      </c>
      <c r="I633" s="1">
        <v>43171</v>
      </c>
      <c r="J633" s="9">
        <v>43175</v>
      </c>
      <c r="L633">
        <v>53310</v>
      </c>
      <c r="M633" t="s">
        <v>946</v>
      </c>
      <c r="N633">
        <v>0</v>
      </c>
      <c r="O633">
        <v>0.32</v>
      </c>
      <c r="P633" s="6">
        <f t="shared" si="20"/>
        <v>0.32</v>
      </c>
      <c r="Q633" s="5" t="str">
        <f>IFERROR(VLOOKUP(M633,PDCH!A:B,2,0),"")</f>
        <v>étiquette</v>
      </c>
      <c r="R633" s="5">
        <f t="shared" si="19"/>
        <v>11</v>
      </c>
    </row>
    <row r="634" spans="1:18" x14ac:dyDescent="0.3">
      <c r="A634" t="s">
        <v>714</v>
      </c>
      <c r="B634" s="6" t="s">
        <v>1067</v>
      </c>
      <c r="C634" s="6">
        <v>50</v>
      </c>
      <c r="E634" t="s">
        <v>904</v>
      </c>
      <c r="F634" s="1">
        <v>43171</v>
      </c>
      <c r="G634">
        <v>0</v>
      </c>
      <c r="H634">
        <v>0</v>
      </c>
      <c r="I634" s="1">
        <v>43171</v>
      </c>
      <c r="J634" s="9">
        <v>43175</v>
      </c>
      <c r="L634">
        <v>53310</v>
      </c>
      <c r="M634" t="s">
        <v>956</v>
      </c>
      <c r="N634">
        <v>0.08</v>
      </c>
      <c r="O634">
        <v>0.04</v>
      </c>
      <c r="P634" s="6">
        <f t="shared" si="20"/>
        <v>0.12</v>
      </c>
      <c r="Q634" s="5" t="str">
        <f>IFERROR(VLOOKUP(M634,PDCH!A:B,2,0),"")</f>
        <v>ensachage Manu</v>
      </c>
      <c r="R634" s="5">
        <f t="shared" si="19"/>
        <v>11</v>
      </c>
    </row>
    <row r="635" spans="1:18" x14ac:dyDescent="0.3">
      <c r="A635" t="s">
        <v>714</v>
      </c>
      <c r="B635" s="6" t="s">
        <v>1067</v>
      </c>
      <c r="C635" s="6">
        <v>50</v>
      </c>
      <c r="E635" t="s">
        <v>904</v>
      </c>
      <c r="F635" s="1">
        <v>43171</v>
      </c>
      <c r="G635">
        <v>0</v>
      </c>
      <c r="H635">
        <v>0</v>
      </c>
      <c r="I635" s="1">
        <v>43171</v>
      </c>
      <c r="J635" s="9">
        <v>43175</v>
      </c>
      <c r="L635">
        <v>53310</v>
      </c>
      <c r="M635" t="s">
        <v>946</v>
      </c>
      <c r="N635">
        <v>0.08</v>
      </c>
      <c r="O635">
        <v>0</v>
      </c>
      <c r="P635" s="6">
        <f t="shared" si="20"/>
        <v>0.08</v>
      </c>
      <c r="Q635" s="5" t="str">
        <f>IFERROR(VLOOKUP(M635,PDCH!A:B,2,0),"")</f>
        <v>étiquette</v>
      </c>
      <c r="R635" s="5">
        <f t="shared" si="19"/>
        <v>11</v>
      </c>
    </row>
    <row r="636" spans="1:18" x14ac:dyDescent="0.3">
      <c r="A636" t="s">
        <v>713</v>
      </c>
      <c r="B636" s="6" t="s">
        <v>972</v>
      </c>
      <c r="C636" s="6">
        <v>40</v>
      </c>
      <c r="E636" t="s">
        <v>904</v>
      </c>
      <c r="F636" s="1">
        <v>43171</v>
      </c>
      <c r="G636">
        <v>0</v>
      </c>
      <c r="H636">
        <v>0</v>
      </c>
      <c r="I636" s="1">
        <v>43171</v>
      </c>
      <c r="J636" s="9">
        <v>43175</v>
      </c>
      <c r="L636">
        <v>53310</v>
      </c>
      <c r="M636" t="s">
        <v>956</v>
      </c>
      <c r="N636">
        <v>0.18</v>
      </c>
      <c r="O636">
        <v>0.18</v>
      </c>
      <c r="P636" s="6">
        <f t="shared" si="20"/>
        <v>0.36</v>
      </c>
      <c r="Q636" s="5" t="str">
        <f>IFERROR(VLOOKUP(M636,PDCH!A:B,2,0),"")</f>
        <v>ensachage Manu</v>
      </c>
      <c r="R636" s="5">
        <f t="shared" si="19"/>
        <v>11</v>
      </c>
    </row>
    <row r="637" spans="1:18" x14ac:dyDescent="0.3">
      <c r="A637" t="s">
        <v>713</v>
      </c>
      <c r="B637" s="6" t="s">
        <v>972</v>
      </c>
      <c r="C637" s="6">
        <v>40</v>
      </c>
      <c r="E637" t="s">
        <v>904</v>
      </c>
      <c r="F637" s="1">
        <v>43171</v>
      </c>
      <c r="G637">
        <v>0</v>
      </c>
      <c r="H637">
        <v>0</v>
      </c>
      <c r="I637" s="1">
        <v>43171</v>
      </c>
      <c r="J637" s="9">
        <v>43175</v>
      </c>
      <c r="L637">
        <v>53310</v>
      </c>
      <c r="M637" t="s">
        <v>946</v>
      </c>
      <c r="N637">
        <v>0</v>
      </c>
      <c r="O637">
        <v>0.06</v>
      </c>
      <c r="P637" s="6">
        <f t="shared" si="20"/>
        <v>0.06</v>
      </c>
      <c r="Q637" s="5" t="str">
        <f>IFERROR(VLOOKUP(M637,PDCH!A:B,2,0),"")</f>
        <v>étiquette</v>
      </c>
      <c r="R637" s="5">
        <f t="shared" si="19"/>
        <v>11</v>
      </c>
    </row>
    <row r="638" spans="1:18" x14ac:dyDescent="0.3">
      <c r="A638" t="s">
        <v>711</v>
      </c>
      <c r="B638" s="6" t="s">
        <v>1068</v>
      </c>
      <c r="C638" s="6">
        <v>30</v>
      </c>
      <c r="E638" t="s">
        <v>904</v>
      </c>
      <c r="F638" s="1">
        <v>43171</v>
      </c>
      <c r="G638">
        <v>0</v>
      </c>
      <c r="H638">
        <v>0</v>
      </c>
      <c r="I638" s="1">
        <v>43171</v>
      </c>
      <c r="J638" s="9">
        <v>43175</v>
      </c>
      <c r="L638">
        <v>53310</v>
      </c>
      <c r="M638" t="s">
        <v>995</v>
      </c>
      <c r="N638">
        <v>0.1</v>
      </c>
      <c r="O638">
        <v>0.06</v>
      </c>
      <c r="P638" s="6">
        <f t="shared" si="20"/>
        <v>0.16</v>
      </c>
      <c r="Q638" s="5" t="str">
        <f>IFERROR(VLOOKUP(M638,PDCH!A:B,2,0),"")</f>
        <v>ensachage auto</v>
      </c>
      <c r="R638" s="5">
        <f t="shared" si="19"/>
        <v>11</v>
      </c>
    </row>
    <row r="639" spans="1:18" x14ac:dyDescent="0.3">
      <c r="A639" t="s">
        <v>711</v>
      </c>
      <c r="B639" s="6" t="s">
        <v>1068</v>
      </c>
      <c r="C639" s="6">
        <v>30</v>
      </c>
      <c r="E639" t="s">
        <v>904</v>
      </c>
      <c r="F639" s="1">
        <v>43171</v>
      </c>
      <c r="G639">
        <v>0</v>
      </c>
      <c r="H639">
        <v>0</v>
      </c>
      <c r="I639" s="1">
        <v>43171</v>
      </c>
      <c r="J639" s="9">
        <v>43175</v>
      </c>
      <c r="L639">
        <v>53310</v>
      </c>
      <c r="M639" t="s">
        <v>956</v>
      </c>
      <c r="N639">
        <v>0.08</v>
      </c>
      <c r="O639">
        <v>7.0000000000000007E-2</v>
      </c>
      <c r="P639" s="6">
        <f t="shared" si="20"/>
        <v>0.15000000000000002</v>
      </c>
      <c r="Q639" s="5" t="str">
        <f>IFERROR(VLOOKUP(M639,PDCH!A:B,2,0),"")</f>
        <v>ensachage Manu</v>
      </c>
      <c r="R639" s="5">
        <f t="shared" si="19"/>
        <v>11</v>
      </c>
    </row>
    <row r="640" spans="1:18" x14ac:dyDescent="0.3">
      <c r="A640" t="s">
        <v>711</v>
      </c>
      <c r="B640" s="6" t="s">
        <v>1068</v>
      </c>
      <c r="C640" s="6">
        <v>30</v>
      </c>
      <c r="E640" t="s">
        <v>904</v>
      </c>
      <c r="F640" s="1">
        <v>43171</v>
      </c>
      <c r="G640">
        <v>0</v>
      </c>
      <c r="H640">
        <v>0</v>
      </c>
      <c r="I640" s="1">
        <v>43171</v>
      </c>
      <c r="J640" s="9">
        <v>43175</v>
      </c>
      <c r="L640">
        <v>53310</v>
      </c>
      <c r="M640" t="s">
        <v>946</v>
      </c>
      <c r="N640">
        <v>0.08</v>
      </c>
      <c r="O640">
        <v>0</v>
      </c>
      <c r="P640" s="6">
        <f t="shared" si="20"/>
        <v>0.08</v>
      </c>
      <c r="Q640" s="5" t="str">
        <f>IFERROR(VLOOKUP(M640,PDCH!A:B,2,0),"")</f>
        <v>étiquette</v>
      </c>
      <c r="R640" s="5">
        <f t="shared" si="19"/>
        <v>11</v>
      </c>
    </row>
    <row r="641" spans="1:18" x14ac:dyDescent="0.3">
      <c r="A641" t="s">
        <v>710</v>
      </c>
      <c r="B641" s="6" t="s">
        <v>1069</v>
      </c>
      <c r="C641" s="6">
        <v>100</v>
      </c>
      <c r="E641" t="s">
        <v>904</v>
      </c>
      <c r="F641" s="1">
        <v>43171</v>
      </c>
      <c r="G641">
        <v>0</v>
      </c>
      <c r="H641">
        <v>0</v>
      </c>
      <c r="I641" s="1">
        <v>43171</v>
      </c>
      <c r="J641" s="9">
        <v>43175</v>
      </c>
      <c r="L641">
        <v>53310</v>
      </c>
      <c r="M641" t="s">
        <v>995</v>
      </c>
      <c r="N641">
        <v>0.1</v>
      </c>
      <c r="O641">
        <v>0.14000000000000001</v>
      </c>
      <c r="P641" s="6">
        <f t="shared" si="20"/>
        <v>0.24000000000000002</v>
      </c>
      <c r="Q641" s="5" t="str">
        <f>IFERROR(VLOOKUP(M641,PDCH!A:B,2,0),"")</f>
        <v>ensachage auto</v>
      </c>
      <c r="R641" s="5">
        <f t="shared" si="19"/>
        <v>11</v>
      </c>
    </row>
    <row r="642" spans="1:18" x14ac:dyDescent="0.3">
      <c r="A642" t="s">
        <v>709</v>
      </c>
      <c r="B642" s="6" t="s">
        <v>1070</v>
      </c>
      <c r="C642" s="6">
        <v>200</v>
      </c>
      <c r="E642" t="s">
        <v>904</v>
      </c>
      <c r="F642" s="1">
        <v>43171</v>
      </c>
      <c r="G642">
        <v>0</v>
      </c>
      <c r="H642">
        <v>0</v>
      </c>
      <c r="I642" s="1">
        <v>43171</v>
      </c>
      <c r="J642" s="9">
        <v>43175</v>
      </c>
      <c r="L642">
        <v>53310</v>
      </c>
      <c r="M642" t="s">
        <v>995</v>
      </c>
      <c r="N642">
        <v>0.1</v>
      </c>
      <c r="O642">
        <v>0.88</v>
      </c>
      <c r="P642" s="6">
        <f t="shared" si="20"/>
        <v>0.98</v>
      </c>
      <c r="Q642" s="5" t="str">
        <f>IFERROR(VLOOKUP(M642,PDCH!A:B,2,0),"")</f>
        <v>ensachage auto</v>
      </c>
      <c r="R642" s="5">
        <f t="shared" si="19"/>
        <v>11</v>
      </c>
    </row>
    <row r="643" spans="1:18" x14ac:dyDescent="0.3">
      <c r="A643" t="s">
        <v>708</v>
      </c>
      <c r="B643" s="6" t="s">
        <v>110</v>
      </c>
      <c r="C643" s="6">
        <v>20</v>
      </c>
      <c r="E643" t="s">
        <v>904</v>
      </c>
      <c r="F643" s="1">
        <v>43171</v>
      </c>
      <c r="G643">
        <v>0</v>
      </c>
      <c r="H643">
        <v>0</v>
      </c>
      <c r="I643" s="1">
        <v>43173</v>
      </c>
      <c r="J643" s="9">
        <v>43178</v>
      </c>
      <c r="L643">
        <v>53317</v>
      </c>
      <c r="M643" t="s">
        <v>956</v>
      </c>
      <c r="N643">
        <v>0.41</v>
      </c>
      <c r="O643">
        <v>1.69</v>
      </c>
      <c r="P643" s="6">
        <f t="shared" si="20"/>
        <v>2.1</v>
      </c>
      <c r="Q643" s="5" t="str">
        <f>IFERROR(VLOOKUP(M643,PDCH!A:B,2,0),"")</f>
        <v>ensachage Manu</v>
      </c>
      <c r="R643" s="5">
        <f t="shared" ref="R643:R706" si="21">WEEKNUM(F643,2)</f>
        <v>11</v>
      </c>
    </row>
    <row r="644" spans="1:18" x14ac:dyDescent="0.3">
      <c r="A644" t="s">
        <v>708</v>
      </c>
      <c r="B644" s="6" t="s">
        <v>110</v>
      </c>
      <c r="C644" s="6">
        <v>20</v>
      </c>
      <c r="E644" t="s">
        <v>904</v>
      </c>
      <c r="F644" s="1">
        <v>43171</v>
      </c>
      <c r="G644">
        <v>0</v>
      </c>
      <c r="H644">
        <v>0</v>
      </c>
      <c r="I644" s="1">
        <v>43173</v>
      </c>
      <c r="J644" s="9">
        <v>43178</v>
      </c>
      <c r="L644">
        <v>53317</v>
      </c>
      <c r="M644" t="s">
        <v>926</v>
      </c>
      <c r="N644">
        <v>0.08</v>
      </c>
      <c r="O644">
        <v>0.02</v>
      </c>
      <c r="P644" s="6">
        <f t="shared" si="20"/>
        <v>0.1</v>
      </c>
      <c r="Q644" s="5" t="str">
        <f>IFERROR(VLOOKUP(M644,PDCH!A:B,2,0),"")</f>
        <v>montage atelier B</v>
      </c>
      <c r="R644" s="5">
        <f t="shared" si="21"/>
        <v>11</v>
      </c>
    </row>
    <row r="645" spans="1:18" x14ac:dyDescent="0.3">
      <c r="A645" t="s">
        <v>876</v>
      </c>
      <c r="B645" s="6" t="s">
        <v>877</v>
      </c>
      <c r="C645" s="6">
        <v>4</v>
      </c>
      <c r="E645" t="s">
        <v>904</v>
      </c>
      <c r="F645" s="1">
        <v>43165</v>
      </c>
      <c r="G645">
        <v>0</v>
      </c>
      <c r="H645" s="1">
        <v>43165</v>
      </c>
      <c r="I645" s="1">
        <v>43166</v>
      </c>
      <c r="J645" s="9">
        <v>43167</v>
      </c>
      <c r="L645">
        <v>53241</v>
      </c>
      <c r="M645" t="s">
        <v>944</v>
      </c>
      <c r="N645">
        <v>0.25</v>
      </c>
      <c r="O645">
        <v>0.35</v>
      </c>
      <c r="P645" s="6">
        <f t="shared" si="20"/>
        <v>0.6</v>
      </c>
      <c r="Q645" s="5" t="str">
        <f>IFERROR(VLOOKUP(M645,PDCH!A:B,2,0),"")</f>
        <v>usinage atelier B</v>
      </c>
      <c r="R645" s="5">
        <f t="shared" si="21"/>
        <v>10</v>
      </c>
    </row>
    <row r="646" spans="1:18" x14ac:dyDescent="0.3">
      <c r="A646" t="s">
        <v>876</v>
      </c>
      <c r="B646" s="6" t="s">
        <v>877</v>
      </c>
      <c r="C646" s="6">
        <v>4</v>
      </c>
      <c r="E646" t="s">
        <v>904</v>
      </c>
      <c r="F646" s="1">
        <v>43165</v>
      </c>
      <c r="G646">
        <v>0</v>
      </c>
      <c r="H646" s="1">
        <v>43165</v>
      </c>
      <c r="I646" s="1">
        <v>43166</v>
      </c>
      <c r="J646" s="9">
        <v>43167</v>
      </c>
      <c r="L646">
        <v>53241</v>
      </c>
      <c r="M646" t="s">
        <v>926</v>
      </c>
      <c r="N646">
        <v>0.15</v>
      </c>
      <c r="O646">
        <v>0.17</v>
      </c>
      <c r="P646" s="6">
        <f t="shared" si="20"/>
        <v>0.32</v>
      </c>
      <c r="Q646" s="5" t="str">
        <f>IFERROR(VLOOKUP(M646,PDCH!A:B,2,0),"")</f>
        <v>montage atelier B</v>
      </c>
      <c r="R646" s="5">
        <f t="shared" si="21"/>
        <v>10</v>
      </c>
    </row>
    <row r="647" spans="1:18" x14ac:dyDescent="0.3">
      <c r="A647" t="s">
        <v>876</v>
      </c>
      <c r="B647" s="6" t="s">
        <v>877</v>
      </c>
      <c r="C647" s="6">
        <v>4</v>
      </c>
      <c r="E647" t="s">
        <v>904</v>
      </c>
      <c r="F647" s="1">
        <v>43165</v>
      </c>
      <c r="G647">
        <v>0</v>
      </c>
      <c r="H647" s="1">
        <v>43165</v>
      </c>
      <c r="I647" s="1">
        <v>43166</v>
      </c>
      <c r="J647" s="9">
        <v>43167</v>
      </c>
      <c r="L647">
        <v>53241</v>
      </c>
      <c r="M647" t="s">
        <v>945</v>
      </c>
      <c r="N647">
        <v>0.1</v>
      </c>
      <c r="O647">
        <v>0.01</v>
      </c>
      <c r="P647" s="6">
        <f t="shared" si="20"/>
        <v>0.11</v>
      </c>
      <c r="Q647" s="5" t="str">
        <f>IFERROR(VLOOKUP(M647,PDCH!A:B,2,0),"")</f>
        <v>étiquette</v>
      </c>
      <c r="R647" s="5">
        <f t="shared" si="21"/>
        <v>10</v>
      </c>
    </row>
    <row r="648" spans="1:18" x14ac:dyDescent="0.3">
      <c r="A648" t="s">
        <v>873</v>
      </c>
      <c r="B648" s="6" t="s">
        <v>874</v>
      </c>
      <c r="C648" s="6">
        <v>1</v>
      </c>
      <c r="E648" t="s">
        <v>904</v>
      </c>
      <c r="F648" s="1">
        <v>43165</v>
      </c>
      <c r="G648">
        <v>0</v>
      </c>
      <c r="H648" s="1">
        <v>43165</v>
      </c>
      <c r="I648" s="1">
        <v>43168</v>
      </c>
      <c r="J648" s="9">
        <v>43166</v>
      </c>
      <c r="L648">
        <v>53241</v>
      </c>
      <c r="M648" t="s">
        <v>915</v>
      </c>
      <c r="N648">
        <v>0.15</v>
      </c>
      <c r="O648">
        <v>0.01</v>
      </c>
      <c r="P648" s="6">
        <f t="shared" si="20"/>
        <v>0.16</v>
      </c>
      <c r="Q648" s="5" t="str">
        <f>IFERROR(VLOOKUP(M648,PDCH!A:B,2,0),"")</f>
        <v>garvure</v>
      </c>
      <c r="R648" s="5">
        <f t="shared" si="21"/>
        <v>10</v>
      </c>
    </row>
    <row r="649" spans="1:18" x14ac:dyDescent="0.3">
      <c r="A649" t="s">
        <v>873</v>
      </c>
      <c r="B649" s="6" t="s">
        <v>874</v>
      </c>
      <c r="C649" s="6">
        <v>1</v>
      </c>
      <c r="E649" t="s">
        <v>904</v>
      </c>
      <c r="F649" s="1">
        <v>43165</v>
      </c>
      <c r="G649">
        <v>0</v>
      </c>
      <c r="H649" s="1">
        <v>43165</v>
      </c>
      <c r="I649" s="1">
        <v>43168</v>
      </c>
      <c r="J649" s="9">
        <v>43166</v>
      </c>
      <c r="L649">
        <v>53241</v>
      </c>
      <c r="M649" t="s">
        <v>944</v>
      </c>
      <c r="N649">
        <v>0.25</v>
      </c>
      <c r="O649">
        <v>0.16</v>
      </c>
      <c r="P649" s="6">
        <f t="shared" si="20"/>
        <v>0.41000000000000003</v>
      </c>
      <c r="Q649" s="5" t="str">
        <f>IFERROR(VLOOKUP(M649,PDCH!A:B,2,0),"")</f>
        <v>usinage atelier B</v>
      </c>
      <c r="R649" s="5">
        <f t="shared" si="21"/>
        <v>10</v>
      </c>
    </row>
    <row r="650" spans="1:18" x14ac:dyDescent="0.3">
      <c r="A650" t="s">
        <v>873</v>
      </c>
      <c r="B650" s="6" t="s">
        <v>874</v>
      </c>
      <c r="C650" s="6">
        <v>1</v>
      </c>
      <c r="E650" t="s">
        <v>904</v>
      </c>
      <c r="F650" s="1">
        <v>43165</v>
      </c>
      <c r="G650">
        <v>0</v>
      </c>
      <c r="H650" s="1">
        <v>43165</v>
      </c>
      <c r="I650" s="1">
        <v>43168</v>
      </c>
      <c r="J650" s="9">
        <v>43166</v>
      </c>
      <c r="L650">
        <v>53241</v>
      </c>
      <c r="M650" t="s">
        <v>935</v>
      </c>
      <c r="N650">
        <v>0.08</v>
      </c>
      <c r="O650">
        <v>0.02</v>
      </c>
      <c r="P650" s="6">
        <f t="shared" si="20"/>
        <v>0.1</v>
      </c>
      <c r="Q650" s="5" t="str">
        <f>IFERROR(VLOOKUP(M650,PDCH!A:B,2,0),"")</f>
        <v>Peinture</v>
      </c>
      <c r="R650" s="5">
        <f t="shared" si="21"/>
        <v>10</v>
      </c>
    </row>
    <row r="651" spans="1:18" x14ac:dyDescent="0.3">
      <c r="A651" t="s">
        <v>873</v>
      </c>
      <c r="B651" s="6" t="s">
        <v>874</v>
      </c>
      <c r="C651" s="6">
        <v>1</v>
      </c>
      <c r="E651" t="s">
        <v>904</v>
      </c>
      <c r="F651" s="1">
        <v>43165</v>
      </c>
      <c r="G651">
        <v>0</v>
      </c>
      <c r="H651" s="1">
        <v>43165</v>
      </c>
      <c r="I651" s="1">
        <v>43168</v>
      </c>
      <c r="J651" s="9">
        <v>43166</v>
      </c>
      <c r="L651">
        <v>53241</v>
      </c>
      <c r="M651" t="s">
        <v>926</v>
      </c>
      <c r="N651">
        <v>0.25</v>
      </c>
      <c r="O651">
        <v>0.15</v>
      </c>
      <c r="P651" s="6">
        <f t="shared" si="20"/>
        <v>0.4</v>
      </c>
      <c r="Q651" s="5" t="str">
        <f>IFERROR(VLOOKUP(M651,PDCH!A:B,2,0),"")</f>
        <v>montage atelier B</v>
      </c>
      <c r="R651" s="5">
        <f t="shared" si="21"/>
        <v>10</v>
      </c>
    </row>
    <row r="652" spans="1:18" x14ac:dyDescent="0.3">
      <c r="A652" t="s">
        <v>873</v>
      </c>
      <c r="B652" s="6" t="s">
        <v>874</v>
      </c>
      <c r="C652" s="6">
        <v>1</v>
      </c>
      <c r="E652" t="s">
        <v>904</v>
      </c>
      <c r="F652" s="1">
        <v>43165</v>
      </c>
      <c r="G652">
        <v>0</v>
      </c>
      <c r="H652" s="1">
        <v>43165</v>
      </c>
      <c r="I652" s="1">
        <v>43168</v>
      </c>
      <c r="J652" s="9">
        <v>43166</v>
      </c>
      <c r="L652">
        <v>53241</v>
      </c>
      <c r="M652" t="s">
        <v>945</v>
      </c>
      <c r="N652">
        <v>0.1</v>
      </c>
      <c r="O652">
        <v>0</v>
      </c>
      <c r="P652" s="6">
        <f t="shared" si="20"/>
        <v>0.1</v>
      </c>
      <c r="Q652" s="5" t="str">
        <f>IFERROR(VLOOKUP(M652,PDCH!A:B,2,0),"")</f>
        <v>étiquette</v>
      </c>
      <c r="R652" s="5">
        <f t="shared" si="21"/>
        <v>10</v>
      </c>
    </row>
    <row r="653" spans="1:18" x14ac:dyDescent="0.3">
      <c r="A653" t="s">
        <v>870</v>
      </c>
      <c r="B653" s="6" t="s">
        <v>871</v>
      </c>
      <c r="C653" s="6">
        <v>1</v>
      </c>
      <c r="E653" t="s">
        <v>904</v>
      </c>
      <c r="F653" s="1">
        <v>43165</v>
      </c>
      <c r="G653">
        <v>0</v>
      </c>
      <c r="H653" s="1">
        <v>43165</v>
      </c>
      <c r="I653" s="1">
        <v>43166</v>
      </c>
      <c r="J653" s="9">
        <v>43166</v>
      </c>
      <c r="L653">
        <v>53241</v>
      </c>
      <c r="M653" t="s">
        <v>944</v>
      </c>
      <c r="N653">
        <v>0.25</v>
      </c>
      <c r="O653">
        <v>0.14000000000000001</v>
      </c>
      <c r="P653" s="6">
        <f t="shared" si="20"/>
        <v>0.39</v>
      </c>
      <c r="Q653" s="5" t="str">
        <f>IFERROR(VLOOKUP(M653,PDCH!A:B,2,0),"")</f>
        <v>usinage atelier B</v>
      </c>
      <c r="R653" s="5">
        <f t="shared" si="21"/>
        <v>10</v>
      </c>
    </row>
    <row r="654" spans="1:18" x14ac:dyDescent="0.3">
      <c r="A654" t="s">
        <v>870</v>
      </c>
      <c r="B654" s="6" t="s">
        <v>871</v>
      </c>
      <c r="C654" s="6">
        <v>1</v>
      </c>
      <c r="E654" t="s">
        <v>904</v>
      </c>
      <c r="F654" s="1">
        <v>43165</v>
      </c>
      <c r="G654">
        <v>0</v>
      </c>
      <c r="H654" s="1">
        <v>43165</v>
      </c>
      <c r="I654" s="1">
        <v>43166</v>
      </c>
      <c r="J654" s="9">
        <v>43166</v>
      </c>
      <c r="L654">
        <v>53241</v>
      </c>
      <c r="M654" t="s">
        <v>926</v>
      </c>
      <c r="N654">
        <v>0.15</v>
      </c>
      <c r="O654">
        <v>0.14000000000000001</v>
      </c>
      <c r="P654" s="6">
        <f t="shared" si="20"/>
        <v>0.29000000000000004</v>
      </c>
      <c r="Q654" s="5" t="str">
        <f>IFERROR(VLOOKUP(M654,PDCH!A:B,2,0),"")</f>
        <v>montage atelier B</v>
      </c>
      <c r="R654" s="5">
        <f t="shared" si="21"/>
        <v>10</v>
      </c>
    </row>
    <row r="655" spans="1:18" x14ac:dyDescent="0.3">
      <c r="A655" t="s">
        <v>870</v>
      </c>
      <c r="B655" s="6" t="s">
        <v>871</v>
      </c>
      <c r="C655" s="6">
        <v>1</v>
      </c>
      <c r="E655" t="s">
        <v>904</v>
      </c>
      <c r="F655" s="1">
        <v>43165</v>
      </c>
      <c r="G655">
        <v>0</v>
      </c>
      <c r="H655" s="1">
        <v>43165</v>
      </c>
      <c r="I655" s="1">
        <v>43166</v>
      </c>
      <c r="J655" s="9">
        <v>43166</v>
      </c>
      <c r="L655">
        <v>53241</v>
      </c>
      <c r="M655" t="s">
        <v>945</v>
      </c>
      <c r="N655">
        <v>0</v>
      </c>
      <c r="O655">
        <v>0</v>
      </c>
      <c r="P655" s="6">
        <f t="shared" si="20"/>
        <v>0</v>
      </c>
      <c r="Q655" s="5" t="str">
        <f>IFERROR(VLOOKUP(M655,PDCH!A:B,2,0),"")</f>
        <v>étiquette</v>
      </c>
      <c r="R655" s="5">
        <f t="shared" si="21"/>
        <v>10</v>
      </c>
    </row>
    <row r="656" spans="1:18" x14ac:dyDescent="0.3">
      <c r="A656" t="s">
        <v>867</v>
      </c>
      <c r="B656" s="6" t="s">
        <v>868</v>
      </c>
      <c r="C656" s="6">
        <v>1</v>
      </c>
      <c r="E656" t="s">
        <v>904</v>
      </c>
      <c r="F656" s="1">
        <v>43165</v>
      </c>
      <c r="G656">
        <v>0</v>
      </c>
      <c r="H656" s="1">
        <v>43165</v>
      </c>
      <c r="I656" s="1">
        <v>43166</v>
      </c>
      <c r="J656" s="9">
        <v>43166</v>
      </c>
      <c r="L656">
        <v>53241</v>
      </c>
      <c r="M656" t="s">
        <v>944</v>
      </c>
      <c r="N656">
        <v>0.25</v>
      </c>
      <c r="O656">
        <v>0.14000000000000001</v>
      </c>
      <c r="P656" s="6">
        <f t="shared" si="20"/>
        <v>0.39</v>
      </c>
      <c r="Q656" s="5" t="str">
        <f>IFERROR(VLOOKUP(M656,PDCH!A:B,2,0),"")</f>
        <v>usinage atelier B</v>
      </c>
      <c r="R656" s="5">
        <f t="shared" si="21"/>
        <v>10</v>
      </c>
    </row>
    <row r="657" spans="1:18" x14ac:dyDescent="0.3">
      <c r="A657" t="s">
        <v>867</v>
      </c>
      <c r="B657" s="6" t="s">
        <v>868</v>
      </c>
      <c r="C657" s="6">
        <v>1</v>
      </c>
      <c r="E657" t="s">
        <v>904</v>
      </c>
      <c r="F657" s="1">
        <v>43165</v>
      </c>
      <c r="G657">
        <v>0</v>
      </c>
      <c r="H657" s="1">
        <v>43165</v>
      </c>
      <c r="I657" s="1">
        <v>43166</v>
      </c>
      <c r="J657" s="9">
        <v>43166</v>
      </c>
      <c r="L657">
        <v>53241</v>
      </c>
      <c r="M657" t="s">
        <v>926</v>
      </c>
      <c r="N657">
        <v>0.15</v>
      </c>
      <c r="O657">
        <v>0.14000000000000001</v>
      </c>
      <c r="P657" s="6">
        <f t="shared" ref="P657:P720" si="22">N657+O657</f>
        <v>0.29000000000000004</v>
      </c>
      <c r="Q657" s="5" t="str">
        <f>IFERROR(VLOOKUP(M657,PDCH!A:B,2,0),"")</f>
        <v>montage atelier B</v>
      </c>
      <c r="R657" s="5">
        <f t="shared" si="21"/>
        <v>10</v>
      </c>
    </row>
    <row r="658" spans="1:18" x14ac:dyDescent="0.3">
      <c r="A658" t="s">
        <v>867</v>
      </c>
      <c r="B658" s="6" t="s">
        <v>868</v>
      </c>
      <c r="C658" s="6">
        <v>1</v>
      </c>
      <c r="E658" t="s">
        <v>904</v>
      </c>
      <c r="F658" s="1">
        <v>43165</v>
      </c>
      <c r="G658">
        <v>0</v>
      </c>
      <c r="H658" s="1">
        <v>43165</v>
      </c>
      <c r="I658" s="1">
        <v>43166</v>
      </c>
      <c r="J658" s="9">
        <v>43166</v>
      </c>
      <c r="L658">
        <v>53241</v>
      </c>
      <c r="M658" t="s">
        <v>945</v>
      </c>
      <c r="N658">
        <v>0</v>
      </c>
      <c r="O658">
        <v>0</v>
      </c>
      <c r="P658" s="6">
        <f t="shared" si="22"/>
        <v>0</v>
      </c>
      <c r="Q658" s="5" t="str">
        <f>IFERROR(VLOOKUP(M658,PDCH!A:B,2,0),"")</f>
        <v>étiquette</v>
      </c>
      <c r="R658" s="5">
        <f t="shared" si="21"/>
        <v>10</v>
      </c>
    </row>
    <row r="659" spans="1:18" x14ac:dyDescent="0.3">
      <c r="A659" t="s">
        <v>864</v>
      </c>
      <c r="B659" s="6" t="s">
        <v>865</v>
      </c>
      <c r="C659" s="6">
        <v>1</v>
      </c>
      <c r="E659" t="s">
        <v>904</v>
      </c>
      <c r="F659" s="1">
        <v>43165</v>
      </c>
      <c r="G659">
        <v>0</v>
      </c>
      <c r="H659" s="1">
        <v>43165</v>
      </c>
      <c r="I659" s="1">
        <v>43168</v>
      </c>
      <c r="J659" s="9">
        <v>43166</v>
      </c>
      <c r="L659">
        <v>53241</v>
      </c>
      <c r="M659" t="s">
        <v>915</v>
      </c>
      <c r="N659">
        <v>0.15</v>
      </c>
      <c r="O659">
        <v>0.01</v>
      </c>
      <c r="P659" s="6">
        <f t="shared" si="22"/>
        <v>0.16</v>
      </c>
      <c r="Q659" s="5" t="str">
        <f>IFERROR(VLOOKUP(M659,PDCH!A:B,2,0),"")</f>
        <v>garvure</v>
      </c>
      <c r="R659" s="5">
        <f t="shared" si="21"/>
        <v>10</v>
      </c>
    </row>
    <row r="660" spans="1:18" x14ac:dyDescent="0.3">
      <c r="A660" t="s">
        <v>864</v>
      </c>
      <c r="B660" s="6" t="s">
        <v>865</v>
      </c>
      <c r="C660" s="6">
        <v>1</v>
      </c>
      <c r="E660" t="s">
        <v>904</v>
      </c>
      <c r="F660" s="1">
        <v>43165</v>
      </c>
      <c r="G660">
        <v>0</v>
      </c>
      <c r="H660" s="1">
        <v>43165</v>
      </c>
      <c r="I660" s="1">
        <v>43168</v>
      </c>
      <c r="J660" s="9">
        <v>43166</v>
      </c>
      <c r="L660">
        <v>53241</v>
      </c>
      <c r="M660" t="s">
        <v>944</v>
      </c>
      <c r="N660">
        <v>0.25</v>
      </c>
      <c r="O660">
        <v>0.22</v>
      </c>
      <c r="P660" s="6">
        <f t="shared" si="22"/>
        <v>0.47</v>
      </c>
      <c r="Q660" s="5" t="str">
        <f>IFERROR(VLOOKUP(M660,PDCH!A:B,2,0),"")</f>
        <v>usinage atelier B</v>
      </c>
      <c r="R660" s="5">
        <f t="shared" si="21"/>
        <v>10</v>
      </c>
    </row>
    <row r="661" spans="1:18" x14ac:dyDescent="0.3">
      <c r="A661" t="s">
        <v>864</v>
      </c>
      <c r="B661" s="6" t="s">
        <v>865</v>
      </c>
      <c r="C661" s="6">
        <v>1</v>
      </c>
      <c r="E661" t="s">
        <v>904</v>
      </c>
      <c r="F661" s="1">
        <v>43165</v>
      </c>
      <c r="G661">
        <v>0</v>
      </c>
      <c r="H661" s="1">
        <v>43165</v>
      </c>
      <c r="I661" s="1">
        <v>43168</v>
      </c>
      <c r="J661" s="9">
        <v>43166</v>
      </c>
      <c r="L661">
        <v>53241</v>
      </c>
      <c r="M661" t="s">
        <v>935</v>
      </c>
      <c r="N661">
        <v>0.08</v>
      </c>
      <c r="O661">
        <v>0.02</v>
      </c>
      <c r="P661" s="6">
        <f t="shared" si="22"/>
        <v>0.1</v>
      </c>
      <c r="Q661" s="5" t="str">
        <f>IFERROR(VLOOKUP(M661,PDCH!A:B,2,0),"")</f>
        <v>Peinture</v>
      </c>
      <c r="R661" s="5">
        <f t="shared" si="21"/>
        <v>10</v>
      </c>
    </row>
    <row r="662" spans="1:18" x14ac:dyDescent="0.3">
      <c r="A662" t="s">
        <v>864</v>
      </c>
      <c r="B662" s="6" t="s">
        <v>865</v>
      </c>
      <c r="C662" s="6">
        <v>1</v>
      </c>
      <c r="E662" t="s">
        <v>904</v>
      </c>
      <c r="F662" s="1">
        <v>43165</v>
      </c>
      <c r="G662">
        <v>0</v>
      </c>
      <c r="H662" s="1">
        <v>43165</v>
      </c>
      <c r="I662" s="1">
        <v>43168</v>
      </c>
      <c r="J662" s="9">
        <v>43166</v>
      </c>
      <c r="L662">
        <v>53241</v>
      </c>
      <c r="M662" t="s">
        <v>926</v>
      </c>
      <c r="N662">
        <v>0</v>
      </c>
      <c r="O662">
        <v>0.23</v>
      </c>
      <c r="P662" s="6">
        <f t="shared" si="22"/>
        <v>0.23</v>
      </c>
      <c r="Q662" s="5" t="str">
        <f>IFERROR(VLOOKUP(M662,PDCH!A:B,2,0),"")</f>
        <v>montage atelier B</v>
      </c>
      <c r="R662" s="5">
        <f t="shared" si="21"/>
        <v>10</v>
      </c>
    </row>
    <row r="663" spans="1:18" x14ac:dyDescent="0.3">
      <c r="A663" t="s">
        <v>864</v>
      </c>
      <c r="B663" s="6" t="s">
        <v>865</v>
      </c>
      <c r="C663" s="6">
        <v>1</v>
      </c>
      <c r="E663" t="s">
        <v>904</v>
      </c>
      <c r="F663" s="1">
        <v>43165</v>
      </c>
      <c r="G663">
        <v>0</v>
      </c>
      <c r="H663" s="1">
        <v>43165</v>
      </c>
      <c r="I663" s="1">
        <v>43168</v>
      </c>
      <c r="J663" s="9">
        <v>43166</v>
      </c>
      <c r="L663">
        <v>53241</v>
      </c>
      <c r="M663" t="s">
        <v>945</v>
      </c>
      <c r="N663">
        <v>0.1</v>
      </c>
      <c r="O663">
        <v>0</v>
      </c>
      <c r="P663" s="6">
        <f t="shared" si="22"/>
        <v>0.1</v>
      </c>
      <c r="Q663" s="5" t="str">
        <f>IFERROR(VLOOKUP(M663,PDCH!A:B,2,0),"")</f>
        <v>étiquette</v>
      </c>
      <c r="R663" s="5">
        <f t="shared" si="21"/>
        <v>10</v>
      </c>
    </row>
    <row r="664" spans="1:18" x14ac:dyDescent="0.3">
      <c r="A664" t="s">
        <v>861</v>
      </c>
      <c r="B664" s="6" t="s">
        <v>862</v>
      </c>
      <c r="C664" s="6">
        <v>1</v>
      </c>
      <c r="E664" t="s">
        <v>904</v>
      </c>
      <c r="F664" s="1">
        <v>43165</v>
      </c>
      <c r="G664">
        <v>0</v>
      </c>
      <c r="H664" s="1">
        <v>43165</v>
      </c>
      <c r="I664" s="1">
        <v>43168</v>
      </c>
      <c r="J664" s="9">
        <v>43166</v>
      </c>
      <c r="L664">
        <v>53241</v>
      </c>
      <c r="M664" t="s">
        <v>915</v>
      </c>
      <c r="N664">
        <v>0.15</v>
      </c>
      <c r="O664">
        <v>0.01</v>
      </c>
      <c r="P664" s="6">
        <f t="shared" si="22"/>
        <v>0.16</v>
      </c>
      <c r="Q664" s="5" t="str">
        <f>IFERROR(VLOOKUP(M664,PDCH!A:B,2,0),"")</f>
        <v>garvure</v>
      </c>
      <c r="R664" s="5">
        <f t="shared" si="21"/>
        <v>10</v>
      </c>
    </row>
    <row r="665" spans="1:18" x14ac:dyDescent="0.3">
      <c r="A665" t="s">
        <v>861</v>
      </c>
      <c r="B665" s="6" t="s">
        <v>862</v>
      </c>
      <c r="C665" s="6">
        <v>1</v>
      </c>
      <c r="E665" t="s">
        <v>904</v>
      </c>
      <c r="F665" s="1">
        <v>43165</v>
      </c>
      <c r="G665">
        <v>0</v>
      </c>
      <c r="H665" s="1">
        <v>43165</v>
      </c>
      <c r="I665" s="1">
        <v>43168</v>
      </c>
      <c r="J665" s="9">
        <v>43166</v>
      </c>
      <c r="L665">
        <v>53241</v>
      </c>
      <c r="M665" t="s">
        <v>944</v>
      </c>
      <c r="N665">
        <v>0.25</v>
      </c>
      <c r="O665">
        <v>0.2</v>
      </c>
      <c r="P665" s="6">
        <f t="shared" si="22"/>
        <v>0.45</v>
      </c>
      <c r="Q665" s="5" t="str">
        <f>IFERROR(VLOOKUP(M665,PDCH!A:B,2,0),"")</f>
        <v>usinage atelier B</v>
      </c>
      <c r="R665" s="5">
        <f t="shared" si="21"/>
        <v>10</v>
      </c>
    </row>
    <row r="666" spans="1:18" x14ac:dyDescent="0.3">
      <c r="A666" t="s">
        <v>861</v>
      </c>
      <c r="B666" s="6" t="s">
        <v>862</v>
      </c>
      <c r="C666" s="6">
        <v>1</v>
      </c>
      <c r="E666" t="s">
        <v>904</v>
      </c>
      <c r="F666" s="1">
        <v>43165</v>
      </c>
      <c r="G666">
        <v>0</v>
      </c>
      <c r="H666" s="1">
        <v>43165</v>
      </c>
      <c r="I666" s="1">
        <v>43168</v>
      </c>
      <c r="J666" s="9">
        <v>43166</v>
      </c>
      <c r="L666">
        <v>53241</v>
      </c>
      <c r="M666" t="s">
        <v>935</v>
      </c>
      <c r="N666">
        <v>0.08</v>
      </c>
      <c r="O666">
        <v>0.02</v>
      </c>
      <c r="P666" s="6">
        <f t="shared" si="22"/>
        <v>0.1</v>
      </c>
      <c r="Q666" s="5" t="str">
        <f>IFERROR(VLOOKUP(M666,PDCH!A:B,2,0),"")</f>
        <v>Peinture</v>
      </c>
      <c r="R666" s="5">
        <f t="shared" si="21"/>
        <v>10</v>
      </c>
    </row>
    <row r="667" spans="1:18" x14ac:dyDescent="0.3">
      <c r="A667" t="s">
        <v>861</v>
      </c>
      <c r="B667" s="6" t="s">
        <v>862</v>
      </c>
      <c r="C667" s="6">
        <v>1</v>
      </c>
      <c r="E667" t="s">
        <v>904</v>
      </c>
      <c r="F667" s="1">
        <v>43165</v>
      </c>
      <c r="G667">
        <v>0</v>
      </c>
      <c r="H667" s="1">
        <v>43165</v>
      </c>
      <c r="I667" s="1">
        <v>43168</v>
      </c>
      <c r="J667" s="9">
        <v>43166</v>
      </c>
      <c r="L667">
        <v>53241</v>
      </c>
      <c r="M667" t="s">
        <v>926</v>
      </c>
      <c r="N667">
        <v>0</v>
      </c>
      <c r="O667">
        <v>0.23</v>
      </c>
      <c r="P667" s="6">
        <f t="shared" si="22"/>
        <v>0.23</v>
      </c>
      <c r="Q667" s="5" t="str">
        <f>IFERROR(VLOOKUP(M667,PDCH!A:B,2,0),"")</f>
        <v>montage atelier B</v>
      </c>
      <c r="R667" s="5">
        <f t="shared" si="21"/>
        <v>10</v>
      </c>
    </row>
    <row r="668" spans="1:18" x14ac:dyDescent="0.3">
      <c r="A668" t="s">
        <v>861</v>
      </c>
      <c r="B668" s="6" t="s">
        <v>862</v>
      </c>
      <c r="C668" s="6">
        <v>1</v>
      </c>
      <c r="E668" t="s">
        <v>904</v>
      </c>
      <c r="F668" s="1">
        <v>43165</v>
      </c>
      <c r="G668">
        <v>0</v>
      </c>
      <c r="H668" s="1">
        <v>43165</v>
      </c>
      <c r="I668" s="1">
        <v>43168</v>
      </c>
      <c r="J668" s="9">
        <v>43166</v>
      </c>
      <c r="L668">
        <v>53241</v>
      </c>
      <c r="M668" t="s">
        <v>945</v>
      </c>
      <c r="N668">
        <v>0.1</v>
      </c>
      <c r="O668">
        <v>0</v>
      </c>
      <c r="P668" s="6">
        <f t="shared" si="22"/>
        <v>0.1</v>
      </c>
      <c r="Q668" s="5" t="str">
        <f>IFERROR(VLOOKUP(M668,PDCH!A:B,2,0),"")</f>
        <v>étiquette</v>
      </c>
      <c r="R668" s="5">
        <f t="shared" si="21"/>
        <v>10</v>
      </c>
    </row>
    <row r="669" spans="1:18" x14ac:dyDescent="0.3">
      <c r="A669" t="s">
        <v>858</v>
      </c>
      <c r="B669" s="6" t="s">
        <v>859</v>
      </c>
      <c r="C669" s="6">
        <v>1</v>
      </c>
      <c r="E669" t="s">
        <v>904</v>
      </c>
      <c r="F669" s="1">
        <v>43165</v>
      </c>
      <c r="G669">
        <v>0</v>
      </c>
      <c r="H669" s="1">
        <v>43165</v>
      </c>
      <c r="I669" s="1">
        <v>43168</v>
      </c>
      <c r="J669" s="9">
        <v>43166</v>
      </c>
      <c r="L669">
        <v>53241</v>
      </c>
      <c r="M669" t="s">
        <v>915</v>
      </c>
      <c r="N669">
        <v>0.15</v>
      </c>
      <c r="O669">
        <v>0.01</v>
      </c>
      <c r="P669" s="6">
        <f t="shared" si="22"/>
        <v>0.16</v>
      </c>
      <c r="Q669" s="5" t="str">
        <f>IFERROR(VLOOKUP(M669,PDCH!A:B,2,0),"")</f>
        <v>garvure</v>
      </c>
      <c r="R669" s="5">
        <f t="shared" si="21"/>
        <v>10</v>
      </c>
    </row>
    <row r="670" spans="1:18" x14ac:dyDescent="0.3">
      <c r="A670" t="s">
        <v>858</v>
      </c>
      <c r="B670" s="6" t="s">
        <v>859</v>
      </c>
      <c r="C670" s="6">
        <v>1</v>
      </c>
      <c r="E670" t="s">
        <v>904</v>
      </c>
      <c r="F670" s="1">
        <v>43165</v>
      </c>
      <c r="G670">
        <v>0</v>
      </c>
      <c r="H670" s="1">
        <v>43165</v>
      </c>
      <c r="I670" s="1">
        <v>43168</v>
      </c>
      <c r="J670" s="9">
        <v>43166</v>
      </c>
      <c r="L670">
        <v>53241</v>
      </c>
      <c r="M670" t="s">
        <v>944</v>
      </c>
      <c r="N670">
        <v>0.25</v>
      </c>
      <c r="O670">
        <v>0.2</v>
      </c>
      <c r="P670" s="6">
        <f t="shared" si="22"/>
        <v>0.45</v>
      </c>
      <c r="Q670" s="5" t="str">
        <f>IFERROR(VLOOKUP(M670,PDCH!A:B,2,0),"")</f>
        <v>usinage atelier B</v>
      </c>
      <c r="R670" s="5">
        <f t="shared" si="21"/>
        <v>10</v>
      </c>
    </row>
    <row r="671" spans="1:18" x14ac:dyDescent="0.3">
      <c r="A671" t="s">
        <v>858</v>
      </c>
      <c r="B671" s="6" t="s">
        <v>859</v>
      </c>
      <c r="C671" s="6">
        <v>1</v>
      </c>
      <c r="E671" t="s">
        <v>904</v>
      </c>
      <c r="F671" s="1">
        <v>43165</v>
      </c>
      <c r="G671">
        <v>0</v>
      </c>
      <c r="H671" s="1">
        <v>43165</v>
      </c>
      <c r="I671" s="1">
        <v>43168</v>
      </c>
      <c r="J671" s="9">
        <v>43166</v>
      </c>
      <c r="L671">
        <v>53241</v>
      </c>
      <c r="M671" t="s">
        <v>935</v>
      </c>
      <c r="N671">
        <v>0.08</v>
      </c>
      <c r="O671">
        <v>0.02</v>
      </c>
      <c r="P671" s="6">
        <f t="shared" si="22"/>
        <v>0.1</v>
      </c>
      <c r="Q671" s="5" t="str">
        <f>IFERROR(VLOOKUP(M671,PDCH!A:B,2,0),"")</f>
        <v>Peinture</v>
      </c>
      <c r="R671" s="5">
        <f t="shared" si="21"/>
        <v>10</v>
      </c>
    </row>
    <row r="672" spans="1:18" x14ac:dyDescent="0.3">
      <c r="A672" t="s">
        <v>858</v>
      </c>
      <c r="B672" s="6" t="s">
        <v>859</v>
      </c>
      <c r="C672" s="6">
        <v>1</v>
      </c>
      <c r="E672" t="s">
        <v>904</v>
      </c>
      <c r="F672" s="1">
        <v>43165</v>
      </c>
      <c r="G672">
        <v>0</v>
      </c>
      <c r="H672" s="1">
        <v>43165</v>
      </c>
      <c r="I672" s="1">
        <v>43168</v>
      </c>
      <c r="J672" s="9">
        <v>43166</v>
      </c>
      <c r="L672">
        <v>53241</v>
      </c>
      <c r="M672" t="s">
        <v>926</v>
      </c>
      <c r="N672">
        <v>0</v>
      </c>
      <c r="O672">
        <v>0.23</v>
      </c>
      <c r="P672" s="6">
        <f t="shared" si="22"/>
        <v>0.23</v>
      </c>
      <c r="Q672" s="5" t="str">
        <f>IFERROR(VLOOKUP(M672,PDCH!A:B,2,0),"")</f>
        <v>montage atelier B</v>
      </c>
      <c r="R672" s="5">
        <f t="shared" si="21"/>
        <v>10</v>
      </c>
    </row>
    <row r="673" spans="1:18" x14ac:dyDescent="0.3">
      <c r="A673" t="s">
        <v>858</v>
      </c>
      <c r="B673" s="6" t="s">
        <v>859</v>
      </c>
      <c r="C673" s="6">
        <v>1</v>
      </c>
      <c r="E673" t="s">
        <v>904</v>
      </c>
      <c r="F673" s="1">
        <v>43165</v>
      </c>
      <c r="G673">
        <v>0</v>
      </c>
      <c r="H673" s="1">
        <v>43165</v>
      </c>
      <c r="I673" s="1">
        <v>43168</v>
      </c>
      <c r="J673" s="9">
        <v>43166</v>
      </c>
      <c r="L673">
        <v>53241</v>
      </c>
      <c r="M673" t="s">
        <v>945</v>
      </c>
      <c r="N673">
        <v>0.1</v>
      </c>
      <c r="O673">
        <v>0</v>
      </c>
      <c r="P673" s="6">
        <f t="shared" si="22"/>
        <v>0.1</v>
      </c>
      <c r="Q673" s="5" t="str">
        <f>IFERROR(VLOOKUP(M673,PDCH!A:B,2,0),"")</f>
        <v>étiquette</v>
      </c>
      <c r="R673" s="5">
        <f t="shared" si="21"/>
        <v>10</v>
      </c>
    </row>
    <row r="674" spans="1:18" x14ac:dyDescent="0.3">
      <c r="A674" t="s">
        <v>855</v>
      </c>
      <c r="B674" s="6" t="s">
        <v>856</v>
      </c>
      <c r="C674" s="6">
        <v>6</v>
      </c>
      <c r="E674" t="s">
        <v>904</v>
      </c>
      <c r="F674" s="1">
        <v>43165</v>
      </c>
      <c r="G674">
        <v>0</v>
      </c>
      <c r="H674" s="1">
        <v>43165</v>
      </c>
      <c r="I674" s="1">
        <v>43166</v>
      </c>
      <c r="J674" s="9">
        <v>43167</v>
      </c>
      <c r="L674">
        <v>53241</v>
      </c>
      <c r="M674" t="s">
        <v>944</v>
      </c>
      <c r="N674">
        <v>0.5</v>
      </c>
      <c r="O674">
        <v>1.5</v>
      </c>
      <c r="P674" s="6">
        <f t="shared" si="22"/>
        <v>2</v>
      </c>
      <c r="Q674" s="5" t="str">
        <f>IFERROR(VLOOKUP(M674,PDCH!A:B,2,0),"")</f>
        <v>usinage atelier B</v>
      </c>
      <c r="R674" s="5">
        <f t="shared" si="21"/>
        <v>10</v>
      </c>
    </row>
    <row r="675" spans="1:18" x14ac:dyDescent="0.3">
      <c r="A675" t="s">
        <v>855</v>
      </c>
      <c r="B675" s="6" t="s">
        <v>856</v>
      </c>
      <c r="C675" s="6">
        <v>6</v>
      </c>
      <c r="E675" t="s">
        <v>904</v>
      </c>
      <c r="F675" s="1">
        <v>43165</v>
      </c>
      <c r="G675">
        <v>0</v>
      </c>
      <c r="H675" s="1">
        <v>43165</v>
      </c>
      <c r="I675" s="1">
        <v>43166</v>
      </c>
      <c r="J675" s="9">
        <v>43167</v>
      </c>
      <c r="L675">
        <v>53241</v>
      </c>
      <c r="M675" t="s">
        <v>926</v>
      </c>
      <c r="N675">
        <v>0.35</v>
      </c>
      <c r="O675">
        <v>1.59</v>
      </c>
      <c r="P675" s="6">
        <f t="shared" si="22"/>
        <v>1.94</v>
      </c>
      <c r="Q675" s="5" t="str">
        <f>IFERROR(VLOOKUP(M675,PDCH!A:B,2,0),"")</f>
        <v>montage atelier B</v>
      </c>
      <c r="R675" s="5">
        <f t="shared" si="21"/>
        <v>10</v>
      </c>
    </row>
    <row r="676" spans="1:18" x14ac:dyDescent="0.3">
      <c r="A676" t="s">
        <v>855</v>
      </c>
      <c r="B676" s="6" t="s">
        <v>856</v>
      </c>
      <c r="C676" s="6">
        <v>6</v>
      </c>
      <c r="E676" t="s">
        <v>904</v>
      </c>
      <c r="F676" s="1">
        <v>43165</v>
      </c>
      <c r="G676">
        <v>0</v>
      </c>
      <c r="H676" s="1">
        <v>43165</v>
      </c>
      <c r="I676" s="1">
        <v>43166</v>
      </c>
      <c r="J676" s="9">
        <v>43167</v>
      </c>
      <c r="L676">
        <v>53241</v>
      </c>
      <c r="M676" t="s">
        <v>945</v>
      </c>
      <c r="N676">
        <v>0.1</v>
      </c>
      <c r="O676">
        <v>0.01</v>
      </c>
      <c r="P676" s="6">
        <f t="shared" si="22"/>
        <v>0.11</v>
      </c>
      <c r="Q676" s="5" t="str">
        <f>IFERROR(VLOOKUP(M676,PDCH!A:B,2,0),"")</f>
        <v>étiquette</v>
      </c>
      <c r="R676" s="5">
        <f t="shared" si="21"/>
        <v>10</v>
      </c>
    </row>
    <row r="677" spans="1:18" x14ac:dyDescent="0.3">
      <c r="A677" t="s">
        <v>848</v>
      </c>
      <c r="B677" s="6" t="s">
        <v>85</v>
      </c>
      <c r="C677" s="6">
        <v>220</v>
      </c>
      <c r="E677" t="s">
        <v>904</v>
      </c>
      <c r="F677" s="1">
        <v>43171</v>
      </c>
      <c r="G677">
        <v>0</v>
      </c>
      <c r="H677">
        <v>0</v>
      </c>
      <c r="I677" s="1">
        <v>43178</v>
      </c>
      <c r="J677" s="9">
        <v>43179</v>
      </c>
      <c r="L677">
        <v>52501</v>
      </c>
      <c r="M677" t="s">
        <v>930</v>
      </c>
      <c r="N677">
        <v>0.6</v>
      </c>
      <c r="O677">
        <v>30.99</v>
      </c>
      <c r="P677" s="6">
        <f t="shared" si="22"/>
        <v>31.59</v>
      </c>
      <c r="Q677" s="5" t="str">
        <f>IFERROR(VLOOKUP(M677,PDCH!A:B,2,0),"")</f>
        <v>Montage Prise</v>
      </c>
      <c r="R677" s="5">
        <f t="shared" si="21"/>
        <v>11</v>
      </c>
    </row>
    <row r="678" spans="1:18" x14ac:dyDescent="0.3">
      <c r="A678" t="s">
        <v>852</v>
      </c>
      <c r="B678" s="6" t="s">
        <v>208</v>
      </c>
      <c r="C678" s="6">
        <v>200</v>
      </c>
      <c r="E678" t="s">
        <v>904</v>
      </c>
      <c r="F678" s="1">
        <v>43171</v>
      </c>
      <c r="G678">
        <v>0</v>
      </c>
      <c r="H678">
        <v>0</v>
      </c>
      <c r="I678" s="1">
        <v>43173</v>
      </c>
      <c r="J678" s="9">
        <v>43179</v>
      </c>
      <c r="L678">
        <v>52507</v>
      </c>
      <c r="M678" t="s">
        <v>930</v>
      </c>
      <c r="N678">
        <v>0.6</v>
      </c>
      <c r="O678">
        <v>7.44</v>
      </c>
      <c r="P678" s="6">
        <f t="shared" si="22"/>
        <v>8.0400000000000009</v>
      </c>
      <c r="Q678" s="5" t="str">
        <f>IFERROR(VLOOKUP(M678,PDCH!A:B,2,0),"")</f>
        <v>Montage Prise</v>
      </c>
      <c r="R678" s="5">
        <f t="shared" si="21"/>
        <v>11</v>
      </c>
    </row>
    <row r="679" spans="1:18" x14ac:dyDescent="0.3">
      <c r="A679" t="s">
        <v>849</v>
      </c>
      <c r="B679" s="6" t="s">
        <v>291</v>
      </c>
      <c r="C679" s="6">
        <v>10</v>
      </c>
      <c r="E679" t="s">
        <v>904</v>
      </c>
      <c r="F679" s="1">
        <v>43171</v>
      </c>
      <c r="G679">
        <v>0</v>
      </c>
      <c r="H679">
        <v>0</v>
      </c>
      <c r="I679" s="1">
        <v>43172</v>
      </c>
      <c r="J679" s="9">
        <v>43179</v>
      </c>
      <c r="L679">
        <v>52501</v>
      </c>
      <c r="M679" t="s">
        <v>930</v>
      </c>
      <c r="N679">
        <v>0.6</v>
      </c>
      <c r="O679">
        <v>1.33</v>
      </c>
      <c r="P679" s="6">
        <f t="shared" si="22"/>
        <v>1.9300000000000002</v>
      </c>
      <c r="Q679" s="5" t="str">
        <f>IFERROR(VLOOKUP(M679,PDCH!A:B,2,0),"")</f>
        <v>Montage Prise</v>
      </c>
      <c r="R679" s="5">
        <f t="shared" si="21"/>
        <v>11</v>
      </c>
    </row>
    <row r="680" spans="1:18" x14ac:dyDescent="0.3">
      <c r="A680" t="s">
        <v>889</v>
      </c>
      <c r="B680" s="6" t="s">
        <v>890</v>
      </c>
      <c r="C680" s="6">
        <v>1</v>
      </c>
      <c r="E680" t="s">
        <v>904</v>
      </c>
      <c r="F680" s="1">
        <v>43165</v>
      </c>
      <c r="G680">
        <v>0</v>
      </c>
      <c r="H680" s="1">
        <v>43165</v>
      </c>
      <c r="I680" s="1">
        <v>43166</v>
      </c>
      <c r="J680" s="9">
        <v>43167</v>
      </c>
      <c r="L680">
        <v>53241</v>
      </c>
      <c r="M680" t="s">
        <v>958</v>
      </c>
      <c r="N680">
        <v>0.1</v>
      </c>
      <c r="O680">
        <v>0</v>
      </c>
      <c r="P680" s="6">
        <f t="shared" si="22"/>
        <v>0.1</v>
      </c>
      <c r="Q680" s="5" t="str">
        <f>IFERROR(VLOOKUP(M680,PDCH!A:B,2,0),"")</f>
        <v>étiquette</v>
      </c>
      <c r="R680" s="5">
        <f t="shared" si="21"/>
        <v>10</v>
      </c>
    </row>
    <row r="681" spans="1:18" x14ac:dyDescent="0.3">
      <c r="A681" t="s">
        <v>889</v>
      </c>
      <c r="B681" s="6" t="s">
        <v>890</v>
      </c>
      <c r="C681" s="6">
        <v>1</v>
      </c>
      <c r="E681" t="s">
        <v>904</v>
      </c>
      <c r="F681" s="1">
        <v>43165</v>
      </c>
      <c r="G681">
        <v>0</v>
      </c>
      <c r="H681" s="1">
        <v>43165</v>
      </c>
      <c r="I681" s="1">
        <v>43166</v>
      </c>
      <c r="J681" s="9">
        <v>43167</v>
      </c>
      <c r="L681">
        <v>53241</v>
      </c>
      <c r="M681" t="s">
        <v>1048</v>
      </c>
      <c r="N681">
        <v>0.15</v>
      </c>
      <c r="O681">
        <v>0.06</v>
      </c>
      <c r="P681" s="6">
        <f t="shared" si="22"/>
        <v>0.21</v>
      </c>
      <c r="Q681" s="5" t="str">
        <f>IFERROR(VLOOKUP(M681,PDCH!A:B,2,0),"")</f>
        <v>montage atelier B</v>
      </c>
      <c r="R681" s="5">
        <f t="shared" si="21"/>
        <v>10</v>
      </c>
    </row>
    <row r="682" spans="1:18" x14ac:dyDescent="0.3">
      <c r="A682" t="s">
        <v>889</v>
      </c>
      <c r="B682" s="6" t="s">
        <v>890</v>
      </c>
      <c r="C682" s="6">
        <v>1</v>
      </c>
      <c r="E682" t="s">
        <v>904</v>
      </c>
      <c r="F682" s="1">
        <v>43165</v>
      </c>
      <c r="G682">
        <v>0</v>
      </c>
      <c r="H682" s="1">
        <v>43165</v>
      </c>
      <c r="I682" s="1">
        <v>43166</v>
      </c>
      <c r="J682" s="9">
        <v>43167</v>
      </c>
      <c r="L682">
        <v>53241</v>
      </c>
      <c r="M682" t="s">
        <v>1049</v>
      </c>
      <c r="N682">
        <v>0.2</v>
      </c>
      <c r="O682">
        <v>0.02</v>
      </c>
      <c r="P682" s="6">
        <f t="shared" si="22"/>
        <v>0.22</v>
      </c>
      <c r="Q682" s="5" t="str">
        <f>IFERROR(VLOOKUP(M682,PDCH!A:B,2,0),"")</f>
        <v>montage atelier B</v>
      </c>
      <c r="R682" s="5">
        <f t="shared" si="21"/>
        <v>10</v>
      </c>
    </row>
    <row r="683" spans="1:18" x14ac:dyDescent="0.3">
      <c r="A683" t="s">
        <v>888</v>
      </c>
      <c r="B683" s="6" t="s">
        <v>297</v>
      </c>
      <c r="C683" s="6">
        <v>1</v>
      </c>
      <c r="E683" t="s">
        <v>904</v>
      </c>
      <c r="F683" s="1">
        <v>43165</v>
      </c>
      <c r="G683">
        <v>0</v>
      </c>
      <c r="H683">
        <v>0</v>
      </c>
      <c r="I683" s="1">
        <v>43167</v>
      </c>
      <c r="J683" s="9">
        <v>43167</v>
      </c>
      <c r="L683">
        <v>53241</v>
      </c>
      <c r="M683" t="s">
        <v>951</v>
      </c>
      <c r="N683">
        <v>0.25</v>
      </c>
      <c r="O683">
        <v>0.05</v>
      </c>
      <c r="P683" s="6">
        <f t="shared" si="22"/>
        <v>0.3</v>
      </c>
      <c r="Q683" s="5" t="str">
        <f>IFERROR(VLOOKUP(M683,PDCH!A:B,2,0),"")</f>
        <v>montage atelier B</v>
      </c>
      <c r="R683" s="5">
        <f t="shared" si="21"/>
        <v>10</v>
      </c>
    </row>
    <row r="684" spans="1:18" x14ac:dyDescent="0.3">
      <c r="A684" t="s">
        <v>888</v>
      </c>
      <c r="B684" s="6" t="s">
        <v>297</v>
      </c>
      <c r="C684" s="6">
        <v>1</v>
      </c>
      <c r="E684" t="s">
        <v>904</v>
      </c>
      <c r="F684" s="1">
        <v>43165</v>
      </c>
      <c r="G684">
        <v>0</v>
      </c>
      <c r="H684">
        <v>0</v>
      </c>
      <c r="I684" s="1">
        <v>43167</v>
      </c>
      <c r="J684" s="9">
        <v>43167</v>
      </c>
      <c r="L684">
        <v>53241</v>
      </c>
      <c r="M684" t="s">
        <v>945</v>
      </c>
      <c r="N684">
        <v>0.1</v>
      </c>
      <c r="O684">
        <v>0</v>
      </c>
      <c r="P684" s="6">
        <f t="shared" si="22"/>
        <v>0.1</v>
      </c>
      <c r="Q684" s="5" t="str">
        <f>IFERROR(VLOOKUP(M684,PDCH!A:B,2,0),"")</f>
        <v>étiquette</v>
      </c>
      <c r="R684" s="5">
        <f t="shared" si="21"/>
        <v>10</v>
      </c>
    </row>
    <row r="685" spans="1:18" x14ac:dyDescent="0.3">
      <c r="A685" t="s">
        <v>882</v>
      </c>
      <c r="B685" s="6" t="s">
        <v>883</v>
      </c>
      <c r="C685" s="6">
        <v>1</v>
      </c>
      <c r="E685" t="s">
        <v>904</v>
      </c>
      <c r="F685" s="1">
        <v>43165</v>
      </c>
      <c r="G685">
        <v>0</v>
      </c>
      <c r="H685" s="1">
        <v>43165</v>
      </c>
      <c r="I685" s="1">
        <v>43166</v>
      </c>
      <c r="J685" s="9">
        <v>43167</v>
      </c>
      <c r="L685">
        <v>53241</v>
      </c>
      <c r="M685" t="s">
        <v>944</v>
      </c>
      <c r="N685">
        <v>0.25</v>
      </c>
      <c r="O685">
        <v>0.14000000000000001</v>
      </c>
      <c r="P685" s="6">
        <f t="shared" si="22"/>
        <v>0.39</v>
      </c>
      <c r="Q685" s="5" t="str">
        <f>IFERROR(VLOOKUP(M685,PDCH!A:B,2,0),"")</f>
        <v>usinage atelier B</v>
      </c>
      <c r="R685" s="5">
        <f t="shared" si="21"/>
        <v>10</v>
      </c>
    </row>
    <row r="686" spans="1:18" x14ac:dyDescent="0.3">
      <c r="A686" t="s">
        <v>882</v>
      </c>
      <c r="B686" s="6" t="s">
        <v>883</v>
      </c>
      <c r="C686" s="6">
        <v>1</v>
      </c>
      <c r="E686" t="s">
        <v>904</v>
      </c>
      <c r="F686" s="1">
        <v>43165</v>
      </c>
      <c r="G686">
        <v>0</v>
      </c>
      <c r="H686" s="1">
        <v>43165</v>
      </c>
      <c r="I686" s="1">
        <v>43166</v>
      </c>
      <c r="J686" s="9">
        <v>43167</v>
      </c>
      <c r="L686">
        <v>53241</v>
      </c>
      <c r="M686" t="s">
        <v>926</v>
      </c>
      <c r="N686">
        <v>0.15</v>
      </c>
      <c r="O686">
        <v>0.1</v>
      </c>
      <c r="P686" s="6">
        <f t="shared" si="22"/>
        <v>0.25</v>
      </c>
      <c r="Q686" s="5" t="str">
        <f>IFERROR(VLOOKUP(M686,PDCH!A:B,2,0),"")</f>
        <v>montage atelier B</v>
      </c>
      <c r="R686" s="5">
        <f t="shared" si="21"/>
        <v>10</v>
      </c>
    </row>
    <row r="687" spans="1:18" x14ac:dyDescent="0.3">
      <c r="A687" t="s">
        <v>882</v>
      </c>
      <c r="B687" s="6" t="s">
        <v>883</v>
      </c>
      <c r="C687" s="6">
        <v>1</v>
      </c>
      <c r="E687" t="s">
        <v>904</v>
      </c>
      <c r="F687" s="1">
        <v>43165</v>
      </c>
      <c r="G687">
        <v>0</v>
      </c>
      <c r="H687" s="1">
        <v>43165</v>
      </c>
      <c r="I687" s="1">
        <v>43166</v>
      </c>
      <c r="J687" s="9">
        <v>43167</v>
      </c>
      <c r="L687">
        <v>53241</v>
      </c>
      <c r="M687" t="s">
        <v>945</v>
      </c>
      <c r="N687">
        <v>0.1</v>
      </c>
      <c r="O687">
        <v>0</v>
      </c>
      <c r="P687" s="6">
        <f t="shared" si="22"/>
        <v>0.1</v>
      </c>
      <c r="Q687" s="5" t="str">
        <f>IFERROR(VLOOKUP(M687,PDCH!A:B,2,0),"")</f>
        <v>étiquette</v>
      </c>
      <c r="R687" s="5">
        <f t="shared" si="21"/>
        <v>10</v>
      </c>
    </row>
    <row r="688" spans="1:18" x14ac:dyDescent="0.3">
      <c r="A688" t="s">
        <v>885</v>
      </c>
      <c r="B688" s="6" t="s">
        <v>886</v>
      </c>
      <c r="C688" s="6">
        <v>1</v>
      </c>
      <c r="E688" t="s">
        <v>904</v>
      </c>
      <c r="F688" s="1">
        <v>43165</v>
      </c>
      <c r="G688">
        <v>0</v>
      </c>
      <c r="H688" s="1">
        <v>43165</v>
      </c>
      <c r="I688" s="1">
        <v>43166</v>
      </c>
      <c r="J688" s="9">
        <v>43167</v>
      </c>
      <c r="L688">
        <v>53241</v>
      </c>
      <c r="M688" t="s">
        <v>944</v>
      </c>
      <c r="N688">
        <v>0.1</v>
      </c>
      <c r="O688">
        <v>0.04</v>
      </c>
      <c r="P688" s="6">
        <f t="shared" si="22"/>
        <v>0.14000000000000001</v>
      </c>
      <c r="Q688" s="5" t="str">
        <f>IFERROR(VLOOKUP(M688,PDCH!A:B,2,0),"")</f>
        <v>usinage atelier B</v>
      </c>
      <c r="R688" s="5">
        <f t="shared" si="21"/>
        <v>10</v>
      </c>
    </row>
    <row r="689" spans="1:18" x14ac:dyDescent="0.3">
      <c r="A689" t="s">
        <v>885</v>
      </c>
      <c r="B689" s="6" t="s">
        <v>886</v>
      </c>
      <c r="C689" s="6">
        <v>1</v>
      </c>
      <c r="E689" t="s">
        <v>904</v>
      </c>
      <c r="F689" s="1">
        <v>43165</v>
      </c>
      <c r="G689">
        <v>0</v>
      </c>
      <c r="H689" s="1">
        <v>43165</v>
      </c>
      <c r="I689" s="1">
        <v>43166</v>
      </c>
      <c r="J689" s="9">
        <v>43167</v>
      </c>
      <c r="L689">
        <v>53241</v>
      </c>
      <c r="M689" t="s">
        <v>926</v>
      </c>
      <c r="N689">
        <v>0.15</v>
      </c>
      <c r="O689">
        <v>0.08</v>
      </c>
      <c r="P689" s="6">
        <f t="shared" si="22"/>
        <v>0.22999999999999998</v>
      </c>
      <c r="Q689" s="5" t="str">
        <f>IFERROR(VLOOKUP(M689,PDCH!A:B,2,0),"")</f>
        <v>montage atelier B</v>
      </c>
      <c r="R689" s="5">
        <f t="shared" si="21"/>
        <v>10</v>
      </c>
    </row>
    <row r="690" spans="1:18" x14ac:dyDescent="0.3">
      <c r="A690" t="s">
        <v>885</v>
      </c>
      <c r="B690" s="6" t="s">
        <v>886</v>
      </c>
      <c r="C690" s="6">
        <v>1</v>
      </c>
      <c r="E690" t="s">
        <v>904</v>
      </c>
      <c r="F690" s="1">
        <v>43165</v>
      </c>
      <c r="G690">
        <v>0</v>
      </c>
      <c r="H690" s="1">
        <v>43165</v>
      </c>
      <c r="I690" s="1">
        <v>43166</v>
      </c>
      <c r="J690" s="9">
        <v>43167</v>
      </c>
      <c r="L690">
        <v>53241</v>
      </c>
      <c r="M690" t="s">
        <v>945</v>
      </c>
      <c r="N690">
        <v>0.1</v>
      </c>
      <c r="O690">
        <v>0</v>
      </c>
      <c r="P690" s="6">
        <f t="shared" si="22"/>
        <v>0.1</v>
      </c>
      <c r="Q690" s="5" t="str">
        <f>IFERROR(VLOOKUP(M690,PDCH!A:B,2,0),"")</f>
        <v>étiquette</v>
      </c>
      <c r="R690" s="5">
        <f t="shared" si="21"/>
        <v>10</v>
      </c>
    </row>
    <row r="691" spans="1:18" x14ac:dyDescent="0.3">
      <c r="A691" t="s">
        <v>891</v>
      </c>
      <c r="B691" s="6" t="s">
        <v>199</v>
      </c>
      <c r="C691" s="6">
        <v>2</v>
      </c>
      <c r="E691" t="s">
        <v>904</v>
      </c>
      <c r="F691" s="1">
        <v>43165</v>
      </c>
      <c r="G691">
        <v>0</v>
      </c>
      <c r="H691" s="1">
        <v>43166</v>
      </c>
      <c r="I691" s="1">
        <v>43166</v>
      </c>
      <c r="J691" s="9">
        <v>43167</v>
      </c>
      <c r="L691">
        <v>53241</v>
      </c>
      <c r="M691" t="s">
        <v>958</v>
      </c>
      <c r="N691">
        <v>0</v>
      </c>
      <c r="O691">
        <v>0</v>
      </c>
      <c r="P691" s="6">
        <f t="shared" si="22"/>
        <v>0</v>
      </c>
      <c r="Q691" s="5" t="str">
        <f>IFERROR(VLOOKUP(M691,PDCH!A:B,2,0),"")</f>
        <v>étiquette</v>
      </c>
      <c r="R691" s="5">
        <f t="shared" si="21"/>
        <v>10</v>
      </c>
    </row>
    <row r="692" spans="1:18" x14ac:dyDescent="0.3">
      <c r="A692" t="s">
        <v>891</v>
      </c>
      <c r="B692" s="6" t="s">
        <v>199</v>
      </c>
      <c r="C692" s="6">
        <v>2</v>
      </c>
      <c r="E692" t="s">
        <v>904</v>
      </c>
      <c r="F692" s="1">
        <v>43165</v>
      </c>
      <c r="G692">
        <v>0</v>
      </c>
      <c r="H692" s="1">
        <v>43166</v>
      </c>
      <c r="I692" s="1">
        <v>43166</v>
      </c>
      <c r="J692" s="9">
        <v>43167</v>
      </c>
      <c r="L692">
        <v>53241</v>
      </c>
      <c r="M692" t="s">
        <v>985</v>
      </c>
      <c r="N692">
        <v>0.1</v>
      </c>
      <c r="O692">
        <v>0</v>
      </c>
      <c r="P692" s="6">
        <f t="shared" si="22"/>
        <v>0.1</v>
      </c>
      <c r="Q692" s="5" t="str">
        <f>IFERROR(VLOOKUP(M692,PDCH!A:B,2,0),"")</f>
        <v>ensachage Manu</v>
      </c>
      <c r="R692" s="5">
        <f t="shared" si="21"/>
        <v>10</v>
      </c>
    </row>
    <row r="693" spans="1:18" x14ac:dyDescent="0.3">
      <c r="A693" t="s">
        <v>879</v>
      </c>
      <c r="B693" s="6" t="s">
        <v>880</v>
      </c>
      <c r="C693" s="6">
        <v>1</v>
      </c>
      <c r="E693" t="s">
        <v>904</v>
      </c>
      <c r="F693" s="1">
        <v>43165</v>
      </c>
      <c r="G693">
        <v>0</v>
      </c>
      <c r="H693" s="1">
        <v>43166</v>
      </c>
      <c r="I693" s="1">
        <v>43166</v>
      </c>
      <c r="J693" s="9">
        <v>43167</v>
      </c>
      <c r="L693">
        <v>53241</v>
      </c>
      <c r="M693" t="s">
        <v>944</v>
      </c>
      <c r="N693">
        <v>0.5</v>
      </c>
      <c r="O693">
        <v>7.0000000000000007E-2</v>
      </c>
      <c r="P693" s="6">
        <f t="shared" si="22"/>
        <v>0.57000000000000006</v>
      </c>
      <c r="Q693" s="5" t="str">
        <f>IFERROR(VLOOKUP(M693,PDCH!A:B,2,0),"")</f>
        <v>usinage atelier B</v>
      </c>
      <c r="R693" s="5">
        <f t="shared" si="21"/>
        <v>10</v>
      </c>
    </row>
    <row r="694" spans="1:18" x14ac:dyDescent="0.3">
      <c r="A694" t="s">
        <v>879</v>
      </c>
      <c r="B694" s="6" t="s">
        <v>880</v>
      </c>
      <c r="C694" s="6">
        <v>1</v>
      </c>
      <c r="E694" t="s">
        <v>904</v>
      </c>
      <c r="F694" s="1">
        <v>43165</v>
      </c>
      <c r="G694">
        <v>0</v>
      </c>
      <c r="H694" s="1">
        <v>43166</v>
      </c>
      <c r="I694" s="1">
        <v>43166</v>
      </c>
      <c r="J694" s="9">
        <v>43167</v>
      </c>
      <c r="L694">
        <v>53241</v>
      </c>
      <c r="M694" t="s">
        <v>926</v>
      </c>
      <c r="N694">
        <v>0.15</v>
      </c>
      <c r="O694">
        <v>0.03</v>
      </c>
      <c r="P694" s="6">
        <f t="shared" si="22"/>
        <v>0.18</v>
      </c>
      <c r="Q694" s="5" t="str">
        <f>IFERROR(VLOOKUP(M694,PDCH!A:B,2,0),"")</f>
        <v>montage atelier B</v>
      </c>
      <c r="R694" s="5">
        <f t="shared" si="21"/>
        <v>10</v>
      </c>
    </row>
    <row r="695" spans="1:18" x14ac:dyDescent="0.3">
      <c r="A695" t="s">
        <v>879</v>
      </c>
      <c r="B695" s="6" t="s">
        <v>880</v>
      </c>
      <c r="C695" s="6">
        <v>1</v>
      </c>
      <c r="E695" t="s">
        <v>904</v>
      </c>
      <c r="F695" s="1">
        <v>43165</v>
      </c>
      <c r="G695">
        <v>0</v>
      </c>
      <c r="H695" s="1">
        <v>43166</v>
      </c>
      <c r="I695" s="1">
        <v>43166</v>
      </c>
      <c r="J695" s="9">
        <v>43167</v>
      </c>
      <c r="L695">
        <v>53241</v>
      </c>
      <c r="M695" t="s">
        <v>945</v>
      </c>
      <c r="N695">
        <v>0.1</v>
      </c>
      <c r="O695">
        <v>0</v>
      </c>
      <c r="P695" s="6">
        <f t="shared" si="22"/>
        <v>0.1</v>
      </c>
      <c r="Q695" s="5" t="str">
        <f>IFERROR(VLOOKUP(M695,PDCH!A:B,2,0),"")</f>
        <v>étiquette</v>
      </c>
      <c r="R695" s="5">
        <f t="shared" si="21"/>
        <v>10</v>
      </c>
    </row>
    <row r="696" spans="1:18" x14ac:dyDescent="0.3">
      <c r="A696" t="s">
        <v>777</v>
      </c>
      <c r="B696" s="6" t="s">
        <v>778</v>
      </c>
      <c r="C696" s="6">
        <v>8</v>
      </c>
      <c r="E696" t="s">
        <v>904</v>
      </c>
      <c r="F696" s="1">
        <v>43171</v>
      </c>
      <c r="G696">
        <v>0</v>
      </c>
      <c r="H696">
        <v>0</v>
      </c>
      <c r="I696" s="1">
        <v>43171</v>
      </c>
      <c r="J696" s="9">
        <v>43180</v>
      </c>
      <c r="L696">
        <v>50001</v>
      </c>
      <c r="M696" t="s">
        <v>905</v>
      </c>
      <c r="N696">
        <v>0</v>
      </c>
      <c r="O696">
        <v>0.4</v>
      </c>
      <c r="P696" s="6">
        <f t="shared" si="22"/>
        <v>0.4</v>
      </c>
      <c r="Q696" s="5" t="str">
        <f>IFERROR(VLOOKUP(M696,PDCH!A:B,2,0),"")</f>
        <v>Peinture</v>
      </c>
      <c r="R696" s="5">
        <f t="shared" si="21"/>
        <v>11</v>
      </c>
    </row>
    <row r="697" spans="1:18" x14ac:dyDescent="0.3">
      <c r="A697" t="s">
        <v>777</v>
      </c>
      <c r="B697" s="6" t="s">
        <v>778</v>
      </c>
      <c r="C697" s="6">
        <v>8</v>
      </c>
      <c r="E697" t="s">
        <v>904</v>
      </c>
      <c r="F697" s="1">
        <v>43171</v>
      </c>
      <c r="G697">
        <v>0</v>
      </c>
      <c r="H697">
        <v>0</v>
      </c>
      <c r="I697" s="1">
        <v>43171</v>
      </c>
      <c r="J697" s="9">
        <v>43180</v>
      </c>
      <c r="L697">
        <v>50001</v>
      </c>
      <c r="M697" t="s">
        <v>1079</v>
      </c>
      <c r="N697">
        <v>0</v>
      </c>
      <c r="O697">
        <v>0.4</v>
      </c>
      <c r="P697" s="6">
        <f t="shared" si="22"/>
        <v>0.4</v>
      </c>
      <c r="Q697" s="5" t="str">
        <f>IFERROR(VLOOKUP(M697,PDCH!A:B,2,0),"")</f>
        <v>Peinture</v>
      </c>
      <c r="R697" s="5">
        <f t="shared" si="21"/>
        <v>11</v>
      </c>
    </row>
    <row r="698" spans="1:18" x14ac:dyDescent="0.3">
      <c r="A698" t="s">
        <v>777</v>
      </c>
      <c r="B698" s="6" t="s">
        <v>778</v>
      </c>
      <c r="C698" s="6">
        <v>8</v>
      </c>
      <c r="E698" t="s">
        <v>904</v>
      </c>
      <c r="F698" s="1">
        <v>43171</v>
      </c>
      <c r="G698">
        <v>0</v>
      </c>
      <c r="H698">
        <v>0</v>
      </c>
      <c r="I698" s="1">
        <v>43171</v>
      </c>
      <c r="J698" s="9">
        <v>43180</v>
      </c>
      <c r="L698">
        <v>50001</v>
      </c>
      <c r="M698" t="s">
        <v>944</v>
      </c>
      <c r="N698">
        <v>0</v>
      </c>
      <c r="O698">
        <v>2.08</v>
      </c>
      <c r="P698" s="6">
        <f t="shared" si="22"/>
        <v>2.08</v>
      </c>
      <c r="Q698" s="5" t="str">
        <f>IFERROR(VLOOKUP(M698,PDCH!A:B,2,0),"")</f>
        <v>usinage atelier B</v>
      </c>
      <c r="R698" s="5">
        <f t="shared" si="21"/>
        <v>11</v>
      </c>
    </row>
    <row r="699" spans="1:18" x14ac:dyDescent="0.3">
      <c r="A699" t="s">
        <v>781</v>
      </c>
      <c r="B699" s="6" t="s">
        <v>782</v>
      </c>
      <c r="C699" s="6">
        <v>1</v>
      </c>
      <c r="E699" t="s">
        <v>904</v>
      </c>
      <c r="F699" s="1">
        <v>43171</v>
      </c>
      <c r="G699">
        <v>0</v>
      </c>
      <c r="H699">
        <v>0</v>
      </c>
      <c r="I699" s="1">
        <v>43171</v>
      </c>
      <c r="J699" s="9">
        <v>43180</v>
      </c>
      <c r="L699">
        <v>50001</v>
      </c>
      <c r="M699" t="s">
        <v>905</v>
      </c>
      <c r="N699">
        <v>0</v>
      </c>
      <c r="O699">
        <v>0.05</v>
      </c>
      <c r="P699" s="6">
        <f t="shared" si="22"/>
        <v>0.05</v>
      </c>
      <c r="Q699" s="5" t="str">
        <f>IFERROR(VLOOKUP(M699,PDCH!A:B,2,0),"")</f>
        <v>Peinture</v>
      </c>
      <c r="R699" s="5">
        <f t="shared" si="21"/>
        <v>11</v>
      </c>
    </row>
    <row r="700" spans="1:18" x14ac:dyDescent="0.3">
      <c r="A700" t="s">
        <v>781</v>
      </c>
      <c r="B700" s="6" t="s">
        <v>782</v>
      </c>
      <c r="C700" s="6">
        <v>1</v>
      </c>
      <c r="E700" t="s">
        <v>904</v>
      </c>
      <c r="F700" s="1">
        <v>43171</v>
      </c>
      <c r="G700">
        <v>0</v>
      </c>
      <c r="H700">
        <v>0</v>
      </c>
      <c r="I700" s="1">
        <v>43171</v>
      </c>
      <c r="J700" s="9">
        <v>43180</v>
      </c>
      <c r="L700">
        <v>50001</v>
      </c>
      <c r="M700" t="s">
        <v>1079</v>
      </c>
      <c r="N700">
        <v>0</v>
      </c>
      <c r="O700">
        <v>0.05</v>
      </c>
      <c r="P700" s="6">
        <f t="shared" si="22"/>
        <v>0.05</v>
      </c>
      <c r="Q700" s="5" t="str">
        <f>IFERROR(VLOOKUP(M700,PDCH!A:B,2,0),"")</f>
        <v>Peinture</v>
      </c>
      <c r="R700" s="5">
        <f t="shared" si="21"/>
        <v>11</v>
      </c>
    </row>
    <row r="701" spans="1:18" x14ac:dyDescent="0.3">
      <c r="A701" t="s">
        <v>781</v>
      </c>
      <c r="B701" s="6" t="s">
        <v>782</v>
      </c>
      <c r="C701" s="6">
        <v>1</v>
      </c>
      <c r="E701" t="s">
        <v>904</v>
      </c>
      <c r="F701" s="1">
        <v>43171</v>
      </c>
      <c r="G701">
        <v>0</v>
      </c>
      <c r="H701">
        <v>0</v>
      </c>
      <c r="I701" s="1">
        <v>43171</v>
      </c>
      <c r="J701" s="9">
        <v>43180</v>
      </c>
      <c r="L701">
        <v>50001</v>
      </c>
      <c r="M701" t="s">
        <v>944</v>
      </c>
      <c r="N701">
        <v>0</v>
      </c>
      <c r="O701">
        <v>0.14000000000000001</v>
      </c>
      <c r="P701" s="6">
        <f t="shared" si="22"/>
        <v>0.14000000000000001</v>
      </c>
      <c r="Q701" s="5" t="str">
        <f>IFERROR(VLOOKUP(M701,PDCH!A:B,2,0),"")</f>
        <v>usinage atelier B</v>
      </c>
      <c r="R701" s="5">
        <f t="shared" si="21"/>
        <v>11</v>
      </c>
    </row>
    <row r="702" spans="1:18" x14ac:dyDescent="0.3">
      <c r="A702" t="s">
        <v>784</v>
      </c>
      <c r="B702" s="6" t="s">
        <v>785</v>
      </c>
      <c r="C702" s="6">
        <v>1</v>
      </c>
      <c r="E702" t="s">
        <v>904</v>
      </c>
      <c r="F702" s="1">
        <v>43171</v>
      </c>
      <c r="G702">
        <v>0</v>
      </c>
      <c r="H702">
        <v>0</v>
      </c>
      <c r="I702" s="1">
        <v>43171</v>
      </c>
      <c r="J702" s="9">
        <v>43180</v>
      </c>
      <c r="L702">
        <v>50001</v>
      </c>
      <c r="M702" t="s">
        <v>905</v>
      </c>
      <c r="N702">
        <v>0</v>
      </c>
      <c r="O702">
        <v>0.05</v>
      </c>
      <c r="P702" s="6">
        <f t="shared" si="22"/>
        <v>0.05</v>
      </c>
      <c r="Q702" s="5" t="str">
        <f>IFERROR(VLOOKUP(M702,PDCH!A:B,2,0),"")</f>
        <v>Peinture</v>
      </c>
      <c r="R702" s="5">
        <f t="shared" si="21"/>
        <v>11</v>
      </c>
    </row>
    <row r="703" spans="1:18" x14ac:dyDescent="0.3">
      <c r="A703" t="s">
        <v>784</v>
      </c>
      <c r="B703" s="6" t="s">
        <v>785</v>
      </c>
      <c r="C703" s="6">
        <v>1</v>
      </c>
      <c r="E703" t="s">
        <v>904</v>
      </c>
      <c r="F703" s="1">
        <v>43171</v>
      </c>
      <c r="G703">
        <v>0</v>
      </c>
      <c r="H703">
        <v>0</v>
      </c>
      <c r="I703" s="1">
        <v>43171</v>
      </c>
      <c r="J703" s="9">
        <v>43180</v>
      </c>
      <c r="L703">
        <v>50001</v>
      </c>
      <c r="M703" t="s">
        <v>1079</v>
      </c>
      <c r="N703">
        <v>0</v>
      </c>
      <c r="O703">
        <v>0.05</v>
      </c>
      <c r="P703" s="6">
        <f t="shared" si="22"/>
        <v>0.05</v>
      </c>
      <c r="Q703" s="5" t="str">
        <f>IFERROR(VLOOKUP(M703,PDCH!A:B,2,0),"")</f>
        <v>Peinture</v>
      </c>
      <c r="R703" s="5">
        <f t="shared" si="21"/>
        <v>11</v>
      </c>
    </row>
    <row r="704" spans="1:18" x14ac:dyDescent="0.3">
      <c r="A704" t="s">
        <v>784</v>
      </c>
      <c r="B704" s="6" t="s">
        <v>785</v>
      </c>
      <c r="C704" s="6">
        <v>1</v>
      </c>
      <c r="E704" t="s">
        <v>904</v>
      </c>
      <c r="F704" s="1">
        <v>43171</v>
      </c>
      <c r="G704">
        <v>0</v>
      </c>
      <c r="H704">
        <v>0</v>
      </c>
      <c r="I704" s="1">
        <v>43171</v>
      </c>
      <c r="J704" s="9">
        <v>43180</v>
      </c>
      <c r="L704">
        <v>50001</v>
      </c>
      <c r="M704" t="s">
        <v>944</v>
      </c>
      <c r="N704">
        <v>0</v>
      </c>
      <c r="O704">
        <v>0.26</v>
      </c>
      <c r="P704" s="6">
        <f t="shared" si="22"/>
        <v>0.26</v>
      </c>
      <c r="Q704" s="5" t="str">
        <f>IFERROR(VLOOKUP(M704,PDCH!A:B,2,0),"")</f>
        <v>usinage atelier B</v>
      </c>
      <c r="R704" s="5">
        <f t="shared" si="21"/>
        <v>11</v>
      </c>
    </row>
    <row r="705" spans="1:18" x14ac:dyDescent="0.3">
      <c r="A705" t="s">
        <v>762</v>
      </c>
      <c r="B705" s="6" t="s">
        <v>763</v>
      </c>
      <c r="C705" s="6">
        <v>36</v>
      </c>
      <c r="E705" t="s">
        <v>904</v>
      </c>
      <c r="F705" s="1">
        <v>43171</v>
      </c>
      <c r="G705">
        <v>0</v>
      </c>
      <c r="H705">
        <v>0</v>
      </c>
      <c r="I705" s="1">
        <v>43178</v>
      </c>
      <c r="J705" s="9">
        <v>43179</v>
      </c>
      <c r="L705">
        <v>50000</v>
      </c>
      <c r="M705" t="s">
        <v>905</v>
      </c>
      <c r="N705">
        <v>0.25</v>
      </c>
      <c r="O705">
        <v>0.03</v>
      </c>
      <c r="P705" s="6">
        <f t="shared" si="22"/>
        <v>0.28000000000000003</v>
      </c>
      <c r="Q705" s="5" t="str">
        <f>IFERROR(VLOOKUP(M705,PDCH!A:B,2,0),"")</f>
        <v>Peinture</v>
      </c>
      <c r="R705" s="5">
        <f t="shared" si="21"/>
        <v>11</v>
      </c>
    </row>
    <row r="706" spans="1:18" x14ac:dyDescent="0.3">
      <c r="A706" t="s">
        <v>762</v>
      </c>
      <c r="B706" s="6" t="s">
        <v>763</v>
      </c>
      <c r="C706" s="6">
        <v>36</v>
      </c>
      <c r="E706" t="s">
        <v>904</v>
      </c>
      <c r="F706" s="1">
        <v>43171</v>
      </c>
      <c r="G706">
        <v>0</v>
      </c>
      <c r="H706">
        <v>0</v>
      </c>
      <c r="I706" s="1">
        <v>43178</v>
      </c>
      <c r="J706" s="9">
        <v>43179</v>
      </c>
      <c r="L706">
        <v>50000</v>
      </c>
      <c r="M706" t="s">
        <v>906</v>
      </c>
      <c r="N706">
        <v>0.22</v>
      </c>
      <c r="O706">
        <v>0.95</v>
      </c>
      <c r="P706" s="6">
        <f t="shared" si="22"/>
        <v>1.17</v>
      </c>
      <c r="Q706" s="5" t="str">
        <f>IFERROR(VLOOKUP(M706,PDCH!A:B,2,0),"")</f>
        <v>Peinture</v>
      </c>
      <c r="R706" s="5">
        <f t="shared" si="21"/>
        <v>11</v>
      </c>
    </row>
    <row r="707" spans="1:18" x14ac:dyDescent="0.3">
      <c r="A707" t="s">
        <v>762</v>
      </c>
      <c r="B707" s="6" t="s">
        <v>763</v>
      </c>
      <c r="C707" s="6">
        <v>36</v>
      </c>
      <c r="E707" t="s">
        <v>904</v>
      </c>
      <c r="F707" s="1">
        <v>43171</v>
      </c>
      <c r="G707">
        <v>0</v>
      </c>
      <c r="H707">
        <v>0</v>
      </c>
      <c r="I707" s="1">
        <v>43178</v>
      </c>
      <c r="J707" s="9">
        <v>43179</v>
      </c>
      <c r="L707">
        <v>50000</v>
      </c>
      <c r="M707" t="s">
        <v>936</v>
      </c>
      <c r="N707">
        <v>0.5</v>
      </c>
      <c r="O707">
        <v>1.1499999999999999</v>
      </c>
      <c r="P707" s="6">
        <f t="shared" si="22"/>
        <v>1.65</v>
      </c>
      <c r="Q707" s="5" t="str">
        <f>IFERROR(VLOOKUP(M707,PDCH!A:B,2,0),"")</f>
        <v>Tour</v>
      </c>
      <c r="R707" s="5">
        <f t="shared" ref="R707:R770" si="23">WEEKNUM(F707,2)</f>
        <v>11</v>
      </c>
    </row>
    <row r="708" spans="1:18" x14ac:dyDescent="0.3">
      <c r="A708" t="s">
        <v>762</v>
      </c>
      <c r="B708" s="6" t="s">
        <v>763</v>
      </c>
      <c r="C708" s="6">
        <v>36</v>
      </c>
      <c r="E708" t="s">
        <v>904</v>
      </c>
      <c r="F708" s="1">
        <v>43171</v>
      </c>
      <c r="G708">
        <v>0</v>
      </c>
      <c r="H708">
        <v>0</v>
      </c>
      <c r="I708" s="1">
        <v>43178</v>
      </c>
      <c r="J708" s="9">
        <v>43179</v>
      </c>
      <c r="L708">
        <v>50000</v>
      </c>
      <c r="M708" t="s">
        <v>962</v>
      </c>
      <c r="N708">
        <v>0.25</v>
      </c>
      <c r="O708">
        <v>0.56999999999999995</v>
      </c>
      <c r="P708" s="6">
        <f t="shared" si="22"/>
        <v>0.82</v>
      </c>
      <c r="Q708" s="5" t="str">
        <f>IFERROR(VLOOKUP(M708,PDCH!A:B,2,0),"")</f>
        <v>petit usinage</v>
      </c>
      <c r="R708" s="5">
        <f t="shared" si="23"/>
        <v>11</v>
      </c>
    </row>
    <row r="709" spans="1:18" x14ac:dyDescent="0.3">
      <c r="A709" t="s">
        <v>762</v>
      </c>
      <c r="B709" s="6" t="s">
        <v>763</v>
      </c>
      <c r="C709" s="6">
        <v>36</v>
      </c>
      <c r="E709" t="s">
        <v>904</v>
      </c>
      <c r="F709" s="1">
        <v>43171</v>
      </c>
      <c r="G709">
        <v>0</v>
      </c>
      <c r="H709">
        <v>0</v>
      </c>
      <c r="I709" s="1">
        <v>43178</v>
      </c>
      <c r="J709" s="9">
        <v>43179</v>
      </c>
      <c r="L709">
        <v>50000</v>
      </c>
      <c r="M709" t="s">
        <v>935</v>
      </c>
      <c r="N709">
        <v>0.08</v>
      </c>
      <c r="O709">
        <v>0.39</v>
      </c>
      <c r="P709" s="6">
        <f t="shared" si="22"/>
        <v>0.47000000000000003</v>
      </c>
      <c r="Q709" s="5" t="str">
        <f>IFERROR(VLOOKUP(M709,PDCH!A:B,2,0),"")</f>
        <v>Peinture</v>
      </c>
      <c r="R709" s="5">
        <f t="shared" si="23"/>
        <v>11</v>
      </c>
    </row>
    <row r="710" spans="1:18" x14ac:dyDescent="0.3">
      <c r="A710" t="s">
        <v>766</v>
      </c>
      <c r="B710" s="6" t="s">
        <v>767</v>
      </c>
      <c r="C710" s="6">
        <v>81</v>
      </c>
      <c r="E710" t="s">
        <v>904</v>
      </c>
      <c r="F710" s="1">
        <v>43171</v>
      </c>
      <c r="G710">
        <v>0</v>
      </c>
      <c r="H710">
        <v>0</v>
      </c>
      <c r="I710" s="1">
        <v>43178</v>
      </c>
      <c r="J710" s="9">
        <v>43179</v>
      </c>
      <c r="L710">
        <v>50000</v>
      </c>
      <c r="M710" t="s">
        <v>905</v>
      </c>
      <c r="N710">
        <v>0.25</v>
      </c>
      <c r="O710">
        <v>0.12</v>
      </c>
      <c r="P710" s="6">
        <f t="shared" si="22"/>
        <v>0.37</v>
      </c>
      <c r="Q710" s="5" t="str">
        <f>IFERROR(VLOOKUP(M710,PDCH!A:B,2,0),"")</f>
        <v>Peinture</v>
      </c>
      <c r="R710" s="5">
        <f t="shared" si="23"/>
        <v>11</v>
      </c>
    </row>
    <row r="711" spans="1:18" x14ac:dyDescent="0.3">
      <c r="A711" t="s">
        <v>766</v>
      </c>
      <c r="B711" s="6" t="s">
        <v>767</v>
      </c>
      <c r="C711" s="6">
        <v>81</v>
      </c>
      <c r="E711" t="s">
        <v>904</v>
      </c>
      <c r="F711" s="1">
        <v>43171</v>
      </c>
      <c r="G711">
        <v>0</v>
      </c>
      <c r="H711">
        <v>0</v>
      </c>
      <c r="I711" s="1">
        <v>43178</v>
      </c>
      <c r="J711" s="9">
        <v>43179</v>
      </c>
      <c r="L711">
        <v>50000</v>
      </c>
      <c r="M711" t="s">
        <v>906</v>
      </c>
      <c r="N711">
        <v>0.22</v>
      </c>
      <c r="O711">
        <v>1.83</v>
      </c>
      <c r="P711" s="6">
        <f t="shared" si="22"/>
        <v>2.0500000000000003</v>
      </c>
      <c r="Q711" s="5" t="str">
        <f>IFERROR(VLOOKUP(M711,PDCH!A:B,2,0),"")</f>
        <v>Peinture</v>
      </c>
      <c r="R711" s="5">
        <f t="shared" si="23"/>
        <v>11</v>
      </c>
    </row>
    <row r="712" spans="1:18" x14ac:dyDescent="0.3">
      <c r="A712" t="s">
        <v>766</v>
      </c>
      <c r="B712" s="6" t="s">
        <v>767</v>
      </c>
      <c r="C712" s="6">
        <v>81</v>
      </c>
      <c r="E712" t="s">
        <v>904</v>
      </c>
      <c r="F712" s="1">
        <v>43171</v>
      </c>
      <c r="G712">
        <v>0</v>
      </c>
      <c r="H712">
        <v>0</v>
      </c>
      <c r="I712" s="1">
        <v>43178</v>
      </c>
      <c r="J712" s="9">
        <v>43179</v>
      </c>
      <c r="L712">
        <v>50000</v>
      </c>
      <c r="M712" t="s">
        <v>936</v>
      </c>
      <c r="N712">
        <v>1.25</v>
      </c>
      <c r="O712">
        <v>3.2</v>
      </c>
      <c r="P712" s="6">
        <f t="shared" si="22"/>
        <v>4.45</v>
      </c>
      <c r="Q712" s="5" t="str">
        <f>IFERROR(VLOOKUP(M712,PDCH!A:B,2,0),"")</f>
        <v>Tour</v>
      </c>
      <c r="R712" s="5">
        <f t="shared" si="23"/>
        <v>11</v>
      </c>
    </row>
    <row r="713" spans="1:18" x14ac:dyDescent="0.3">
      <c r="A713" t="s">
        <v>766</v>
      </c>
      <c r="B713" s="6" t="s">
        <v>767</v>
      </c>
      <c r="C713" s="6">
        <v>81</v>
      </c>
      <c r="E713" t="s">
        <v>904</v>
      </c>
      <c r="F713" s="1">
        <v>43171</v>
      </c>
      <c r="G713">
        <v>0</v>
      </c>
      <c r="H713">
        <v>0</v>
      </c>
      <c r="I713" s="1">
        <v>43178</v>
      </c>
      <c r="J713" s="9">
        <v>43179</v>
      </c>
      <c r="L713">
        <v>50000</v>
      </c>
      <c r="M713" t="s">
        <v>935</v>
      </c>
      <c r="N713">
        <v>0.08</v>
      </c>
      <c r="O713">
        <v>0.54</v>
      </c>
      <c r="P713" s="6">
        <f t="shared" si="22"/>
        <v>0.62</v>
      </c>
      <c r="Q713" s="5" t="str">
        <f>IFERROR(VLOOKUP(M713,PDCH!A:B,2,0),"")</f>
        <v>Peinture</v>
      </c>
      <c r="R713" s="5">
        <f t="shared" si="23"/>
        <v>11</v>
      </c>
    </row>
    <row r="714" spans="1:18" x14ac:dyDescent="0.3">
      <c r="A714" t="s">
        <v>770</v>
      </c>
      <c r="B714" s="6" t="s">
        <v>771</v>
      </c>
      <c r="C714" s="6">
        <v>10</v>
      </c>
      <c r="E714" t="s">
        <v>904</v>
      </c>
      <c r="F714" s="1">
        <v>43178</v>
      </c>
      <c r="G714">
        <v>0</v>
      </c>
      <c r="H714">
        <v>0</v>
      </c>
      <c r="I714" s="1">
        <v>43179</v>
      </c>
      <c r="J714" s="9">
        <v>43186</v>
      </c>
      <c r="L714">
        <v>50000</v>
      </c>
      <c r="M714" t="s">
        <v>905</v>
      </c>
      <c r="N714">
        <v>0.25</v>
      </c>
      <c r="O714">
        <v>0.04</v>
      </c>
      <c r="P714" s="6">
        <f t="shared" si="22"/>
        <v>0.28999999999999998</v>
      </c>
      <c r="Q714" s="5" t="str">
        <f>IFERROR(VLOOKUP(M714,PDCH!A:B,2,0),"")</f>
        <v>Peinture</v>
      </c>
      <c r="R714" s="5">
        <f t="shared" si="23"/>
        <v>12</v>
      </c>
    </row>
    <row r="715" spans="1:18" x14ac:dyDescent="0.3">
      <c r="A715" t="s">
        <v>770</v>
      </c>
      <c r="B715" s="6" t="s">
        <v>771</v>
      </c>
      <c r="C715" s="6">
        <v>10</v>
      </c>
      <c r="E715" t="s">
        <v>904</v>
      </c>
      <c r="F715" s="1">
        <v>43178</v>
      </c>
      <c r="G715">
        <v>0</v>
      </c>
      <c r="H715">
        <v>0</v>
      </c>
      <c r="I715" s="1">
        <v>43179</v>
      </c>
      <c r="J715" s="9">
        <v>43186</v>
      </c>
      <c r="L715">
        <v>50000</v>
      </c>
      <c r="M715" t="s">
        <v>906</v>
      </c>
      <c r="N715">
        <v>0.22</v>
      </c>
      <c r="O715">
        <v>0.3</v>
      </c>
      <c r="P715" s="6">
        <f t="shared" si="22"/>
        <v>0.52</v>
      </c>
      <c r="Q715" s="5" t="str">
        <f>IFERROR(VLOOKUP(M715,PDCH!A:B,2,0),"")</f>
        <v>Peinture</v>
      </c>
      <c r="R715" s="5">
        <f t="shared" si="23"/>
        <v>12</v>
      </c>
    </row>
    <row r="716" spans="1:18" x14ac:dyDescent="0.3">
      <c r="A716" t="s">
        <v>773</v>
      </c>
      <c r="B716" s="6" t="s">
        <v>1080</v>
      </c>
      <c r="C716" s="6">
        <v>6</v>
      </c>
      <c r="E716" t="s">
        <v>904</v>
      </c>
      <c r="F716" s="1">
        <v>43178</v>
      </c>
      <c r="G716">
        <v>0</v>
      </c>
      <c r="H716">
        <v>0</v>
      </c>
      <c r="I716" s="1">
        <v>43180</v>
      </c>
      <c r="J716" s="9">
        <v>43182</v>
      </c>
      <c r="L716">
        <v>50000</v>
      </c>
      <c r="M716" t="s">
        <v>936</v>
      </c>
      <c r="N716">
        <v>0.5</v>
      </c>
      <c r="O716">
        <v>0.15</v>
      </c>
      <c r="P716" s="6">
        <f t="shared" si="22"/>
        <v>0.65</v>
      </c>
      <c r="Q716" s="5" t="str">
        <f>IFERROR(VLOOKUP(M716,PDCH!A:B,2,0),"")</f>
        <v>Tour</v>
      </c>
      <c r="R716" s="5">
        <f t="shared" si="23"/>
        <v>12</v>
      </c>
    </row>
    <row r="717" spans="1:18" x14ac:dyDescent="0.3">
      <c r="A717" t="s">
        <v>774</v>
      </c>
      <c r="B717" s="6" t="s">
        <v>775</v>
      </c>
      <c r="C717" s="6">
        <v>4</v>
      </c>
      <c r="E717" t="s">
        <v>904</v>
      </c>
      <c r="F717" s="1">
        <v>43171</v>
      </c>
      <c r="G717">
        <v>0</v>
      </c>
      <c r="H717">
        <v>0</v>
      </c>
      <c r="I717" s="1">
        <v>43175</v>
      </c>
      <c r="J717" s="9">
        <v>43179</v>
      </c>
      <c r="L717">
        <v>50001</v>
      </c>
      <c r="M717" t="s">
        <v>905</v>
      </c>
      <c r="N717">
        <v>0.5</v>
      </c>
      <c r="O717">
        <v>0.01</v>
      </c>
      <c r="P717" s="6">
        <f t="shared" si="22"/>
        <v>0.51</v>
      </c>
      <c r="Q717" s="5" t="str">
        <f>IFERROR(VLOOKUP(M717,PDCH!A:B,2,0),"")</f>
        <v>Peinture</v>
      </c>
      <c r="R717" s="5">
        <f t="shared" si="23"/>
        <v>11</v>
      </c>
    </row>
    <row r="718" spans="1:18" x14ac:dyDescent="0.3">
      <c r="A718" t="s">
        <v>774</v>
      </c>
      <c r="B718" s="6" t="s">
        <v>775</v>
      </c>
      <c r="C718" s="6">
        <v>4</v>
      </c>
      <c r="E718" t="s">
        <v>904</v>
      </c>
      <c r="F718" s="1">
        <v>43171</v>
      </c>
      <c r="G718">
        <v>0</v>
      </c>
      <c r="H718">
        <v>0</v>
      </c>
      <c r="I718" s="1">
        <v>43175</v>
      </c>
      <c r="J718" s="9">
        <v>43179</v>
      </c>
      <c r="L718">
        <v>50001</v>
      </c>
      <c r="M718" t="s">
        <v>906</v>
      </c>
      <c r="N718">
        <v>0.44</v>
      </c>
      <c r="O718">
        <v>0.2</v>
      </c>
      <c r="P718" s="6">
        <f t="shared" si="22"/>
        <v>0.64</v>
      </c>
      <c r="Q718" s="5" t="str">
        <f>IFERROR(VLOOKUP(M718,PDCH!A:B,2,0),"")</f>
        <v>Peinture</v>
      </c>
      <c r="R718" s="5">
        <f t="shared" si="23"/>
        <v>11</v>
      </c>
    </row>
    <row r="719" spans="1:18" x14ac:dyDescent="0.3">
      <c r="A719" t="s">
        <v>774</v>
      </c>
      <c r="B719" s="6" t="s">
        <v>775</v>
      </c>
      <c r="C719" s="6">
        <v>4</v>
      </c>
      <c r="E719" t="s">
        <v>904</v>
      </c>
      <c r="F719" s="1">
        <v>43171</v>
      </c>
      <c r="G719">
        <v>0</v>
      </c>
      <c r="H719">
        <v>0</v>
      </c>
      <c r="I719" s="1">
        <v>43175</v>
      </c>
      <c r="J719" s="9">
        <v>43179</v>
      </c>
      <c r="L719">
        <v>50001</v>
      </c>
      <c r="M719" t="s">
        <v>907</v>
      </c>
      <c r="N719">
        <v>0.5</v>
      </c>
      <c r="O719">
        <v>0.44</v>
      </c>
      <c r="P719" s="6">
        <f t="shared" si="22"/>
        <v>0.94</v>
      </c>
      <c r="Q719" s="5" t="str">
        <f>IFERROR(VLOOKUP(M719,PDCH!A:B,2,0),"")</f>
        <v>epreuve Hydrolique</v>
      </c>
      <c r="R719" s="5">
        <f t="shared" si="23"/>
        <v>11</v>
      </c>
    </row>
    <row r="720" spans="1:18" x14ac:dyDescent="0.3">
      <c r="A720" t="s">
        <v>774</v>
      </c>
      <c r="B720" s="6" t="s">
        <v>775</v>
      </c>
      <c r="C720" s="6">
        <v>4</v>
      </c>
      <c r="E720" t="s">
        <v>904</v>
      </c>
      <c r="F720" s="1">
        <v>43171</v>
      </c>
      <c r="G720">
        <v>0</v>
      </c>
      <c r="H720">
        <v>0</v>
      </c>
      <c r="I720" s="1">
        <v>43175</v>
      </c>
      <c r="J720" s="9">
        <v>43179</v>
      </c>
      <c r="L720">
        <v>50001</v>
      </c>
      <c r="M720" t="s">
        <v>908</v>
      </c>
      <c r="N720">
        <v>0</v>
      </c>
      <c r="O720">
        <v>0.63</v>
      </c>
      <c r="P720" s="6">
        <f t="shared" si="22"/>
        <v>0.63</v>
      </c>
      <c r="Q720" s="5" t="str">
        <f>IFERROR(VLOOKUP(M720,PDCH!A:B,2,0),"")</f>
        <v>usinage atelier C</v>
      </c>
      <c r="R720" s="5">
        <f t="shared" si="23"/>
        <v>11</v>
      </c>
    </row>
    <row r="721" spans="1:18" x14ac:dyDescent="0.3">
      <c r="A721" t="s">
        <v>774</v>
      </c>
      <c r="B721" s="6" t="s">
        <v>775</v>
      </c>
      <c r="C721" s="6">
        <v>4</v>
      </c>
      <c r="E721" t="s">
        <v>904</v>
      </c>
      <c r="F721" s="1">
        <v>43171</v>
      </c>
      <c r="G721">
        <v>0</v>
      </c>
      <c r="H721">
        <v>0</v>
      </c>
      <c r="I721" s="1">
        <v>43175</v>
      </c>
      <c r="J721" s="9">
        <v>43179</v>
      </c>
      <c r="L721">
        <v>50001</v>
      </c>
      <c r="M721" t="s">
        <v>933</v>
      </c>
      <c r="N721">
        <v>0.35</v>
      </c>
      <c r="O721">
        <v>0.1</v>
      </c>
      <c r="P721" s="6">
        <f t="shared" ref="P721:P784" si="24">N721+O721</f>
        <v>0.44999999999999996</v>
      </c>
      <c r="Q721" s="5" t="str">
        <f>IFERROR(VLOOKUP(M721,PDCH!A:B,2,0),"")</f>
        <v>usinage atelier B</v>
      </c>
      <c r="R721" s="5">
        <f t="shared" si="23"/>
        <v>11</v>
      </c>
    </row>
    <row r="722" spans="1:18" x14ac:dyDescent="0.3">
      <c r="A722" t="s">
        <v>787</v>
      </c>
      <c r="B722" s="6" t="s">
        <v>788</v>
      </c>
      <c r="C722" s="6">
        <v>2</v>
      </c>
      <c r="E722" t="s">
        <v>904</v>
      </c>
      <c r="F722" s="1">
        <v>43171</v>
      </c>
      <c r="G722">
        <v>0</v>
      </c>
      <c r="H722">
        <v>0</v>
      </c>
      <c r="I722" s="1">
        <v>43171</v>
      </c>
      <c r="J722" s="9">
        <v>43175</v>
      </c>
      <c r="L722">
        <v>50400</v>
      </c>
      <c r="M722" t="s">
        <v>926</v>
      </c>
      <c r="N722">
        <v>0.25</v>
      </c>
      <c r="O722">
        <v>0.46</v>
      </c>
      <c r="P722" s="6">
        <f t="shared" si="24"/>
        <v>0.71</v>
      </c>
      <c r="Q722" s="5" t="str">
        <f>IFERROR(VLOOKUP(M722,PDCH!A:B,2,0),"")</f>
        <v>montage atelier B</v>
      </c>
      <c r="R722" s="5">
        <f t="shared" si="23"/>
        <v>11</v>
      </c>
    </row>
    <row r="723" spans="1:18" x14ac:dyDescent="0.3">
      <c r="A723" t="s">
        <v>787</v>
      </c>
      <c r="B723" s="6" t="s">
        <v>788</v>
      </c>
      <c r="C723" s="6">
        <v>2</v>
      </c>
      <c r="E723" t="s">
        <v>904</v>
      </c>
      <c r="F723" s="1">
        <v>43171</v>
      </c>
      <c r="G723">
        <v>0</v>
      </c>
      <c r="H723">
        <v>0</v>
      </c>
      <c r="I723" s="1">
        <v>43171</v>
      </c>
      <c r="J723" s="9">
        <v>43175</v>
      </c>
      <c r="L723">
        <v>50400</v>
      </c>
      <c r="M723" t="s">
        <v>945</v>
      </c>
      <c r="N723">
        <v>0.1</v>
      </c>
      <c r="O723">
        <v>0</v>
      </c>
      <c r="P723" s="6">
        <f t="shared" si="24"/>
        <v>0.1</v>
      </c>
      <c r="Q723" s="5" t="str">
        <f>IFERROR(VLOOKUP(M723,PDCH!A:B,2,0),"")</f>
        <v>étiquette</v>
      </c>
      <c r="R723" s="5">
        <f t="shared" si="23"/>
        <v>11</v>
      </c>
    </row>
    <row r="724" spans="1:18" x14ac:dyDescent="0.3">
      <c r="A724" t="s">
        <v>790</v>
      </c>
      <c r="B724" s="6" t="s">
        <v>256</v>
      </c>
      <c r="C724" s="6">
        <v>35</v>
      </c>
      <c r="E724" t="s">
        <v>904</v>
      </c>
      <c r="F724" s="1">
        <v>43178</v>
      </c>
      <c r="G724">
        <v>0</v>
      </c>
      <c r="H724">
        <v>0</v>
      </c>
      <c r="I724" s="1">
        <v>43178</v>
      </c>
      <c r="J724" s="9">
        <v>43180</v>
      </c>
      <c r="L724">
        <v>50400</v>
      </c>
      <c r="M724" t="s">
        <v>926</v>
      </c>
      <c r="N724">
        <v>0.6</v>
      </c>
      <c r="O724">
        <v>0.77</v>
      </c>
      <c r="P724" s="6">
        <f t="shared" si="24"/>
        <v>1.37</v>
      </c>
      <c r="Q724" s="5" t="str">
        <f>IFERROR(VLOOKUP(M724,PDCH!A:B,2,0),"")</f>
        <v>montage atelier B</v>
      </c>
      <c r="R724" s="5">
        <f t="shared" si="23"/>
        <v>12</v>
      </c>
    </row>
    <row r="725" spans="1:18" x14ac:dyDescent="0.3">
      <c r="A725" t="s">
        <v>790</v>
      </c>
      <c r="B725" s="6" t="s">
        <v>256</v>
      </c>
      <c r="C725" s="6">
        <v>35</v>
      </c>
      <c r="E725" t="s">
        <v>904</v>
      </c>
      <c r="F725" s="1">
        <v>43178</v>
      </c>
      <c r="G725">
        <v>0</v>
      </c>
      <c r="H725">
        <v>0</v>
      </c>
      <c r="I725" s="1">
        <v>43178</v>
      </c>
      <c r="J725" s="9">
        <v>43180</v>
      </c>
      <c r="L725">
        <v>50400</v>
      </c>
      <c r="M725" t="s">
        <v>945</v>
      </c>
      <c r="N725">
        <v>0</v>
      </c>
      <c r="O725">
        <v>0.02</v>
      </c>
      <c r="P725" s="6">
        <f t="shared" si="24"/>
        <v>0.02</v>
      </c>
      <c r="Q725" s="5" t="str">
        <f>IFERROR(VLOOKUP(M725,PDCH!A:B,2,0),"")</f>
        <v>étiquette</v>
      </c>
      <c r="R725" s="5">
        <f t="shared" si="23"/>
        <v>12</v>
      </c>
    </row>
    <row r="726" spans="1:18" x14ac:dyDescent="0.3">
      <c r="A726" t="s">
        <v>791</v>
      </c>
      <c r="B726" s="6" t="s">
        <v>20</v>
      </c>
      <c r="C726" s="6">
        <v>2</v>
      </c>
      <c r="E726" t="s">
        <v>904</v>
      </c>
      <c r="F726" s="1">
        <v>43171</v>
      </c>
      <c r="G726">
        <v>0</v>
      </c>
      <c r="H726">
        <v>0</v>
      </c>
      <c r="I726" s="1">
        <v>43171</v>
      </c>
      <c r="J726" s="9">
        <v>43175</v>
      </c>
      <c r="L726">
        <v>50401</v>
      </c>
      <c r="M726" t="s">
        <v>926</v>
      </c>
      <c r="N726">
        <v>0.5</v>
      </c>
      <c r="O726">
        <v>4.08</v>
      </c>
      <c r="P726" s="6">
        <f t="shared" si="24"/>
        <v>4.58</v>
      </c>
      <c r="Q726" s="5" t="str">
        <f>IFERROR(VLOOKUP(M726,PDCH!A:B,2,0),"")</f>
        <v>montage atelier B</v>
      </c>
      <c r="R726" s="5">
        <f t="shared" si="23"/>
        <v>11</v>
      </c>
    </row>
    <row r="727" spans="1:18" x14ac:dyDescent="0.3">
      <c r="A727" t="s">
        <v>791</v>
      </c>
      <c r="B727" s="6" t="s">
        <v>20</v>
      </c>
      <c r="C727" s="6">
        <v>2</v>
      </c>
      <c r="E727" t="s">
        <v>904</v>
      </c>
      <c r="F727" s="1">
        <v>43171</v>
      </c>
      <c r="G727">
        <v>0</v>
      </c>
      <c r="H727">
        <v>0</v>
      </c>
      <c r="I727" s="1">
        <v>43171</v>
      </c>
      <c r="J727" s="9">
        <v>43175</v>
      </c>
      <c r="L727">
        <v>50401</v>
      </c>
      <c r="M727" t="s">
        <v>945</v>
      </c>
      <c r="N727">
        <v>0.1</v>
      </c>
      <c r="O727">
        <v>0</v>
      </c>
      <c r="P727" s="6">
        <f t="shared" si="24"/>
        <v>0.1</v>
      </c>
      <c r="Q727" s="5" t="str">
        <f>IFERROR(VLOOKUP(M727,PDCH!A:B,2,0),"")</f>
        <v>étiquette</v>
      </c>
      <c r="R727" s="5">
        <f t="shared" si="23"/>
        <v>11</v>
      </c>
    </row>
    <row r="728" spans="1:18" x14ac:dyDescent="0.3">
      <c r="A728" t="s">
        <v>793</v>
      </c>
      <c r="B728" s="6" t="s">
        <v>794</v>
      </c>
      <c r="C728" s="6">
        <v>2</v>
      </c>
      <c r="E728" t="s">
        <v>904</v>
      </c>
      <c r="F728" s="1">
        <v>43178</v>
      </c>
      <c r="G728">
        <v>0</v>
      </c>
      <c r="H728">
        <v>0</v>
      </c>
      <c r="I728" s="1">
        <v>43178</v>
      </c>
      <c r="J728" s="9">
        <v>43180</v>
      </c>
      <c r="L728">
        <v>50401</v>
      </c>
      <c r="M728" t="s">
        <v>926</v>
      </c>
      <c r="N728">
        <v>0.5</v>
      </c>
      <c r="O728">
        <v>0.36</v>
      </c>
      <c r="P728" s="6">
        <f t="shared" si="24"/>
        <v>0.86</v>
      </c>
      <c r="Q728" s="5" t="str">
        <f>IFERROR(VLOOKUP(M728,PDCH!A:B,2,0),"")</f>
        <v>montage atelier B</v>
      </c>
      <c r="R728" s="5">
        <f t="shared" si="23"/>
        <v>12</v>
      </c>
    </row>
    <row r="729" spans="1:18" x14ac:dyDescent="0.3">
      <c r="A729" t="s">
        <v>793</v>
      </c>
      <c r="B729" s="6" t="s">
        <v>794</v>
      </c>
      <c r="C729" s="6">
        <v>2</v>
      </c>
      <c r="E729" t="s">
        <v>904</v>
      </c>
      <c r="F729" s="1">
        <v>43178</v>
      </c>
      <c r="G729">
        <v>0</v>
      </c>
      <c r="H729">
        <v>0</v>
      </c>
      <c r="I729" s="1">
        <v>43178</v>
      </c>
      <c r="J729" s="9">
        <v>43180</v>
      </c>
      <c r="L729">
        <v>50401</v>
      </c>
      <c r="M729" t="s">
        <v>916</v>
      </c>
      <c r="N729">
        <v>0.1</v>
      </c>
      <c r="O729">
        <v>0</v>
      </c>
      <c r="P729" s="6">
        <f t="shared" si="24"/>
        <v>0.1</v>
      </c>
      <c r="Q729" s="5" t="str">
        <f>IFERROR(VLOOKUP(M729,PDCH!A:B,2,0),"")</f>
        <v>étiquette</v>
      </c>
      <c r="R729" s="5">
        <f t="shared" si="23"/>
        <v>12</v>
      </c>
    </row>
    <row r="730" spans="1:18" x14ac:dyDescent="0.3">
      <c r="A730" t="s">
        <v>797</v>
      </c>
      <c r="B730" s="6" t="s">
        <v>798</v>
      </c>
      <c r="C730" s="6">
        <v>2</v>
      </c>
      <c r="E730" t="s">
        <v>904</v>
      </c>
      <c r="F730" s="1">
        <v>43178</v>
      </c>
      <c r="G730">
        <v>0</v>
      </c>
      <c r="H730">
        <v>0</v>
      </c>
      <c r="I730" s="1">
        <v>43178</v>
      </c>
      <c r="J730" s="9">
        <v>43180</v>
      </c>
      <c r="L730">
        <v>50401</v>
      </c>
      <c r="M730" t="s">
        <v>926</v>
      </c>
      <c r="N730">
        <v>0.5</v>
      </c>
      <c r="O730">
        <v>0.37</v>
      </c>
      <c r="P730" s="6">
        <f t="shared" si="24"/>
        <v>0.87</v>
      </c>
      <c r="Q730" s="5" t="str">
        <f>IFERROR(VLOOKUP(M730,PDCH!A:B,2,0),"")</f>
        <v>montage atelier B</v>
      </c>
      <c r="R730" s="5">
        <f t="shared" si="23"/>
        <v>12</v>
      </c>
    </row>
    <row r="731" spans="1:18" x14ac:dyDescent="0.3">
      <c r="A731" t="s">
        <v>797</v>
      </c>
      <c r="B731" s="6" t="s">
        <v>798</v>
      </c>
      <c r="C731" s="6">
        <v>2</v>
      </c>
      <c r="E731" t="s">
        <v>904</v>
      </c>
      <c r="F731" s="1">
        <v>43178</v>
      </c>
      <c r="G731">
        <v>0</v>
      </c>
      <c r="H731">
        <v>0</v>
      </c>
      <c r="I731" s="1">
        <v>43178</v>
      </c>
      <c r="J731" s="9">
        <v>43180</v>
      </c>
      <c r="L731">
        <v>50401</v>
      </c>
      <c r="M731" t="s">
        <v>916</v>
      </c>
      <c r="N731">
        <v>0.1</v>
      </c>
      <c r="O731">
        <v>0</v>
      </c>
      <c r="P731" s="6">
        <f t="shared" si="24"/>
        <v>0.1</v>
      </c>
      <c r="Q731" s="5" t="str">
        <f>IFERROR(VLOOKUP(M731,PDCH!A:B,2,0),"")</f>
        <v>étiquette</v>
      </c>
      <c r="R731" s="5">
        <f t="shared" si="23"/>
        <v>12</v>
      </c>
    </row>
    <row r="732" spans="1:18" x14ac:dyDescent="0.3">
      <c r="A732" t="s">
        <v>800</v>
      </c>
      <c r="B732" s="6" t="s">
        <v>801</v>
      </c>
      <c r="C732" s="6">
        <v>2</v>
      </c>
      <c r="E732" t="s">
        <v>904</v>
      </c>
      <c r="F732" s="1">
        <v>43178</v>
      </c>
      <c r="G732">
        <v>0</v>
      </c>
      <c r="H732">
        <v>0</v>
      </c>
      <c r="I732" s="1">
        <v>43178</v>
      </c>
      <c r="J732" s="9">
        <v>43180</v>
      </c>
      <c r="L732">
        <v>50401</v>
      </c>
      <c r="M732" t="s">
        <v>926</v>
      </c>
      <c r="N732">
        <v>0.5</v>
      </c>
      <c r="O732">
        <v>0.17</v>
      </c>
      <c r="P732" s="6">
        <f t="shared" si="24"/>
        <v>0.67</v>
      </c>
      <c r="Q732" s="5" t="str">
        <f>IFERROR(VLOOKUP(M732,PDCH!A:B,2,0),"")</f>
        <v>montage atelier B</v>
      </c>
      <c r="R732" s="5">
        <f t="shared" si="23"/>
        <v>12</v>
      </c>
    </row>
    <row r="733" spans="1:18" x14ac:dyDescent="0.3">
      <c r="A733" t="s">
        <v>800</v>
      </c>
      <c r="B733" s="6" t="s">
        <v>801</v>
      </c>
      <c r="C733" s="6">
        <v>2</v>
      </c>
      <c r="E733" t="s">
        <v>904</v>
      </c>
      <c r="F733" s="1">
        <v>43178</v>
      </c>
      <c r="G733">
        <v>0</v>
      </c>
      <c r="H733">
        <v>0</v>
      </c>
      <c r="I733" s="1">
        <v>43178</v>
      </c>
      <c r="J733" s="9">
        <v>43180</v>
      </c>
      <c r="L733">
        <v>50401</v>
      </c>
      <c r="M733" t="s">
        <v>916</v>
      </c>
      <c r="N733">
        <v>0.1</v>
      </c>
      <c r="O733">
        <v>0</v>
      </c>
      <c r="P733" s="6">
        <f t="shared" si="24"/>
        <v>0.1</v>
      </c>
      <c r="Q733" s="5" t="str">
        <f>IFERROR(VLOOKUP(M733,PDCH!A:B,2,0),"")</f>
        <v>étiquette</v>
      </c>
      <c r="R733" s="5">
        <f t="shared" si="23"/>
        <v>12</v>
      </c>
    </row>
    <row r="734" spans="1:18" x14ac:dyDescent="0.3">
      <c r="A734" t="s">
        <v>805</v>
      </c>
      <c r="B734" s="6" t="s">
        <v>806</v>
      </c>
      <c r="C734" s="6">
        <v>2</v>
      </c>
      <c r="E734" t="s">
        <v>904</v>
      </c>
      <c r="F734" s="1">
        <v>43178</v>
      </c>
      <c r="G734">
        <v>0</v>
      </c>
      <c r="H734">
        <v>0</v>
      </c>
      <c r="I734" s="1">
        <v>43178</v>
      </c>
      <c r="J734" s="9">
        <v>43180</v>
      </c>
      <c r="L734">
        <v>50401</v>
      </c>
      <c r="M734" t="s">
        <v>926</v>
      </c>
      <c r="N734">
        <v>0.5</v>
      </c>
      <c r="O734">
        <v>0.37</v>
      </c>
      <c r="P734" s="6">
        <f t="shared" si="24"/>
        <v>0.87</v>
      </c>
      <c r="Q734" s="5" t="str">
        <f>IFERROR(VLOOKUP(M734,PDCH!A:B,2,0),"")</f>
        <v>montage atelier B</v>
      </c>
      <c r="R734" s="5">
        <f t="shared" si="23"/>
        <v>12</v>
      </c>
    </row>
    <row r="735" spans="1:18" x14ac:dyDescent="0.3">
      <c r="A735" t="s">
        <v>805</v>
      </c>
      <c r="B735" s="6" t="s">
        <v>806</v>
      </c>
      <c r="C735" s="6">
        <v>2</v>
      </c>
      <c r="E735" t="s">
        <v>904</v>
      </c>
      <c r="F735" s="1">
        <v>43178</v>
      </c>
      <c r="G735">
        <v>0</v>
      </c>
      <c r="H735">
        <v>0</v>
      </c>
      <c r="I735" s="1">
        <v>43178</v>
      </c>
      <c r="J735" s="9">
        <v>43180</v>
      </c>
      <c r="L735">
        <v>50401</v>
      </c>
      <c r="M735" t="s">
        <v>916</v>
      </c>
      <c r="N735">
        <v>0.1</v>
      </c>
      <c r="O735">
        <v>0</v>
      </c>
      <c r="P735" s="6">
        <f t="shared" si="24"/>
        <v>0.1</v>
      </c>
      <c r="Q735" s="5" t="str">
        <f>IFERROR(VLOOKUP(M735,PDCH!A:B,2,0),"")</f>
        <v>étiquette</v>
      </c>
      <c r="R735" s="5">
        <f t="shared" si="23"/>
        <v>12</v>
      </c>
    </row>
    <row r="736" spans="1:18" x14ac:dyDescent="0.3">
      <c r="A736" t="s">
        <v>808</v>
      </c>
      <c r="B736" s="6" t="s">
        <v>809</v>
      </c>
      <c r="C736" s="6">
        <v>1</v>
      </c>
      <c r="E736" t="s">
        <v>904</v>
      </c>
      <c r="F736" s="1">
        <v>43178</v>
      </c>
      <c r="G736">
        <v>0</v>
      </c>
      <c r="H736">
        <v>0</v>
      </c>
      <c r="I736" s="1">
        <v>43179</v>
      </c>
      <c r="J736" s="9">
        <v>43180</v>
      </c>
      <c r="L736">
        <v>50401</v>
      </c>
      <c r="M736" t="s">
        <v>933</v>
      </c>
      <c r="N736">
        <v>0.25</v>
      </c>
      <c r="O736">
        <v>0.16</v>
      </c>
      <c r="P736" s="6">
        <f t="shared" si="24"/>
        <v>0.41000000000000003</v>
      </c>
      <c r="Q736" s="5" t="str">
        <f>IFERROR(VLOOKUP(M736,PDCH!A:B,2,0),"")</f>
        <v>usinage atelier B</v>
      </c>
      <c r="R736" s="5">
        <f t="shared" si="23"/>
        <v>12</v>
      </c>
    </row>
    <row r="737" spans="1:18" x14ac:dyDescent="0.3">
      <c r="A737" t="s">
        <v>808</v>
      </c>
      <c r="B737" s="6" t="s">
        <v>809</v>
      </c>
      <c r="C737" s="6">
        <v>1</v>
      </c>
      <c r="E737" t="s">
        <v>904</v>
      </c>
      <c r="F737" s="1">
        <v>43178</v>
      </c>
      <c r="G737">
        <v>0</v>
      </c>
      <c r="H737">
        <v>0</v>
      </c>
      <c r="I737" s="1">
        <v>43179</v>
      </c>
      <c r="J737" s="9">
        <v>43180</v>
      </c>
      <c r="L737">
        <v>50401</v>
      </c>
      <c r="M737" t="s">
        <v>951</v>
      </c>
      <c r="N737">
        <v>0.25</v>
      </c>
      <c r="O737">
        <v>0.01</v>
      </c>
      <c r="P737" s="6">
        <f t="shared" si="24"/>
        <v>0.26</v>
      </c>
      <c r="Q737" s="5" t="str">
        <f>IFERROR(VLOOKUP(M737,PDCH!A:B,2,0),"")</f>
        <v>montage atelier B</v>
      </c>
      <c r="R737" s="5">
        <f t="shared" si="23"/>
        <v>12</v>
      </c>
    </row>
    <row r="738" spans="1:18" x14ac:dyDescent="0.3">
      <c r="A738" t="s">
        <v>808</v>
      </c>
      <c r="B738" s="6" t="s">
        <v>809</v>
      </c>
      <c r="C738" s="6">
        <v>1</v>
      </c>
      <c r="E738" t="s">
        <v>904</v>
      </c>
      <c r="F738" s="1">
        <v>43178</v>
      </c>
      <c r="G738">
        <v>0</v>
      </c>
      <c r="H738">
        <v>0</v>
      </c>
      <c r="I738" s="1">
        <v>43179</v>
      </c>
      <c r="J738" s="9">
        <v>43180</v>
      </c>
      <c r="L738">
        <v>50401</v>
      </c>
      <c r="M738" t="s">
        <v>926</v>
      </c>
      <c r="N738">
        <v>0</v>
      </c>
      <c r="O738">
        <v>0.1</v>
      </c>
      <c r="P738" s="6">
        <f t="shared" si="24"/>
        <v>0.1</v>
      </c>
      <c r="Q738" s="5" t="str">
        <f>IFERROR(VLOOKUP(M738,PDCH!A:B,2,0),"")</f>
        <v>montage atelier B</v>
      </c>
      <c r="R738" s="5">
        <f t="shared" si="23"/>
        <v>12</v>
      </c>
    </row>
    <row r="739" spans="1:18" x14ac:dyDescent="0.3">
      <c r="A739" t="s">
        <v>808</v>
      </c>
      <c r="B739" s="6" t="s">
        <v>809</v>
      </c>
      <c r="C739" s="6">
        <v>1</v>
      </c>
      <c r="E739" t="s">
        <v>904</v>
      </c>
      <c r="F739" s="1">
        <v>43178</v>
      </c>
      <c r="G739">
        <v>0</v>
      </c>
      <c r="H739">
        <v>0</v>
      </c>
      <c r="I739" s="1">
        <v>43179</v>
      </c>
      <c r="J739" s="9">
        <v>43180</v>
      </c>
      <c r="L739">
        <v>50401</v>
      </c>
      <c r="M739" t="s">
        <v>916</v>
      </c>
      <c r="N739">
        <v>0.1</v>
      </c>
      <c r="O739">
        <v>0</v>
      </c>
      <c r="P739" s="6">
        <f t="shared" si="24"/>
        <v>0.1</v>
      </c>
      <c r="Q739" s="5" t="str">
        <f>IFERROR(VLOOKUP(M739,PDCH!A:B,2,0),"")</f>
        <v>étiquette</v>
      </c>
      <c r="R739" s="5">
        <f t="shared" si="23"/>
        <v>12</v>
      </c>
    </row>
    <row r="740" spans="1:18" x14ac:dyDescent="0.3">
      <c r="A740" t="s">
        <v>812</v>
      </c>
      <c r="B740" s="6" t="s">
        <v>813</v>
      </c>
      <c r="C740" s="6">
        <v>1</v>
      </c>
      <c r="E740" t="s">
        <v>904</v>
      </c>
      <c r="F740" s="1">
        <v>43171</v>
      </c>
      <c r="G740">
        <v>0</v>
      </c>
      <c r="H740">
        <v>0</v>
      </c>
      <c r="I740" s="1">
        <v>43171</v>
      </c>
      <c r="J740" s="9">
        <v>43175</v>
      </c>
      <c r="L740">
        <v>50401</v>
      </c>
      <c r="M740" t="s">
        <v>944</v>
      </c>
      <c r="N740">
        <v>0.25</v>
      </c>
      <c r="O740">
        <v>0.05</v>
      </c>
      <c r="P740" s="6">
        <f t="shared" si="24"/>
        <v>0.3</v>
      </c>
      <c r="Q740" s="5" t="str">
        <f>IFERROR(VLOOKUP(M740,PDCH!A:B,2,0),"")</f>
        <v>usinage atelier B</v>
      </c>
      <c r="R740" s="5">
        <f t="shared" si="23"/>
        <v>11</v>
      </c>
    </row>
    <row r="741" spans="1:18" x14ac:dyDescent="0.3">
      <c r="A741" t="s">
        <v>812</v>
      </c>
      <c r="B741" s="6" t="s">
        <v>813</v>
      </c>
      <c r="C741" s="6">
        <v>1</v>
      </c>
      <c r="E741" t="s">
        <v>904</v>
      </c>
      <c r="F741" s="1">
        <v>43171</v>
      </c>
      <c r="G741">
        <v>0</v>
      </c>
      <c r="H741">
        <v>0</v>
      </c>
      <c r="I741" s="1">
        <v>43171</v>
      </c>
      <c r="J741" s="9">
        <v>43175</v>
      </c>
      <c r="L741">
        <v>50401</v>
      </c>
      <c r="M741" t="s">
        <v>926</v>
      </c>
      <c r="N741">
        <v>0.15</v>
      </c>
      <c r="O741">
        <v>0.55000000000000004</v>
      </c>
      <c r="P741" s="6">
        <f t="shared" si="24"/>
        <v>0.70000000000000007</v>
      </c>
      <c r="Q741" s="5" t="str">
        <f>IFERROR(VLOOKUP(M741,PDCH!A:B,2,0),"")</f>
        <v>montage atelier B</v>
      </c>
      <c r="R741" s="5">
        <f t="shared" si="23"/>
        <v>11</v>
      </c>
    </row>
    <row r="742" spans="1:18" x14ac:dyDescent="0.3">
      <c r="A742" t="s">
        <v>812</v>
      </c>
      <c r="B742" s="6" t="s">
        <v>813</v>
      </c>
      <c r="C742" s="6">
        <v>1</v>
      </c>
      <c r="E742" t="s">
        <v>904</v>
      </c>
      <c r="F742" s="1">
        <v>43171</v>
      </c>
      <c r="G742">
        <v>0</v>
      </c>
      <c r="H742">
        <v>0</v>
      </c>
      <c r="I742" s="1">
        <v>43171</v>
      </c>
      <c r="J742" s="9">
        <v>43175</v>
      </c>
      <c r="L742">
        <v>50401</v>
      </c>
      <c r="M742" t="s">
        <v>945</v>
      </c>
      <c r="N742">
        <v>0</v>
      </c>
      <c r="O742">
        <v>0</v>
      </c>
      <c r="P742" s="6">
        <f t="shared" si="24"/>
        <v>0</v>
      </c>
      <c r="Q742" s="5" t="str">
        <f>IFERROR(VLOOKUP(M742,PDCH!A:B,2,0),"")</f>
        <v>étiquette</v>
      </c>
      <c r="R742" s="5">
        <f t="shared" si="23"/>
        <v>11</v>
      </c>
    </row>
    <row r="743" spans="1:18" x14ac:dyDescent="0.3">
      <c r="A743" t="s">
        <v>814</v>
      </c>
      <c r="B743" s="6" t="s">
        <v>815</v>
      </c>
      <c r="C743" s="6">
        <v>2</v>
      </c>
      <c r="E743" t="s">
        <v>904</v>
      </c>
      <c r="F743" s="1">
        <v>43171</v>
      </c>
      <c r="G743">
        <v>0</v>
      </c>
      <c r="H743">
        <v>0</v>
      </c>
      <c r="I743" s="1">
        <v>43171</v>
      </c>
      <c r="J743" s="9">
        <v>43175</v>
      </c>
      <c r="L743">
        <v>50401</v>
      </c>
      <c r="M743" t="s">
        <v>944</v>
      </c>
      <c r="N743">
        <v>0</v>
      </c>
      <c r="O743">
        <v>0.03</v>
      </c>
      <c r="P743" s="6">
        <f t="shared" si="24"/>
        <v>0.03</v>
      </c>
      <c r="Q743" s="5" t="str">
        <f>IFERROR(VLOOKUP(M743,PDCH!A:B,2,0),"")</f>
        <v>usinage atelier B</v>
      </c>
      <c r="R743" s="5">
        <f t="shared" si="23"/>
        <v>11</v>
      </c>
    </row>
    <row r="744" spans="1:18" x14ac:dyDescent="0.3">
      <c r="A744" t="s">
        <v>814</v>
      </c>
      <c r="B744" s="6" t="s">
        <v>815</v>
      </c>
      <c r="C744" s="6">
        <v>2</v>
      </c>
      <c r="E744" t="s">
        <v>904</v>
      </c>
      <c r="F744" s="1">
        <v>43171</v>
      </c>
      <c r="G744">
        <v>0</v>
      </c>
      <c r="H744">
        <v>0</v>
      </c>
      <c r="I744" s="1">
        <v>43171</v>
      </c>
      <c r="J744" s="9">
        <v>43175</v>
      </c>
      <c r="L744">
        <v>50401</v>
      </c>
      <c r="M744" t="s">
        <v>1009</v>
      </c>
      <c r="N744">
        <v>0</v>
      </c>
      <c r="O744">
        <v>0</v>
      </c>
      <c r="P744" s="6">
        <f t="shared" si="24"/>
        <v>0</v>
      </c>
      <c r="Q744" s="5" t="str">
        <f>IFERROR(VLOOKUP(M744,PDCH!A:B,2,0),"")</f>
        <v>étiquette</v>
      </c>
      <c r="R744" s="5">
        <f t="shared" si="23"/>
        <v>11</v>
      </c>
    </row>
    <row r="745" spans="1:18" x14ac:dyDescent="0.3">
      <c r="A745" t="s">
        <v>814</v>
      </c>
      <c r="B745" s="6" t="s">
        <v>815</v>
      </c>
      <c r="C745" s="6">
        <v>2</v>
      </c>
      <c r="E745" t="s">
        <v>904</v>
      </c>
      <c r="F745" s="1">
        <v>43171</v>
      </c>
      <c r="G745">
        <v>0</v>
      </c>
      <c r="H745">
        <v>0</v>
      </c>
      <c r="I745" s="1">
        <v>43171</v>
      </c>
      <c r="J745" s="9">
        <v>43175</v>
      </c>
      <c r="L745">
        <v>50401</v>
      </c>
      <c r="M745" t="s">
        <v>926</v>
      </c>
      <c r="N745">
        <v>0.15</v>
      </c>
      <c r="O745">
        <v>0.18</v>
      </c>
      <c r="P745" s="6">
        <f t="shared" si="24"/>
        <v>0.32999999999999996</v>
      </c>
      <c r="Q745" s="5" t="str">
        <f>IFERROR(VLOOKUP(M745,PDCH!A:B,2,0),"")</f>
        <v>montage atelier B</v>
      </c>
      <c r="R745" s="5">
        <f t="shared" si="23"/>
        <v>11</v>
      </c>
    </row>
    <row r="746" spans="1:18" x14ac:dyDescent="0.3">
      <c r="A746" t="s">
        <v>817</v>
      </c>
      <c r="B746" s="6" t="s">
        <v>818</v>
      </c>
      <c r="C746" s="6">
        <v>7</v>
      </c>
      <c r="E746" t="s">
        <v>904</v>
      </c>
      <c r="F746" s="1">
        <v>43171</v>
      </c>
      <c r="G746">
        <v>0</v>
      </c>
      <c r="H746">
        <v>0</v>
      </c>
      <c r="I746" s="1">
        <v>43171</v>
      </c>
      <c r="J746" s="9">
        <v>43175</v>
      </c>
      <c r="L746">
        <v>50401</v>
      </c>
      <c r="M746" t="s">
        <v>926</v>
      </c>
      <c r="N746">
        <v>0.25</v>
      </c>
      <c r="O746">
        <v>0.6</v>
      </c>
      <c r="P746" s="6">
        <f t="shared" si="24"/>
        <v>0.85</v>
      </c>
      <c r="Q746" s="5" t="str">
        <f>IFERROR(VLOOKUP(M746,PDCH!A:B,2,0),"")</f>
        <v>montage atelier B</v>
      </c>
      <c r="R746" s="5">
        <f t="shared" si="23"/>
        <v>11</v>
      </c>
    </row>
    <row r="747" spans="1:18" x14ac:dyDescent="0.3">
      <c r="A747" t="s">
        <v>817</v>
      </c>
      <c r="B747" s="6" t="s">
        <v>818</v>
      </c>
      <c r="C747" s="6">
        <v>7</v>
      </c>
      <c r="E747" t="s">
        <v>904</v>
      </c>
      <c r="F747" s="1">
        <v>43171</v>
      </c>
      <c r="G747">
        <v>0</v>
      </c>
      <c r="H747">
        <v>0</v>
      </c>
      <c r="I747" s="1">
        <v>43171</v>
      </c>
      <c r="J747" s="9">
        <v>43175</v>
      </c>
      <c r="L747">
        <v>50401</v>
      </c>
      <c r="M747" t="s">
        <v>916</v>
      </c>
      <c r="N747">
        <v>0.2</v>
      </c>
      <c r="O747">
        <v>0</v>
      </c>
      <c r="P747" s="6">
        <f t="shared" si="24"/>
        <v>0.2</v>
      </c>
      <c r="Q747" s="5" t="str">
        <f>IFERROR(VLOOKUP(M747,PDCH!A:B,2,0),"")</f>
        <v>étiquette</v>
      </c>
      <c r="R747" s="5">
        <f t="shared" si="23"/>
        <v>11</v>
      </c>
    </row>
    <row r="748" spans="1:18" x14ac:dyDescent="0.3">
      <c r="A748" t="s">
        <v>820</v>
      </c>
      <c r="B748" s="6" t="s">
        <v>412</v>
      </c>
      <c r="C748" s="6">
        <v>2</v>
      </c>
      <c r="E748" t="s">
        <v>904</v>
      </c>
      <c r="F748" s="1">
        <v>43171</v>
      </c>
      <c r="G748">
        <v>0</v>
      </c>
      <c r="H748">
        <v>0</v>
      </c>
      <c r="I748" s="1">
        <v>43171</v>
      </c>
      <c r="J748" s="9">
        <v>43175</v>
      </c>
      <c r="L748">
        <v>50401</v>
      </c>
      <c r="M748" t="s">
        <v>944</v>
      </c>
      <c r="N748">
        <v>0.25</v>
      </c>
      <c r="O748">
        <v>0.25</v>
      </c>
      <c r="P748" s="6">
        <f t="shared" si="24"/>
        <v>0.5</v>
      </c>
      <c r="Q748" s="5" t="str">
        <f>IFERROR(VLOOKUP(M748,PDCH!A:B,2,0),"")</f>
        <v>usinage atelier B</v>
      </c>
      <c r="R748" s="5">
        <f t="shared" si="23"/>
        <v>11</v>
      </c>
    </row>
    <row r="749" spans="1:18" x14ac:dyDescent="0.3">
      <c r="A749" t="s">
        <v>820</v>
      </c>
      <c r="B749" s="6" t="s">
        <v>412</v>
      </c>
      <c r="C749" s="6">
        <v>2</v>
      </c>
      <c r="E749" t="s">
        <v>904</v>
      </c>
      <c r="F749" s="1">
        <v>43171</v>
      </c>
      <c r="G749">
        <v>0</v>
      </c>
      <c r="H749">
        <v>0</v>
      </c>
      <c r="I749" s="1">
        <v>43171</v>
      </c>
      <c r="J749" s="9">
        <v>43175</v>
      </c>
      <c r="L749">
        <v>50401</v>
      </c>
      <c r="M749" t="s">
        <v>926</v>
      </c>
      <c r="N749">
        <v>0.35</v>
      </c>
      <c r="O749">
        <v>0.33</v>
      </c>
      <c r="P749" s="6">
        <f t="shared" si="24"/>
        <v>0.67999999999999994</v>
      </c>
      <c r="Q749" s="5" t="str">
        <f>IFERROR(VLOOKUP(M749,PDCH!A:B,2,0),"")</f>
        <v>montage atelier B</v>
      </c>
      <c r="R749" s="5">
        <f t="shared" si="23"/>
        <v>11</v>
      </c>
    </row>
    <row r="750" spans="1:18" x14ac:dyDescent="0.3">
      <c r="A750" t="s">
        <v>820</v>
      </c>
      <c r="B750" s="6" t="s">
        <v>412</v>
      </c>
      <c r="C750" s="6">
        <v>2</v>
      </c>
      <c r="E750" t="s">
        <v>904</v>
      </c>
      <c r="F750" s="1">
        <v>43171</v>
      </c>
      <c r="G750">
        <v>0</v>
      </c>
      <c r="H750">
        <v>0</v>
      </c>
      <c r="I750" s="1">
        <v>43171</v>
      </c>
      <c r="J750" s="9">
        <v>43175</v>
      </c>
      <c r="L750">
        <v>50401</v>
      </c>
      <c r="M750" t="s">
        <v>945</v>
      </c>
      <c r="N750">
        <v>0</v>
      </c>
      <c r="O750">
        <v>0</v>
      </c>
      <c r="P750" s="6">
        <f t="shared" si="24"/>
        <v>0</v>
      </c>
      <c r="Q750" s="5" t="str">
        <f>IFERROR(VLOOKUP(M750,PDCH!A:B,2,0),"")</f>
        <v>étiquette</v>
      </c>
      <c r="R750" s="5">
        <f t="shared" si="23"/>
        <v>11</v>
      </c>
    </row>
    <row r="751" spans="1:18" x14ac:dyDescent="0.3">
      <c r="A751" t="s">
        <v>822</v>
      </c>
      <c r="B751" s="6" t="s">
        <v>264</v>
      </c>
      <c r="C751" s="6">
        <v>1</v>
      </c>
      <c r="E751" t="s">
        <v>904</v>
      </c>
      <c r="F751" s="1">
        <v>43171</v>
      </c>
      <c r="G751">
        <v>0</v>
      </c>
      <c r="H751">
        <v>0</v>
      </c>
      <c r="I751" s="1">
        <v>43172</v>
      </c>
      <c r="J751" s="9">
        <v>43175</v>
      </c>
      <c r="L751">
        <v>52301</v>
      </c>
      <c r="M751" t="s">
        <v>914</v>
      </c>
      <c r="N751">
        <v>0.25</v>
      </c>
      <c r="O751">
        <v>1.61</v>
      </c>
      <c r="P751" s="6">
        <f t="shared" si="24"/>
        <v>1.86</v>
      </c>
      <c r="Q751" s="5" t="str">
        <f>IFERROR(VLOOKUP(M751,PDCH!A:B,2,0),"")</f>
        <v>montage atelier C</v>
      </c>
      <c r="R751" s="5">
        <f t="shared" si="23"/>
        <v>11</v>
      </c>
    </row>
    <row r="752" spans="1:18" x14ac:dyDescent="0.3">
      <c r="A752" t="s">
        <v>822</v>
      </c>
      <c r="B752" s="6" t="s">
        <v>264</v>
      </c>
      <c r="C752" s="6">
        <v>1</v>
      </c>
      <c r="E752" t="s">
        <v>904</v>
      </c>
      <c r="F752" s="1">
        <v>43171</v>
      </c>
      <c r="G752">
        <v>0</v>
      </c>
      <c r="H752">
        <v>0</v>
      </c>
      <c r="I752" s="1">
        <v>43172</v>
      </c>
      <c r="J752" s="9">
        <v>43175</v>
      </c>
      <c r="L752">
        <v>52301</v>
      </c>
      <c r="M752" t="s">
        <v>915</v>
      </c>
      <c r="N752">
        <v>0.15</v>
      </c>
      <c r="O752">
        <v>0.01</v>
      </c>
      <c r="P752" s="6">
        <f t="shared" si="24"/>
        <v>0.16</v>
      </c>
      <c r="Q752" s="5" t="str">
        <f>IFERROR(VLOOKUP(M752,PDCH!A:B,2,0),"")</f>
        <v>garvure</v>
      </c>
      <c r="R752" s="5">
        <f t="shared" si="23"/>
        <v>11</v>
      </c>
    </row>
    <row r="753" spans="1:18" x14ac:dyDescent="0.3">
      <c r="A753" t="s">
        <v>822</v>
      </c>
      <c r="B753" s="6" t="s">
        <v>264</v>
      </c>
      <c r="C753" s="6">
        <v>1</v>
      </c>
      <c r="E753" t="s">
        <v>904</v>
      </c>
      <c r="F753" s="1">
        <v>43171</v>
      </c>
      <c r="G753">
        <v>0</v>
      </c>
      <c r="H753">
        <v>0</v>
      </c>
      <c r="I753" s="1">
        <v>43172</v>
      </c>
      <c r="J753" s="9">
        <v>43175</v>
      </c>
      <c r="L753">
        <v>52301</v>
      </c>
      <c r="M753" t="s">
        <v>916</v>
      </c>
      <c r="N753">
        <v>0.2</v>
      </c>
      <c r="O753">
        <v>0</v>
      </c>
      <c r="P753" s="6">
        <f t="shared" si="24"/>
        <v>0.2</v>
      </c>
      <c r="Q753" s="5" t="str">
        <f>IFERROR(VLOOKUP(M753,PDCH!A:B,2,0),"")</f>
        <v>étiquette</v>
      </c>
      <c r="R753" s="5">
        <f t="shared" si="23"/>
        <v>11</v>
      </c>
    </row>
    <row r="754" spans="1:18" x14ac:dyDescent="0.3">
      <c r="A754" t="s">
        <v>824</v>
      </c>
      <c r="B754" s="6" t="s">
        <v>825</v>
      </c>
      <c r="C754" s="6">
        <v>1</v>
      </c>
      <c r="E754" t="s">
        <v>904</v>
      </c>
      <c r="F754" s="1">
        <v>43178</v>
      </c>
      <c r="G754">
        <v>0</v>
      </c>
      <c r="H754">
        <v>0</v>
      </c>
      <c r="I754" s="1">
        <v>43180</v>
      </c>
      <c r="J754" s="9">
        <v>43181</v>
      </c>
      <c r="L754">
        <v>52301</v>
      </c>
      <c r="M754" t="s">
        <v>914</v>
      </c>
      <c r="N754">
        <v>0.15</v>
      </c>
      <c r="O754">
        <v>7.69</v>
      </c>
      <c r="P754" s="6">
        <f t="shared" si="24"/>
        <v>7.8400000000000007</v>
      </c>
      <c r="Q754" s="5" t="str">
        <f>IFERROR(VLOOKUP(M754,PDCH!A:B,2,0),"")</f>
        <v>montage atelier C</v>
      </c>
      <c r="R754" s="5">
        <f t="shared" si="23"/>
        <v>12</v>
      </c>
    </row>
    <row r="755" spans="1:18" x14ac:dyDescent="0.3">
      <c r="A755" t="s">
        <v>824</v>
      </c>
      <c r="B755" s="6" t="s">
        <v>825</v>
      </c>
      <c r="C755" s="6">
        <v>1</v>
      </c>
      <c r="E755" t="s">
        <v>904</v>
      </c>
      <c r="F755" s="1">
        <v>43178</v>
      </c>
      <c r="G755">
        <v>0</v>
      </c>
      <c r="H755">
        <v>0</v>
      </c>
      <c r="I755" s="1">
        <v>43180</v>
      </c>
      <c r="J755" s="9">
        <v>43181</v>
      </c>
      <c r="L755">
        <v>52301</v>
      </c>
      <c r="M755" t="s">
        <v>915</v>
      </c>
      <c r="N755">
        <v>0.15</v>
      </c>
      <c r="O755">
        <v>0.01</v>
      </c>
      <c r="P755" s="6">
        <f t="shared" si="24"/>
        <v>0.16</v>
      </c>
      <c r="Q755" s="5" t="str">
        <f>IFERROR(VLOOKUP(M755,PDCH!A:B,2,0),"")</f>
        <v>garvure</v>
      </c>
      <c r="R755" s="5">
        <f t="shared" si="23"/>
        <v>12</v>
      </c>
    </row>
    <row r="756" spans="1:18" x14ac:dyDescent="0.3">
      <c r="A756" t="s">
        <v>824</v>
      </c>
      <c r="B756" s="6" t="s">
        <v>825</v>
      </c>
      <c r="C756" s="6">
        <v>1</v>
      </c>
      <c r="E756" t="s">
        <v>904</v>
      </c>
      <c r="F756" s="1">
        <v>43178</v>
      </c>
      <c r="G756">
        <v>0</v>
      </c>
      <c r="H756">
        <v>0</v>
      </c>
      <c r="I756" s="1">
        <v>43180</v>
      </c>
      <c r="J756" s="9">
        <v>43181</v>
      </c>
      <c r="L756">
        <v>52301</v>
      </c>
      <c r="M756" t="s">
        <v>916</v>
      </c>
      <c r="N756">
        <v>0.2</v>
      </c>
      <c r="O756">
        <v>0</v>
      </c>
      <c r="P756" s="6">
        <f t="shared" si="24"/>
        <v>0.2</v>
      </c>
      <c r="Q756" s="5" t="str">
        <f>IFERROR(VLOOKUP(M756,PDCH!A:B,2,0),"")</f>
        <v>étiquette</v>
      </c>
      <c r="R756" s="5">
        <f t="shared" si="23"/>
        <v>12</v>
      </c>
    </row>
    <row r="757" spans="1:18" x14ac:dyDescent="0.3">
      <c r="A757" t="s">
        <v>827</v>
      </c>
      <c r="B757" s="6" t="s">
        <v>776</v>
      </c>
      <c r="C757" s="6">
        <v>4</v>
      </c>
      <c r="E757" t="s">
        <v>904</v>
      </c>
      <c r="F757" s="1">
        <v>43178</v>
      </c>
      <c r="G757">
        <v>0</v>
      </c>
      <c r="H757">
        <v>0</v>
      </c>
      <c r="I757" s="1">
        <v>43178</v>
      </c>
      <c r="J757" s="9">
        <v>43181</v>
      </c>
      <c r="L757">
        <v>52301</v>
      </c>
      <c r="M757" t="s">
        <v>914</v>
      </c>
      <c r="N757">
        <v>0</v>
      </c>
      <c r="O757">
        <v>2</v>
      </c>
      <c r="P757" s="6">
        <f t="shared" si="24"/>
        <v>2</v>
      </c>
      <c r="Q757" s="5" t="str">
        <f>IFERROR(VLOOKUP(M757,PDCH!A:B,2,0),"")</f>
        <v>montage atelier C</v>
      </c>
      <c r="R757" s="5">
        <f t="shared" si="23"/>
        <v>12</v>
      </c>
    </row>
    <row r="758" spans="1:18" x14ac:dyDescent="0.3">
      <c r="A758" t="s">
        <v>827</v>
      </c>
      <c r="B758" s="6" t="s">
        <v>776</v>
      </c>
      <c r="C758" s="6">
        <v>4</v>
      </c>
      <c r="E758" t="s">
        <v>904</v>
      </c>
      <c r="F758" s="1">
        <v>43178</v>
      </c>
      <c r="G758">
        <v>0</v>
      </c>
      <c r="H758">
        <v>0</v>
      </c>
      <c r="I758" s="1">
        <v>43178</v>
      </c>
      <c r="J758" s="9">
        <v>43181</v>
      </c>
      <c r="L758">
        <v>52301</v>
      </c>
      <c r="M758" t="s">
        <v>916</v>
      </c>
      <c r="N758">
        <v>0.2</v>
      </c>
      <c r="O758">
        <v>0</v>
      </c>
      <c r="P758" s="6">
        <f t="shared" si="24"/>
        <v>0.2</v>
      </c>
      <c r="Q758" s="5" t="str">
        <f>IFERROR(VLOOKUP(M758,PDCH!A:B,2,0),"")</f>
        <v>étiquette</v>
      </c>
      <c r="R758" s="5">
        <f t="shared" si="23"/>
        <v>12</v>
      </c>
    </row>
    <row r="759" spans="1:18" x14ac:dyDescent="0.3">
      <c r="A759" t="s">
        <v>829</v>
      </c>
      <c r="B759" s="6" t="s">
        <v>454</v>
      </c>
      <c r="C759" s="6">
        <v>4</v>
      </c>
      <c r="E759" t="s">
        <v>904</v>
      </c>
      <c r="F759" s="1">
        <v>43178</v>
      </c>
      <c r="G759">
        <v>0</v>
      </c>
      <c r="H759">
        <v>0</v>
      </c>
      <c r="I759" s="1">
        <v>43179</v>
      </c>
      <c r="J759" s="9">
        <v>43181</v>
      </c>
      <c r="L759">
        <v>52301</v>
      </c>
      <c r="M759" t="s">
        <v>914</v>
      </c>
      <c r="N759">
        <v>0.5</v>
      </c>
      <c r="O759">
        <v>0.15</v>
      </c>
      <c r="P759" s="6">
        <f t="shared" si="24"/>
        <v>0.65</v>
      </c>
      <c r="Q759" s="5" t="str">
        <f>IFERROR(VLOOKUP(M759,PDCH!A:B,2,0),"")</f>
        <v>montage atelier C</v>
      </c>
      <c r="R759" s="5">
        <f t="shared" si="23"/>
        <v>12</v>
      </c>
    </row>
    <row r="760" spans="1:18" x14ac:dyDescent="0.3">
      <c r="A760" t="s">
        <v>831</v>
      </c>
      <c r="B760" s="6" t="s">
        <v>457</v>
      </c>
      <c r="C760" s="6">
        <v>2</v>
      </c>
      <c r="E760" t="s">
        <v>904</v>
      </c>
      <c r="F760" s="1">
        <v>43171</v>
      </c>
      <c r="G760">
        <v>0</v>
      </c>
      <c r="H760">
        <v>0</v>
      </c>
      <c r="I760" s="1">
        <v>43172</v>
      </c>
      <c r="J760" s="9">
        <v>43175</v>
      </c>
      <c r="L760">
        <v>52301</v>
      </c>
      <c r="M760" t="s">
        <v>914</v>
      </c>
      <c r="N760">
        <v>0.5</v>
      </c>
      <c r="O760">
        <v>1.96</v>
      </c>
      <c r="P760" s="6">
        <f t="shared" si="24"/>
        <v>2.46</v>
      </c>
      <c r="Q760" s="5" t="str">
        <f>IFERROR(VLOOKUP(M760,PDCH!A:B,2,0),"")</f>
        <v>montage atelier C</v>
      </c>
      <c r="R760" s="5">
        <f t="shared" si="23"/>
        <v>11</v>
      </c>
    </row>
    <row r="761" spans="1:18" x14ac:dyDescent="0.3">
      <c r="A761" t="s">
        <v>831</v>
      </c>
      <c r="B761" s="6" t="s">
        <v>457</v>
      </c>
      <c r="C761" s="6">
        <v>2</v>
      </c>
      <c r="E761" t="s">
        <v>904</v>
      </c>
      <c r="F761" s="1">
        <v>43171</v>
      </c>
      <c r="G761">
        <v>0</v>
      </c>
      <c r="H761">
        <v>0</v>
      </c>
      <c r="I761" s="1">
        <v>43172</v>
      </c>
      <c r="J761" s="9">
        <v>43175</v>
      </c>
      <c r="L761">
        <v>52301</v>
      </c>
      <c r="M761" t="s">
        <v>916</v>
      </c>
      <c r="N761">
        <v>0.2</v>
      </c>
      <c r="O761">
        <v>0</v>
      </c>
      <c r="P761" s="6">
        <f t="shared" si="24"/>
        <v>0.2</v>
      </c>
      <c r="Q761" s="5" t="str">
        <f>IFERROR(VLOOKUP(M761,PDCH!A:B,2,0),"")</f>
        <v>étiquette</v>
      </c>
      <c r="R761" s="5">
        <f t="shared" si="23"/>
        <v>11</v>
      </c>
    </row>
    <row r="762" spans="1:18" x14ac:dyDescent="0.3">
      <c r="A762" t="s">
        <v>833</v>
      </c>
      <c r="B762" s="6" t="s">
        <v>65</v>
      </c>
      <c r="C762" s="6">
        <v>4</v>
      </c>
      <c r="E762" t="s">
        <v>904</v>
      </c>
      <c r="F762" s="1">
        <v>43171</v>
      </c>
      <c r="G762">
        <v>0</v>
      </c>
      <c r="H762">
        <v>0</v>
      </c>
      <c r="I762" s="1">
        <v>43172</v>
      </c>
      <c r="J762" s="9">
        <v>43179</v>
      </c>
      <c r="L762">
        <v>52320</v>
      </c>
      <c r="M762" t="s">
        <v>914</v>
      </c>
      <c r="N762">
        <v>0.25</v>
      </c>
      <c r="O762">
        <v>0.41</v>
      </c>
      <c r="P762" s="6">
        <f t="shared" si="24"/>
        <v>0.65999999999999992</v>
      </c>
      <c r="Q762" s="5" t="str">
        <f>IFERROR(VLOOKUP(M762,PDCH!A:B,2,0),"")</f>
        <v>montage atelier C</v>
      </c>
      <c r="R762" s="5">
        <f t="shared" si="23"/>
        <v>11</v>
      </c>
    </row>
    <row r="763" spans="1:18" x14ac:dyDescent="0.3">
      <c r="A763" t="s">
        <v>833</v>
      </c>
      <c r="B763" s="6" t="s">
        <v>65</v>
      </c>
      <c r="C763" s="6">
        <v>4</v>
      </c>
      <c r="E763" t="s">
        <v>904</v>
      </c>
      <c r="F763" s="1">
        <v>43171</v>
      </c>
      <c r="G763">
        <v>0</v>
      </c>
      <c r="H763">
        <v>0</v>
      </c>
      <c r="I763" s="1">
        <v>43172</v>
      </c>
      <c r="J763" s="9">
        <v>43179</v>
      </c>
      <c r="L763">
        <v>52320</v>
      </c>
      <c r="M763" t="s">
        <v>916</v>
      </c>
      <c r="N763">
        <v>0.2</v>
      </c>
      <c r="O763">
        <v>0</v>
      </c>
      <c r="P763" s="6">
        <f t="shared" si="24"/>
        <v>0.2</v>
      </c>
      <c r="Q763" s="5" t="str">
        <f>IFERROR(VLOOKUP(M763,PDCH!A:B,2,0),"")</f>
        <v>étiquette</v>
      </c>
      <c r="R763" s="5">
        <f t="shared" si="23"/>
        <v>11</v>
      </c>
    </row>
    <row r="764" spans="1:18" x14ac:dyDescent="0.3">
      <c r="A764" t="s">
        <v>834</v>
      </c>
      <c r="B764" s="6" t="s">
        <v>769</v>
      </c>
      <c r="C764" s="6">
        <v>9</v>
      </c>
      <c r="E764" t="s">
        <v>904</v>
      </c>
      <c r="F764" s="1">
        <v>43178</v>
      </c>
      <c r="G764">
        <v>0</v>
      </c>
      <c r="H764">
        <v>0</v>
      </c>
      <c r="I764" s="1">
        <v>43180</v>
      </c>
      <c r="J764" s="9">
        <v>43181</v>
      </c>
      <c r="L764">
        <v>52320</v>
      </c>
      <c r="M764" t="s">
        <v>905</v>
      </c>
      <c r="N764">
        <v>0.25</v>
      </c>
      <c r="O764">
        <v>0.03</v>
      </c>
      <c r="P764" s="6">
        <f t="shared" si="24"/>
        <v>0.28000000000000003</v>
      </c>
      <c r="Q764" s="5" t="str">
        <f>IFERROR(VLOOKUP(M764,PDCH!A:B,2,0),"")</f>
        <v>Peinture</v>
      </c>
      <c r="R764" s="5">
        <f t="shared" si="23"/>
        <v>12</v>
      </c>
    </row>
    <row r="765" spans="1:18" x14ac:dyDescent="0.3">
      <c r="A765" t="s">
        <v>834</v>
      </c>
      <c r="B765" s="6" t="s">
        <v>769</v>
      </c>
      <c r="C765" s="6">
        <v>9</v>
      </c>
      <c r="E765" t="s">
        <v>904</v>
      </c>
      <c r="F765" s="1">
        <v>43178</v>
      </c>
      <c r="G765">
        <v>0</v>
      </c>
      <c r="H765">
        <v>0</v>
      </c>
      <c r="I765" s="1">
        <v>43180</v>
      </c>
      <c r="J765" s="9">
        <v>43181</v>
      </c>
      <c r="L765">
        <v>52320</v>
      </c>
      <c r="M765" t="s">
        <v>906</v>
      </c>
      <c r="N765">
        <v>0.22</v>
      </c>
      <c r="O765">
        <v>0.08</v>
      </c>
      <c r="P765" s="6">
        <f t="shared" si="24"/>
        <v>0.3</v>
      </c>
      <c r="Q765" s="5" t="str">
        <f>IFERROR(VLOOKUP(M765,PDCH!A:B,2,0),"")</f>
        <v>Peinture</v>
      </c>
      <c r="R765" s="5">
        <f t="shared" si="23"/>
        <v>12</v>
      </c>
    </row>
    <row r="766" spans="1:18" x14ac:dyDescent="0.3">
      <c r="A766" t="s">
        <v>834</v>
      </c>
      <c r="B766" s="6" t="s">
        <v>769</v>
      </c>
      <c r="C766" s="6">
        <v>9</v>
      </c>
      <c r="E766" t="s">
        <v>904</v>
      </c>
      <c r="F766" s="1">
        <v>43178</v>
      </c>
      <c r="G766">
        <v>0</v>
      </c>
      <c r="H766">
        <v>0</v>
      </c>
      <c r="I766" s="1">
        <v>43180</v>
      </c>
      <c r="J766" s="9">
        <v>43181</v>
      </c>
      <c r="L766">
        <v>52320</v>
      </c>
      <c r="M766" t="s">
        <v>914</v>
      </c>
      <c r="N766">
        <v>0.25</v>
      </c>
      <c r="O766">
        <v>0.95</v>
      </c>
      <c r="P766" s="6">
        <f t="shared" si="24"/>
        <v>1.2</v>
      </c>
      <c r="Q766" s="5" t="str">
        <f>IFERROR(VLOOKUP(M766,PDCH!A:B,2,0),"")</f>
        <v>montage atelier C</v>
      </c>
      <c r="R766" s="5">
        <f t="shared" si="23"/>
        <v>12</v>
      </c>
    </row>
    <row r="767" spans="1:18" x14ac:dyDescent="0.3">
      <c r="A767" t="s">
        <v>834</v>
      </c>
      <c r="B767" s="6" t="s">
        <v>769</v>
      </c>
      <c r="C767" s="6">
        <v>9</v>
      </c>
      <c r="E767" t="s">
        <v>904</v>
      </c>
      <c r="F767" s="1">
        <v>43178</v>
      </c>
      <c r="G767">
        <v>0</v>
      </c>
      <c r="H767">
        <v>0</v>
      </c>
      <c r="I767" s="1">
        <v>43180</v>
      </c>
      <c r="J767" s="9">
        <v>43181</v>
      </c>
      <c r="L767">
        <v>52320</v>
      </c>
      <c r="M767" t="s">
        <v>932</v>
      </c>
      <c r="N767">
        <v>0.15</v>
      </c>
      <c r="O767">
        <v>0.22</v>
      </c>
      <c r="P767" s="6">
        <f t="shared" si="24"/>
        <v>0.37</v>
      </c>
      <c r="Q767" s="5" t="str">
        <f>IFERROR(VLOOKUP(M767,PDCH!A:B,2,0),"")</f>
        <v>melangeuse</v>
      </c>
      <c r="R767" s="5">
        <f t="shared" si="23"/>
        <v>12</v>
      </c>
    </row>
    <row r="768" spans="1:18" x14ac:dyDescent="0.3">
      <c r="A768" t="s">
        <v>834</v>
      </c>
      <c r="B768" s="6" t="s">
        <v>769</v>
      </c>
      <c r="C768" s="6">
        <v>9</v>
      </c>
      <c r="E768" t="s">
        <v>904</v>
      </c>
      <c r="F768" s="1">
        <v>43178</v>
      </c>
      <c r="G768">
        <v>0</v>
      </c>
      <c r="H768">
        <v>0</v>
      </c>
      <c r="I768" s="1">
        <v>43180</v>
      </c>
      <c r="J768" s="9">
        <v>43181</v>
      </c>
      <c r="L768">
        <v>52320</v>
      </c>
      <c r="M768" t="s">
        <v>916</v>
      </c>
      <c r="N768">
        <v>0.2</v>
      </c>
      <c r="O768">
        <v>0</v>
      </c>
      <c r="P768" s="6">
        <f t="shared" si="24"/>
        <v>0.2</v>
      </c>
      <c r="Q768" s="5" t="str">
        <f>IFERROR(VLOOKUP(M768,PDCH!A:B,2,0),"")</f>
        <v>étiquette</v>
      </c>
      <c r="R768" s="5">
        <f t="shared" si="23"/>
        <v>12</v>
      </c>
    </row>
    <row r="769" spans="1:18" x14ac:dyDescent="0.3">
      <c r="A769" t="s">
        <v>836</v>
      </c>
      <c r="B769" s="6" t="s">
        <v>765</v>
      </c>
      <c r="C769" s="6">
        <v>36</v>
      </c>
      <c r="E769" t="s">
        <v>904</v>
      </c>
      <c r="F769" s="1">
        <v>43178</v>
      </c>
      <c r="G769">
        <v>0</v>
      </c>
      <c r="H769">
        <v>0</v>
      </c>
      <c r="I769" s="1">
        <v>43179</v>
      </c>
      <c r="J769" s="9">
        <v>43181</v>
      </c>
      <c r="L769">
        <v>52320</v>
      </c>
      <c r="M769" t="s">
        <v>914</v>
      </c>
      <c r="N769">
        <v>0.25</v>
      </c>
      <c r="O769">
        <v>3.81</v>
      </c>
      <c r="P769" s="6">
        <f t="shared" si="24"/>
        <v>4.0600000000000005</v>
      </c>
      <c r="Q769" s="5" t="str">
        <f>IFERROR(VLOOKUP(M769,PDCH!A:B,2,0),"")</f>
        <v>montage atelier C</v>
      </c>
      <c r="R769" s="5">
        <f t="shared" si="23"/>
        <v>12</v>
      </c>
    </row>
    <row r="770" spans="1:18" x14ac:dyDescent="0.3">
      <c r="A770" t="s">
        <v>836</v>
      </c>
      <c r="B770" s="6" t="s">
        <v>765</v>
      </c>
      <c r="C770" s="6">
        <v>36</v>
      </c>
      <c r="E770" t="s">
        <v>904</v>
      </c>
      <c r="F770" s="1">
        <v>43178</v>
      </c>
      <c r="G770">
        <v>0</v>
      </c>
      <c r="H770">
        <v>0</v>
      </c>
      <c r="I770" s="1">
        <v>43179</v>
      </c>
      <c r="J770" s="9">
        <v>43181</v>
      </c>
      <c r="L770">
        <v>52320</v>
      </c>
      <c r="M770" t="s">
        <v>932</v>
      </c>
      <c r="N770">
        <v>0.15</v>
      </c>
      <c r="O770">
        <v>0.91</v>
      </c>
      <c r="P770" s="6">
        <f t="shared" si="24"/>
        <v>1.06</v>
      </c>
      <c r="Q770" s="5" t="str">
        <f>IFERROR(VLOOKUP(M770,PDCH!A:B,2,0),"")</f>
        <v>melangeuse</v>
      </c>
      <c r="R770" s="5">
        <f t="shared" si="23"/>
        <v>12</v>
      </c>
    </row>
    <row r="771" spans="1:18" x14ac:dyDescent="0.3">
      <c r="A771" t="s">
        <v>836</v>
      </c>
      <c r="B771" s="6" t="s">
        <v>765</v>
      </c>
      <c r="C771" s="6">
        <v>36</v>
      </c>
      <c r="E771" t="s">
        <v>904</v>
      </c>
      <c r="F771" s="1">
        <v>43178</v>
      </c>
      <c r="G771">
        <v>0</v>
      </c>
      <c r="H771">
        <v>0</v>
      </c>
      <c r="I771" s="1">
        <v>43179</v>
      </c>
      <c r="J771" s="9">
        <v>43181</v>
      </c>
      <c r="L771">
        <v>52320</v>
      </c>
      <c r="M771" t="s">
        <v>916</v>
      </c>
      <c r="N771">
        <v>0.2</v>
      </c>
      <c r="O771">
        <v>0.02</v>
      </c>
      <c r="P771" s="6">
        <f t="shared" si="24"/>
        <v>0.22</v>
      </c>
      <c r="Q771" s="5" t="str">
        <f>IFERROR(VLOOKUP(M771,PDCH!A:B,2,0),"")</f>
        <v>étiquette</v>
      </c>
      <c r="R771" s="5">
        <f t="shared" ref="R771:R834" si="25">WEEKNUM(F771,2)</f>
        <v>12</v>
      </c>
    </row>
    <row r="772" spans="1:18" x14ac:dyDescent="0.3">
      <c r="A772" t="s">
        <v>838</v>
      </c>
      <c r="B772" s="6" t="s">
        <v>123</v>
      </c>
      <c r="C772" s="6">
        <v>3</v>
      </c>
      <c r="E772" t="s">
        <v>904</v>
      </c>
      <c r="F772" s="1">
        <v>43178</v>
      </c>
      <c r="G772">
        <v>0</v>
      </c>
      <c r="H772">
        <v>0</v>
      </c>
      <c r="I772" s="1">
        <v>43179</v>
      </c>
      <c r="J772" s="9">
        <v>43182</v>
      </c>
      <c r="L772">
        <v>52320</v>
      </c>
      <c r="M772" t="s">
        <v>914</v>
      </c>
      <c r="N772">
        <v>0.25</v>
      </c>
      <c r="O772">
        <v>0.51</v>
      </c>
      <c r="P772" s="6">
        <f t="shared" si="24"/>
        <v>0.76</v>
      </c>
      <c r="Q772" s="5" t="str">
        <f>IFERROR(VLOOKUP(M772,PDCH!A:B,2,0),"")</f>
        <v>montage atelier C</v>
      </c>
      <c r="R772" s="5">
        <f t="shared" si="25"/>
        <v>12</v>
      </c>
    </row>
    <row r="773" spans="1:18" x14ac:dyDescent="0.3">
      <c r="A773" t="s">
        <v>838</v>
      </c>
      <c r="B773" s="6" t="s">
        <v>123</v>
      </c>
      <c r="C773" s="6">
        <v>3</v>
      </c>
      <c r="E773" t="s">
        <v>904</v>
      </c>
      <c r="F773" s="1">
        <v>43178</v>
      </c>
      <c r="G773">
        <v>0</v>
      </c>
      <c r="H773">
        <v>0</v>
      </c>
      <c r="I773" s="1">
        <v>43179</v>
      </c>
      <c r="J773" s="9">
        <v>43182</v>
      </c>
      <c r="L773">
        <v>52320</v>
      </c>
      <c r="M773" t="s">
        <v>907</v>
      </c>
      <c r="N773">
        <v>0.25</v>
      </c>
      <c r="O773">
        <v>0.19</v>
      </c>
      <c r="P773" s="6">
        <f t="shared" si="24"/>
        <v>0.44</v>
      </c>
      <c r="Q773" s="5" t="str">
        <f>IFERROR(VLOOKUP(M773,PDCH!A:B,2,0),"")</f>
        <v>epreuve Hydrolique</v>
      </c>
      <c r="R773" s="5">
        <f t="shared" si="25"/>
        <v>12</v>
      </c>
    </row>
    <row r="774" spans="1:18" x14ac:dyDescent="0.3">
      <c r="A774" t="s">
        <v>838</v>
      </c>
      <c r="B774" s="6" t="s">
        <v>123</v>
      </c>
      <c r="C774" s="6">
        <v>3</v>
      </c>
      <c r="E774" t="s">
        <v>904</v>
      </c>
      <c r="F774" s="1">
        <v>43178</v>
      </c>
      <c r="G774">
        <v>0</v>
      </c>
      <c r="H774">
        <v>0</v>
      </c>
      <c r="I774" s="1">
        <v>43179</v>
      </c>
      <c r="J774" s="9">
        <v>43182</v>
      </c>
      <c r="L774">
        <v>52320</v>
      </c>
      <c r="M774" t="s">
        <v>932</v>
      </c>
      <c r="N774">
        <v>0.15</v>
      </c>
      <c r="O774">
        <v>7.0000000000000007E-2</v>
      </c>
      <c r="P774" s="6">
        <f t="shared" si="24"/>
        <v>0.22</v>
      </c>
      <c r="Q774" s="5" t="str">
        <f>IFERROR(VLOOKUP(M774,PDCH!A:B,2,0),"")</f>
        <v>melangeuse</v>
      </c>
      <c r="R774" s="5">
        <f t="shared" si="25"/>
        <v>12</v>
      </c>
    </row>
    <row r="775" spans="1:18" x14ac:dyDescent="0.3">
      <c r="A775" t="s">
        <v>838</v>
      </c>
      <c r="B775" s="6" t="s">
        <v>123</v>
      </c>
      <c r="C775" s="6">
        <v>3</v>
      </c>
      <c r="E775" t="s">
        <v>904</v>
      </c>
      <c r="F775" s="1">
        <v>43178</v>
      </c>
      <c r="G775">
        <v>0</v>
      </c>
      <c r="H775">
        <v>0</v>
      </c>
      <c r="I775" s="1">
        <v>43179</v>
      </c>
      <c r="J775" s="9">
        <v>43182</v>
      </c>
      <c r="L775">
        <v>52320</v>
      </c>
      <c r="M775" t="s">
        <v>916</v>
      </c>
      <c r="N775">
        <v>0.2</v>
      </c>
      <c r="O775">
        <v>0</v>
      </c>
      <c r="P775" s="6">
        <f t="shared" si="24"/>
        <v>0.2</v>
      </c>
      <c r="Q775" s="5" t="str">
        <f>IFERROR(VLOOKUP(M775,PDCH!A:B,2,0),"")</f>
        <v>étiquette</v>
      </c>
      <c r="R775" s="5">
        <f t="shared" si="25"/>
        <v>12</v>
      </c>
    </row>
    <row r="776" spans="1:18" x14ac:dyDescent="0.3">
      <c r="A776" t="s">
        <v>841</v>
      </c>
      <c r="B776" s="6" t="s">
        <v>2</v>
      </c>
      <c r="C776" s="6">
        <v>3</v>
      </c>
      <c r="E776" t="s">
        <v>904</v>
      </c>
      <c r="F776" s="1">
        <v>43178</v>
      </c>
      <c r="G776">
        <v>0</v>
      </c>
      <c r="H776">
        <v>0</v>
      </c>
      <c r="I776" s="1">
        <v>43179</v>
      </c>
      <c r="J776" s="9">
        <v>43182</v>
      </c>
      <c r="L776">
        <v>52320</v>
      </c>
      <c r="M776" t="s">
        <v>914</v>
      </c>
      <c r="N776">
        <v>0.35</v>
      </c>
      <c r="O776">
        <v>0.7</v>
      </c>
      <c r="P776" s="6">
        <f t="shared" si="24"/>
        <v>1.0499999999999998</v>
      </c>
      <c r="Q776" s="5" t="str">
        <f>IFERROR(VLOOKUP(M776,PDCH!A:B,2,0),"")</f>
        <v>montage atelier C</v>
      </c>
      <c r="R776" s="5">
        <f t="shared" si="25"/>
        <v>12</v>
      </c>
    </row>
    <row r="777" spans="1:18" x14ac:dyDescent="0.3">
      <c r="A777" t="s">
        <v>841</v>
      </c>
      <c r="B777" s="6" t="s">
        <v>2</v>
      </c>
      <c r="C777" s="6">
        <v>3</v>
      </c>
      <c r="E777" t="s">
        <v>904</v>
      </c>
      <c r="F777" s="1">
        <v>43178</v>
      </c>
      <c r="G777">
        <v>0</v>
      </c>
      <c r="H777">
        <v>0</v>
      </c>
      <c r="I777" s="1">
        <v>43179</v>
      </c>
      <c r="J777" s="9">
        <v>43182</v>
      </c>
      <c r="L777">
        <v>52320</v>
      </c>
      <c r="M777" t="s">
        <v>916</v>
      </c>
      <c r="N777">
        <v>0.2</v>
      </c>
      <c r="O777">
        <v>0</v>
      </c>
      <c r="P777" s="6">
        <f t="shared" si="24"/>
        <v>0.2</v>
      </c>
      <c r="Q777" s="5" t="str">
        <f>IFERROR(VLOOKUP(M777,PDCH!A:B,2,0),"")</f>
        <v>étiquette</v>
      </c>
      <c r="R777" s="5">
        <f t="shared" si="25"/>
        <v>12</v>
      </c>
    </row>
    <row r="778" spans="1:18" x14ac:dyDescent="0.3">
      <c r="A778" t="s">
        <v>842</v>
      </c>
      <c r="B778" s="6" t="s">
        <v>843</v>
      </c>
      <c r="C778" s="6">
        <v>10</v>
      </c>
      <c r="E778" t="s">
        <v>904</v>
      </c>
      <c r="F778" s="1">
        <v>43171</v>
      </c>
      <c r="G778">
        <v>0</v>
      </c>
      <c r="H778">
        <v>0</v>
      </c>
      <c r="I778" s="1">
        <v>43173</v>
      </c>
      <c r="J778" s="9">
        <v>43175</v>
      </c>
      <c r="L778">
        <v>52320</v>
      </c>
      <c r="M778" t="s">
        <v>914</v>
      </c>
      <c r="N778">
        <v>0.25</v>
      </c>
      <c r="O778">
        <v>0.27</v>
      </c>
      <c r="P778" s="6">
        <f t="shared" si="24"/>
        <v>0.52</v>
      </c>
      <c r="Q778" s="5" t="str">
        <f>IFERROR(VLOOKUP(M778,PDCH!A:B,2,0),"")</f>
        <v>montage atelier C</v>
      </c>
      <c r="R778" s="5">
        <f t="shared" si="25"/>
        <v>11</v>
      </c>
    </row>
    <row r="779" spans="1:18" x14ac:dyDescent="0.3">
      <c r="A779" t="s">
        <v>842</v>
      </c>
      <c r="B779" s="6" t="s">
        <v>843</v>
      </c>
      <c r="C779" s="6">
        <v>10</v>
      </c>
      <c r="E779" t="s">
        <v>904</v>
      </c>
      <c r="F779" s="1">
        <v>43171</v>
      </c>
      <c r="G779">
        <v>0</v>
      </c>
      <c r="H779">
        <v>0</v>
      </c>
      <c r="I779" s="1">
        <v>43173</v>
      </c>
      <c r="J779" s="9">
        <v>43175</v>
      </c>
      <c r="L779">
        <v>52320</v>
      </c>
      <c r="M779" t="s">
        <v>934</v>
      </c>
      <c r="N779">
        <v>0.25</v>
      </c>
      <c r="O779">
        <v>0.15</v>
      </c>
      <c r="P779" s="6">
        <f t="shared" si="24"/>
        <v>0.4</v>
      </c>
      <c r="Q779" s="5" t="str">
        <f>IFERROR(VLOOKUP(M779,PDCH!A:B,2,0),"")</f>
        <v>petit usinage</v>
      </c>
      <c r="R779" s="5">
        <f t="shared" si="25"/>
        <v>11</v>
      </c>
    </row>
    <row r="780" spans="1:18" x14ac:dyDescent="0.3">
      <c r="A780" t="s">
        <v>842</v>
      </c>
      <c r="B780" s="6" t="s">
        <v>843</v>
      </c>
      <c r="C780" s="6">
        <v>10</v>
      </c>
      <c r="E780" t="s">
        <v>904</v>
      </c>
      <c r="F780" s="1">
        <v>43171</v>
      </c>
      <c r="G780">
        <v>0</v>
      </c>
      <c r="H780">
        <v>0</v>
      </c>
      <c r="I780" s="1">
        <v>43173</v>
      </c>
      <c r="J780" s="9">
        <v>43175</v>
      </c>
      <c r="L780">
        <v>52320</v>
      </c>
      <c r="M780" t="s">
        <v>1087</v>
      </c>
      <c r="N780">
        <v>0.3</v>
      </c>
      <c r="O780">
        <v>0.11</v>
      </c>
      <c r="P780" s="6">
        <f t="shared" si="24"/>
        <v>0.41</v>
      </c>
      <c r="Q780" s="5" t="str">
        <f>IFERROR(VLOOKUP(M780,PDCH!A:B,2,0),"")</f>
        <v>poste de compostage</v>
      </c>
      <c r="R780" s="5">
        <f t="shared" si="25"/>
        <v>11</v>
      </c>
    </row>
    <row r="781" spans="1:18" x14ac:dyDescent="0.3">
      <c r="A781" t="s">
        <v>842</v>
      </c>
      <c r="B781" s="6" t="s">
        <v>843</v>
      </c>
      <c r="C781" s="6">
        <v>10</v>
      </c>
      <c r="E781" t="s">
        <v>904</v>
      </c>
      <c r="F781" s="1">
        <v>43171</v>
      </c>
      <c r="G781">
        <v>0</v>
      </c>
      <c r="H781">
        <v>0</v>
      </c>
      <c r="I781" s="1">
        <v>43173</v>
      </c>
      <c r="J781" s="9">
        <v>43175</v>
      </c>
      <c r="L781">
        <v>52320</v>
      </c>
      <c r="M781" t="s">
        <v>916</v>
      </c>
      <c r="N781">
        <v>0.2</v>
      </c>
      <c r="O781">
        <v>0</v>
      </c>
      <c r="P781" s="6">
        <f t="shared" si="24"/>
        <v>0.2</v>
      </c>
      <c r="Q781" s="5" t="str">
        <f>IFERROR(VLOOKUP(M781,PDCH!A:B,2,0),"")</f>
        <v>étiquette</v>
      </c>
      <c r="R781" s="5">
        <f t="shared" si="25"/>
        <v>11</v>
      </c>
    </row>
    <row r="782" spans="1:18" x14ac:dyDescent="0.3">
      <c r="A782" t="s">
        <v>839</v>
      </c>
      <c r="B782" s="6" t="s">
        <v>168</v>
      </c>
      <c r="C782" s="6">
        <v>13</v>
      </c>
      <c r="E782" t="s">
        <v>904</v>
      </c>
      <c r="F782" s="1">
        <v>43171</v>
      </c>
      <c r="G782">
        <v>0</v>
      </c>
      <c r="H782">
        <v>0</v>
      </c>
      <c r="I782" s="1">
        <v>43171</v>
      </c>
      <c r="J782" s="9">
        <v>43179</v>
      </c>
      <c r="L782">
        <v>52320</v>
      </c>
      <c r="M782" t="s">
        <v>914</v>
      </c>
      <c r="N782">
        <v>0.25</v>
      </c>
      <c r="O782">
        <v>0.3</v>
      </c>
      <c r="P782" s="6">
        <f t="shared" si="24"/>
        <v>0.55000000000000004</v>
      </c>
      <c r="Q782" s="5" t="str">
        <f>IFERROR(VLOOKUP(M782,PDCH!A:B,2,0),"")</f>
        <v>montage atelier C</v>
      </c>
      <c r="R782" s="5">
        <f t="shared" si="25"/>
        <v>11</v>
      </c>
    </row>
    <row r="783" spans="1:18" x14ac:dyDescent="0.3">
      <c r="A783" t="s">
        <v>839</v>
      </c>
      <c r="B783" s="6" t="s">
        <v>168</v>
      </c>
      <c r="C783" s="6">
        <v>13</v>
      </c>
      <c r="E783" t="s">
        <v>904</v>
      </c>
      <c r="F783" s="1">
        <v>43171</v>
      </c>
      <c r="G783">
        <v>0</v>
      </c>
      <c r="H783">
        <v>0</v>
      </c>
      <c r="I783" s="1">
        <v>43171</v>
      </c>
      <c r="J783" s="9">
        <v>43179</v>
      </c>
      <c r="L783">
        <v>52320</v>
      </c>
      <c r="M783" t="s">
        <v>916</v>
      </c>
      <c r="N783">
        <v>0</v>
      </c>
      <c r="O783">
        <v>0</v>
      </c>
      <c r="P783" s="6">
        <f t="shared" si="24"/>
        <v>0</v>
      </c>
      <c r="Q783" s="5" t="str">
        <f>IFERROR(VLOOKUP(M783,PDCH!A:B,2,0),"")</f>
        <v>étiquette</v>
      </c>
      <c r="R783" s="5">
        <f t="shared" si="25"/>
        <v>11</v>
      </c>
    </row>
    <row r="784" spans="1:18" x14ac:dyDescent="0.3">
      <c r="A784" t="s">
        <v>845</v>
      </c>
      <c r="B784" s="6" t="s">
        <v>148</v>
      </c>
      <c r="C784" s="6">
        <v>2</v>
      </c>
      <c r="E784" t="s">
        <v>904</v>
      </c>
      <c r="F784" s="1">
        <v>43178</v>
      </c>
      <c r="G784">
        <v>0</v>
      </c>
      <c r="H784">
        <v>0</v>
      </c>
      <c r="I784" s="1">
        <v>43181</v>
      </c>
      <c r="J784" s="9">
        <v>43181</v>
      </c>
      <c r="L784">
        <v>52321</v>
      </c>
      <c r="M784" t="s">
        <v>914</v>
      </c>
      <c r="N784">
        <v>0.25</v>
      </c>
      <c r="O784">
        <v>3.33</v>
      </c>
      <c r="P784" s="6">
        <f t="shared" si="24"/>
        <v>3.58</v>
      </c>
      <c r="Q784" s="5" t="str">
        <f>IFERROR(VLOOKUP(M784,PDCH!A:B,2,0),"")</f>
        <v>montage atelier C</v>
      </c>
      <c r="R784" s="5">
        <f t="shared" si="25"/>
        <v>12</v>
      </c>
    </row>
    <row r="785" spans="1:18" x14ac:dyDescent="0.3">
      <c r="A785" t="s">
        <v>845</v>
      </c>
      <c r="B785" s="6" t="s">
        <v>148</v>
      </c>
      <c r="C785" s="6">
        <v>2</v>
      </c>
      <c r="E785" t="s">
        <v>904</v>
      </c>
      <c r="F785" s="1">
        <v>43178</v>
      </c>
      <c r="G785">
        <v>0</v>
      </c>
      <c r="H785">
        <v>0</v>
      </c>
      <c r="I785" s="1">
        <v>43181</v>
      </c>
      <c r="J785" s="9">
        <v>43181</v>
      </c>
      <c r="L785">
        <v>52321</v>
      </c>
      <c r="M785" t="s">
        <v>907</v>
      </c>
      <c r="N785">
        <v>0.1</v>
      </c>
      <c r="O785">
        <v>0.4</v>
      </c>
      <c r="P785" s="6">
        <f t="shared" ref="P785:P848" si="26">N785+O785</f>
        <v>0.5</v>
      </c>
      <c r="Q785" s="5" t="str">
        <f>IFERROR(VLOOKUP(M785,PDCH!A:B,2,0),"")</f>
        <v>epreuve Hydrolique</v>
      </c>
      <c r="R785" s="5">
        <f t="shared" si="25"/>
        <v>12</v>
      </c>
    </row>
    <row r="786" spans="1:18" x14ac:dyDescent="0.3">
      <c r="A786" t="s">
        <v>845</v>
      </c>
      <c r="B786" s="6" t="s">
        <v>148</v>
      </c>
      <c r="C786" s="6">
        <v>2</v>
      </c>
      <c r="E786" t="s">
        <v>904</v>
      </c>
      <c r="F786" s="1">
        <v>43178</v>
      </c>
      <c r="G786">
        <v>0</v>
      </c>
      <c r="H786">
        <v>0</v>
      </c>
      <c r="I786" s="1">
        <v>43181</v>
      </c>
      <c r="J786" s="9">
        <v>43181</v>
      </c>
      <c r="L786">
        <v>52321</v>
      </c>
      <c r="M786" t="s">
        <v>936</v>
      </c>
      <c r="N786">
        <v>0</v>
      </c>
      <c r="O786">
        <v>0.03</v>
      </c>
      <c r="P786" s="6">
        <f t="shared" si="26"/>
        <v>0.03</v>
      </c>
      <c r="Q786" s="5" t="str">
        <f>IFERROR(VLOOKUP(M786,PDCH!A:B,2,0),"")</f>
        <v>Tour</v>
      </c>
      <c r="R786" s="5">
        <f t="shared" si="25"/>
        <v>12</v>
      </c>
    </row>
    <row r="787" spans="1:18" x14ac:dyDescent="0.3">
      <c r="A787" t="s">
        <v>845</v>
      </c>
      <c r="B787" s="6" t="s">
        <v>148</v>
      </c>
      <c r="C787" s="6">
        <v>2</v>
      </c>
      <c r="E787" t="s">
        <v>904</v>
      </c>
      <c r="F787" s="1">
        <v>43178</v>
      </c>
      <c r="G787">
        <v>0</v>
      </c>
      <c r="H787">
        <v>0</v>
      </c>
      <c r="I787" s="1">
        <v>43181</v>
      </c>
      <c r="J787" s="9">
        <v>43181</v>
      </c>
      <c r="L787">
        <v>52321</v>
      </c>
      <c r="M787" t="s">
        <v>934</v>
      </c>
      <c r="N787">
        <v>0</v>
      </c>
      <c r="O787">
        <v>0.04</v>
      </c>
      <c r="P787" s="6">
        <f t="shared" si="26"/>
        <v>0.04</v>
      </c>
      <c r="Q787" s="5" t="str">
        <f>IFERROR(VLOOKUP(M787,PDCH!A:B,2,0),"")</f>
        <v>petit usinage</v>
      </c>
      <c r="R787" s="5">
        <f t="shared" si="25"/>
        <v>12</v>
      </c>
    </row>
    <row r="788" spans="1:18" x14ac:dyDescent="0.3">
      <c r="A788" t="s">
        <v>845</v>
      </c>
      <c r="B788" s="6" t="s">
        <v>148</v>
      </c>
      <c r="C788" s="6">
        <v>2</v>
      </c>
      <c r="E788" t="s">
        <v>904</v>
      </c>
      <c r="F788" s="1">
        <v>43178</v>
      </c>
      <c r="G788">
        <v>0</v>
      </c>
      <c r="H788">
        <v>0</v>
      </c>
      <c r="I788" s="1">
        <v>43181</v>
      </c>
      <c r="J788" s="9">
        <v>43181</v>
      </c>
      <c r="L788">
        <v>52321</v>
      </c>
      <c r="M788" t="s">
        <v>916</v>
      </c>
      <c r="N788">
        <v>0.2</v>
      </c>
      <c r="O788">
        <v>0</v>
      </c>
      <c r="P788" s="6">
        <f t="shared" si="26"/>
        <v>0.2</v>
      </c>
      <c r="Q788" s="5" t="str">
        <f>IFERROR(VLOOKUP(M788,PDCH!A:B,2,0),"")</f>
        <v>étiquette</v>
      </c>
      <c r="R788" s="5">
        <f t="shared" si="25"/>
        <v>12</v>
      </c>
    </row>
    <row r="789" spans="1:18" x14ac:dyDescent="0.3">
      <c r="A789" t="s">
        <v>846</v>
      </c>
      <c r="B789" s="6" t="s">
        <v>1089</v>
      </c>
      <c r="C789" s="6">
        <v>5</v>
      </c>
      <c r="E789" t="s">
        <v>904</v>
      </c>
      <c r="F789" s="1">
        <v>43178</v>
      </c>
      <c r="G789">
        <v>0</v>
      </c>
      <c r="H789">
        <v>0</v>
      </c>
      <c r="I789" s="1">
        <v>43179</v>
      </c>
      <c r="J789" s="9">
        <v>43181</v>
      </c>
      <c r="L789">
        <v>52321</v>
      </c>
      <c r="M789" t="s">
        <v>914</v>
      </c>
      <c r="N789">
        <v>0.15</v>
      </c>
      <c r="O789">
        <v>0.2</v>
      </c>
      <c r="P789" s="6">
        <f t="shared" si="26"/>
        <v>0.35</v>
      </c>
      <c r="Q789" s="5" t="str">
        <f>IFERROR(VLOOKUP(M789,PDCH!A:B,2,0),"")</f>
        <v>montage atelier C</v>
      </c>
      <c r="R789" s="5">
        <f t="shared" si="25"/>
        <v>12</v>
      </c>
    </row>
    <row r="790" spans="1:18" x14ac:dyDescent="0.3">
      <c r="A790" t="s">
        <v>846</v>
      </c>
      <c r="B790" s="6" t="s">
        <v>1089</v>
      </c>
      <c r="C790" s="6">
        <v>5</v>
      </c>
      <c r="E790" t="s">
        <v>904</v>
      </c>
      <c r="F790" s="1">
        <v>43178</v>
      </c>
      <c r="G790">
        <v>0</v>
      </c>
      <c r="H790">
        <v>0</v>
      </c>
      <c r="I790" s="1">
        <v>43179</v>
      </c>
      <c r="J790" s="9">
        <v>43181</v>
      </c>
      <c r="L790">
        <v>52321</v>
      </c>
      <c r="M790" t="s">
        <v>907</v>
      </c>
      <c r="N790">
        <v>0.15</v>
      </c>
      <c r="O790">
        <v>0.19</v>
      </c>
      <c r="P790" s="6">
        <f t="shared" si="26"/>
        <v>0.33999999999999997</v>
      </c>
      <c r="Q790" s="5" t="str">
        <f>IFERROR(VLOOKUP(M790,PDCH!A:B,2,0),"")</f>
        <v>epreuve Hydrolique</v>
      </c>
      <c r="R790" s="5">
        <f t="shared" si="25"/>
        <v>12</v>
      </c>
    </row>
    <row r="791" spans="1:18" x14ac:dyDescent="0.3">
      <c r="A791" t="s">
        <v>846</v>
      </c>
      <c r="B791" s="6" t="s">
        <v>1089</v>
      </c>
      <c r="C791" s="6">
        <v>5</v>
      </c>
      <c r="E791" t="s">
        <v>904</v>
      </c>
      <c r="F791" s="1">
        <v>43178</v>
      </c>
      <c r="G791">
        <v>0</v>
      </c>
      <c r="H791">
        <v>0</v>
      </c>
      <c r="I791" s="1">
        <v>43179</v>
      </c>
      <c r="J791" s="9">
        <v>43181</v>
      </c>
      <c r="L791">
        <v>52321</v>
      </c>
      <c r="M791" t="s">
        <v>932</v>
      </c>
      <c r="N791">
        <v>0.15</v>
      </c>
      <c r="O791">
        <v>0.12</v>
      </c>
      <c r="P791" s="6">
        <f t="shared" si="26"/>
        <v>0.27</v>
      </c>
      <c r="Q791" s="5" t="str">
        <f>IFERROR(VLOOKUP(M791,PDCH!A:B,2,0),"")</f>
        <v>melangeuse</v>
      </c>
      <c r="R791" s="5">
        <f t="shared" si="25"/>
        <v>12</v>
      </c>
    </row>
    <row r="792" spans="1:18" x14ac:dyDescent="0.3">
      <c r="A792" t="s">
        <v>846</v>
      </c>
      <c r="B792" s="6" t="s">
        <v>1089</v>
      </c>
      <c r="C792" s="6">
        <v>5</v>
      </c>
      <c r="E792" t="s">
        <v>904</v>
      </c>
      <c r="F792" s="1">
        <v>43178</v>
      </c>
      <c r="G792">
        <v>0</v>
      </c>
      <c r="H792">
        <v>0</v>
      </c>
      <c r="I792" s="1">
        <v>43179</v>
      </c>
      <c r="J792" s="9">
        <v>43181</v>
      </c>
      <c r="L792">
        <v>52321</v>
      </c>
      <c r="M792" t="s">
        <v>946</v>
      </c>
      <c r="N792">
        <v>0.08</v>
      </c>
      <c r="O792">
        <v>0</v>
      </c>
      <c r="P792" s="6">
        <f t="shared" si="26"/>
        <v>0.08</v>
      </c>
      <c r="Q792" s="5" t="str">
        <f>IFERROR(VLOOKUP(M792,PDCH!A:B,2,0),"")</f>
        <v>étiquette</v>
      </c>
      <c r="R792" s="5">
        <f t="shared" si="25"/>
        <v>12</v>
      </c>
    </row>
    <row r="793" spans="1:18" x14ac:dyDescent="0.3">
      <c r="A793" t="s">
        <v>847</v>
      </c>
      <c r="B793" s="6" t="s">
        <v>225</v>
      </c>
      <c r="C793" s="6">
        <v>40</v>
      </c>
      <c r="E793" t="s">
        <v>904</v>
      </c>
      <c r="F793" s="1">
        <v>43178</v>
      </c>
      <c r="G793">
        <v>0</v>
      </c>
      <c r="H793">
        <v>0</v>
      </c>
      <c r="I793" s="1">
        <v>43178</v>
      </c>
      <c r="J793" s="9">
        <v>43182</v>
      </c>
      <c r="L793">
        <v>52500</v>
      </c>
      <c r="M793" t="s">
        <v>930</v>
      </c>
      <c r="N793">
        <v>0.6</v>
      </c>
      <c r="O793">
        <v>1.8</v>
      </c>
      <c r="P793" s="6">
        <f t="shared" si="26"/>
        <v>2.4</v>
      </c>
      <c r="Q793" s="5" t="str">
        <f>IFERROR(VLOOKUP(M793,PDCH!A:B,2,0),"")</f>
        <v>Montage Prise</v>
      </c>
      <c r="R793" s="5">
        <f t="shared" si="25"/>
        <v>12</v>
      </c>
    </row>
    <row r="794" spans="1:18" x14ac:dyDescent="0.3">
      <c r="A794" t="s">
        <v>850</v>
      </c>
      <c r="B794" s="6" t="s">
        <v>87</v>
      </c>
      <c r="C794" s="6">
        <v>10</v>
      </c>
      <c r="E794" t="s">
        <v>904</v>
      </c>
      <c r="F794" s="1">
        <v>43178</v>
      </c>
      <c r="G794">
        <v>0</v>
      </c>
      <c r="H794">
        <v>0</v>
      </c>
      <c r="I794" s="1">
        <v>43179</v>
      </c>
      <c r="J794" s="9">
        <v>43181</v>
      </c>
      <c r="L794">
        <v>52507</v>
      </c>
      <c r="M794" t="s">
        <v>930</v>
      </c>
      <c r="N794">
        <v>0.6</v>
      </c>
      <c r="O794">
        <v>1.41</v>
      </c>
      <c r="P794" s="6">
        <f t="shared" si="26"/>
        <v>2.0099999999999998</v>
      </c>
      <c r="Q794" s="5" t="str">
        <f>IFERROR(VLOOKUP(M794,PDCH!A:B,2,0),"")</f>
        <v>Montage Prise</v>
      </c>
      <c r="R794" s="5">
        <f t="shared" si="25"/>
        <v>12</v>
      </c>
    </row>
    <row r="795" spans="1:18" x14ac:dyDescent="0.3">
      <c r="A795" t="s">
        <v>851</v>
      </c>
      <c r="B795" s="6" t="s">
        <v>92</v>
      </c>
      <c r="C795" s="6">
        <v>100</v>
      </c>
      <c r="E795" t="s">
        <v>904</v>
      </c>
      <c r="F795" s="1">
        <v>43178</v>
      </c>
      <c r="G795">
        <v>0</v>
      </c>
      <c r="H795">
        <v>0</v>
      </c>
      <c r="I795" s="1">
        <v>43179</v>
      </c>
      <c r="J795" s="9">
        <v>43181</v>
      </c>
      <c r="L795">
        <v>52507</v>
      </c>
      <c r="M795" t="s">
        <v>930</v>
      </c>
      <c r="N795">
        <v>0.6</v>
      </c>
      <c r="O795">
        <v>4.49</v>
      </c>
      <c r="P795" s="6">
        <f t="shared" si="26"/>
        <v>5.09</v>
      </c>
      <c r="Q795" s="5" t="str">
        <f>IFERROR(VLOOKUP(M795,PDCH!A:B,2,0),"")</f>
        <v>Montage Prise</v>
      </c>
      <c r="R795" s="5">
        <f t="shared" si="25"/>
        <v>12</v>
      </c>
    </row>
    <row r="796" spans="1:18" x14ac:dyDescent="0.3">
      <c r="A796" t="s">
        <v>853</v>
      </c>
      <c r="B796" s="6" t="s">
        <v>96</v>
      </c>
      <c r="C796" s="6">
        <v>10</v>
      </c>
      <c r="E796" t="s">
        <v>904</v>
      </c>
      <c r="F796" s="1">
        <v>43178</v>
      </c>
      <c r="G796">
        <v>0</v>
      </c>
      <c r="H796">
        <v>0</v>
      </c>
      <c r="I796" s="1">
        <v>43179</v>
      </c>
      <c r="J796" s="9">
        <v>43181</v>
      </c>
      <c r="L796">
        <v>52507</v>
      </c>
      <c r="M796" t="s">
        <v>969</v>
      </c>
      <c r="N796">
        <v>0.15</v>
      </c>
      <c r="O796">
        <v>0.01</v>
      </c>
      <c r="P796" s="6">
        <f t="shared" si="26"/>
        <v>0.16</v>
      </c>
      <c r="Q796" s="5" t="str">
        <f>IFERROR(VLOOKUP(M796,PDCH!A:B,2,0),"")</f>
        <v>machine à couper fils</v>
      </c>
      <c r="R796" s="5">
        <f t="shared" si="25"/>
        <v>12</v>
      </c>
    </row>
    <row r="797" spans="1:18" x14ac:dyDescent="0.3">
      <c r="A797" t="s">
        <v>853</v>
      </c>
      <c r="B797" s="6" t="s">
        <v>96</v>
      </c>
      <c r="C797" s="6">
        <v>10</v>
      </c>
      <c r="E797" t="s">
        <v>904</v>
      </c>
      <c r="F797" s="1">
        <v>43178</v>
      </c>
      <c r="G797">
        <v>0</v>
      </c>
      <c r="H797">
        <v>0</v>
      </c>
      <c r="I797" s="1">
        <v>43179</v>
      </c>
      <c r="J797" s="9">
        <v>43181</v>
      </c>
      <c r="L797">
        <v>52507</v>
      </c>
      <c r="M797" t="s">
        <v>930</v>
      </c>
      <c r="N797">
        <v>0.6</v>
      </c>
      <c r="O797">
        <v>2.11</v>
      </c>
      <c r="P797" s="6">
        <f t="shared" si="26"/>
        <v>2.71</v>
      </c>
      <c r="Q797" s="5" t="str">
        <f>IFERROR(VLOOKUP(M797,PDCH!A:B,2,0),"")</f>
        <v>Montage Prise</v>
      </c>
      <c r="R797" s="5">
        <f t="shared" si="25"/>
        <v>12</v>
      </c>
    </row>
    <row r="798" spans="1:18" x14ac:dyDescent="0.3">
      <c r="A798" t="s">
        <v>854</v>
      </c>
      <c r="B798" s="6" t="s">
        <v>100</v>
      </c>
      <c r="C798" s="6">
        <v>5</v>
      </c>
      <c r="E798" t="s">
        <v>904</v>
      </c>
      <c r="F798" s="1">
        <v>43178</v>
      </c>
      <c r="G798">
        <v>0</v>
      </c>
      <c r="H798">
        <v>0</v>
      </c>
      <c r="I798" s="1">
        <v>43179</v>
      </c>
      <c r="J798" s="9">
        <v>43182</v>
      </c>
      <c r="L798">
        <v>52507</v>
      </c>
      <c r="M798" t="s">
        <v>969</v>
      </c>
      <c r="N798">
        <v>0.15</v>
      </c>
      <c r="O798">
        <v>0</v>
      </c>
      <c r="P798" s="6">
        <f t="shared" si="26"/>
        <v>0.15</v>
      </c>
      <c r="Q798" s="5" t="str">
        <f>IFERROR(VLOOKUP(M798,PDCH!A:B,2,0),"")</f>
        <v>machine à couper fils</v>
      </c>
      <c r="R798" s="5">
        <f t="shared" si="25"/>
        <v>12</v>
      </c>
    </row>
    <row r="799" spans="1:18" x14ac:dyDescent="0.3">
      <c r="A799" t="s">
        <v>854</v>
      </c>
      <c r="B799" s="6" t="s">
        <v>100</v>
      </c>
      <c r="C799" s="6">
        <v>5</v>
      </c>
      <c r="E799" t="s">
        <v>904</v>
      </c>
      <c r="F799" s="1">
        <v>43178</v>
      </c>
      <c r="G799">
        <v>0</v>
      </c>
      <c r="H799">
        <v>0</v>
      </c>
      <c r="I799" s="1">
        <v>43179</v>
      </c>
      <c r="J799" s="9">
        <v>43182</v>
      </c>
      <c r="L799">
        <v>52507</v>
      </c>
      <c r="M799" t="s">
        <v>930</v>
      </c>
      <c r="N799">
        <v>0.6</v>
      </c>
      <c r="O799">
        <v>1.1399999999999999</v>
      </c>
      <c r="P799" s="6">
        <f t="shared" si="26"/>
        <v>1.7399999999999998</v>
      </c>
      <c r="Q799" s="5" t="str">
        <f>IFERROR(VLOOKUP(M799,PDCH!A:B,2,0),"")</f>
        <v>Montage Prise</v>
      </c>
      <c r="R799" s="5">
        <f t="shared" si="25"/>
        <v>12</v>
      </c>
    </row>
    <row r="800" spans="1:18" x14ac:dyDescent="0.3">
      <c r="A800" t="s">
        <v>892</v>
      </c>
      <c r="B800" s="6" t="s">
        <v>893</v>
      </c>
      <c r="C800" s="6">
        <v>100</v>
      </c>
      <c r="E800" t="s">
        <v>904</v>
      </c>
      <c r="F800" s="1">
        <v>43171</v>
      </c>
      <c r="G800">
        <v>0</v>
      </c>
      <c r="H800">
        <v>0</v>
      </c>
      <c r="I800" s="1">
        <v>43171</v>
      </c>
      <c r="J800" s="9">
        <v>43175</v>
      </c>
      <c r="L800">
        <v>53311</v>
      </c>
      <c r="M800" t="s">
        <v>956</v>
      </c>
      <c r="N800">
        <v>0.08</v>
      </c>
      <c r="O800">
        <v>0.42</v>
      </c>
      <c r="P800" s="6">
        <f t="shared" si="26"/>
        <v>0.5</v>
      </c>
      <c r="Q800" s="5" t="str">
        <f>IFERROR(VLOOKUP(M800,PDCH!A:B,2,0),"")</f>
        <v>ensachage Manu</v>
      </c>
      <c r="R800" s="5">
        <f t="shared" si="25"/>
        <v>11</v>
      </c>
    </row>
    <row r="801" spans="1:18" x14ac:dyDescent="0.3">
      <c r="A801" t="s">
        <v>892</v>
      </c>
      <c r="B801" s="6" t="s">
        <v>893</v>
      </c>
      <c r="C801" s="6">
        <v>100</v>
      </c>
      <c r="E801" t="s">
        <v>904</v>
      </c>
      <c r="F801" s="1">
        <v>43171</v>
      </c>
      <c r="G801">
        <v>0</v>
      </c>
      <c r="H801">
        <v>0</v>
      </c>
      <c r="I801" s="1">
        <v>43171</v>
      </c>
      <c r="J801" s="9">
        <v>43175</v>
      </c>
      <c r="L801">
        <v>53311</v>
      </c>
      <c r="M801" t="s">
        <v>946</v>
      </c>
      <c r="N801">
        <v>0</v>
      </c>
      <c r="O801">
        <v>0.04</v>
      </c>
      <c r="P801" s="6">
        <f t="shared" si="26"/>
        <v>0.04</v>
      </c>
      <c r="Q801" s="5" t="str">
        <f>IFERROR(VLOOKUP(M801,PDCH!A:B,2,0),"")</f>
        <v>étiquette</v>
      </c>
      <c r="R801" s="5">
        <f t="shared" si="25"/>
        <v>11</v>
      </c>
    </row>
    <row r="802" spans="1:18" x14ac:dyDescent="0.3">
      <c r="A802" t="s">
        <v>1092</v>
      </c>
      <c r="B802" s="6" t="s">
        <v>1093</v>
      </c>
      <c r="C802" s="6">
        <v>5</v>
      </c>
      <c r="E802" t="s">
        <v>904</v>
      </c>
      <c r="F802" s="1">
        <v>43171</v>
      </c>
      <c r="G802">
        <v>0</v>
      </c>
      <c r="H802">
        <v>0</v>
      </c>
      <c r="I802" s="1">
        <v>43171</v>
      </c>
      <c r="J802" s="9">
        <v>43175</v>
      </c>
      <c r="L802">
        <v>50401</v>
      </c>
      <c r="M802" t="s">
        <v>926</v>
      </c>
      <c r="N802">
        <v>0.5</v>
      </c>
      <c r="O802">
        <v>0.17</v>
      </c>
      <c r="P802" s="6">
        <f t="shared" si="26"/>
        <v>0.67</v>
      </c>
      <c r="Q802" s="5" t="str">
        <f>IFERROR(VLOOKUP(M802,PDCH!A:B,2,0),"")</f>
        <v>montage atelier B</v>
      </c>
      <c r="R802" s="5">
        <f t="shared" si="25"/>
        <v>11</v>
      </c>
    </row>
    <row r="803" spans="1:18" x14ac:dyDescent="0.3">
      <c r="A803" t="s">
        <v>1092</v>
      </c>
      <c r="B803" s="6" t="s">
        <v>1093</v>
      </c>
      <c r="C803" s="6">
        <v>5</v>
      </c>
      <c r="E803" t="s">
        <v>904</v>
      </c>
      <c r="F803" s="1">
        <v>43171</v>
      </c>
      <c r="G803">
        <v>0</v>
      </c>
      <c r="H803">
        <v>0</v>
      </c>
      <c r="I803" s="1">
        <v>43171</v>
      </c>
      <c r="J803" s="9">
        <v>43175</v>
      </c>
      <c r="L803">
        <v>50401</v>
      </c>
      <c r="M803" t="s">
        <v>916</v>
      </c>
      <c r="N803">
        <v>0.1</v>
      </c>
      <c r="O803">
        <v>0</v>
      </c>
      <c r="P803" s="6">
        <f t="shared" si="26"/>
        <v>0.1</v>
      </c>
      <c r="Q803" s="5" t="str">
        <f>IFERROR(VLOOKUP(M803,PDCH!A:B,2,0),"")</f>
        <v>étiquette</v>
      </c>
      <c r="R803" s="5">
        <f t="shared" si="25"/>
        <v>11</v>
      </c>
    </row>
    <row r="804" spans="1:18" x14ac:dyDescent="0.3">
      <c r="A804" t="s">
        <v>1095</v>
      </c>
      <c r="B804" s="6" t="s">
        <v>1024</v>
      </c>
      <c r="C804" s="6">
        <v>1020</v>
      </c>
      <c r="E804" t="s">
        <v>904</v>
      </c>
      <c r="F804" s="1">
        <v>43185</v>
      </c>
      <c r="G804">
        <v>0</v>
      </c>
      <c r="H804">
        <v>0</v>
      </c>
      <c r="I804" s="1">
        <v>43186</v>
      </c>
      <c r="J804" s="9">
        <v>43187</v>
      </c>
      <c r="L804">
        <v>51850</v>
      </c>
      <c r="M804" t="s">
        <v>938</v>
      </c>
      <c r="N804">
        <v>0</v>
      </c>
      <c r="O804">
        <v>0</v>
      </c>
      <c r="P804" s="6">
        <f t="shared" si="26"/>
        <v>0</v>
      </c>
      <c r="Q804" s="5" t="str">
        <f>IFERROR(VLOOKUP(M804,PDCH!A:B,2,0),"")</f>
        <v>traitement exterieur</v>
      </c>
      <c r="R804" s="5">
        <f t="shared" si="25"/>
        <v>13</v>
      </c>
    </row>
    <row r="805" spans="1:18" x14ac:dyDescent="0.3">
      <c r="A805" t="s">
        <v>1096</v>
      </c>
      <c r="B805" s="6" t="s">
        <v>1097</v>
      </c>
      <c r="C805" s="6">
        <v>100</v>
      </c>
      <c r="E805" t="s">
        <v>904</v>
      </c>
      <c r="F805" s="1">
        <v>43185</v>
      </c>
      <c r="G805">
        <v>0</v>
      </c>
      <c r="H805">
        <v>0</v>
      </c>
      <c r="I805" s="1">
        <v>43185</v>
      </c>
      <c r="J805" s="9">
        <v>43187</v>
      </c>
      <c r="L805">
        <v>51850</v>
      </c>
      <c r="M805" t="s">
        <v>938</v>
      </c>
      <c r="N805">
        <v>0</v>
      </c>
      <c r="O805">
        <v>0</v>
      </c>
      <c r="P805" s="6">
        <f t="shared" si="26"/>
        <v>0</v>
      </c>
      <c r="Q805" s="5" t="str">
        <f>IFERROR(VLOOKUP(M805,PDCH!A:B,2,0),"")</f>
        <v>traitement exterieur</v>
      </c>
      <c r="R805" s="5">
        <f t="shared" si="25"/>
        <v>13</v>
      </c>
    </row>
    <row r="806" spans="1:18" x14ac:dyDescent="0.3">
      <c r="A806" t="s">
        <v>1100</v>
      </c>
      <c r="B806" s="6" t="s">
        <v>803</v>
      </c>
      <c r="C806" s="6">
        <v>2</v>
      </c>
      <c r="E806" t="s">
        <v>904</v>
      </c>
      <c r="F806" s="1">
        <v>43178</v>
      </c>
      <c r="G806">
        <v>0</v>
      </c>
      <c r="H806">
        <v>0</v>
      </c>
      <c r="I806" s="1">
        <v>43178</v>
      </c>
      <c r="J806" s="9">
        <v>43180</v>
      </c>
      <c r="L806">
        <v>50401</v>
      </c>
      <c r="M806" t="s">
        <v>926</v>
      </c>
      <c r="N806">
        <v>0.5</v>
      </c>
      <c r="O806">
        <v>0.37</v>
      </c>
      <c r="P806" s="6">
        <f t="shared" si="26"/>
        <v>0.87</v>
      </c>
      <c r="Q806" s="5" t="str">
        <f>IFERROR(VLOOKUP(M806,PDCH!A:B,2,0),"")</f>
        <v>montage atelier B</v>
      </c>
      <c r="R806" s="5">
        <f t="shared" si="25"/>
        <v>12</v>
      </c>
    </row>
    <row r="807" spans="1:18" x14ac:dyDescent="0.3">
      <c r="A807" t="s">
        <v>1100</v>
      </c>
      <c r="B807" s="6" t="s">
        <v>803</v>
      </c>
      <c r="C807" s="6">
        <v>2</v>
      </c>
      <c r="E807" t="s">
        <v>904</v>
      </c>
      <c r="F807" s="1">
        <v>43178</v>
      </c>
      <c r="G807">
        <v>0</v>
      </c>
      <c r="H807">
        <v>0</v>
      </c>
      <c r="I807" s="1">
        <v>43178</v>
      </c>
      <c r="J807" s="9">
        <v>43180</v>
      </c>
      <c r="L807">
        <v>50401</v>
      </c>
      <c r="M807" t="s">
        <v>916</v>
      </c>
      <c r="N807">
        <v>0.1</v>
      </c>
      <c r="O807">
        <v>0</v>
      </c>
      <c r="P807" s="6">
        <f t="shared" si="26"/>
        <v>0.1</v>
      </c>
      <c r="Q807" s="5" t="str">
        <f>IFERROR(VLOOKUP(M807,PDCH!A:B,2,0),"")</f>
        <v>étiquette</v>
      </c>
      <c r="R807" s="5">
        <f t="shared" si="25"/>
        <v>12</v>
      </c>
    </row>
    <row r="808" spans="1:18" x14ac:dyDescent="0.3">
      <c r="A808" t="s">
        <v>1101</v>
      </c>
      <c r="B808" s="6" t="s">
        <v>1102</v>
      </c>
      <c r="C808" s="6">
        <v>2</v>
      </c>
      <c r="E808" t="s">
        <v>904</v>
      </c>
      <c r="F808" s="1">
        <v>43171</v>
      </c>
      <c r="G808">
        <v>0</v>
      </c>
      <c r="H808">
        <v>0</v>
      </c>
      <c r="I808" s="1">
        <v>43171</v>
      </c>
      <c r="J808" s="9">
        <v>43178</v>
      </c>
      <c r="L808">
        <v>53241</v>
      </c>
      <c r="M808" t="s">
        <v>958</v>
      </c>
      <c r="N808">
        <v>0.1</v>
      </c>
      <c r="O808">
        <v>0</v>
      </c>
      <c r="P808" s="6">
        <f t="shared" si="26"/>
        <v>0.1</v>
      </c>
      <c r="Q808" s="5" t="str">
        <f>IFERROR(VLOOKUP(M808,PDCH!A:B,2,0),"")</f>
        <v>étiquette</v>
      </c>
      <c r="R808" s="5">
        <f t="shared" si="25"/>
        <v>11</v>
      </c>
    </row>
    <row r="809" spans="1:18" x14ac:dyDescent="0.3">
      <c r="A809" t="s">
        <v>1101</v>
      </c>
      <c r="B809" s="6" t="s">
        <v>1102</v>
      </c>
      <c r="C809" s="6">
        <v>2</v>
      </c>
      <c r="E809" t="s">
        <v>904</v>
      </c>
      <c r="F809" s="1">
        <v>43171</v>
      </c>
      <c r="G809">
        <v>0</v>
      </c>
      <c r="H809">
        <v>0</v>
      </c>
      <c r="I809" s="1">
        <v>43171</v>
      </c>
      <c r="J809" s="9">
        <v>43178</v>
      </c>
      <c r="L809">
        <v>53241</v>
      </c>
      <c r="M809" t="s">
        <v>1047</v>
      </c>
      <c r="N809">
        <v>0.5</v>
      </c>
      <c r="O809">
        <v>0.03</v>
      </c>
      <c r="P809" s="6">
        <f t="shared" si="26"/>
        <v>0.53</v>
      </c>
      <c r="Q809" s="5" t="str">
        <f>IFERROR(VLOOKUP(M809,PDCH!A:B,2,0),"")</f>
        <v>usinage atelier B</v>
      </c>
      <c r="R809" s="5">
        <f t="shared" si="25"/>
        <v>11</v>
      </c>
    </row>
    <row r="810" spans="1:18" x14ac:dyDescent="0.3">
      <c r="A810" t="s">
        <v>1101</v>
      </c>
      <c r="B810" s="6" t="s">
        <v>1102</v>
      </c>
      <c r="C810" s="6">
        <v>2</v>
      </c>
      <c r="E810" t="s">
        <v>904</v>
      </c>
      <c r="F810" s="1">
        <v>43171</v>
      </c>
      <c r="G810">
        <v>0</v>
      </c>
      <c r="H810">
        <v>0</v>
      </c>
      <c r="I810" s="1">
        <v>43171</v>
      </c>
      <c r="J810" s="9">
        <v>43178</v>
      </c>
      <c r="L810">
        <v>53241</v>
      </c>
      <c r="M810" t="s">
        <v>1048</v>
      </c>
      <c r="N810">
        <v>0.15</v>
      </c>
      <c r="O810">
        <v>0.06</v>
      </c>
      <c r="P810" s="6">
        <f t="shared" si="26"/>
        <v>0.21</v>
      </c>
      <c r="Q810" s="5" t="str">
        <f>IFERROR(VLOOKUP(M810,PDCH!A:B,2,0),"")</f>
        <v>montage atelier B</v>
      </c>
      <c r="R810" s="5">
        <f t="shared" si="25"/>
        <v>11</v>
      </c>
    </row>
    <row r="811" spans="1:18" x14ac:dyDescent="0.3">
      <c r="A811" t="s">
        <v>1101</v>
      </c>
      <c r="B811" s="6" t="s">
        <v>1102</v>
      </c>
      <c r="C811" s="6">
        <v>2</v>
      </c>
      <c r="E811" t="s">
        <v>904</v>
      </c>
      <c r="F811" s="1">
        <v>43171</v>
      </c>
      <c r="G811">
        <v>0</v>
      </c>
      <c r="H811">
        <v>0</v>
      </c>
      <c r="I811" s="1">
        <v>43171</v>
      </c>
      <c r="J811" s="9">
        <v>43178</v>
      </c>
      <c r="L811">
        <v>53241</v>
      </c>
      <c r="M811" t="s">
        <v>1049</v>
      </c>
      <c r="N811">
        <v>0.2</v>
      </c>
      <c r="O811">
        <v>0.01</v>
      </c>
      <c r="P811" s="6">
        <f t="shared" si="26"/>
        <v>0.21000000000000002</v>
      </c>
      <c r="Q811" s="5" t="str">
        <f>IFERROR(VLOOKUP(M811,PDCH!A:B,2,0),"")</f>
        <v>montage atelier B</v>
      </c>
      <c r="R811" s="5">
        <f t="shared" si="25"/>
        <v>11</v>
      </c>
    </row>
    <row r="812" spans="1:18" x14ac:dyDescent="0.3">
      <c r="A812" t="s">
        <v>1104</v>
      </c>
      <c r="B812" s="6" t="s">
        <v>87</v>
      </c>
      <c r="C812" s="6">
        <v>140</v>
      </c>
      <c r="E812" t="s">
        <v>904</v>
      </c>
      <c r="F812" s="1">
        <v>43171</v>
      </c>
      <c r="G812">
        <v>0</v>
      </c>
      <c r="H812">
        <v>0</v>
      </c>
      <c r="I812" s="1">
        <v>43174</v>
      </c>
      <c r="J812" s="9">
        <v>43181</v>
      </c>
      <c r="L812">
        <v>52507</v>
      </c>
      <c r="M812" t="s">
        <v>930</v>
      </c>
      <c r="N812">
        <v>0.6</v>
      </c>
      <c r="O812">
        <v>19.829999999999998</v>
      </c>
      <c r="P812" s="6">
        <f t="shared" si="26"/>
        <v>20.43</v>
      </c>
      <c r="Q812" s="5" t="str">
        <f>IFERROR(VLOOKUP(M812,PDCH!A:B,2,0),"")</f>
        <v>Montage Prise</v>
      </c>
      <c r="R812" s="5">
        <f t="shared" si="25"/>
        <v>11</v>
      </c>
    </row>
    <row r="813" spans="1:18" x14ac:dyDescent="0.3">
      <c r="P813" s="6">
        <f t="shared" si="26"/>
        <v>0</v>
      </c>
      <c r="Q813" s="5" t="str">
        <f>IFERROR(VLOOKUP(M813,PDCH!A:B,2,0),"")</f>
        <v/>
      </c>
      <c r="R813" s="5">
        <f t="shared" si="25"/>
        <v>1</v>
      </c>
    </row>
    <row r="814" spans="1:18" x14ac:dyDescent="0.3">
      <c r="P814" s="6">
        <f t="shared" si="26"/>
        <v>0</v>
      </c>
      <c r="Q814" s="5" t="str">
        <f>IFERROR(VLOOKUP(M814,PDCH!A:B,2,0),"")</f>
        <v/>
      </c>
      <c r="R814" s="5">
        <f t="shared" si="25"/>
        <v>1</v>
      </c>
    </row>
    <row r="815" spans="1:18" x14ac:dyDescent="0.3">
      <c r="P815" s="6">
        <f t="shared" si="26"/>
        <v>0</v>
      </c>
      <c r="Q815" s="5" t="str">
        <f>IFERROR(VLOOKUP(M815,PDCH!A:B,2,0),"")</f>
        <v/>
      </c>
      <c r="R815" s="5">
        <f t="shared" si="25"/>
        <v>1</v>
      </c>
    </row>
    <row r="816" spans="1:18" x14ac:dyDescent="0.3">
      <c r="P816" s="6">
        <f t="shared" si="26"/>
        <v>0</v>
      </c>
      <c r="Q816" s="5" t="str">
        <f>IFERROR(VLOOKUP(M816,PDCH!A:B,2,0),"")</f>
        <v/>
      </c>
      <c r="R816" s="5">
        <f t="shared" si="25"/>
        <v>1</v>
      </c>
    </row>
    <row r="817" spans="16:18" x14ac:dyDescent="0.3">
      <c r="P817" s="6">
        <f t="shared" si="26"/>
        <v>0</v>
      </c>
      <c r="Q817" s="5" t="str">
        <f>IFERROR(VLOOKUP(M817,PDCH!A:B,2,0),"")</f>
        <v/>
      </c>
      <c r="R817" s="5">
        <f t="shared" si="25"/>
        <v>1</v>
      </c>
    </row>
    <row r="818" spans="16:18" x14ac:dyDescent="0.3">
      <c r="P818" s="6">
        <f t="shared" si="26"/>
        <v>0</v>
      </c>
      <c r="Q818" s="5" t="str">
        <f>IFERROR(VLOOKUP(M818,PDCH!A:B,2,0),"")</f>
        <v/>
      </c>
      <c r="R818" s="5">
        <f t="shared" si="25"/>
        <v>1</v>
      </c>
    </row>
    <row r="819" spans="16:18" x14ac:dyDescent="0.3">
      <c r="P819" s="6">
        <f t="shared" si="26"/>
        <v>0</v>
      </c>
      <c r="Q819" s="5" t="str">
        <f>IFERROR(VLOOKUP(M819,PDCH!A:B,2,0),"")</f>
        <v/>
      </c>
      <c r="R819" s="5">
        <f t="shared" si="25"/>
        <v>1</v>
      </c>
    </row>
    <row r="820" spans="16:18" x14ac:dyDescent="0.3">
      <c r="P820" s="6">
        <f t="shared" si="26"/>
        <v>0</v>
      </c>
      <c r="Q820" s="5" t="str">
        <f>IFERROR(VLOOKUP(M820,PDCH!A:B,2,0),"")</f>
        <v/>
      </c>
      <c r="R820" s="5">
        <f t="shared" si="25"/>
        <v>1</v>
      </c>
    </row>
    <row r="821" spans="16:18" x14ac:dyDescent="0.3">
      <c r="P821" s="6">
        <f t="shared" si="26"/>
        <v>0</v>
      </c>
      <c r="Q821" s="5" t="str">
        <f>IFERROR(VLOOKUP(M821,PDCH!A:B,2,0),"")</f>
        <v/>
      </c>
      <c r="R821" s="5">
        <f t="shared" si="25"/>
        <v>1</v>
      </c>
    </row>
    <row r="822" spans="16:18" x14ac:dyDescent="0.3">
      <c r="P822" s="6">
        <f t="shared" si="26"/>
        <v>0</v>
      </c>
      <c r="Q822" s="5" t="str">
        <f>IFERROR(VLOOKUP(M822,PDCH!A:B,2,0),"")</f>
        <v/>
      </c>
      <c r="R822" s="5">
        <f t="shared" si="25"/>
        <v>1</v>
      </c>
    </row>
    <row r="823" spans="16:18" x14ac:dyDescent="0.3">
      <c r="P823" s="6">
        <f t="shared" si="26"/>
        <v>0</v>
      </c>
      <c r="Q823" s="5" t="str">
        <f>IFERROR(VLOOKUP(M823,PDCH!A:B,2,0),"")</f>
        <v/>
      </c>
      <c r="R823" s="5">
        <f t="shared" si="25"/>
        <v>1</v>
      </c>
    </row>
    <row r="824" spans="16:18" x14ac:dyDescent="0.3">
      <c r="P824" s="6">
        <f t="shared" si="26"/>
        <v>0</v>
      </c>
      <c r="Q824" s="5" t="str">
        <f>IFERROR(VLOOKUP(M824,PDCH!A:B,2,0),"")</f>
        <v/>
      </c>
      <c r="R824" s="5">
        <f t="shared" si="25"/>
        <v>1</v>
      </c>
    </row>
    <row r="825" spans="16:18" x14ac:dyDescent="0.3">
      <c r="P825" s="6">
        <f t="shared" si="26"/>
        <v>0</v>
      </c>
      <c r="Q825" s="5" t="str">
        <f>IFERROR(VLOOKUP(M825,PDCH!A:B,2,0),"")</f>
        <v/>
      </c>
      <c r="R825" s="5">
        <f t="shared" si="25"/>
        <v>1</v>
      </c>
    </row>
    <row r="826" spans="16:18" x14ac:dyDescent="0.3">
      <c r="P826" s="6">
        <f t="shared" si="26"/>
        <v>0</v>
      </c>
      <c r="Q826" s="5" t="str">
        <f>IFERROR(VLOOKUP(M826,PDCH!A:B,2,0),"")</f>
        <v/>
      </c>
      <c r="R826" s="5">
        <f t="shared" si="25"/>
        <v>1</v>
      </c>
    </row>
    <row r="827" spans="16:18" x14ac:dyDescent="0.3">
      <c r="P827" s="6">
        <f t="shared" si="26"/>
        <v>0</v>
      </c>
      <c r="Q827" s="5" t="str">
        <f>IFERROR(VLOOKUP(M827,PDCH!A:B,2,0),"")</f>
        <v/>
      </c>
      <c r="R827" s="5">
        <f t="shared" si="25"/>
        <v>1</v>
      </c>
    </row>
    <row r="828" spans="16:18" x14ac:dyDescent="0.3">
      <c r="P828" s="6">
        <f t="shared" si="26"/>
        <v>0</v>
      </c>
      <c r="Q828" s="5" t="str">
        <f>IFERROR(VLOOKUP(M828,PDCH!A:B,2,0),"")</f>
        <v/>
      </c>
      <c r="R828" s="5">
        <f t="shared" si="25"/>
        <v>1</v>
      </c>
    </row>
    <row r="829" spans="16:18" x14ac:dyDescent="0.3">
      <c r="P829" s="6">
        <f t="shared" si="26"/>
        <v>0</v>
      </c>
      <c r="Q829" s="5" t="str">
        <f>IFERROR(VLOOKUP(M829,PDCH!A:B,2,0),"")</f>
        <v/>
      </c>
      <c r="R829" s="5">
        <f t="shared" si="25"/>
        <v>1</v>
      </c>
    </row>
    <row r="830" spans="16:18" x14ac:dyDescent="0.3">
      <c r="P830" s="6">
        <f t="shared" si="26"/>
        <v>0</v>
      </c>
      <c r="Q830" s="5" t="str">
        <f>IFERROR(VLOOKUP(M830,PDCH!A:B,2,0),"")</f>
        <v/>
      </c>
      <c r="R830" s="5">
        <f t="shared" si="25"/>
        <v>1</v>
      </c>
    </row>
    <row r="831" spans="16:18" x14ac:dyDescent="0.3">
      <c r="P831" s="6">
        <f t="shared" si="26"/>
        <v>0</v>
      </c>
      <c r="Q831" s="5" t="str">
        <f>IFERROR(VLOOKUP(M831,PDCH!A:B,2,0),"")</f>
        <v/>
      </c>
      <c r="R831" s="5">
        <f t="shared" si="25"/>
        <v>1</v>
      </c>
    </row>
    <row r="832" spans="16:18" x14ac:dyDescent="0.3">
      <c r="P832" s="6">
        <f t="shared" si="26"/>
        <v>0</v>
      </c>
      <c r="Q832" s="5" t="str">
        <f>IFERROR(VLOOKUP(M832,PDCH!A:B,2,0),"")</f>
        <v/>
      </c>
      <c r="R832" s="5">
        <f t="shared" si="25"/>
        <v>1</v>
      </c>
    </row>
    <row r="833" spans="16:18" x14ac:dyDescent="0.3">
      <c r="P833" s="6">
        <f t="shared" si="26"/>
        <v>0</v>
      </c>
      <c r="Q833" s="5" t="str">
        <f>IFERROR(VLOOKUP(M833,PDCH!A:B,2,0),"")</f>
        <v/>
      </c>
      <c r="R833" s="5">
        <f t="shared" si="25"/>
        <v>1</v>
      </c>
    </row>
    <row r="834" spans="16:18" x14ac:dyDescent="0.3">
      <c r="P834" s="6">
        <f t="shared" si="26"/>
        <v>0</v>
      </c>
      <c r="Q834" s="5" t="str">
        <f>IFERROR(VLOOKUP(M834,PDCH!A:B,2,0),"")</f>
        <v/>
      </c>
      <c r="R834" s="5">
        <f t="shared" si="25"/>
        <v>1</v>
      </c>
    </row>
    <row r="835" spans="16:18" x14ac:dyDescent="0.3">
      <c r="P835" s="6">
        <f t="shared" si="26"/>
        <v>0</v>
      </c>
      <c r="Q835" s="5" t="str">
        <f>IFERROR(VLOOKUP(M835,PDCH!A:B,2,0),"")</f>
        <v/>
      </c>
      <c r="R835" s="5">
        <f t="shared" ref="R835:R868" si="27">WEEKNUM(F835,2)</f>
        <v>1</v>
      </c>
    </row>
    <row r="836" spans="16:18" x14ac:dyDescent="0.3">
      <c r="P836" s="6">
        <f t="shared" si="26"/>
        <v>0</v>
      </c>
      <c r="Q836" s="5" t="str">
        <f>IFERROR(VLOOKUP(M836,PDCH!A:B,2,0),"")</f>
        <v/>
      </c>
      <c r="R836" s="5">
        <f t="shared" si="27"/>
        <v>1</v>
      </c>
    </row>
    <row r="837" spans="16:18" x14ac:dyDescent="0.3">
      <c r="P837" s="6">
        <f t="shared" si="26"/>
        <v>0</v>
      </c>
      <c r="Q837" s="5" t="str">
        <f>IFERROR(VLOOKUP(M837,PDCH!A:B,2,0),"")</f>
        <v/>
      </c>
      <c r="R837" s="5">
        <f t="shared" si="27"/>
        <v>1</v>
      </c>
    </row>
    <row r="838" spans="16:18" x14ac:dyDescent="0.3">
      <c r="P838" s="6">
        <f t="shared" si="26"/>
        <v>0</v>
      </c>
      <c r="Q838" s="5" t="str">
        <f>IFERROR(VLOOKUP(M838,PDCH!A:B,2,0),"")</f>
        <v/>
      </c>
      <c r="R838" s="5">
        <f t="shared" si="27"/>
        <v>1</v>
      </c>
    </row>
    <row r="839" spans="16:18" x14ac:dyDescent="0.3">
      <c r="P839" s="6">
        <f t="shared" si="26"/>
        <v>0</v>
      </c>
      <c r="Q839" s="5" t="str">
        <f>IFERROR(VLOOKUP(M839,PDCH!A:B,2,0),"")</f>
        <v/>
      </c>
      <c r="R839" s="5">
        <f t="shared" si="27"/>
        <v>1</v>
      </c>
    </row>
    <row r="840" spans="16:18" x14ac:dyDescent="0.3">
      <c r="P840" s="6">
        <f t="shared" si="26"/>
        <v>0</v>
      </c>
      <c r="Q840" s="5" t="str">
        <f>IFERROR(VLOOKUP(M840,PDCH!A:B,2,0),"")</f>
        <v/>
      </c>
      <c r="R840" s="5">
        <f t="shared" si="27"/>
        <v>1</v>
      </c>
    </row>
    <row r="841" spans="16:18" x14ac:dyDescent="0.3">
      <c r="P841" s="6">
        <f t="shared" si="26"/>
        <v>0</v>
      </c>
      <c r="Q841" s="5" t="str">
        <f>IFERROR(VLOOKUP(M841,PDCH!A:B,2,0),"")</f>
        <v/>
      </c>
      <c r="R841" s="5">
        <f t="shared" si="27"/>
        <v>1</v>
      </c>
    </row>
    <row r="842" spans="16:18" x14ac:dyDescent="0.3">
      <c r="P842" s="6">
        <f t="shared" si="26"/>
        <v>0</v>
      </c>
      <c r="Q842" s="5" t="str">
        <f>IFERROR(VLOOKUP(M842,PDCH!A:B,2,0),"")</f>
        <v/>
      </c>
      <c r="R842" s="5">
        <f t="shared" si="27"/>
        <v>1</v>
      </c>
    </row>
    <row r="843" spans="16:18" x14ac:dyDescent="0.3">
      <c r="P843" s="6">
        <f t="shared" si="26"/>
        <v>0</v>
      </c>
      <c r="Q843" s="5" t="str">
        <f>IFERROR(VLOOKUP(M843,PDCH!A:B,2,0),"")</f>
        <v/>
      </c>
      <c r="R843" s="5">
        <f t="shared" si="27"/>
        <v>1</v>
      </c>
    </row>
    <row r="844" spans="16:18" x14ac:dyDescent="0.3">
      <c r="P844" s="6">
        <f t="shared" si="26"/>
        <v>0</v>
      </c>
      <c r="Q844" s="5" t="str">
        <f>IFERROR(VLOOKUP(M844,PDCH!A:B,2,0),"")</f>
        <v/>
      </c>
      <c r="R844" s="5">
        <f t="shared" si="27"/>
        <v>1</v>
      </c>
    </row>
    <row r="845" spans="16:18" x14ac:dyDescent="0.3">
      <c r="P845" s="6">
        <f t="shared" si="26"/>
        <v>0</v>
      </c>
      <c r="Q845" s="5" t="str">
        <f>IFERROR(VLOOKUP(M845,PDCH!A:B,2,0),"")</f>
        <v/>
      </c>
      <c r="R845" s="5">
        <f t="shared" si="27"/>
        <v>1</v>
      </c>
    </row>
    <row r="846" spans="16:18" x14ac:dyDescent="0.3">
      <c r="P846" s="6">
        <f t="shared" si="26"/>
        <v>0</v>
      </c>
      <c r="Q846" s="5" t="str">
        <f>IFERROR(VLOOKUP(M846,PDCH!A:B,2,0),"")</f>
        <v/>
      </c>
      <c r="R846" s="5">
        <f t="shared" si="27"/>
        <v>1</v>
      </c>
    </row>
    <row r="847" spans="16:18" x14ac:dyDescent="0.3">
      <c r="P847" s="6">
        <f t="shared" si="26"/>
        <v>0</v>
      </c>
      <c r="Q847" s="5" t="str">
        <f>IFERROR(VLOOKUP(M847,PDCH!A:B,2,0),"")</f>
        <v/>
      </c>
      <c r="R847" s="5">
        <f t="shared" si="27"/>
        <v>1</v>
      </c>
    </row>
    <row r="848" spans="16:18" x14ac:dyDescent="0.3">
      <c r="P848" s="6">
        <f t="shared" si="26"/>
        <v>0</v>
      </c>
      <c r="Q848" s="5" t="str">
        <f>IFERROR(VLOOKUP(M848,PDCH!A:B,2,0),"")</f>
        <v/>
      </c>
      <c r="R848" s="5">
        <f t="shared" si="27"/>
        <v>1</v>
      </c>
    </row>
    <row r="849" spans="16:18" x14ac:dyDescent="0.3">
      <c r="P849" s="6">
        <f t="shared" ref="P849:P868" si="28">N849+O849</f>
        <v>0</v>
      </c>
      <c r="Q849" s="5" t="str">
        <f>IFERROR(VLOOKUP(M849,PDCH!A:B,2,0),"")</f>
        <v/>
      </c>
      <c r="R849" s="5">
        <f t="shared" si="27"/>
        <v>1</v>
      </c>
    </row>
    <row r="850" spans="16:18" x14ac:dyDescent="0.3">
      <c r="P850" s="6">
        <f t="shared" si="28"/>
        <v>0</v>
      </c>
      <c r="Q850" s="5" t="str">
        <f>IFERROR(VLOOKUP(M850,PDCH!A:B,2,0),"")</f>
        <v/>
      </c>
      <c r="R850" s="5">
        <f t="shared" si="27"/>
        <v>1</v>
      </c>
    </row>
    <row r="851" spans="16:18" x14ac:dyDescent="0.3">
      <c r="P851" s="6">
        <f t="shared" si="28"/>
        <v>0</v>
      </c>
      <c r="Q851" s="5" t="str">
        <f>IFERROR(VLOOKUP(M851,PDCH!A:B,2,0),"")</f>
        <v/>
      </c>
      <c r="R851" s="5">
        <f t="shared" si="27"/>
        <v>1</v>
      </c>
    </row>
    <row r="852" spans="16:18" x14ac:dyDescent="0.3">
      <c r="P852" s="6">
        <f t="shared" si="28"/>
        <v>0</v>
      </c>
      <c r="Q852" s="5" t="str">
        <f>IFERROR(VLOOKUP(M852,PDCH!A:B,2,0),"")</f>
        <v/>
      </c>
      <c r="R852" s="5">
        <f t="shared" si="27"/>
        <v>1</v>
      </c>
    </row>
    <row r="853" spans="16:18" x14ac:dyDescent="0.3">
      <c r="P853" s="6">
        <f t="shared" si="28"/>
        <v>0</v>
      </c>
      <c r="Q853" s="5" t="str">
        <f>IFERROR(VLOOKUP(M853,PDCH!A:B,2,0),"")</f>
        <v/>
      </c>
      <c r="R853" s="5">
        <f t="shared" si="27"/>
        <v>1</v>
      </c>
    </row>
    <row r="854" spans="16:18" x14ac:dyDescent="0.3">
      <c r="P854" s="6">
        <f t="shared" si="28"/>
        <v>0</v>
      </c>
      <c r="Q854" s="5" t="str">
        <f>IFERROR(VLOOKUP(M854,PDCH!A:B,2,0),"")</f>
        <v/>
      </c>
      <c r="R854" s="5">
        <f t="shared" si="27"/>
        <v>1</v>
      </c>
    </row>
    <row r="855" spans="16:18" x14ac:dyDescent="0.3">
      <c r="P855" s="6">
        <f t="shared" si="28"/>
        <v>0</v>
      </c>
      <c r="Q855" s="5" t="str">
        <f>IFERROR(VLOOKUP(M855,PDCH!A:B,2,0),"")</f>
        <v/>
      </c>
      <c r="R855" s="5">
        <f t="shared" si="27"/>
        <v>1</v>
      </c>
    </row>
    <row r="856" spans="16:18" x14ac:dyDescent="0.3">
      <c r="P856" s="6">
        <f t="shared" si="28"/>
        <v>0</v>
      </c>
      <c r="Q856" s="5" t="str">
        <f>IFERROR(VLOOKUP(M856,PDCH!A:B,2,0),"")</f>
        <v/>
      </c>
      <c r="R856" s="5">
        <f t="shared" si="27"/>
        <v>1</v>
      </c>
    </row>
    <row r="857" spans="16:18" x14ac:dyDescent="0.3">
      <c r="P857" s="6">
        <f t="shared" si="28"/>
        <v>0</v>
      </c>
      <c r="Q857" s="5" t="str">
        <f>IFERROR(VLOOKUP(M857,PDCH!A:B,2,0),"")</f>
        <v/>
      </c>
      <c r="R857" s="5">
        <f t="shared" si="27"/>
        <v>1</v>
      </c>
    </row>
    <row r="858" spans="16:18" x14ac:dyDescent="0.3">
      <c r="P858" s="6">
        <f t="shared" si="28"/>
        <v>0</v>
      </c>
      <c r="Q858" s="5" t="str">
        <f>IFERROR(VLOOKUP(M858,PDCH!A:B,2,0),"")</f>
        <v/>
      </c>
      <c r="R858" s="5">
        <f t="shared" si="27"/>
        <v>1</v>
      </c>
    </row>
    <row r="859" spans="16:18" x14ac:dyDescent="0.3">
      <c r="P859" s="6">
        <f t="shared" si="28"/>
        <v>0</v>
      </c>
      <c r="Q859" s="5" t="str">
        <f>IFERROR(VLOOKUP(M859,PDCH!A:B,2,0),"")</f>
        <v/>
      </c>
      <c r="R859" s="5">
        <f t="shared" si="27"/>
        <v>1</v>
      </c>
    </row>
    <row r="860" spans="16:18" x14ac:dyDescent="0.3">
      <c r="P860" s="6">
        <f t="shared" si="28"/>
        <v>0</v>
      </c>
      <c r="Q860" s="5" t="str">
        <f>IFERROR(VLOOKUP(M860,PDCH!A:B,2,0),"")</f>
        <v/>
      </c>
      <c r="R860" s="5">
        <f t="shared" si="27"/>
        <v>1</v>
      </c>
    </row>
    <row r="861" spans="16:18" x14ac:dyDescent="0.3">
      <c r="P861" s="6">
        <f t="shared" si="28"/>
        <v>0</v>
      </c>
      <c r="Q861" s="5" t="str">
        <f>IFERROR(VLOOKUP(M861,PDCH!A:B,2,0),"")</f>
        <v/>
      </c>
      <c r="R861" s="5">
        <f t="shared" si="27"/>
        <v>1</v>
      </c>
    </row>
    <row r="862" spans="16:18" x14ac:dyDescent="0.3">
      <c r="P862" s="6">
        <f t="shared" si="28"/>
        <v>0</v>
      </c>
      <c r="Q862" s="5" t="str">
        <f>IFERROR(VLOOKUP(M862,PDCH!A:B,2,0),"")</f>
        <v/>
      </c>
      <c r="R862" s="5">
        <f t="shared" si="27"/>
        <v>1</v>
      </c>
    </row>
    <row r="863" spans="16:18" x14ac:dyDescent="0.3">
      <c r="P863" s="6">
        <f t="shared" si="28"/>
        <v>0</v>
      </c>
      <c r="Q863" s="5" t="str">
        <f>IFERROR(VLOOKUP(M863,PDCH!A:B,2,0),"")</f>
        <v/>
      </c>
      <c r="R863" s="5">
        <f t="shared" si="27"/>
        <v>1</v>
      </c>
    </row>
    <row r="864" spans="16:18" x14ac:dyDescent="0.3">
      <c r="P864" s="6">
        <f t="shared" si="28"/>
        <v>0</v>
      </c>
      <c r="Q864" s="5" t="str">
        <f>IFERROR(VLOOKUP(M864,PDCH!A:B,2,0),"")</f>
        <v/>
      </c>
      <c r="R864" s="5">
        <f t="shared" si="27"/>
        <v>1</v>
      </c>
    </row>
    <row r="865" spans="16:18" x14ac:dyDescent="0.3">
      <c r="P865" s="6">
        <f t="shared" si="28"/>
        <v>0</v>
      </c>
      <c r="Q865" s="5" t="str">
        <f>IFERROR(VLOOKUP(M865,PDCH!A:B,2,0),"")</f>
        <v/>
      </c>
      <c r="R865" s="5">
        <f t="shared" si="27"/>
        <v>1</v>
      </c>
    </row>
    <row r="866" spans="16:18" x14ac:dyDescent="0.3">
      <c r="P866" s="6">
        <f t="shared" si="28"/>
        <v>0</v>
      </c>
      <c r="Q866" s="5" t="str">
        <f>IFERROR(VLOOKUP(M866,PDCH!A:B,2,0),"")</f>
        <v/>
      </c>
      <c r="R866" s="5">
        <f t="shared" si="27"/>
        <v>1</v>
      </c>
    </row>
    <row r="867" spans="16:18" x14ac:dyDescent="0.3">
      <c r="P867" s="6">
        <f t="shared" si="28"/>
        <v>0</v>
      </c>
      <c r="Q867" s="5" t="str">
        <f>IFERROR(VLOOKUP(M867,PDCH!A:B,2,0),"")</f>
        <v/>
      </c>
      <c r="R867" s="5">
        <f t="shared" si="27"/>
        <v>1</v>
      </c>
    </row>
    <row r="868" spans="16:18" x14ac:dyDescent="0.3">
      <c r="P868" s="6">
        <f t="shared" si="28"/>
        <v>0</v>
      </c>
      <c r="Q868" s="5" t="str">
        <f>IFERROR(VLOOKUP(M868,PDCH!A:B,2,0),"")</f>
        <v/>
      </c>
      <c r="R868" s="5">
        <f t="shared" si="27"/>
        <v>1</v>
      </c>
    </row>
    <row r="918" spans="2:2" x14ac:dyDescent="0.3">
      <c r="B918" s="7"/>
    </row>
    <row r="1179" spans="2:2" x14ac:dyDescent="0.3">
      <c r="B1179" s="8"/>
    </row>
    <row r="1428" spans="2:2" x14ac:dyDescent="0.3">
      <c r="B1428" s="7"/>
    </row>
  </sheetData>
  <autoFilter ref="A1:R827" xr:uid="{00000000-0009-0000-0000-000000000000}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O812"/>
  <sheetViews>
    <sheetView workbookViewId="0">
      <selection activeCell="K2" sqref="K2:K812"/>
    </sheetView>
  </sheetViews>
  <sheetFormatPr baseColWidth="10" defaultRowHeight="14.4" x14ac:dyDescent="0.3"/>
  <cols>
    <col min="11" max="11" width="34.5546875" bestFit="1" customWidth="1"/>
  </cols>
  <sheetData>
    <row r="1" spans="1:15" x14ac:dyDescent="0.3">
      <c r="A1" t="s">
        <v>1135</v>
      </c>
      <c r="B1" t="s">
        <v>1136</v>
      </c>
      <c r="C1" t="s">
        <v>1137</v>
      </c>
      <c r="D1" t="s">
        <v>1138</v>
      </c>
      <c r="E1" t="s">
        <v>895</v>
      </c>
      <c r="F1" t="s">
        <v>896</v>
      </c>
      <c r="G1" t="s">
        <v>897</v>
      </c>
      <c r="H1" t="s">
        <v>898</v>
      </c>
      <c r="I1" t="s">
        <v>899</v>
      </c>
      <c r="J1" t="s">
        <v>900</v>
      </c>
      <c r="K1" t="s">
        <v>901</v>
      </c>
      <c r="L1" t="s">
        <v>1139</v>
      </c>
      <c r="M1" t="s">
        <v>1140</v>
      </c>
      <c r="N1" t="s">
        <v>902</v>
      </c>
      <c r="O1" t="s">
        <v>903</v>
      </c>
    </row>
    <row r="2" spans="1:15" x14ac:dyDescent="0.3">
      <c r="A2" t="s">
        <v>3</v>
      </c>
      <c r="B2" t="s">
        <v>4</v>
      </c>
      <c r="C2">
        <v>1</v>
      </c>
      <c r="E2" t="s">
        <v>904</v>
      </c>
      <c r="F2" s="1">
        <v>43003</v>
      </c>
      <c r="G2">
        <v>0</v>
      </c>
      <c r="H2" s="1">
        <v>43005</v>
      </c>
      <c r="I2" s="1">
        <v>43168</v>
      </c>
      <c r="J2" s="1">
        <v>43185</v>
      </c>
      <c r="L2">
        <v>50000</v>
      </c>
      <c r="M2" t="s">
        <v>905</v>
      </c>
      <c r="N2">
        <v>0.25</v>
      </c>
      <c r="O2">
        <v>0</v>
      </c>
    </row>
    <row r="3" spans="1:15" x14ac:dyDescent="0.3">
      <c r="A3" t="s">
        <v>3</v>
      </c>
      <c r="B3" t="s">
        <v>4</v>
      </c>
      <c r="C3">
        <v>1</v>
      </c>
      <c r="E3" t="s">
        <v>904</v>
      </c>
      <c r="F3" s="1">
        <v>43003</v>
      </c>
      <c r="G3">
        <v>0</v>
      </c>
      <c r="H3" s="1">
        <v>43005</v>
      </c>
      <c r="I3" s="1">
        <v>43168</v>
      </c>
      <c r="J3" s="1">
        <v>43185</v>
      </c>
      <c r="L3">
        <v>50000</v>
      </c>
      <c r="M3" t="s">
        <v>906</v>
      </c>
      <c r="N3">
        <v>0.22</v>
      </c>
      <c r="O3">
        <v>0.03</v>
      </c>
    </row>
    <row r="4" spans="1:15" x14ac:dyDescent="0.3">
      <c r="A4" t="s">
        <v>3</v>
      </c>
      <c r="B4" t="s">
        <v>4</v>
      </c>
      <c r="C4">
        <v>1</v>
      </c>
      <c r="E4" t="s">
        <v>904</v>
      </c>
      <c r="F4" s="1">
        <v>43003</v>
      </c>
      <c r="G4">
        <v>0</v>
      </c>
      <c r="H4" s="1">
        <v>43005</v>
      </c>
      <c r="I4" s="1">
        <v>43168</v>
      </c>
      <c r="J4" s="1">
        <v>43185</v>
      </c>
      <c r="L4">
        <v>50000</v>
      </c>
      <c r="M4" t="s">
        <v>907</v>
      </c>
      <c r="N4">
        <v>0.25</v>
      </c>
      <c r="O4">
        <v>0.08</v>
      </c>
    </row>
    <row r="5" spans="1:15" x14ac:dyDescent="0.3">
      <c r="A5" t="s">
        <v>3</v>
      </c>
      <c r="B5" t="s">
        <v>4</v>
      </c>
      <c r="C5">
        <v>1</v>
      </c>
      <c r="E5" t="s">
        <v>904</v>
      </c>
      <c r="F5" s="1">
        <v>43003</v>
      </c>
      <c r="G5">
        <v>0</v>
      </c>
      <c r="H5" s="1">
        <v>43005</v>
      </c>
      <c r="I5" s="1">
        <v>43168</v>
      </c>
      <c r="J5" s="1">
        <v>43185</v>
      </c>
      <c r="L5">
        <v>50000</v>
      </c>
      <c r="M5" t="s">
        <v>908</v>
      </c>
      <c r="N5">
        <v>0</v>
      </c>
      <c r="O5">
        <v>0.18</v>
      </c>
    </row>
    <row r="6" spans="1:15" x14ac:dyDescent="0.3">
      <c r="A6" t="s">
        <v>29</v>
      </c>
      <c r="B6" t="s">
        <v>909</v>
      </c>
      <c r="C6">
        <v>2</v>
      </c>
      <c r="E6" t="s">
        <v>904</v>
      </c>
      <c r="F6" s="1">
        <v>43031</v>
      </c>
      <c r="G6">
        <v>0</v>
      </c>
      <c r="H6" s="1">
        <v>43059</v>
      </c>
      <c r="I6" s="1">
        <v>43167</v>
      </c>
      <c r="J6" s="1">
        <v>43185</v>
      </c>
      <c r="L6">
        <v>50001</v>
      </c>
      <c r="M6" t="s">
        <v>905</v>
      </c>
      <c r="N6">
        <v>0.25</v>
      </c>
      <c r="O6">
        <v>0.33</v>
      </c>
    </row>
    <row r="7" spans="1:15" x14ac:dyDescent="0.3">
      <c r="A7" t="s">
        <v>29</v>
      </c>
      <c r="B7" t="s">
        <v>909</v>
      </c>
      <c r="C7">
        <v>2</v>
      </c>
      <c r="E7" t="s">
        <v>904</v>
      </c>
      <c r="F7" s="1">
        <v>43031</v>
      </c>
      <c r="G7">
        <v>0</v>
      </c>
      <c r="H7" s="1">
        <v>43059</v>
      </c>
      <c r="I7" s="1">
        <v>43167</v>
      </c>
      <c r="J7" s="1">
        <v>43185</v>
      </c>
      <c r="L7">
        <v>50001</v>
      </c>
      <c r="M7" t="s">
        <v>906</v>
      </c>
      <c r="N7">
        <v>0.25</v>
      </c>
      <c r="O7">
        <v>0.5</v>
      </c>
    </row>
    <row r="8" spans="1:15" x14ac:dyDescent="0.3">
      <c r="A8" t="s">
        <v>29</v>
      </c>
      <c r="B8" t="s">
        <v>909</v>
      </c>
      <c r="C8">
        <v>2</v>
      </c>
      <c r="E8" t="s">
        <v>904</v>
      </c>
      <c r="F8" s="1">
        <v>43031</v>
      </c>
      <c r="G8">
        <v>0</v>
      </c>
      <c r="H8" s="1">
        <v>43059</v>
      </c>
      <c r="I8" s="1">
        <v>43167</v>
      </c>
      <c r="J8" s="1">
        <v>43185</v>
      </c>
      <c r="L8">
        <v>50001</v>
      </c>
      <c r="M8" t="s">
        <v>907</v>
      </c>
      <c r="N8">
        <v>0.25</v>
      </c>
      <c r="O8">
        <v>1.23</v>
      </c>
    </row>
    <row r="9" spans="1:15" x14ac:dyDescent="0.3">
      <c r="A9" t="s">
        <v>31</v>
      </c>
      <c r="B9" t="s">
        <v>911</v>
      </c>
      <c r="C9">
        <v>2</v>
      </c>
      <c r="E9" t="s">
        <v>904</v>
      </c>
      <c r="F9" s="1">
        <v>43031</v>
      </c>
      <c r="G9">
        <v>0</v>
      </c>
      <c r="H9" s="1">
        <v>43059</v>
      </c>
      <c r="I9" s="1">
        <v>43167</v>
      </c>
      <c r="J9" s="1">
        <v>43185</v>
      </c>
      <c r="L9">
        <v>50001</v>
      </c>
      <c r="M9" t="s">
        <v>905</v>
      </c>
      <c r="N9">
        <v>0.25</v>
      </c>
      <c r="O9">
        <v>0.33</v>
      </c>
    </row>
    <row r="10" spans="1:15" x14ac:dyDescent="0.3">
      <c r="A10" t="s">
        <v>31</v>
      </c>
      <c r="B10" t="s">
        <v>911</v>
      </c>
      <c r="C10">
        <v>2</v>
      </c>
      <c r="E10" t="s">
        <v>904</v>
      </c>
      <c r="F10" s="1">
        <v>43031</v>
      </c>
      <c r="G10">
        <v>0</v>
      </c>
      <c r="H10" s="1">
        <v>43059</v>
      </c>
      <c r="I10" s="1">
        <v>43167</v>
      </c>
      <c r="J10" s="1">
        <v>43185</v>
      </c>
      <c r="L10">
        <v>50001</v>
      </c>
      <c r="M10" t="s">
        <v>906</v>
      </c>
      <c r="N10">
        <v>0.25</v>
      </c>
      <c r="O10">
        <v>0.21</v>
      </c>
    </row>
    <row r="11" spans="1:15" x14ac:dyDescent="0.3">
      <c r="A11" t="s">
        <v>31</v>
      </c>
      <c r="B11" t="s">
        <v>911</v>
      </c>
      <c r="C11">
        <v>2</v>
      </c>
      <c r="E11" t="s">
        <v>904</v>
      </c>
      <c r="F11" s="1">
        <v>43031</v>
      </c>
      <c r="G11">
        <v>0</v>
      </c>
      <c r="H11" s="1">
        <v>43059</v>
      </c>
      <c r="I11" s="1">
        <v>43167</v>
      </c>
      <c r="J11" s="1">
        <v>43185</v>
      </c>
      <c r="L11">
        <v>50001</v>
      </c>
      <c r="M11" t="s">
        <v>907</v>
      </c>
      <c r="N11">
        <v>0.25</v>
      </c>
      <c r="O11">
        <v>1.07</v>
      </c>
    </row>
    <row r="12" spans="1:15" x14ac:dyDescent="0.3">
      <c r="A12" t="s">
        <v>60</v>
      </c>
      <c r="B12" t="s">
        <v>61</v>
      </c>
      <c r="C12">
        <v>2</v>
      </c>
      <c r="E12" t="s">
        <v>904</v>
      </c>
      <c r="F12" s="1">
        <v>43073</v>
      </c>
      <c r="G12">
        <v>0</v>
      </c>
      <c r="H12">
        <v>0</v>
      </c>
      <c r="I12" s="1">
        <v>43166</v>
      </c>
      <c r="J12" s="1">
        <v>43185</v>
      </c>
      <c r="L12">
        <v>52301</v>
      </c>
      <c r="M12" t="s">
        <v>914</v>
      </c>
      <c r="N12">
        <v>0.25</v>
      </c>
      <c r="O12">
        <v>0.6</v>
      </c>
    </row>
    <row r="13" spans="1:15" x14ac:dyDescent="0.3">
      <c r="A13" t="s">
        <v>60</v>
      </c>
      <c r="B13" t="s">
        <v>61</v>
      </c>
      <c r="C13">
        <v>2</v>
      </c>
      <c r="E13" t="s">
        <v>904</v>
      </c>
      <c r="F13" s="1">
        <v>43073</v>
      </c>
      <c r="G13">
        <v>0</v>
      </c>
      <c r="H13">
        <v>0</v>
      </c>
      <c r="I13" s="1">
        <v>43166</v>
      </c>
      <c r="J13" s="1">
        <v>43185</v>
      </c>
      <c r="L13">
        <v>52301</v>
      </c>
      <c r="M13" t="s">
        <v>915</v>
      </c>
      <c r="N13">
        <v>0.15</v>
      </c>
      <c r="O13">
        <v>0.03</v>
      </c>
    </row>
    <row r="14" spans="1:15" x14ac:dyDescent="0.3">
      <c r="A14" t="s">
        <v>60</v>
      </c>
      <c r="B14" t="s">
        <v>61</v>
      </c>
      <c r="C14">
        <v>2</v>
      </c>
      <c r="E14" t="s">
        <v>904</v>
      </c>
      <c r="F14" s="1">
        <v>43073</v>
      </c>
      <c r="G14">
        <v>0</v>
      </c>
      <c r="H14">
        <v>0</v>
      </c>
      <c r="I14" s="1">
        <v>43166</v>
      </c>
      <c r="J14" s="1">
        <v>43185</v>
      </c>
      <c r="L14">
        <v>52301</v>
      </c>
      <c r="M14" t="s">
        <v>916</v>
      </c>
      <c r="N14">
        <v>0.1</v>
      </c>
      <c r="O14">
        <v>0</v>
      </c>
    </row>
    <row r="15" spans="1:15" x14ac:dyDescent="0.3">
      <c r="A15" t="s">
        <v>75</v>
      </c>
      <c r="B15" t="s">
        <v>912</v>
      </c>
      <c r="C15">
        <v>2</v>
      </c>
      <c r="E15" t="s">
        <v>904</v>
      </c>
      <c r="F15" s="1">
        <v>43073</v>
      </c>
      <c r="G15">
        <v>0</v>
      </c>
      <c r="H15" s="1">
        <v>43052</v>
      </c>
      <c r="I15" s="1">
        <v>43166</v>
      </c>
      <c r="J15" s="1">
        <v>43185</v>
      </c>
      <c r="L15">
        <v>52320</v>
      </c>
      <c r="M15" t="s">
        <v>914</v>
      </c>
      <c r="N15">
        <v>0</v>
      </c>
      <c r="O15">
        <v>0.23</v>
      </c>
    </row>
    <row r="16" spans="1:15" x14ac:dyDescent="0.3">
      <c r="A16" t="s">
        <v>25</v>
      </c>
      <c r="B16" t="s">
        <v>917</v>
      </c>
      <c r="C16">
        <v>1</v>
      </c>
      <c r="E16" t="s">
        <v>904</v>
      </c>
      <c r="F16" s="1">
        <v>43038</v>
      </c>
      <c r="G16">
        <v>0</v>
      </c>
      <c r="H16" s="1">
        <v>43059</v>
      </c>
      <c r="I16" s="1">
        <v>43167</v>
      </c>
      <c r="J16" s="1">
        <v>43185</v>
      </c>
      <c r="L16">
        <v>50001</v>
      </c>
      <c r="M16" t="s">
        <v>905</v>
      </c>
      <c r="N16">
        <v>0.25</v>
      </c>
      <c r="O16">
        <v>0.16</v>
      </c>
    </row>
    <row r="17" spans="1:15" x14ac:dyDescent="0.3">
      <c r="A17" t="s">
        <v>25</v>
      </c>
      <c r="B17" t="s">
        <v>917</v>
      </c>
      <c r="C17">
        <v>1</v>
      </c>
      <c r="E17" t="s">
        <v>904</v>
      </c>
      <c r="F17" s="1">
        <v>43038</v>
      </c>
      <c r="G17">
        <v>0</v>
      </c>
      <c r="H17" s="1">
        <v>43059</v>
      </c>
      <c r="I17" s="1">
        <v>43167</v>
      </c>
      <c r="J17" s="1">
        <v>43185</v>
      </c>
      <c r="L17">
        <v>50001</v>
      </c>
      <c r="M17" t="s">
        <v>906</v>
      </c>
      <c r="N17">
        <v>0.25</v>
      </c>
      <c r="O17">
        <v>0.25</v>
      </c>
    </row>
    <row r="18" spans="1:15" x14ac:dyDescent="0.3">
      <c r="A18" t="s">
        <v>25</v>
      </c>
      <c r="B18" t="s">
        <v>917</v>
      </c>
      <c r="C18">
        <v>1</v>
      </c>
      <c r="E18" t="s">
        <v>904</v>
      </c>
      <c r="F18" s="1">
        <v>43038</v>
      </c>
      <c r="G18">
        <v>0</v>
      </c>
      <c r="H18" s="1">
        <v>43059</v>
      </c>
      <c r="I18" s="1">
        <v>43167</v>
      </c>
      <c r="J18" s="1">
        <v>43185</v>
      </c>
      <c r="L18">
        <v>50001</v>
      </c>
      <c r="M18" t="s">
        <v>907</v>
      </c>
      <c r="N18">
        <v>0.25</v>
      </c>
      <c r="O18">
        <v>0.45</v>
      </c>
    </row>
    <row r="19" spans="1:15" x14ac:dyDescent="0.3">
      <c r="A19" t="s">
        <v>27</v>
      </c>
      <c r="B19" t="s">
        <v>919</v>
      </c>
      <c r="C19">
        <v>1</v>
      </c>
      <c r="E19" t="s">
        <v>904</v>
      </c>
      <c r="F19" s="1">
        <v>43038</v>
      </c>
      <c r="G19">
        <v>0</v>
      </c>
      <c r="H19" s="1">
        <v>43059</v>
      </c>
      <c r="I19" s="1">
        <v>43167</v>
      </c>
      <c r="J19" s="1">
        <v>43185</v>
      </c>
      <c r="L19">
        <v>50001</v>
      </c>
      <c r="M19" t="s">
        <v>905</v>
      </c>
      <c r="N19">
        <v>0.25</v>
      </c>
      <c r="O19">
        <v>0.16</v>
      </c>
    </row>
    <row r="20" spans="1:15" x14ac:dyDescent="0.3">
      <c r="A20" t="s">
        <v>27</v>
      </c>
      <c r="B20" t="s">
        <v>919</v>
      </c>
      <c r="C20">
        <v>1</v>
      </c>
      <c r="E20" t="s">
        <v>904</v>
      </c>
      <c r="F20" s="1">
        <v>43038</v>
      </c>
      <c r="G20">
        <v>0</v>
      </c>
      <c r="H20" s="1">
        <v>43059</v>
      </c>
      <c r="I20" s="1">
        <v>43167</v>
      </c>
      <c r="J20" s="1">
        <v>43185</v>
      </c>
      <c r="L20">
        <v>50001</v>
      </c>
      <c r="M20" t="s">
        <v>906</v>
      </c>
      <c r="N20">
        <v>0.25</v>
      </c>
      <c r="O20">
        <v>0.1</v>
      </c>
    </row>
    <row r="21" spans="1:15" x14ac:dyDescent="0.3">
      <c r="A21" t="s">
        <v>27</v>
      </c>
      <c r="B21" t="s">
        <v>919</v>
      </c>
      <c r="C21">
        <v>1</v>
      </c>
      <c r="E21" t="s">
        <v>904</v>
      </c>
      <c r="F21" s="1">
        <v>43038</v>
      </c>
      <c r="G21">
        <v>0</v>
      </c>
      <c r="H21" s="1">
        <v>43059</v>
      </c>
      <c r="I21" s="1">
        <v>43167</v>
      </c>
      <c r="J21" s="1">
        <v>43185</v>
      </c>
      <c r="L21">
        <v>50001</v>
      </c>
      <c r="M21" t="s">
        <v>907</v>
      </c>
      <c r="N21">
        <v>0.25</v>
      </c>
      <c r="O21">
        <v>0.37</v>
      </c>
    </row>
    <row r="22" spans="1:15" x14ac:dyDescent="0.3">
      <c r="A22" t="s">
        <v>54</v>
      </c>
      <c r="B22" t="s">
        <v>55</v>
      </c>
      <c r="C22">
        <v>1</v>
      </c>
      <c r="E22" t="s">
        <v>904</v>
      </c>
      <c r="F22" s="1">
        <v>43073</v>
      </c>
      <c r="G22">
        <v>0</v>
      </c>
      <c r="H22" s="1">
        <v>43067</v>
      </c>
      <c r="I22" s="1">
        <v>43166</v>
      </c>
      <c r="J22" s="1">
        <v>43185</v>
      </c>
      <c r="L22">
        <v>52301</v>
      </c>
      <c r="M22" t="s">
        <v>914</v>
      </c>
      <c r="N22">
        <v>0.25</v>
      </c>
      <c r="O22">
        <v>0.3</v>
      </c>
    </row>
    <row r="23" spans="1:15" x14ac:dyDescent="0.3">
      <c r="A23" t="s">
        <v>54</v>
      </c>
      <c r="B23" t="s">
        <v>55</v>
      </c>
      <c r="C23">
        <v>1</v>
      </c>
      <c r="E23" t="s">
        <v>904</v>
      </c>
      <c r="F23" s="1">
        <v>43073</v>
      </c>
      <c r="G23">
        <v>0</v>
      </c>
      <c r="H23" s="1">
        <v>43067</v>
      </c>
      <c r="I23" s="1">
        <v>43166</v>
      </c>
      <c r="J23" s="1">
        <v>43185</v>
      </c>
      <c r="L23">
        <v>52301</v>
      </c>
      <c r="M23" t="s">
        <v>915</v>
      </c>
      <c r="N23">
        <v>0.15</v>
      </c>
      <c r="O23">
        <v>0.01</v>
      </c>
    </row>
    <row r="24" spans="1:15" x14ac:dyDescent="0.3">
      <c r="A24" t="s">
        <v>54</v>
      </c>
      <c r="B24" t="s">
        <v>55</v>
      </c>
      <c r="C24">
        <v>1</v>
      </c>
      <c r="E24" t="s">
        <v>904</v>
      </c>
      <c r="F24" s="1">
        <v>43073</v>
      </c>
      <c r="G24">
        <v>0</v>
      </c>
      <c r="H24" s="1">
        <v>43067</v>
      </c>
      <c r="I24" s="1">
        <v>43166</v>
      </c>
      <c r="J24" s="1">
        <v>43185</v>
      </c>
      <c r="L24">
        <v>52301</v>
      </c>
      <c r="M24" t="s">
        <v>916</v>
      </c>
      <c r="N24">
        <v>0.1</v>
      </c>
      <c r="O24">
        <v>0</v>
      </c>
    </row>
    <row r="25" spans="1:15" x14ac:dyDescent="0.3">
      <c r="A25" t="s">
        <v>77</v>
      </c>
      <c r="B25" t="s">
        <v>918</v>
      </c>
      <c r="C25">
        <v>1</v>
      </c>
      <c r="E25" t="s">
        <v>904</v>
      </c>
      <c r="F25" s="1">
        <v>43073</v>
      </c>
      <c r="G25">
        <v>0</v>
      </c>
      <c r="H25" s="1">
        <v>43054</v>
      </c>
      <c r="I25" s="1">
        <v>43166</v>
      </c>
      <c r="J25" s="1">
        <v>43185</v>
      </c>
      <c r="L25">
        <v>52320</v>
      </c>
      <c r="M25" t="s">
        <v>914</v>
      </c>
      <c r="N25">
        <v>0</v>
      </c>
      <c r="O25">
        <v>0.11</v>
      </c>
    </row>
    <row r="26" spans="1:15" x14ac:dyDescent="0.3">
      <c r="A26" t="s">
        <v>16</v>
      </c>
      <c r="B26" t="s">
        <v>920</v>
      </c>
      <c r="C26">
        <v>3</v>
      </c>
      <c r="E26" t="s">
        <v>904</v>
      </c>
      <c r="F26" s="1">
        <v>43052</v>
      </c>
      <c r="G26">
        <v>0</v>
      </c>
      <c r="H26" s="1">
        <v>43052</v>
      </c>
      <c r="I26" s="1">
        <v>43167</v>
      </c>
      <c r="J26" s="1">
        <v>43185</v>
      </c>
      <c r="L26">
        <v>50000</v>
      </c>
      <c r="M26" t="s">
        <v>905</v>
      </c>
      <c r="N26">
        <v>0.25</v>
      </c>
      <c r="O26">
        <v>0.5</v>
      </c>
    </row>
    <row r="27" spans="1:15" x14ac:dyDescent="0.3">
      <c r="A27" t="s">
        <v>16</v>
      </c>
      <c r="B27" t="s">
        <v>920</v>
      </c>
      <c r="C27">
        <v>3</v>
      </c>
      <c r="E27" t="s">
        <v>904</v>
      </c>
      <c r="F27" s="1">
        <v>43052</v>
      </c>
      <c r="G27">
        <v>0</v>
      </c>
      <c r="H27" s="1">
        <v>43052</v>
      </c>
      <c r="I27" s="1">
        <v>43167</v>
      </c>
      <c r="J27" s="1">
        <v>43185</v>
      </c>
      <c r="L27">
        <v>50000</v>
      </c>
      <c r="M27" t="s">
        <v>906</v>
      </c>
      <c r="N27">
        <v>0.25</v>
      </c>
      <c r="O27">
        <v>0.75</v>
      </c>
    </row>
    <row r="28" spans="1:15" x14ac:dyDescent="0.3">
      <c r="A28" t="s">
        <v>16</v>
      </c>
      <c r="B28" t="s">
        <v>920</v>
      </c>
      <c r="C28">
        <v>3</v>
      </c>
      <c r="E28" t="s">
        <v>904</v>
      </c>
      <c r="F28" s="1">
        <v>43052</v>
      </c>
      <c r="G28">
        <v>0</v>
      </c>
      <c r="H28" s="1">
        <v>43052</v>
      </c>
      <c r="I28" s="1">
        <v>43167</v>
      </c>
      <c r="J28" s="1">
        <v>43185</v>
      </c>
      <c r="L28">
        <v>50000</v>
      </c>
      <c r="M28" t="s">
        <v>907</v>
      </c>
      <c r="N28">
        <v>0.25</v>
      </c>
      <c r="O28">
        <v>1.59</v>
      </c>
    </row>
    <row r="29" spans="1:15" x14ac:dyDescent="0.3">
      <c r="A29" t="s">
        <v>18</v>
      </c>
      <c r="B29" t="s">
        <v>922</v>
      </c>
      <c r="C29">
        <v>3</v>
      </c>
      <c r="E29" t="s">
        <v>904</v>
      </c>
      <c r="F29" s="1">
        <v>43052</v>
      </c>
      <c r="G29">
        <v>0</v>
      </c>
      <c r="H29" s="1">
        <v>43052</v>
      </c>
      <c r="I29" s="1">
        <v>43167</v>
      </c>
      <c r="J29" s="1">
        <v>43185</v>
      </c>
      <c r="L29">
        <v>50000</v>
      </c>
      <c r="M29" t="s">
        <v>905</v>
      </c>
      <c r="N29">
        <v>0.25</v>
      </c>
      <c r="O29">
        <v>0.5</v>
      </c>
    </row>
    <row r="30" spans="1:15" x14ac:dyDescent="0.3">
      <c r="A30" t="s">
        <v>18</v>
      </c>
      <c r="B30" t="s">
        <v>922</v>
      </c>
      <c r="C30">
        <v>3</v>
      </c>
      <c r="E30" t="s">
        <v>904</v>
      </c>
      <c r="F30" s="1">
        <v>43052</v>
      </c>
      <c r="G30">
        <v>0</v>
      </c>
      <c r="H30" s="1">
        <v>43052</v>
      </c>
      <c r="I30" s="1">
        <v>43167</v>
      </c>
      <c r="J30" s="1">
        <v>43185</v>
      </c>
      <c r="L30">
        <v>50000</v>
      </c>
      <c r="M30" t="s">
        <v>906</v>
      </c>
      <c r="N30">
        <v>0.25</v>
      </c>
      <c r="O30">
        <v>0.32</v>
      </c>
    </row>
    <row r="31" spans="1:15" x14ac:dyDescent="0.3">
      <c r="A31" t="s">
        <v>18</v>
      </c>
      <c r="B31" t="s">
        <v>922</v>
      </c>
      <c r="C31">
        <v>3</v>
      </c>
      <c r="E31" t="s">
        <v>904</v>
      </c>
      <c r="F31" s="1">
        <v>43052</v>
      </c>
      <c r="G31">
        <v>0</v>
      </c>
      <c r="H31" s="1">
        <v>43052</v>
      </c>
      <c r="I31" s="1">
        <v>43167</v>
      </c>
      <c r="J31" s="1">
        <v>43185</v>
      </c>
      <c r="L31">
        <v>50000</v>
      </c>
      <c r="M31" t="s">
        <v>907</v>
      </c>
      <c r="N31">
        <v>0.25</v>
      </c>
      <c r="O31">
        <v>1.35</v>
      </c>
    </row>
    <row r="32" spans="1:15" x14ac:dyDescent="0.3">
      <c r="A32" t="s">
        <v>33</v>
      </c>
      <c r="B32" t="s">
        <v>923</v>
      </c>
      <c r="C32">
        <v>2</v>
      </c>
      <c r="E32" t="s">
        <v>904</v>
      </c>
      <c r="F32" s="1">
        <v>43052</v>
      </c>
      <c r="G32">
        <v>0</v>
      </c>
      <c r="H32" s="1">
        <v>43060</v>
      </c>
      <c r="I32" s="1">
        <v>43167</v>
      </c>
      <c r="J32" s="1">
        <v>43185</v>
      </c>
      <c r="L32">
        <v>50001</v>
      </c>
      <c r="M32" t="s">
        <v>905</v>
      </c>
      <c r="N32">
        <v>0.25</v>
      </c>
      <c r="O32">
        <v>0.33</v>
      </c>
    </row>
    <row r="33" spans="1:15" x14ac:dyDescent="0.3">
      <c r="A33" t="s">
        <v>33</v>
      </c>
      <c r="B33" t="s">
        <v>923</v>
      </c>
      <c r="C33">
        <v>2</v>
      </c>
      <c r="E33" t="s">
        <v>904</v>
      </c>
      <c r="F33" s="1">
        <v>43052</v>
      </c>
      <c r="G33">
        <v>0</v>
      </c>
      <c r="H33" s="1">
        <v>43060</v>
      </c>
      <c r="I33" s="1">
        <v>43167</v>
      </c>
      <c r="J33" s="1">
        <v>43185</v>
      </c>
      <c r="L33">
        <v>50001</v>
      </c>
      <c r="M33" t="s">
        <v>906</v>
      </c>
      <c r="N33">
        <v>0.25</v>
      </c>
      <c r="O33">
        <v>0.5</v>
      </c>
    </row>
    <row r="34" spans="1:15" x14ac:dyDescent="0.3">
      <c r="A34" t="s">
        <v>33</v>
      </c>
      <c r="B34" t="s">
        <v>923</v>
      </c>
      <c r="C34">
        <v>2</v>
      </c>
      <c r="E34" t="s">
        <v>904</v>
      </c>
      <c r="F34" s="1">
        <v>43052</v>
      </c>
      <c r="G34">
        <v>0</v>
      </c>
      <c r="H34" s="1">
        <v>43060</v>
      </c>
      <c r="I34" s="1">
        <v>43167</v>
      </c>
      <c r="J34" s="1">
        <v>43185</v>
      </c>
      <c r="L34">
        <v>50001</v>
      </c>
      <c r="M34" t="s">
        <v>907</v>
      </c>
      <c r="N34">
        <v>0.25</v>
      </c>
      <c r="O34">
        <v>0.87</v>
      </c>
    </row>
    <row r="35" spans="1:15" x14ac:dyDescent="0.3">
      <c r="A35" t="s">
        <v>35</v>
      </c>
      <c r="B35" t="s">
        <v>925</v>
      </c>
      <c r="C35">
        <v>2</v>
      </c>
      <c r="E35" t="s">
        <v>904</v>
      </c>
      <c r="F35" s="1">
        <v>43052</v>
      </c>
      <c r="G35">
        <v>0</v>
      </c>
      <c r="H35" s="1">
        <v>43060</v>
      </c>
      <c r="I35" s="1">
        <v>43167</v>
      </c>
      <c r="J35" s="1">
        <v>43185</v>
      </c>
      <c r="L35">
        <v>50001</v>
      </c>
      <c r="M35" t="s">
        <v>905</v>
      </c>
      <c r="N35">
        <v>0.25</v>
      </c>
      <c r="O35">
        <v>0.33</v>
      </c>
    </row>
    <row r="36" spans="1:15" x14ac:dyDescent="0.3">
      <c r="A36" t="s">
        <v>35</v>
      </c>
      <c r="B36" t="s">
        <v>925</v>
      </c>
      <c r="C36">
        <v>2</v>
      </c>
      <c r="E36" t="s">
        <v>904</v>
      </c>
      <c r="F36" s="1">
        <v>43052</v>
      </c>
      <c r="G36">
        <v>0</v>
      </c>
      <c r="H36" s="1">
        <v>43060</v>
      </c>
      <c r="I36" s="1">
        <v>43167</v>
      </c>
      <c r="J36" s="1">
        <v>43185</v>
      </c>
      <c r="L36">
        <v>50001</v>
      </c>
      <c r="M36" t="s">
        <v>906</v>
      </c>
      <c r="N36">
        <v>0.25</v>
      </c>
      <c r="O36">
        <v>0.21</v>
      </c>
    </row>
    <row r="37" spans="1:15" x14ac:dyDescent="0.3">
      <c r="A37" t="s">
        <v>35</v>
      </c>
      <c r="B37" t="s">
        <v>925</v>
      </c>
      <c r="C37">
        <v>2</v>
      </c>
      <c r="E37" t="s">
        <v>904</v>
      </c>
      <c r="F37" s="1">
        <v>43052</v>
      </c>
      <c r="G37">
        <v>0</v>
      </c>
      <c r="H37" s="1">
        <v>43060</v>
      </c>
      <c r="I37" s="1">
        <v>43167</v>
      </c>
      <c r="J37" s="1">
        <v>43185</v>
      </c>
      <c r="L37">
        <v>50001</v>
      </c>
      <c r="M37" t="s">
        <v>907</v>
      </c>
      <c r="N37">
        <v>0.25</v>
      </c>
      <c r="O37">
        <v>0.71</v>
      </c>
    </row>
    <row r="38" spans="1:15" x14ac:dyDescent="0.3">
      <c r="A38" t="s">
        <v>73</v>
      </c>
      <c r="B38" t="s">
        <v>921</v>
      </c>
      <c r="C38">
        <v>3</v>
      </c>
      <c r="E38" t="s">
        <v>904</v>
      </c>
      <c r="F38" s="1">
        <v>43073</v>
      </c>
      <c r="G38">
        <v>0</v>
      </c>
      <c r="H38" s="1">
        <v>43066</v>
      </c>
      <c r="I38" s="1">
        <v>43166</v>
      </c>
      <c r="J38" s="1">
        <v>43185</v>
      </c>
      <c r="L38">
        <v>52320</v>
      </c>
      <c r="M38" t="s">
        <v>914</v>
      </c>
      <c r="N38">
        <v>0</v>
      </c>
      <c r="O38">
        <v>0.34</v>
      </c>
    </row>
    <row r="39" spans="1:15" x14ac:dyDescent="0.3">
      <c r="A39" t="s">
        <v>79</v>
      </c>
      <c r="B39" t="s">
        <v>924</v>
      </c>
      <c r="C39">
        <v>2</v>
      </c>
      <c r="E39" t="s">
        <v>904</v>
      </c>
      <c r="F39" s="1">
        <v>43073</v>
      </c>
      <c r="G39">
        <v>0</v>
      </c>
      <c r="H39" s="1">
        <v>43066</v>
      </c>
      <c r="I39" s="1">
        <v>43166</v>
      </c>
      <c r="J39" s="1">
        <v>43185</v>
      </c>
      <c r="L39">
        <v>52320</v>
      </c>
      <c r="M39" t="s">
        <v>914</v>
      </c>
      <c r="N39">
        <v>0.25</v>
      </c>
      <c r="O39">
        <v>1</v>
      </c>
    </row>
    <row r="40" spans="1:15" x14ac:dyDescent="0.3">
      <c r="A40" t="s">
        <v>79</v>
      </c>
      <c r="B40" t="s">
        <v>924</v>
      </c>
      <c r="C40">
        <v>2</v>
      </c>
      <c r="E40" t="s">
        <v>904</v>
      </c>
      <c r="F40" s="1">
        <v>43073</v>
      </c>
      <c r="G40">
        <v>0</v>
      </c>
      <c r="H40" s="1">
        <v>43066</v>
      </c>
      <c r="I40" s="1">
        <v>43166</v>
      </c>
      <c r="J40" s="1">
        <v>43185</v>
      </c>
      <c r="L40">
        <v>52320</v>
      </c>
      <c r="M40" t="s">
        <v>916</v>
      </c>
      <c r="N40">
        <v>0.1</v>
      </c>
      <c r="O40">
        <v>0</v>
      </c>
    </row>
    <row r="41" spans="1:15" x14ac:dyDescent="0.3">
      <c r="A41" t="s">
        <v>51</v>
      </c>
      <c r="B41" t="s">
        <v>52</v>
      </c>
      <c r="C41">
        <v>2</v>
      </c>
      <c r="E41" t="s">
        <v>904</v>
      </c>
      <c r="F41" s="1">
        <v>43073</v>
      </c>
      <c r="G41">
        <v>0</v>
      </c>
      <c r="H41">
        <v>0</v>
      </c>
      <c r="I41" s="1">
        <v>43166</v>
      </c>
      <c r="J41" s="1">
        <v>43185</v>
      </c>
      <c r="L41">
        <v>52301</v>
      </c>
      <c r="M41" t="s">
        <v>914</v>
      </c>
      <c r="N41">
        <v>0.25</v>
      </c>
      <c r="O41">
        <v>0.6</v>
      </c>
    </row>
    <row r="42" spans="1:15" x14ac:dyDescent="0.3">
      <c r="A42" t="s">
        <v>51</v>
      </c>
      <c r="B42" t="s">
        <v>52</v>
      </c>
      <c r="C42">
        <v>2</v>
      </c>
      <c r="E42" t="s">
        <v>904</v>
      </c>
      <c r="F42" s="1">
        <v>43073</v>
      </c>
      <c r="G42">
        <v>0</v>
      </c>
      <c r="H42">
        <v>0</v>
      </c>
      <c r="I42" s="1">
        <v>43166</v>
      </c>
      <c r="J42" s="1">
        <v>43185</v>
      </c>
      <c r="L42">
        <v>52301</v>
      </c>
      <c r="M42" t="s">
        <v>915</v>
      </c>
      <c r="N42">
        <v>0.15</v>
      </c>
      <c r="O42">
        <v>0.03</v>
      </c>
    </row>
    <row r="43" spans="1:15" x14ac:dyDescent="0.3">
      <c r="A43" t="s">
        <v>51</v>
      </c>
      <c r="B43" t="s">
        <v>52</v>
      </c>
      <c r="C43">
        <v>2</v>
      </c>
      <c r="E43" t="s">
        <v>904</v>
      </c>
      <c r="F43" s="1">
        <v>43073</v>
      </c>
      <c r="G43">
        <v>0</v>
      </c>
      <c r="H43">
        <v>0</v>
      </c>
      <c r="I43" s="1">
        <v>43166</v>
      </c>
      <c r="J43" s="1">
        <v>43185</v>
      </c>
      <c r="L43">
        <v>52301</v>
      </c>
      <c r="M43" t="s">
        <v>916</v>
      </c>
      <c r="N43">
        <v>0.1</v>
      </c>
      <c r="O43">
        <v>0</v>
      </c>
    </row>
    <row r="44" spans="1:15" x14ac:dyDescent="0.3">
      <c r="A44" t="s">
        <v>57</v>
      </c>
      <c r="B44" t="s">
        <v>58</v>
      </c>
      <c r="C44">
        <v>3</v>
      </c>
      <c r="E44" t="s">
        <v>904</v>
      </c>
      <c r="F44" s="1">
        <v>43073</v>
      </c>
      <c r="G44">
        <v>0</v>
      </c>
      <c r="H44">
        <v>0</v>
      </c>
      <c r="I44" s="1">
        <v>43166</v>
      </c>
      <c r="J44" s="1">
        <v>43185</v>
      </c>
      <c r="L44">
        <v>52301</v>
      </c>
      <c r="M44" t="s">
        <v>914</v>
      </c>
      <c r="N44">
        <v>0.25</v>
      </c>
      <c r="O44">
        <v>0.9</v>
      </c>
    </row>
    <row r="45" spans="1:15" x14ac:dyDescent="0.3">
      <c r="A45" t="s">
        <v>57</v>
      </c>
      <c r="B45" t="s">
        <v>58</v>
      </c>
      <c r="C45">
        <v>3</v>
      </c>
      <c r="E45" t="s">
        <v>904</v>
      </c>
      <c r="F45" s="1">
        <v>43073</v>
      </c>
      <c r="G45">
        <v>0</v>
      </c>
      <c r="H45">
        <v>0</v>
      </c>
      <c r="I45" s="1">
        <v>43166</v>
      </c>
      <c r="J45" s="1">
        <v>43185</v>
      </c>
      <c r="L45">
        <v>52301</v>
      </c>
      <c r="M45" t="s">
        <v>915</v>
      </c>
      <c r="N45">
        <v>0.15</v>
      </c>
      <c r="O45">
        <v>0.04</v>
      </c>
    </row>
    <row r="46" spans="1:15" x14ac:dyDescent="0.3">
      <c r="A46" t="s">
        <v>57</v>
      </c>
      <c r="B46" t="s">
        <v>58</v>
      </c>
      <c r="C46">
        <v>3</v>
      </c>
      <c r="E46" t="s">
        <v>904</v>
      </c>
      <c r="F46" s="1">
        <v>43073</v>
      </c>
      <c r="G46">
        <v>0</v>
      </c>
      <c r="H46">
        <v>0</v>
      </c>
      <c r="I46" s="1">
        <v>43166</v>
      </c>
      <c r="J46" s="1">
        <v>43185</v>
      </c>
      <c r="L46">
        <v>52301</v>
      </c>
      <c r="M46" t="s">
        <v>916</v>
      </c>
      <c r="N46">
        <v>0.1</v>
      </c>
      <c r="O46">
        <v>0</v>
      </c>
    </row>
    <row r="47" spans="1:15" x14ac:dyDescent="0.3">
      <c r="A47" t="s">
        <v>44</v>
      </c>
      <c r="B47" t="s">
        <v>45</v>
      </c>
      <c r="C47">
        <v>200</v>
      </c>
      <c r="E47" t="s">
        <v>904</v>
      </c>
      <c r="F47" s="1">
        <v>43080</v>
      </c>
      <c r="G47">
        <v>151</v>
      </c>
      <c r="H47" s="1">
        <v>43077</v>
      </c>
      <c r="I47" s="1">
        <v>43168</v>
      </c>
      <c r="J47" s="1">
        <v>43182</v>
      </c>
      <c r="L47">
        <v>50401</v>
      </c>
      <c r="M47" t="s">
        <v>926</v>
      </c>
      <c r="N47">
        <v>0.25</v>
      </c>
      <c r="O47">
        <v>17.32</v>
      </c>
    </row>
    <row r="48" spans="1:15" x14ac:dyDescent="0.3">
      <c r="A48" t="s">
        <v>44</v>
      </c>
      <c r="B48" t="s">
        <v>45</v>
      </c>
      <c r="C48">
        <v>200</v>
      </c>
      <c r="E48" t="s">
        <v>904</v>
      </c>
      <c r="F48" s="1">
        <v>43080</v>
      </c>
      <c r="G48">
        <v>151</v>
      </c>
      <c r="H48" s="1">
        <v>43077</v>
      </c>
      <c r="I48" s="1">
        <v>43168</v>
      </c>
      <c r="J48" s="1">
        <v>43182</v>
      </c>
      <c r="L48">
        <v>50401</v>
      </c>
      <c r="M48" t="s">
        <v>916</v>
      </c>
      <c r="N48">
        <v>0.2</v>
      </c>
      <c r="O48">
        <v>0.16</v>
      </c>
    </row>
    <row r="49" spans="1:15" x14ac:dyDescent="0.3">
      <c r="A49" t="s">
        <v>203</v>
      </c>
      <c r="B49" t="s">
        <v>204</v>
      </c>
      <c r="C49">
        <v>1</v>
      </c>
      <c r="E49" t="s">
        <v>904</v>
      </c>
      <c r="F49" s="1">
        <v>43122</v>
      </c>
      <c r="G49">
        <v>0</v>
      </c>
      <c r="H49" s="1">
        <v>43119</v>
      </c>
      <c r="I49" s="1">
        <v>43166</v>
      </c>
      <c r="J49" s="1">
        <v>43175</v>
      </c>
      <c r="L49">
        <v>50001</v>
      </c>
      <c r="M49" t="s">
        <v>927</v>
      </c>
      <c r="N49">
        <v>0.25</v>
      </c>
      <c r="O49">
        <v>0.01</v>
      </c>
    </row>
    <row r="50" spans="1:15" x14ac:dyDescent="0.3">
      <c r="A50" t="s">
        <v>212</v>
      </c>
      <c r="B50" t="s">
        <v>186</v>
      </c>
      <c r="C50">
        <v>1</v>
      </c>
      <c r="E50" t="s">
        <v>904</v>
      </c>
      <c r="F50" s="1">
        <v>43129</v>
      </c>
      <c r="G50">
        <v>0</v>
      </c>
      <c r="H50" s="1">
        <v>43125</v>
      </c>
      <c r="I50" s="1">
        <v>43166</v>
      </c>
      <c r="J50" s="1">
        <v>43172</v>
      </c>
      <c r="L50">
        <v>50001</v>
      </c>
      <c r="M50" t="s">
        <v>928</v>
      </c>
      <c r="N50">
        <v>0.25</v>
      </c>
      <c r="O50">
        <v>0.5</v>
      </c>
    </row>
    <row r="51" spans="1:15" x14ac:dyDescent="0.3">
      <c r="A51" t="s">
        <v>227</v>
      </c>
      <c r="B51" t="s">
        <v>929</v>
      </c>
      <c r="C51">
        <v>200</v>
      </c>
      <c r="E51" t="s">
        <v>904</v>
      </c>
      <c r="F51" s="1">
        <v>43136</v>
      </c>
      <c r="G51">
        <v>120</v>
      </c>
      <c r="H51" s="1">
        <v>43146</v>
      </c>
      <c r="I51" s="1">
        <v>43173</v>
      </c>
      <c r="J51" s="1">
        <v>43171</v>
      </c>
      <c r="L51">
        <v>52500</v>
      </c>
      <c r="M51" t="s">
        <v>930</v>
      </c>
      <c r="N51">
        <v>0.15</v>
      </c>
      <c r="O51">
        <v>0</v>
      </c>
    </row>
    <row r="52" spans="1:15" x14ac:dyDescent="0.3">
      <c r="A52" t="s">
        <v>237</v>
      </c>
      <c r="B52" t="s">
        <v>238</v>
      </c>
      <c r="C52">
        <v>40</v>
      </c>
      <c r="E52" t="s">
        <v>904</v>
      </c>
      <c r="F52" s="1">
        <v>43136</v>
      </c>
      <c r="G52">
        <v>15</v>
      </c>
      <c r="H52" s="1">
        <v>43137</v>
      </c>
      <c r="I52" s="1">
        <v>43168</v>
      </c>
      <c r="J52" s="1">
        <v>43172</v>
      </c>
      <c r="L52">
        <v>50000</v>
      </c>
      <c r="M52" t="s">
        <v>906</v>
      </c>
      <c r="N52">
        <v>0.2</v>
      </c>
      <c r="O52">
        <v>1.6</v>
      </c>
    </row>
    <row r="53" spans="1:15" x14ac:dyDescent="0.3">
      <c r="A53" t="s">
        <v>237</v>
      </c>
      <c r="B53" t="s">
        <v>238</v>
      </c>
      <c r="C53">
        <v>40</v>
      </c>
      <c r="E53" t="s">
        <v>904</v>
      </c>
      <c r="F53" s="1">
        <v>43136</v>
      </c>
      <c r="G53">
        <v>15</v>
      </c>
      <c r="H53" s="1">
        <v>43137</v>
      </c>
      <c r="I53" s="1">
        <v>43168</v>
      </c>
      <c r="J53" s="1">
        <v>43172</v>
      </c>
      <c r="L53">
        <v>50000</v>
      </c>
      <c r="M53" t="s">
        <v>908</v>
      </c>
      <c r="N53">
        <v>0.15</v>
      </c>
      <c r="O53">
        <v>0</v>
      </c>
    </row>
    <row r="54" spans="1:15" x14ac:dyDescent="0.3">
      <c r="A54" t="s">
        <v>246</v>
      </c>
      <c r="B54" t="s">
        <v>931</v>
      </c>
      <c r="C54">
        <v>32</v>
      </c>
      <c r="E54" t="s">
        <v>904</v>
      </c>
      <c r="F54" s="1">
        <v>43130</v>
      </c>
      <c r="G54">
        <v>13</v>
      </c>
      <c r="H54" s="1">
        <v>43138</v>
      </c>
      <c r="I54" s="1">
        <v>43167</v>
      </c>
      <c r="J54" s="1">
        <v>43166</v>
      </c>
      <c r="L54">
        <v>52321</v>
      </c>
      <c r="M54" t="s">
        <v>914</v>
      </c>
      <c r="N54">
        <v>0</v>
      </c>
      <c r="O54">
        <v>8</v>
      </c>
    </row>
    <row r="55" spans="1:15" x14ac:dyDescent="0.3">
      <c r="A55" t="s">
        <v>254</v>
      </c>
      <c r="B55" t="s">
        <v>123</v>
      </c>
      <c r="C55">
        <v>3</v>
      </c>
      <c r="E55" t="s">
        <v>904</v>
      </c>
      <c r="F55" s="1">
        <v>43164</v>
      </c>
      <c r="G55">
        <v>0</v>
      </c>
      <c r="H55" s="1">
        <v>43161</v>
      </c>
      <c r="I55" s="1">
        <v>43167</v>
      </c>
      <c r="J55" s="1">
        <v>43172</v>
      </c>
      <c r="L55">
        <v>52320</v>
      </c>
      <c r="M55" t="s">
        <v>914</v>
      </c>
      <c r="N55">
        <v>0.25</v>
      </c>
      <c r="O55">
        <v>0.51</v>
      </c>
    </row>
    <row r="56" spans="1:15" x14ac:dyDescent="0.3">
      <c r="A56" t="s">
        <v>254</v>
      </c>
      <c r="B56" t="s">
        <v>123</v>
      </c>
      <c r="C56">
        <v>3</v>
      </c>
      <c r="E56" t="s">
        <v>904</v>
      </c>
      <c r="F56" s="1">
        <v>43164</v>
      </c>
      <c r="G56">
        <v>0</v>
      </c>
      <c r="H56" s="1">
        <v>43161</v>
      </c>
      <c r="I56" s="1">
        <v>43167</v>
      </c>
      <c r="J56" s="1">
        <v>43172</v>
      </c>
      <c r="L56">
        <v>52320</v>
      </c>
      <c r="M56" t="s">
        <v>907</v>
      </c>
      <c r="N56">
        <v>0.25</v>
      </c>
      <c r="O56">
        <v>0.19</v>
      </c>
    </row>
    <row r="57" spans="1:15" x14ac:dyDescent="0.3">
      <c r="A57" t="s">
        <v>254</v>
      </c>
      <c r="B57" t="s">
        <v>123</v>
      </c>
      <c r="C57">
        <v>3</v>
      </c>
      <c r="E57" t="s">
        <v>904</v>
      </c>
      <c r="F57" s="1">
        <v>43164</v>
      </c>
      <c r="G57">
        <v>0</v>
      </c>
      <c r="H57" s="1">
        <v>43161</v>
      </c>
      <c r="I57" s="1">
        <v>43167</v>
      </c>
      <c r="J57" s="1">
        <v>43172</v>
      </c>
      <c r="L57">
        <v>52320</v>
      </c>
      <c r="M57" t="s">
        <v>932</v>
      </c>
      <c r="N57">
        <v>0.15</v>
      </c>
      <c r="O57">
        <v>7.0000000000000007E-2</v>
      </c>
    </row>
    <row r="58" spans="1:15" x14ac:dyDescent="0.3">
      <c r="A58" t="s">
        <v>254</v>
      </c>
      <c r="B58" t="s">
        <v>123</v>
      </c>
      <c r="C58">
        <v>3</v>
      </c>
      <c r="E58" t="s">
        <v>904</v>
      </c>
      <c r="F58" s="1">
        <v>43164</v>
      </c>
      <c r="G58">
        <v>0</v>
      </c>
      <c r="H58" s="1">
        <v>43161</v>
      </c>
      <c r="I58" s="1">
        <v>43167</v>
      </c>
      <c r="J58" s="1">
        <v>43172</v>
      </c>
      <c r="L58">
        <v>52320</v>
      </c>
      <c r="M58" t="s">
        <v>916</v>
      </c>
      <c r="N58">
        <v>0.2</v>
      </c>
      <c r="O58">
        <v>0</v>
      </c>
    </row>
    <row r="59" spans="1:15" x14ac:dyDescent="0.3">
      <c r="A59" t="s">
        <v>263</v>
      </c>
      <c r="B59" t="s">
        <v>216</v>
      </c>
      <c r="C59">
        <v>10</v>
      </c>
      <c r="E59" t="s">
        <v>904</v>
      </c>
      <c r="F59" s="1">
        <v>43143</v>
      </c>
      <c r="G59">
        <v>1</v>
      </c>
      <c r="H59" s="1">
        <v>43139</v>
      </c>
      <c r="I59" s="1">
        <v>43167</v>
      </c>
      <c r="J59" s="1">
        <v>43175</v>
      </c>
      <c r="L59">
        <v>50000</v>
      </c>
      <c r="M59" t="s">
        <v>905</v>
      </c>
      <c r="N59">
        <v>0.25</v>
      </c>
      <c r="O59">
        <v>0.01</v>
      </c>
    </row>
    <row r="60" spans="1:15" x14ac:dyDescent="0.3">
      <c r="A60" t="s">
        <v>263</v>
      </c>
      <c r="B60" t="s">
        <v>216</v>
      </c>
      <c r="C60">
        <v>10</v>
      </c>
      <c r="E60" t="s">
        <v>904</v>
      </c>
      <c r="F60" s="1">
        <v>43143</v>
      </c>
      <c r="G60">
        <v>1</v>
      </c>
      <c r="H60" s="1">
        <v>43139</v>
      </c>
      <c r="I60" s="1">
        <v>43167</v>
      </c>
      <c r="J60" s="1">
        <v>43175</v>
      </c>
      <c r="L60">
        <v>50000</v>
      </c>
      <c r="M60" t="s">
        <v>906</v>
      </c>
      <c r="N60">
        <v>0.22</v>
      </c>
      <c r="O60">
        <v>0.3</v>
      </c>
    </row>
    <row r="61" spans="1:15" x14ac:dyDescent="0.3">
      <c r="A61" t="s">
        <v>263</v>
      </c>
      <c r="B61" t="s">
        <v>216</v>
      </c>
      <c r="C61">
        <v>10</v>
      </c>
      <c r="E61" t="s">
        <v>904</v>
      </c>
      <c r="F61" s="1">
        <v>43143</v>
      </c>
      <c r="G61">
        <v>1</v>
      </c>
      <c r="H61" s="1">
        <v>43139</v>
      </c>
      <c r="I61" s="1">
        <v>43167</v>
      </c>
      <c r="J61" s="1">
        <v>43175</v>
      </c>
      <c r="L61">
        <v>50000</v>
      </c>
      <c r="M61" t="s">
        <v>907</v>
      </c>
      <c r="N61">
        <v>0.25</v>
      </c>
      <c r="O61">
        <v>0.61</v>
      </c>
    </row>
    <row r="62" spans="1:15" x14ac:dyDescent="0.3">
      <c r="A62" t="s">
        <v>263</v>
      </c>
      <c r="B62" t="s">
        <v>216</v>
      </c>
      <c r="C62">
        <v>10</v>
      </c>
      <c r="E62" t="s">
        <v>904</v>
      </c>
      <c r="F62" s="1">
        <v>43143</v>
      </c>
      <c r="G62">
        <v>1</v>
      </c>
      <c r="H62" s="1">
        <v>43139</v>
      </c>
      <c r="I62" s="1">
        <v>43167</v>
      </c>
      <c r="J62" s="1">
        <v>43175</v>
      </c>
      <c r="L62">
        <v>50000</v>
      </c>
      <c r="M62" t="s">
        <v>908</v>
      </c>
      <c r="N62">
        <v>0</v>
      </c>
      <c r="O62">
        <v>2.0099999999999998</v>
      </c>
    </row>
    <row r="63" spans="1:15" x14ac:dyDescent="0.3">
      <c r="A63" t="s">
        <v>268</v>
      </c>
      <c r="B63" t="s">
        <v>250</v>
      </c>
      <c r="C63">
        <v>4</v>
      </c>
      <c r="E63" t="s">
        <v>904</v>
      </c>
      <c r="F63" s="1">
        <v>43137</v>
      </c>
      <c r="G63">
        <v>0</v>
      </c>
      <c r="H63" s="1">
        <v>43137</v>
      </c>
      <c r="I63" s="1">
        <v>43173</v>
      </c>
      <c r="J63" s="1">
        <v>43144</v>
      </c>
      <c r="L63">
        <v>50400</v>
      </c>
      <c r="M63" t="s">
        <v>905</v>
      </c>
      <c r="N63">
        <v>0.25</v>
      </c>
      <c r="O63">
        <v>0</v>
      </c>
    </row>
    <row r="64" spans="1:15" x14ac:dyDescent="0.3">
      <c r="A64" t="s">
        <v>268</v>
      </c>
      <c r="B64" t="s">
        <v>250</v>
      </c>
      <c r="C64">
        <v>4</v>
      </c>
      <c r="E64" t="s">
        <v>904</v>
      </c>
      <c r="F64" s="1">
        <v>43137</v>
      </c>
      <c r="G64">
        <v>0</v>
      </c>
      <c r="H64" s="1">
        <v>43137</v>
      </c>
      <c r="I64" s="1">
        <v>43173</v>
      </c>
      <c r="J64" s="1">
        <v>43144</v>
      </c>
      <c r="L64">
        <v>50400</v>
      </c>
      <c r="M64" t="s">
        <v>906</v>
      </c>
      <c r="N64">
        <v>0.22</v>
      </c>
      <c r="O64">
        <v>0.11</v>
      </c>
    </row>
    <row r="65" spans="1:15" x14ac:dyDescent="0.3">
      <c r="A65" t="s">
        <v>268</v>
      </c>
      <c r="B65" t="s">
        <v>250</v>
      </c>
      <c r="C65">
        <v>4</v>
      </c>
      <c r="E65" t="s">
        <v>904</v>
      </c>
      <c r="F65" s="1">
        <v>43137</v>
      </c>
      <c r="G65">
        <v>0</v>
      </c>
      <c r="H65" s="1">
        <v>43137</v>
      </c>
      <c r="I65" s="1">
        <v>43173</v>
      </c>
      <c r="J65" s="1">
        <v>43144</v>
      </c>
      <c r="L65">
        <v>50400</v>
      </c>
      <c r="M65" t="s">
        <v>907</v>
      </c>
      <c r="N65">
        <v>0.25</v>
      </c>
      <c r="O65">
        <v>7.0000000000000007E-2</v>
      </c>
    </row>
    <row r="66" spans="1:15" x14ac:dyDescent="0.3">
      <c r="A66" t="s">
        <v>268</v>
      </c>
      <c r="B66" t="s">
        <v>250</v>
      </c>
      <c r="C66">
        <v>4</v>
      </c>
      <c r="E66" t="s">
        <v>904</v>
      </c>
      <c r="F66" s="1">
        <v>43137</v>
      </c>
      <c r="G66">
        <v>0</v>
      </c>
      <c r="H66" s="1">
        <v>43137</v>
      </c>
      <c r="I66" s="1">
        <v>43173</v>
      </c>
      <c r="J66" s="1">
        <v>43144</v>
      </c>
      <c r="L66">
        <v>50400</v>
      </c>
      <c r="M66" t="s">
        <v>933</v>
      </c>
      <c r="N66">
        <v>0.75</v>
      </c>
      <c r="O66">
        <v>0.33</v>
      </c>
    </row>
    <row r="67" spans="1:15" x14ac:dyDescent="0.3">
      <c r="A67" t="s">
        <v>268</v>
      </c>
      <c r="B67" t="s">
        <v>250</v>
      </c>
      <c r="C67">
        <v>4</v>
      </c>
      <c r="E67" t="s">
        <v>904</v>
      </c>
      <c r="F67" s="1">
        <v>43137</v>
      </c>
      <c r="G67">
        <v>0</v>
      </c>
      <c r="H67" s="1">
        <v>43137</v>
      </c>
      <c r="I67" s="1">
        <v>43173</v>
      </c>
      <c r="J67" s="1">
        <v>43144</v>
      </c>
      <c r="L67">
        <v>50400</v>
      </c>
      <c r="M67" t="s">
        <v>934</v>
      </c>
      <c r="N67">
        <v>0.25</v>
      </c>
      <c r="O67">
        <v>0.02</v>
      </c>
    </row>
    <row r="68" spans="1:15" x14ac:dyDescent="0.3">
      <c r="A68" t="s">
        <v>268</v>
      </c>
      <c r="B68" t="s">
        <v>250</v>
      </c>
      <c r="C68">
        <v>4</v>
      </c>
      <c r="E68" t="s">
        <v>904</v>
      </c>
      <c r="F68" s="1">
        <v>43137</v>
      </c>
      <c r="G68">
        <v>0</v>
      </c>
      <c r="H68" s="1">
        <v>43137</v>
      </c>
      <c r="I68" s="1">
        <v>43173</v>
      </c>
      <c r="J68" s="1">
        <v>43144</v>
      </c>
      <c r="L68">
        <v>50400</v>
      </c>
      <c r="M68" t="s">
        <v>935</v>
      </c>
      <c r="N68">
        <v>0.08</v>
      </c>
      <c r="O68">
        <v>0.04</v>
      </c>
    </row>
    <row r="69" spans="1:15" x14ac:dyDescent="0.3">
      <c r="A69" t="s">
        <v>273</v>
      </c>
      <c r="B69" t="s">
        <v>274</v>
      </c>
      <c r="C69">
        <v>10</v>
      </c>
      <c r="E69" t="s">
        <v>904</v>
      </c>
      <c r="F69" s="1">
        <v>43143</v>
      </c>
      <c r="G69">
        <v>1</v>
      </c>
      <c r="H69" s="1">
        <v>43143</v>
      </c>
      <c r="I69" s="1">
        <v>43168</v>
      </c>
      <c r="J69" s="1">
        <v>43172</v>
      </c>
      <c r="L69">
        <v>50000</v>
      </c>
      <c r="M69" t="s">
        <v>905</v>
      </c>
      <c r="N69">
        <v>0.25</v>
      </c>
      <c r="O69">
        <v>0.01</v>
      </c>
    </row>
    <row r="70" spans="1:15" x14ac:dyDescent="0.3">
      <c r="A70" t="s">
        <v>273</v>
      </c>
      <c r="B70" t="s">
        <v>274</v>
      </c>
      <c r="C70">
        <v>10</v>
      </c>
      <c r="E70" t="s">
        <v>904</v>
      </c>
      <c r="F70" s="1">
        <v>43143</v>
      </c>
      <c r="G70">
        <v>1</v>
      </c>
      <c r="H70" s="1">
        <v>43143</v>
      </c>
      <c r="I70" s="1">
        <v>43168</v>
      </c>
      <c r="J70" s="1">
        <v>43172</v>
      </c>
      <c r="L70">
        <v>50000</v>
      </c>
      <c r="M70" t="s">
        <v>906</v>
      </c>
      <c r="N70">
        <v>0.22</v>
      </c>
      <c r="O70">
        <v>0.28000000000000003</v>
      </c>
    </row>
    <row r="71" spans="1:15" x14ac:dyDescent="0.3">
      <c r="A71" t="s">
        <v>273</v>
      </c>
      <c r="B71" t="s">
        <v>274</v>
      </c>
      <c r="C71">
        <v>10</v>
      </c>
      <c r="E71" t="s">
        <v>904</v>
      </c>
      <c r="F71" s="1">
        <v>43143</v>
      </c>
      <c r="G71">
        <v>1</v>
      </c>
      <c r="H71" s="1">
        <v>43143</v>
      </c>
      <c r="I71" s="1">
        <v>43168</v>
      </c>
      <c r="J71" s="1">
        <v>43172</v>
      </c>
      <c r="L71">
        <v>50000</v>
      </c>
      <c r="M71" t="s">
        <v>907</v>
      </c>
      <c r="N71">
        <v>0.25</v>
      </c>
      <c r="O71">
        <v>0.56999999999999995</v>
      </c>
    </row>
    <row r="72" spans="1:15" x14ac:dyDescent="0.3">
      <c r="A72" t="s">
        <v>273</v>
      </c>
      <c r="B72" t="s">
        <v>274</v>
      </c>
      <c r="C72">
        <v>10</v>
      </c>
      <c r="E72" t="s">
        <v>904</v>
      </c>
      <c r="F72" s="1">
        <v>43143</v>
      </c>
      <c r="G72">
        <v>1</v>
      </c>
      <c r="H72" s="1">
        <v>43143</v>
      </c>
      <c r="I72" s="1">
        <v>43168</v>
      </c>
      <c r="J72" s="1">
        <v>43172</v>
      </c>
      <c r="L72">
        <v>50000</v>
      </c>
      <c r="M72" t="s">
        <v>908</v>
      </c>
      <c r="N72">
        <v>0</v>
      </c>
      <c r="O72">
        <v>1.59</v>
      </c>
    </row>
    <row r="73" spans="1:15" x14ac:dyDescent="0.3">
      <c r="A73" t="s">
        <v>278</v>
      </c>
      <c r="B73" t="s">
        <v>10</v>
      </c>
      <c r="C73">
        <v>30</v>
      </c>
      <c r="E73" t="s">
        <v>904</v>
      </c>
      <c r="F73" s="1">
        <v>43150</v>
      </c>
      <c r="G73">
        <v>0</v>
      </c>
      <c r="H73" s="1">
        <v>43146</v>
      </c>
      <c r="I73" s="1">
        <v>43171</v>
      </c>
      <c r="J73" s="1">
        <v>43174</v>
      </c>
      <c r="L73">
        <v>50000</v>
      </c>
      <c r="M73" t="s">
        <v>905</v>
      </c>
      <c r="N73">
        <v>0.25</v>
      </c>
      <c r="O73">
        <v>0.03</v>
      </c>
    </row>
    <row r="74" spans="1:15" x14ac:dyDescent="0.3">
      <c r="A74" t="s">
        <v>278</v>
      </c>
      <c r="B74" t="s">
        <v>10</v>
      </c>
      <c r="C74">
        <v>30</v>
      </c>
      <c r="E74" t="s">
        <v>904</v>
      </c>
      <c r="F74" s="1">
        <v>43150</v>
      </c>
      <c r="G74">
        <v>0</v>
      </c>
      <c r="H74" s="1">
        <v>43146</v>
      </c>
      <c r="I74" s="1">
        <v>43171</v>
      </c>
      <c r="J74" s="1">
        <v>43174</v>
      </c>
      <c r="L74">
        <v>50000</v>
      </c>
      <c r="M74" t="s">
        <v>906</v>
      </c>
      <c r="N74">
        <v>0.15</v>
      </c>
      <c r="O74">
        <v>0.39</v>
      </c>
    </row>
    <row r="75" spans="1:15" x14ac:dyDescent="0.3">
      <c r="A75" t="s">
        <v>278</v>
      </c>
      <c r="B75" t="s">
        <v>10</v>
      </c>
      <c r="C75">
        <v>30</v>
      </c>
      <c r="E75" t="s">
        <v>904</v>
      </c>
      <c r="F75" s="1">
        <v>43150</v>
      </c>
      <c r="G75">
        <v>0</v>
      </c>
      <c r="H75" s="1">
        <v>43146</v>
      </c>
      <c r="I75" s="1">
        <v>43171</v>
      </c>
      <c r="J75" s="1">
        <v>43174</v>
      </c>
      <c r="L75">
        <v>50000</v>
      </c>
      <c r="M75" t="s">
        <v>936</v>
      </c>
      <c r="N75">
        <v>1</v>
      </c>
      <c r="O75">
        <v>0.97</v>
      </c>
    </row>
    <row r="76" spans="1:15" x14ac:dyDescent="0.3">
      <c r="A76" t="s">
        <v>278</v>
      </c>
      <c r="B76" t="s">
        <v>10</v>
      </c>
      <c r="C76">
        <v>30</v>
      </c>
      <c r="E76" t="s">
        <v>904</v>
      </c>
      <c r="F76" s="1">
        <v>43150</v>
      </c>
      <c r="G76">
        <v>0</v>
      </c>
      <c r="H76" s="1">
        <v>43146</v>
      </c>
      <c r="I76" s="1">
        <v>43171</v>
      </c>
      <c r="J76" s="1">
        <v>43174</v>
      </c>
      <c r="L76">
        <v>50000</v>
      </c>
      <c r="M76" t="s">
        <v>934</v>
      </c>
      <c r="N76">
        <v>0.25</v>
      </c>
      <c r="O76">
        <v>0.75</v>
      </c>
    </row>
    <row r="77" spans="1:15" x14ac:dyDescent="0.3">
      <c r="A77" t="s">
        <v>280</v>
      </c>
      <c r="B77" t="s">
        <v>2</v>
      </c>
      <c r="C77">
        <v>3</v>
      </c>
      <c r="E77" t="s">
        <v>904</v>
      </c>
      <c r="F77" s="1">
        <v>43159</v>
      </c>
      <c r="G77">
        <v>0</v>
      </c>
      <c r="H77" s="1">
        <v>43159</v>
      </c>
      <c r="I77" s="1">
        <v>43167</v>
      </c>
      <c r="J77" s="1">
        <v>43175</v>
      </c>
      <c r="L77">
        <v>52320</v>
      </c>
      <c r="M77" t="s">
        <v>914</v>
      </c>
      <c r="N77">
        <v>0.35</v>
      </c>
      <c r="O77">
        <v>0.7</v>
      </c>
    </row>
    <row r="78" spans="1:15" x14ac:dyDescent="0.3">
      <c r="A78" t="s">
        <v>280</v>
      </c>
      <c r="B78" t="s">
        <v>2</v>
      </c>
      <c r="C78">
        <v>3</v>
      </c>
      <c r="E78" t="s">
        <v>904</v>
      </c>
      <c r="F78" s="1">
        <v>43159</v>
      </c>
      <c r="G78">
        <v>0</v>
      </c>
      <c r="H78" s="1">
        <v>43159</v>
      </c>
      <c r="I78" s="1">
        <v>43167</v>
      </c>
      <c r="J78" s="1">
        <v>43175</v>
      </c>
      <c r="L78">
        <v>52320</v>
      </c>
      <c r="M78" t="s">
        <v>916</v>
      </c>
      <c r="N78">
        <v>0.2</v>
      </c>
      <c r="O78">
        <v>0</v>
      </c>
    </row>
    <row r="79" spans="1:15" x14ac:dyDescent="0.3">
      <c r="A79" t="s">
        <v>298</v>
      </c>
      <c r="B79" t="s">
        <v>112</v>
      </c>
      <c r="C79">
        <v>200</v>
      </c>
      <c r="E79" t="s">
        <v>904</v>
      </c>
      <c r="F79" s="1">
        <v>43164</v>
      </c>
      <c r="G79">
        <v>0</v>
      </c>
      <c r="H79" s="1">
        <v>43143</v>
      </c>
      <c r="I79" s="1">
        <v>43167</v>
      </c>
      <c r="J79" s="1">
        <v>43187</v>
      </c>
      <c r="L79">
        <v>53850</v>
      </c>
      <c r="M79" t="s">
        <v>938</v>
      </c>
      <c r="N79">
        <v>0</v>
      </c>
      <c r="O79">
        <v>0</v>
      </c>
    </row>
    <row r="80" spans="1:15" x14ac:dyDescent="0.3">
      <c r="A80" t="s">
        <v>284</v>
      </c>
      <c r="B80" t="s">
        <v>285</v>
      </c>
      <c r="C80">
        <v>20</v>
      </c>
      <c r="E80" t="s">
        <v>904</v>
      </c>
      <c r="F80" s="1">
        <v>43150</v>
      </c>
      <c r="G80">
        <v>0</v>
      </c>
      <c r="H80" s="1">
        <v>43146</v>
      </c>
      <c r="I80" s="1">
        <v>43168</v>
      </c>
      <c r="J80" s="1">
        <v>43175</v>
      </c>
      <c r="L80">
        <v>50050</v>
      </c>
      <c r="M80" t="s">
        <v>905</v>
      </c>
      <c r="N80">
        <v>0.25</v>
      </c>
      <c r="O80">
        <v>0.01</v>
      </c>
    </row>
    <row r="81" spans="1:15" x14ac:dyDescent="0.3">
      <c r="A81" t="s">
        <v>284</v>
      </c>
      <c r="B81" t="s">
        <v>285</v>
      </c>
      <c r="C81">
        <v>20</v>
      </c>
      <c r="E81" t="s">
        <v>904</v>
      </c>
      <c r="F81" s="1">
        <v>43150</v>
      </c>
      <c r="G81">
        <v>0</v>
      </c>
      <c r="H81" s="1">
        <v>43146</v>
      </c>
      <c r="I81" s="1">
        <v>43168</v>
      </c>
      <c r="J81" s="1">
        <v>43175</v>
      </c>
      <c r="L81">
        <v>50050</v>
      </c>
      <c r="M81" t="s">
        <v>906</v>
      </c>
      <c r="N81">
        <v>0.15</v>
      </c>
      <c r="O81">
        <v>0.18</v>
      </c>
    </row>
    <row r="82" spans="1:15" x14ac:dyDescent="0.3">
      <c r="A82" t="s">
        <v>284</v>
      </c>
      <c r="B82" t="s">
        <v>285</v>
      </c>
      <c r="C82">
        <v>20</v>
      </c>
      <c r="E82" t="s">
        <v>904</v>
      </c>
      <c r="F82" s="1">
        <v>43150</v>
      </c>
      <c r="G82">
        <v>0</v>
      </c>
      <c r="H82" s="1">
        <v>43146</v>
      </c>
      <c r="I82" s="1">
        <v>43168</v>
      </c>
      <c r="J82" s="1">
        <v>43175</v>
      </c>
      <c r="L82">
        <v>50050</v>
      </c>
      <c r="M82" t="s">
        <v>934</v>
      </c>
      <c r="N82">
        <v>0.25</v>
      </c>
      <c r="O82">
        <v>0.67</v>
      </c>
    </row>
    <row r="83" spans="1:15" x14ac:dyDescent="0.3">
      <c r="A83" t="s">
        <v>288</v>
      </c>
      <c r="B83" t="s">
        <v>289</v>
      </c>
      <c r="C83">
        <v>4</v>
      </c>
      <c r="E83" t="s">
        <v>904</v>
      </c>
      <c r="F83" s="1">
        <v>43159</v>
      </c>
      <c r="G83">
        <v>0</v>
      </c>
      <c r="H83" s="1">
        <v>43159</v>
      </c>
      <c r="I83" s="1">
        <v>43167</v>
      </c>
      <c r="J83" s="1">
        <v>43168</v>
      </c>
      <c r="L83">
        <v>52321</v>
      </c>
      <c r="M83" t="s">
        <v>914</v>
      </c>
      <c r="N83">
        <v>0.6</v>
      </c>
      <c r="O83">
        <v>0.3</v>
      </c>
    </row>
    <row r="84" spans="1:15" x14ac:dyDescent="0.3">
      <c r="A84" t="s">
        <v>288</v>
      </c>
      <c r="B84" t="s">
        <v>289</v>
      </c>
      <c r="C84">
        <v>4</v>
      </c>
      <c r="E84" t="s">
        <v>904</v>
      </c>
      <c r="F84" s="1">
        <v>43159</v>
      </c>
      <c r="G84">
        <v>0</v>
      </c>
      <c r="H84" s="1">
        <v>43159</v>
      </c>
      <c r="I84" s="1">
        <v>43167</v>
      </c>
      <c r="J84" s="1">
        <v>43168</v>
      </c>
      <c r="L84">
        <v>52321</v>
      </c>
      <c r="M84" t="s">
        <v>930</v>
      </c>
      <c r="N84">
        <v>0.1</v>
      </c>
      <c r="O84">
        <v>0</v>
      </c>
    </row>
    <row r="85" spans="1:15" x14ac:dyDescent="0.3">
      <c r="A85" t="s">
        <v>295</v>
      </c>
      <c r="B85" t="s">
        <v>940</v>
      </c>
      <c r="C85">
        <v>100</v>
      </c>
      <c r="E85" t="s">
        <v>904</v>
      </c>
      <c r="F85" s="1">
        <v>43143</v>
      </c>
      <c r="G85">
        <v>0</v>
      </c>
      <c r="H85" s="1">
        <v>43143</v>
      </c>
      <c r="I85" s="1">
        <v>43167</v>
      </c>
      <c r="J85" s="1">
        <v>43171</v>
      </c>
      <c r="L85">
        <v>52850</v>
      </c>
      <c r="M85" t="s">
        <v>938</v>
      </c>
      <c r="N85">
        <v>0</v>
      </c>
      <c r="O85">
        <v>0</v>
      </c>
    </row>
    <row r="86" spans="1:15" x14ac:dyDescent="0.3">
      <c r="A86" t="s">
        <v>293</v>
      </c>
      <c r="B86" t="s">
        <v>941</v>
      </c>
      <c r="C86">
        <v>20</v>
      </c>
      <c r="E86" t="s">
        <v>904</v>
      </c>
      <c r="F86" s="1">
        <v>43143</v>
      </c>
      <c r="G86">
        <v>0</v>
      </c>
      <c r="H86" s="1">
        <v>43143</v>
      </c>
      <c r="I86" s="1">
        <v>43167</v>
      </c>
      <c r="J86" s="1">
        <v>43150</v>
      </c>
      <c r="L86">
        <v>52850</v>
      </c>
      <c r="M86" t="s">
        <v>938</v>
      </c>
      <c r="N86">
        <v>0</v>
      </c>
      <c r="O86">
        <v>0</v>
      </c>
    </row>
    <row r="87" spans="1:15" x14ac:dyDescent="0.3">
      <c r="A87" t="s">
        <v>299</v>
      </c>
      <c r="B87" t="s">
        <v>943</v>
      </c>
      <c r="C87">
        <v>100</v>
      </c>
      <c r="E87" t="s">
        <v>904</v>
      </c>
      <c r="F87" s="1">
        <v>43150</v>
      </c>
      <c r="G87">
        <v>0</v>
      </c>
      <c r="H87" s="1">
        <v>43145</v>
      </c>
      <c r="I87" s="1">
        <v>43167</v>
      </c>
      <c r="J87" s="1">
        <v>43166</v>
      </c>
      <c r="L87">
        <v>50401</v>
      </c>
      <c r="M87" t="s">
        <v>944</v>
      </c>
      <c r="N87">
        <v>0.25</v>
      </c>
      <c r="O87">
        <v>4.0999999999999996</v>
      </c>
    </row>
    <row r="88" spans="1:15" x14ac:dyDescent="0.3">
      <c r="A88" t="s">
        <v>299</v>
      </c>
      <c r="B88" t="s">
        <v>943</v>
      </c>
      <c r="C88">
        <v>100</v>
      </c>
      <c r="E88" t="s">
        <v>904</v>
      </c>
      <c r="F88" s="1">
        <v>43150</v>
      </c>
      <c r="G88">
        <v>0</v>
      </c>
      <c r="H88" s="1">
        <v>43145</v>
      </c>
      <c r="I88" s="1">
        <v>43167</v>
      </c>
      <c r="J88" s="1">
        <v>43166</v>
      </c>
      <c r="L88">
        <v>50401</v>
      </c>
      <c r="M88" t="s">
        <v>926</v>
      </c>
      <c r="N88">
        <v>0</v>
      </c>
      <c r="O88">
        <v>4.25</v>
      </c>
    </row>
    <row r="89" spans="1:15" x14ac:dyDescent="0.3">
      <c r="A89" t="s">
        <v>299</v>
      </c>
      <c r="B89" t="s">
        <v>943</v>
      </c>
      <c r="C89">
        <v>100</v>
      </c>
      <c r="E89" t="s">
        <v>904</v>
      </c>
      <c r="F89" s="1">
        <v>43150</v>
      </c>
      <c r="G89">
        <v>0</v>
      </c>
      <c r="H89" s="1">
        <v>43145</v>
      </c>
      <c r="I89" s="1">
        <v>43167</v>
      </c>
      <c r="J89" s="1">
        <v>43166</v>
      </c>
      <c r="L89">
        <v>50401</v>
      </c>
      <c r="M89" t="s">
        <v>945</v>
      </c>
      <c r="N89">
        <v>0.1</v>
      </c>
      <c r="O89">
        <v>0.02</v>
      </c>
    </row>
    <row r="90" spans="1:15" x14ac:dyDescent="0.3">
      <c r="A90" t="s">
        <v>305</v>
      </c>
      <c r="B90" t="s">
        <v>306</v>
      </c>
      <c r="C90">
        <v>4</v>
      </c>
      <c r="E90" t="s">
        <v>904</v>
      </c>
      <c r="F90" s="1">
        <v>43150</v>
      </c>
      <c r="G90">
        <v>0</v>
      </c>
      <c r="H90">
        <v>0</v>
      </c>
      <c r="I90" s="1">
        <v>43166</v>
      </c>
      <c r="J90" s="1">
        <v>43171</v>
      </c>
      <c r="L90">
        <v>53241</v>
      </c>
      <c r="M90" t="s">
        <v>946</v>
      </c>
      <c r="N90">
        <v>0.08</v>
      </c>
      <c r="O90">
        <v>0.08</v>
      </c>
    </row>
    <row r="91" spans="1:15" x14ac:dyDescent="0.3">
      <c r="A91" t="s">
        <v>305</v>
      </c>
      <c r="B91" t="s">
        <v>306</v>
      </c>
      <c r="C91">
        <v>4</v>
      </c>
      <c r="E91" t="s">
        <v>904</v>
      </c>
      <c r="F91" s="1">
        <v>43150</v>
      </c>
      <c r="G91">
        <v>0</v>
      </c>
      <c r="H91">
        <v>0</v>
      </c>
      <c r="I91" s="1">
        <v>43166</v>
      </c>
      <c r="J91" s="1">
        <v>43171</v>
      </c>
      <c r="L91">
        <v>53241</v>
      </c>
      <c r="M91" t="s">
        <v>945</v>
      </c>
      <c r="N91">
        <v>0.1</v>
      </c>
      <c r="O91">
        <v>0</v>
      </c>
    </row>
    <row r="92" spans="1:15" x14ac:dyDescent="0.3">
      <c r="A92" t="s">
        <v>309</v>
      </c>
      <c r="B92" t="s">
        <v>310</v>
      </c>
      <c r="C92">
        <v>1</v>
      </c>
      <c r="E92" t="s">
        <v>904</v>
      </c>
      <c r="F92" s="1">
        <v>43150</v>
      </c>
      <c r="G92">
        <v>0</v>
      </c>
      <c r="H92" s="1">
        <v>43146</v>
      </c>
      <c r="I92" s="1">
        <v>43168</v>
      </c>
      <c r="J92" s="1">
        <v>43175</v>
      </c>
      <c r="L92">
        <v>50001</v>
      </c>
      <c r="M92" t="s">
        <v>905</v>
      </c>
      <c r="N92">
        <v>0.5</v>
      </c>
      <c r="O92">
        <v>0.13</v>
      </c>
    </row>
    <row r="93" spans="1:15" x14ac:dyDescent="0.3">
      <c r="A93" t="s">
        <v>309</v>
      </c>
      <c r="B93" t="s">
        <v>310</v>
      </c>
      <c r="C93">
        <v>1</v>
      </c>
      <c r="E93" t="s">
        <v>904</v>
      </c>
      <c r="F93" s="1">
        <v>43150</v>
      </c>
      <c r="G93">
        <v>0</v>
      </c>
      <c r="H93" s="1">
        <v>43146</v>
      </c>
      <c r="I93" s="1">
        <v>43168</v>
      </c>
      <c r="J93" s="1">
        <v>43175</v>
      </c>
      <c r="L93">
        <v>50001</v>
      </c>
      <c r="M93" t="s">
        <v>906</v>
      </c>
      <c r="N93">
        <v>0.44</v>
      </c>
      <c r="O93">
        <v>0.2</v>
      </c>
    </row>
    <row r="94" spans="1:15" x14ac:dyDescent="0.3">
      <c r="A94" t="s">
        <v>309</v>
      </c>
      <c r="B94" t="s">
        <v>310</v>
      </c>
      <c r="C94">
        <v>1</v>
      </c>
      <c r="E94" t="s">
        <v>904</v>
      </c>
      <c r="F94" s="1">
        <v>43150</v>
      </c>
      <c r="G94">
        <v>0</v>
      </c>
      <c r="H94" s="1">
        <v>43146</v>
      </c>
      <c r="I94" s="1">
        <v>43168</v>
      </c>
      <c r="J94" s="1">
        <v>43175</v>
      </c>
      <c r="L94">
        <v>50001</v>
      </c>
      <c r="M94" t="s">
        <v>947</v>
      </c>
      <c r="N94">
        <v>0.25</v>
      </c>
      <c r="O94">
        <v>0.42</v>
      </c>
    </row>
    <row r="95" spans="1:15" x14ac:dyDescent="0.3">
      <c r="A95" t="s">
        <v>317</v>
      </c>
      <c r="B95" t="s">
        <v>948</v>
      </c>
      <c r="C95">
        <v>1</v>
      </c>
      <c r="E95" t="s">
        <v>904</v>
      </c>
      <c r="F95" s="1">
        <v>43159</v>
      </c>
      <c r="G95">
        <v>0</v>
      </c>
      <c r="H95" s="1">
        <v>43154</v>
      </c>
      <c r="I95" s="1">
        <v>43167</v>
      </c>
      <c r="J95" s="1">
        <v>43182</v>
      </c>
      <c r="L95">
        <v>50000</v>
      </c>
      <c r="M95" t="s">
        <v>927</v>
      </c>
      <c r="N95">
        <v>0.15</v>
      </c>
      <c r="O95">
        <v>0.01</v>
      </c>
    </row>
    <row r="96" spans="1:15" x14ac:dyDescent="0.3">
      <c r="A96" t="s">
        <v>317</v>
      </c>
      <c r="B96" t="s">
        <v>948</v>
      </c>
      <c r="C96">
        <v>1</v>
      </c>
      <c r="E96" t="s">
        <v>904</v>
      </c>
      <c r="F96" s="1">
        <v>43159</v>
      </c>
      <c r="G96">
        <v>0</v>
      </c>
      <c r="H96" s="1">
        <v>43154</v>
      </c>
      <c r="I96" s="1">
        <v>43167</v>
      </c>
      <c r="J96" s="1">
        <v>43182</v>
      </c>
      <c r="L96">
        <v>50000</v>
      </c>
      <c r="M96" t="s">
        <v>950</v>
      </c>
      <c r="N96">
        <v>0</v>
      </c>
      <c r="O96">
        <v>0.01</v>
      </c>
    </row>
    <row r="97" spans="1:15" x14ac:dyDescent="0.3">
      <c r="A97" t="s">
        <v>317</v>
      </c>
      <c r="B97" t="s">
        <v>948</v>
      </c>
      <c r="C97">
        <v>1</v>
      </c>
      <c r="E97" t="s">
        <v>904</v>
      </c>
      <c r="F97" s="1">
        <v>43159</v>
      </c>
      <c r="G97">
        <v>0</v>
      </c>
      <c r="H97" s="1">
        <v>43154</v>
      </c>
      <c r="I97" s="1">
        <v>43167</v>
      </c>
      <c r="J97" s="1">
        <v>43182</v>
      </c>
      <c r="L97">
        <v>50000</v>
      </c>
      <c r="M97" t="s">
        <v>928</v>
      </c>
      <c r="N97">
        <v>0</v>
      </c>
      <c r="O97">
        <v>0.5</v>
      </c>
    </row>
    <row r="98" spans="1:15" x14ac:dyDescent="0.3">
      <c r="A98" t="s">
        <v>318</v>
      </c>
      <c r="B98" t="s">
        <v>319</v>
      </c>
      <c r="C98">
        <v>6</v>
      </c>
      <c r="E98" t="s">
        <v>904</v>
      </c>
      <c r="F98" s="1">
        <v>43159</v>
      </c>
      <c r="G98">
        <v>0</v>
      </c>
      <c r="H98" s="1">
        <v>43154</v>
      </c>
      <c r="I98" s="1">
        <v>43168</v>
      </c>
      <c r="J98" s="1">
        <v>43179</v>
      </c>
      <c r="L98">
        <v>50001</v>
      </c>
      <c r="M98" t="s">
        <v>936</v>
      </c>
      <c r="N98">
        <v>1</v>
      </c>
      <c r="O98">
        <v>0.18</v>
      </c>
    </row>
    <row r="99" spans="1:15" x14ac:dyDescent="0.3">
      <c r="A99" t="s">
        <v>322</v>
      </c>
      <c r="B99" t="s">
        <v>323</v>
      </c>
      <c r="C99">
        <v>2</v>
      </c>
      <c r="E99" t="s">
        <v>904</v>
      </c>
      <c r="F99" s="1">
        <v>43164</v>
      </c>
      <c r="G99">
        <v>0</v>
      </c>
      <c r="H99" s="1">
        <v>43165</v>
      </c>
      <c r="I99" s="1">
        <v>43166</v>
      </c>
      <c r="J99" s="1">
        <v>43172</v>
      </c>
      <c r="L99">
        <v>50401</v>
      </c>
      <c r="M99" t="s">
        <v>944</v>
      </c>
      <c r="N99">
        <v>0</v>
      </c>
      <c r="O99">
        <v>0.06</v>
      </c>
    </row>
    <row r="100" spans="1:15" x14ac:dyDescent="0.3">
      <c r="A100" t="s">
        <v>322</v>
      </c>
      <c r="B100" t="s">
        <v>323</v>
      </c>
      <c r="C100">
        <v>2</v>
      </c>
      <c r="E100" t="s">
        <v>904</v>
      </c>
      <c r="F100" s="1">
        <v>43164</v>
      </c>
      <c r="G100">
        <v>0</v>
      </c>
      <c r="H100" s="1">
        <v>43165</v>
      </c>
      <c r="I100" s="1">
        <v>43166</v>
      </c>
      <c r="J100" s="1">
        <v>43172</v>
      </c>
      <c r="L100">
        <v>50401</v>
      </c>
      <c r="M100" t="s">
        <v>926</v>
      </c>
      <c r="N100">
        <v>0.15</v>
      </c>
      <c r="O100">
        <v>0.19</v>
      </c>
    </row>
    <row r="101" spans="1:15" x14ac:dyDescent="0.3">
      <c r="A101" t="s">
        <v>322</v>
      </c>
      <c r="B101" t="s">
        <v>323</v>
      </c>
      <c r="C101">
        <v>2</v>
      </c>
      <c r="E101" t="s">
        <v>904</v>
      </c>
      <c r="F101" s="1">
        <v>43164</v>
      </c>
      <c r="G101">
        <v>0</v>
      </c>
      <c r="H101" s="1">
        <v>43165</v>
      </c>
      <c r="I101" s="1">
        <v>43166</v>
      </c>
      <c r="J101" s="1">
        <v>43172</v>
      </c>
      <c r="L101">
        <v>50401</v>
      </c>
      <c r="M101" t="s">
        <v>945</v>
      </c>
      <c r="N101">
        <v>0</v>
      </c>
      <c r="O101">
        <v>0</v>
      </c>
    </row>
    <row r="102" spans="1:15" x14ac:dyDescent="0.3">
      <c r="A102" t="s">
        <v>325</v>
      </c>
      <c r="B102" t="s">
        <v>326</v>
      </c>
      <c r="C102">
        <v>1</v>
      </c>
      <c r="E102" t="s">
        <v>904</v>
      </c>
      <c r="F102" s="1">
        <v>43171</v>
      </c>
      <c r="G102">
        <v>0</v>
      </c>
      <c r="H102">
        <v>0</v>
      </c>
      <c r="I102" s="1">
        <v>43171</v>
      </c>
      <c r="J102" s="1">
        <v>43175</v>
      </c>
      <c r="L102">
        <v>50401</v>
      </c>
      <c r="M102" t="s">
        <v>944</v>
      </c>
      <c r="N102">
        <v>0</v>
      </c>
      <c r="O102">
        <v>0.02</v>
      </c>
    </row>
    <row r="103" spans="1:15" x14ac:dyDescent="0.3">
      <c r="A103" t="s">
        <v>325</v>
      </c>
      <c r="B103" t="s">
        <v>326</v>
      </c>
      <c r="C103">
        <v>1</v>
      </c>
      <c r="E103" t="s">
        <v>904</v>
      </c>
      <c r="F103" s="1">
        <v>43171</v>
      </c>
      <c r="G103">
        <v>0</v>
      </c>
      <c r="H103">
        <v>0</v>
      </c>
      <c r="I103" s="1">
        <v>43171</v>
      </c>
      <c r="J103" s="1">
        <v>43175</v>
      </c>
      <c r="L103">
        <v>50401</v>
      </c>
      <c r="M103" t="s">
        <v>926</v>
      </c>
      <c r="N103">
        <v>0.15</v>
      </c>
      <c r="O103">
        <v>7.0000000000000007E-2</v>
      </c>
    </row>
    <row r="104" spans="1:15" x14ac:dyDescent="0.3">
      <c r="A104" t="s">
        <v>325</v>
      </c>
      <c r="B104" t="s">
        <v>326</v>
      </c>
      <c r="C104">
        <v>1</v>
      </c>
      <c r="E104" t="s">
        <v>904</v>
      </c>
      <c r="F104" s="1">
        <v>43171</v>
      </c>
      <c r="G104">
        <v>0</v>
      </c>
      <c r="H104">
        <v>0</v>
      </c>
      <c r="I104" s="1">
        <v>43171</v>
      </c>
      <c r="J104" s="1">
        <v>43175</v>
      </c>
      <c r="L104">
        <v>50401</v>
      </c>
      <c r="M104" t="s">
        <v>945</v>
      </c>
      <c r="N104">
        <v>0</v>
      </c>
      <c r="O104">
        <v>0</v>
      </c>
    </row>
    <row r="105" spans="1:15" x14ac:dyDescent="0.3">
      <c r="A105" t="s">
        <v>328</v>
      </c>
      <c r="B105" t="s">
        <v>329</v>
      </c>
      <c r="C105">
        <v>2</v>
      </c>
      <c r="E105" t="s">
        <v>904</v>
      </c>
      <c r="F105" s="1">
        <v>43164</v>
      </c>
      <c r="G105">
        <v>0</v>
      </c>
      <c r="H105" s="1">
        <v>43166</v>
      </c>
      <c r="I105" s="1">
        <v>43167</v>
      </c>
      <c r="J105" s="1">
        <v>43167</v>
      </c>
      <c r="L105">
        <v>50401</v>
      </c>
      <c r="M105" t="s">
        <v>933</v>
      </c>
      <c r="N105">
        <v>0</v>
      </c>
      <c r="O105">
        <v>0.21</v>
      </c>
    </row>
    <row r="106" spans="1:15" x14ac:dyDescent="0.3">
      <c r="A106" t="s">
        <v>328</v>
      </c>
      <c r="B106" t="s">
        <v>329</v>
      </c>
      <c r="C106">
        <v>2</v>
      </c>
      <c r="E106" t="s">
        <v>904</v>
      </c>
      <c r="F106" s="1">
        <v>43164</v>
      </c>
      <c r="G106">
        <v>0</v>
      </c>
      <c r="H106" s="1">
        <v>43166</v>
      </c>
      <c r="I106" s="1">
        <v>43167</v>
      </c>
      <c r="J106" s="1">
        <v>43167</v>
      </c>
      <c r="L106">
        <v>50401</v>
      </c>
      <c r="M106" t="s">
        <v>951</v>
      </c>
      <c r="N106">
        <v>0.25</v>
      </c>
      <c r="O106">
        <v>0.02</v>
      </c>
    </row>
    <row r="107" spans="1:15" x14ac:dyDescent="0.3">
      <c r="A107" t="s">
        <v>328</v>
      </c>
      <c r="B107" t="s">
        <v>329</v>
      </c>
      <c r="C107">
        <v>2</v>
      </c>
      <c r="E107" t="s">
        <v>904</v>
      </c>
      <c r="F107" s="1">
        <v>43164</v>
      </c>
      <c r="G107">
        <v>0</v>
      </c>
      <c r="H107" s="1">
        <v>43166</v>
      </c>
      <c r="I107" s="1">
        <v>43167</v>
      </c>
      <c r="J107" s="1">
        <v>43167</v>
      </c>
      <c r="L107">
        <v>50401</v>
      </c>
      <c r="M107" t="s">
        <v>926</v>
      </c>
      <c r="N107">
        <v>0.25</v>
      </c>
      <c r="O107">
        <v>0.14000000000000001</v>
      </c>
    </row>
    <row r="108" spans="1:15" x14ac:dyDescent="0.3">
      <c r="A108" t="s">
        <v>328</v>
      </c>
      <c r="B108" t="s">
        <v>329</v>
      </c>
      <c r="C108">
        <v>2</v>
      </c>
      <c r="E108" t="s">
        <v>904</v>
      </c>
      <c r="F108" s="1">
        <v>43164</v>
      </c>
      <c r="G108">
        <v>0</v>
      </c>
      <c r="H108" s="1">
        <v>43166</v>
      </c>
      <c r="I108" s="1">
        <v>43167</v>
      </c>
      <c r="J108" s="1">
        <v>43167</v>
      </c>
      <c r="L108">
        <v>50401</v>
      </c>
      <c r="M108" t="s">
        <v>916</v>
      </c>
      <c r="N108">
        <v>0.1</v>
      </c>
      <c r="O108">
        <v>0</v>
      </c>
    </row>
    <row r="109" spans="1:15" x14ac:dyDescent="0.3">
      <c r="A109" t="s">
        <v>332</v>
      </c>
      <c r="B109" t="s">
        <v>943</v>
      </c>
      <c r="C109">
        <v>50</v>
      </c>
      <c r="E109" t="s">
        <v>904</v>
      </c>
      <c r="F109" s="1">
        <v>43159</v>
      </c>
      <c r="G109">
        <v>0</v>
      </c>
      <c r="H109">
        <v>0</v>
      </c>
      <c r="I109" s="1">
        <v>43166</v>
      </c>
      <c r="J109" s="1">
        <v>43168</v>
      </c>
      <c r="L109">
        <v>50401</v>
      </c>
      <c r="M109" t="s">
        <v>944</v>
      </c>
      <c r="N109">
        <v>0.25</v>
      </c>
      <c r="O109">
        <v>2.0499999999999998</v>
      </c>
    </row>
    <row r="110" spans="1:15" x14ac:dyDescent="0.3">
      <c r="A110" t="s">
        <v>332</v>
      </c>
      <c r="B110" t="s">
        <v>943</v>
      </c>
      <c r="C110">
        <v>50</v>
      </c>
      <c r="E110" t="s">
        <v>904</v>
      </c>
      <c r="F110" s="1">
        <v>43159</v>
      </c>
      <c r="G110">
        <v>0</v>
      </c>
      <c r="H110">
        <v>0</v>
      </c>
      <c r="I110" s="1">
        <v>43166</v>
      </c>
      <c r="J110" s="1">
        <v>43168</v>
      </c>
      <c r="L110">
        <v>50401</v>
      </c>
      <c r="M110" t="s">
        <v>926</v>
      </c>
      <c r="N110">
        <v>0</v>
      </c>
      <c r="O110">
        <v>2.12</v>
      </c>
    </row>
    <row r="111" spans="1:15" x14ac:dyDescent="0.3">
      <c r="A111" t="s">
        <v>332</v>
      </c>
      <c r="B111" t="s">
        <v>943</v>
      </c>
      <c r="C111">
        <v>50</v>
      </c>
      <c r="E111" t="s">
        <v>904</v>
      </c>
      <c r="F111" s="1">
        <v>43159</v>
      </c>
      <c r="G111">
        <v>0</v>
      </c>
      <c r="H111">
        <v>0</v>
      </c>
      <c r="I111" s="1">
        <v>43166</v>
      </c>
      <c r="J111" s="1">
        <v>43168</v>
      </c>
      <c r="L111">
        <v>50401</v>
      </c>
      <c r="M111" t="s">
        <v>945</v>
      </c>
      <c r="N111">
        <v>0.1</v>
      </c>
      <c r="O111">
        <v>0.01</v>
      </c>
    </row>
    <row r="112" spans="1:15" x14ac:dyDescent="0.3">
      <c r="A112" t="s">
        <v>334</v>
      </c>
      <c r="B112" t="s">
        <v>70</v>
      </c>
      <c r="C112">
        <v>10</v>
      </c>
      <c r="E112" t="s">
        <v>904</v>
      </c>
      <c r="F112" s="1">
        <v>43159</v>
      </c>
      <c r="G112">
        <v>0</v>
      </c>
      <c r="H112" s="1">
        <v>43154</v>
      </c>
      <c r="I112" s="1">
        <v>43166</v>
      </c>
      <c r="J112" s="1">
        <v>43168</v>
      </c>
      <c r="L112">
        <v>52320</v>
      </c>
      <c r="M112" t="s">
        <v>914</v>
      </c>
      <c r="N112">
        <v>0.25</v>
      </c>
      <c r="O112">
        <v>5.88</v>
      </c>
    </row>
    <row r="113" spans="1:15" x14ac:dyDescent="0.3">
      <c r="A113" t="s">
        <v>334</v>
      </c>
      <c r="B113" t="s">
        <v>70</v>
      </c>
      <c r="C113">
        <v>10</v>
      </c>
      <c r="E113" t="s">
        <v>904</v>
      </c>
      <c r="F113" s="1">
        <v>43159</v>
      </c>
      <c r="G113">
        <v>0</v>
      </c>
      <c r="H113" s="1">
        <v>43154</v>
      </c>
      <c r="I113" s="1">
        <v>43166</v>
      </c>
      <c r="J113" s="1">
        <v>43168</v>
      </c>
      <c r="L113">
        <v>52320</v>
      </c>
      <c r="M113" t="s">
        <v>916</v>
      </c>
      <c r="N113">
        <v>0.1</v>
      </c>
      <c r="O113">
        <v>0.02</v>
      </c>
    </row>
    <row r="114" spans="1:15" x14ac:dyDescent="0.3">
      <c r="A114" t="s">
        <v>335</v>
      </c>
      <c r="B114" t="s">
        <v>90</v>
      </c>
      <c r="C114">
        <v>125</v>
      </c>
      <c r="E114" t="s">
        <v>904</v>
      </c>
      <c r="F114" s="1">
        <v>43157</v>
      </c>
      <c r="G114">
        <v>0</v>
      </c>
      <c r="H114">
        <v>0</v>
      </c>
      <c r="I114" s="1">
        <v>43171</v>
      </c>
      <c r="J114" s="1">
        <v>43168</v>
      </c>
      <c r="L114">
        <v>52507</v>
      </c>
      <c r="M114" t="s">
        <v>930</v>
      </c>
      <c r="N114">
        <v>0.6</v>
      </c>
      <c r="O114">
        <v>19.22</v>
      </c>
    </row>
    <row r="115" spans="1:15" x14ac:dyDescent="0.3">
      <c r="A115" t="s">
        <v>336</v>
      </c>
      <c r="B115" t="s">
        <v>208</v>
      </c>
      <c r="C115">
        <v>140</v>
      </c>
      <c r="E115" t="s">
        <v>904</v>
      </c>
      <c r="F115" s="1">
        <v>43157</v>
      </c>
      <c r="G115">
        <v>0</v>
      </c>
      <c r="H115" s="1">
        <v>43165</v>
      </c>
      <c r="I115" s="1">
        <v>43167</v>
      </c>
      <c r="J115" s="1">
        <v>43168</v>
      </c>
      <c r="L115">
        <v>52507</v>
      </c>
      <c r="M115" t="s">
        <v>930</v>
      </c>
      <c r="N115">
        <v>0.6</v>
      </c>
      <c r="O115">
        <v>5.2</v>
      </c>
    </row>
    <row r="116" spans="1:15" x14ac:dyDescent="0.3">
      <c r="A116" t="s">
        <v>339</v>
      </c>
      <c r="B116" t="s">
        <v>81</v>
      </c>
      <c r="C116">
        <v>20</v>
      </c>
      <c r="E116" t="s">
        <v>904</v>
      </c>
      <c r="F116" s="1">
        <v>43157</v>
      </c>
      <c r="G116">
        <v>0</v>
      </c>
      <c r="H116">
        <v>0</v>
      </c>
      <c r="I116" s="1">
        <v>43166</v>
      </c>
      <c r="J116" s="1">
        <v>43165</v>
      </c>
      <c r="L116">
        <v>52500</v>
      </c>
      <c r="M116" t="s">
        <v>930</v>
      </c>
      <c r="N116">
        <v>0.6</v>
      </c>
      <c r="O116">
        <v>0.78</v>
      </c>
    </row>
    <row r="117" spans="1:15" x14ac:dyDescent="0.3">
      <c r="A117" t="s">
        <v>340</v>
      </c>
      <c r="B117" t="s">
        <v>179</v>
      </c>
      <c r="C117">
        <v>20</v>
      </c>
      <c r="E117" t="s">
        <v>904</v>
      </c>
      <c r="F117" s="1">
        <v>43157</v>
      </c>
      <c r="G117">
        <v>0</v>
      </c>
      <c r="H117">
        <v>0</v>
      </c>
      <c r="I117" s="1">
        <v>43167</v>
      </c>
      <c r="J117" s="1">
        <v>43164</v>
      </c>
      <c r="L117">
        <v>52507</v>
      </c>
      <c r="M117" t="s">
        <v>930</v>
      </c>
      <c r="N117">
        <v>0.6</v>
      </c>
      <c r="O117">
        <v>0.72</v>
      </c>
    </row>
    <row r="118" spans="1:15" x14ac:dyDescent="0.3">
      <c r="A118" t="s">
        <v>341</v>
      </c>
      <c r="B118" t="s">
        <v>179</v>
      </c>
      <c r="C118">
        <v>20</v>
      </c>
      <c r="E118" t="s">
        <v>904</v>
      </c>
      <c r="F118" s="1">
        <v>43164</v>
      </c>
      <c r="G118">
        <v>0</v>
      </c>
      <c r="H118">
        <v>0</v>
      </c>
      <c r="I118" s="1">
        <v>43167</v>
      </c>
      <c r="J118" s="1">
        <v>43168</v>
      </c>
      <c r="L118">
        <v>52507</v>
      </c>
      <c r="M118" t="s">
        <v>930</v>
      </c>
      <c r="N118">
        <v>0.6</v>
      </c>
      <c r="O118">
        <v>0.72</v>
      </c>
    </row>
    <row r="119" spans="1:15" x14ac:dyDescent="0.3">
      <c r="A119" t="s">
        <v>342</v>
      </c>
      <c r="B119" t="s">
        <v>161</v>
      </c>
      <c r="C119">
        <v>20</v>
      </c>
      <c r="E119" t="s">
        <v>904</v>
      </c>
      <c r="F119" s="1">
        <v>43164</v>
      </c>
      <c r="G119">
        <v>0</v>
      </c>
      <c r="H119">
        <v>0</v>
      </c>
      <c r="I119" s="1">
        <v>43167</v>
      </c>
      <c r="J119" s="1">
        <v>43168</v>
      </c>
      <c r="L119">
        <v>52507</v>
      </c>
      <c r="M119" t="s">
        <v>930</v>
      </c>
      <c r="N119">
        <v>0.7</v>
      </c>
      <c r="O119">
        <v>0.74</v>
      </c>
    </row>
    <row r="120" spans="1:15" x14ac:dyDescent="0.3">
      <c r="A120" t="s">
        <v>343</v>
      </c>
      <c r="B120" t="s">
        <v>136</v>
      </c>
      <c r="C120">
        <v>12</v>
      </c>
      <c r="E120" t="s">
        <v>904</v>
      </c>
      <c r="F120" s="1">
        <v>43157</v>
      </c>
      <c r="G120">
        <v>0</v>
      </c>
      <c r="H120" s="1">
        <v>43154</v>
      </c>
      <c r="I120" s="1">
        <v>43166</v>
      </c>
      <c r="J120" s="1">
        <v>43165</v>
      </c>
      <c r="L120">
        <v>53240</v>
      </c>
      <c r="M120" t="s">
        <v>915</v>
      </c>
      <c r="N120">
        <v>0</v>
      </c>
      <c r="O120">
        <v>0.12</v>
      </c>
    </row>
    <row r="121" spans="1:15" x14ac:dyDescent="0.3">
      <c r="A121" t="s">
        <v>343</v>
      </c>
      <c r="B121" t="s">
        <v>136</v>
      </c>
      <c r="C121">
        <v>12</v>
      </c>
      <c r="E121" t="s">
        <v>904</v>
      </c>
      <c r="F121" s="1">
        <v>43157</v>
      </c>
      <c r="G121">
        <v>0</v>
      </c>
      <c r="H121" s="1">
        <v>43154</v>
      </c>
      <c r="I121" s="1">
        <v>43166</v>
      </c>
      <c r="J121" s="1">
        <v>43165</v>
      </c>
      <c r="L121">
        <v>53240</v>
      </c>
      <c r="M121" t="s">
        <v>951</v>
      </c>
      <c r="N121">
        <v>0.15</v>
      </c>
      <c r="O121">
        <v>0.78</v>
      </c>
    </row>
    <row r="122" spans="1:15" x14ac:dyDescent="0.3">
      <c r="A122" t="s">
        <v>343</v>
      </c>
      <c r="B122" t="s">
        <v>136</v>
      </c>
      <c r="C122">
        <v>12</v>
      </c>
      <c r="E122" t="s">
        <v>904</v>
      </c>
      <c r="F122" s="1">
        <v>43157</v>
      </c>
      <c r="G122">
        <v>0</v>
      </c>
      <c r="H122" s="1">
        <v>43154</v>
      </c>
      <c r="I122" s="1">
        <v>43166</v>
      </c>
      <c r="J122" s="1">
        <v>43165</v>
      </c>
      <c r="L122">
        <v>53240</v>
      </c>
      <c r="M122" t="s">
        <v>945</v>
      </c>
      <c r="N122">
        <v>0</v>
      </c>
      <c r="O122">
        <v>0</v>
      </c>
    </row>
    <row r="123" spans="1:15" x14ac:dyDescent="0.3">
      <c r="A123" t="s">
        <v>344</v>
      </c>
      <c r="B123" t="s">
        <v>345</v>
      </c>
      <c r="C123">
        <v>79</v>
      </c>
      <c r="E123" t="s">
        <v>904</v>
      </c>
      <c r="F123" s="1">
        <v>43164</v>
      </c>
      <c r="G123">
        <v>41</v>
      </c>
      <c r="H123" s="1">
        <v>43161</v>
      </c>
      <c r="I123" s="1">
        <v>43180</v>
      </c>
      <c r="J123" s="1">
        <v>43173</v>
      </c>
      <c r="L123">
        <v>50001</v>
      </c>
      <c r="M123" t="s">
        <v>954</v>
      </c>
      <c r="N123">
        <v>0</v>
      </c>
      <c r="O123">
        <v>1.31</v>
      </c>
    </row>
    <row r="124" spans="1:15" x14ac:dyDescent="0.3">
      <c r="A124" t="s">
        <v>349</v>
      </c>
      <c r="B124" t="s">
        <v>150</v>
      </c>
      <c r="C124">
        <v>2</v>
      </c>
      <c r="E124" t="s">
        <v>904</v>
      </c>
      <c r="F124" s="1">
        <v>43159</v>
      </c>
      <c r="G124">
        <v>0</v>
      </c>
      <c r="H124" s="1">
        <v>43154</v>
      </c>
      <c r="I124" s="1">
        <v>43171</v>
      </c>
      <c r="J124" s="1">
        <v>43166</v>
      </c>
      <c r="L124">
        <v>50400</v>
      </c>
      <c r="M124" t="s">
        <v>905</v>
      </c>
      <c r="N124">
        <v>0.25</v>
      </c>
      <c r="O124">
        <v>0.04</v>
      </c>
    </row>
    <row r="125" spans="1:15" x14ac:dyDescent="0.3">
      <c r="A125" t="s">
        <v>349</v>
      </c>
      <c r="B125" t="s">
        <v>150</v>
      </c>
      <c r="C125">
        <v>2</v>
      </c>
      <c r="E125" t="s">
        <v>904</v>
      </c>
      <c r="F125" s="1">
        <v>43159</v>
      </c>
      <c r="G125">
        <v>0</v>
      </c>
      <c r="H125" s="1">
        <v>43154</v>
      </c>
      <c r="I125" s="1">
        <v>43171</v>
      </c>
      <c r="J125" s="1">
        <v>43166</v>
      </c>
      <c r="L125">
        <v>50400</v>
      </c>
      <c r="M125" t="s">
        <v>906</v>
      </c>
      <c r="N125">
        <v>0.22</v>
      </c>
      <c r="O125">
        <v>0.06</v>
      </c>
    </row>
    <row r="126" spans="1:15" x14ac:dyDescent="0.3">
      <c r="A126" t="s">
        <v>349</v>
      </c>
      <c r="B126" t="s">
        <v>150</v>
      </c>
      <c r="C126">
        <v>2</v>
      </c>
      <c r="E126" t="s">
        <v>904</v>
      </c>
      <c r="F126" s="1">
        <v>43159</v>
      </c>
      <c r="G126">
        <v>0</v>
      </c>
      <c r="H126" s="1">
        <v>43154</v>
      </c>
      <c r="I126" s="1">
        <v>43171</v>
      </c>
      <c r="J126" s="1">
        <v>43166</v>
      </c>
      <c r="L126">
        <v>50400</v>
      </c>
      <c r="M126" t="s">
        <v>907</v>
      </c>
      <c r="N126">
        <v>0.25</v>
      </c>
      <c r="O126">
        <v>0.15</v>
      </c>
    </row>
    <row r="127" spans="1:15" x14ac:dyDescent="0.3">
      <c r="A127" t="s">
        <v>349</v>
      </c>
      <c r="B127" t="s">
        <v>150</v>
      </c>
      <c r="C127">
        <v>2</v>
      </c>
      <c r="E127" t="s">
        <v>904</v>
      </c>
      <c r="F127" s="1">
        <v>43159</v>
      </c>
      <c r="G127">
        <v>0</v>
      </c>
      <c r="H127" s="1">
        <v>43154</v>
      </c>
      <c r="I127" s="1">
        <v>43171</v>
      </c>
      <c r="J127" s="1">
        <v>43166</v>
      </c>
      <c r="L127">
        <v>50400</v>
      </c>
      <c r="M127" t="s">
        <v>933</v>
      </c>
      <c r="N127">
        <v>0.35</v>
      </c>
      <c r="O127">
        <v>0.16</v>
      </c>
    </row>
    <row r="128" spans="1:15" x14ac:dyDescent="0.3">
      <c r="A128" t="s">
        <v>350</v>
      </c>
      <c r="B128" t="s">
        <v>156</v>
      </c>
      <c r="C128">
        <v>20</v>
      </c>
      <c r="E128" t="s">
        <v>904</v>
      </c>
      <c r="F128" s="1">
        <v>43164</v>
      </c>
      <c r="G128">
        <v>0</v>
      </c>
      <c r="H128">
        <v>0</v>
      </c>
      <c r="I128" s="1">
        <v>43167</v>
      </c>
      <c r="J128" s="1">
        <v>43168</v>
      </c>
      <c r="L128">
        <v>50401</v>
      </c>
      <c r="M128" t="s">
        <v>933</v>
      </c>
      <c r="N128">
        <v>0</v>
      </c>
      <c r="O128">
        <v>1.66</v>
      </c>
    </row>
    <row r="129" spans="1:15" x14ac:dyDescent="0.3">
      <c r="A129" t="s">
        <v>351</v>
      </c>
      <c r="B129" t="s">
        <v>267</v>
      </c>
      <c r="C129">
        <v>2</v>
      </c>
      <c r="E129" t="s">
        <v>904</v>
      </c>
      <c r="F129" s="1">
        <v>43164</v>
      </c>
      <c r="G129">
        <v>0</v>
      </c>
      <c r="H129" s="1">
        <v>43160</v>
      </c>
      <c r="I129" s="1">
        <v>43166</v>
      </c>
      <c r="J129" s="1">
        <v>43173</v>
      </c>
      <c r="L129">
        <v>52301</v>
      </c>
      <c r="M129" t="s">
        <v>905</v>
      </c>
      <c r="N129">
        <v>0.1</v>
      </c>
      <c r="O129">
        <v>0</v>
      </c>
    </row>
    <row r="130" spans="1:15" x14ac:dyDescent="0.3">
      <c r="A130" t="s">
        <v>351</v>
      </c>
      <c r="B130" t="s">
        <v>267</v>
      </c>
      <c r="C130">
        <v>2</v>
      </c>
      <c r="E130" t="s">
        <v>904</v>
      </c>
      <c r="F130" s="1">
        <v>43164</v>
      </c>
      <c r="G130">
        <v>0</v>
      </c>
      <c r="H130" s="1">
        <v>43160</v>
      </c>
      <c r="I130" s="1">
        <v>43166</v>
      </c>
      <c r="J130" s="1">
        <v>43173</v>
      </c>
      <c r="L130">
        <v>52301</v>
      </c>
      <c r="M130" t="s">
        <v>914</v>
      </c>
      <c r="N130">
        <v>0.5</v>
      </c>
      <c r="O130">
        <v>1.23</v>
      </c>
    </row>
    <row r="131" spans="1:15" x14ac:dyDescent="0.3">
      <c r="A131" t="s">
        <v>351</v>
      </c>
      <c r="B131" t="s">
        <v>267</v>
      </c>
      <c r="C131">
        <v>2</v>
      </c>
      <c r="E131" t="s">
        <v>904</v>
      </c>
      <c r="F131" s="1">
        <v>43164</v>
      </c>
      <c r="G131">
        <v>0</v>
      </c>
      <c r="H131" s="1">
        <v>43160</v>
      </c>
      <c r="I131" s="1">
        <v>43166</v>
      </c>
      <c r="J131" s="1">
        <v>43173</v>
      </c>
      <c r="L131">
        <v>52301</v>
      </c>
      <c r="M131" t="s">
        <v>916</v>
      </c>
      <c r="N131">
        <v>0.1</v>
      </c>
      <c r="O131">
        <v>0</v>
      </c>
    </row>
    <row r="132" spans="1:15" x14ac:dyDescent="0.3">
      <c r="A132" t="s">
        <v>353</v>
      </c>
      <c r="B132" t="s">
        <v>348</v>
      </c>
      <c r="C132">
        <v>79</v>
      </c>
      <c r="E132" t="s">
        <v>904</v>
      </c>
      <c r="F132" s="1">
        <v>43164</v>
      </c>
      <c r="G132">
        <v>0</v>
      </c>
      <c r="H132" s="1">
        <v>43161</v>
      </c>
      <c r="I132" s="1">
        <v>43166</v>
      </c>
      <c r="J132" s="1">
        <v>43173</v>
      </c>
      <c r="L132">
        <v>52301</v>
      </c>
      <c r="M132" t="s">
        <v>956</v>
      </c>
      <c r="N132">
        <v>0.25</v>
      </c>
      <c r="O132">
        <v>1.5</v>
      </c>
    </row>
    <row r="133" spans="1:15" x14ac:dyDescent="0.3">
      <c r="A133" t="s">
        <v>353</v>
      </c>
      <c r="B133" t="s">
        <v>348</v>
      </c>
      <c r="C133">
        <v>79</v>
      </c>
      <c r="E133" t="s">
        <v>904</v>
      </c>
      <c r="F133" s="1">
        <v>43164</v>
      </c>
      <c r="G133">
        <v>0</v>
      </c>
      <c r="H133" s="1">
        <v>43161</v>
      </c>
      <c r="I133" s="1">
        <v>43166</v>
      </c>
      <c r="J133" s="1">
        <v>43173</v>
      </c>
      <c r="L133">
        <v>52301</v>
      </c>
      <c r="M133" t="s">
        <v>946</v>
      </c>
      <c r="N133">
        <v>0.1</v>
      </c>
      <c r="O133">
        <v>0.01</v>
      </c>
    </row>
    <row r="134" spans="1:15" x14ac:dyDescent="0.3">
      <c r="A134" t="s">
        <v>355</v>
      </c>
      <c r="B134" t="s">
        <v>347</v>
      </c>
      <c r="C134">
        <v>79</v>
      </c>
      <c r="E134" t="s">
        <v>904</v>
      </c>
      <c r="F134" s="1">
        <v>43164</v>
      </c>
      <c r="G134">
        <v>0</v>
      </c>
      <c r="H134" s="1">
        <v>43161</v>
      </c>
      <c r="I134" s="1">
        <v>43166</v>
      </c>
      <c r="J134" s="1">
        <v>43173</v>
      </c>
      <c r="L134">
        <v>52301</v>
      </c>
      <c r="M134" t="s">
        <v>956</v>
      </c>
      <c r="N134">
        <v>0.25</v>
      </c>
      <c r="O134">
        <v>1.5</v>
      </c>
    </row>
    <row r="135" spans="1:15" x14ac:dyDescent="0.3">
      <c r="A135" t="s">
        <v>355</v>
      </c>
      <c r="B135" t="s">
        <v>347</v>
      </c>
      <c r="C135">
        <v>79</v>
      </c>
      <c r="E135" t="s">
        <v>904</v>
      </c>
      <c r="F135" s="1">
        <v>43164</v>
      </c>
      <c r="G135">
        <v>0</v>
      </c>
      <c r="H135" s="1">
        <v>43161</v>
      </c>
      <c r="I135" s="1">
        <v>43166</v>
      </c>
      <c r="J135" s="1">
        <v>43173</v>
      </c>
      <c r="L135">
        <v>52301</v>
      </c>
      <c r="M135" t="s">
        <v>946</v>
      </c>
      <c r="N135">
        <v>0.1</v>
      </c>
      <c r="O135">
        <v>0.01</v>
      </c>
    </row>
    <row r="136" spans="1:15" x14ac:dyDescent="0.3">
      <c r="A136" t="s">
        <v>357</v>
      </c>
      <c r="B136" t="s">
        <v>358</v>
      </c>
      <c r="C136">
        <v>2</v>
      </c>
      <c r="E136" t="s">
        <v>904</v>
      </c>
      <c r="F136" s="1">
        <v>43159</v>
      </c>
      <c r="G136">
        <v>0</v>
      </c>
      <c r="H136" s="1">
        <v>43159</v>
      </c>
      <c r="I136" s="1">
        <v>43166</v>
      </c>
      <c r="J136" s="1">
        <v>43168</v>
      </c>
      <c r="L136">
        <v>52321</v>
      </c>
      <c r="M136" t="s">
        <v>914</v>
      </c>
      <c r="N136">
        <v>0.15</v>
      </c>
      <c r="O136">
        <v>7.0000000000000007E-2</v>
      </c>
    </row>
    <row r="137" spans="1:15" x14ac:dyDescent="0.3">
      <c r="A137" t="s">
        <v>357</v>
      </c>
      <c r="B137" t="s">
        <v>358</v>
      </c>
      <c r="C137">
        <v>2</v>
      </c>
      <c r="E137" t="s">
        <v>904</v>
      </c>
      <c r="F137" s="1">
        <v>43159</v>
      </c>
      <c r="G137">
        <v>0</v>
      </c>
      <c r="H137" s="1">
        <v>43159</v>
      </c>
      <c r="I137" s="1">
        <v>43166</v>
      </c>
      <c r="J137" s="1">
        <v>43168</v>
      </c>
      <c r="L137">
        <v>52321</v>
      </c>
      <c r="M137" t="s">
        <v>916</v>
      </c>
      <c r="N137">
        <v>0.1</v>
      </c>
      <c r="O137">
        <v>0</v>
      </c>
    </row>
    <row r="138" spans="1:15" x14ac:dyDescent="0.3">
      <c r="A138" t="s">
        <v>360</v>
      </c>
      <c r="B138" t="s">
        <v>206</v>
      </c>
      <c r="C138">
        <v>10</v>
      </c>
      <c r="E138" t="s">
        <v>904</v>
      </c>
      <c r="F138" s="1">
        <v>43157</v>
      </c>
      <c r="G138">
        <v>0</v>
      </c>
      <c r="H138">
        <v>0</v>
      </c>
      <c r="I138" s="1">
        <v>43166</v>
      </c>
      <c r="J138" s="1">
        <v>43164</v>
      </c>
      <c r="L138">
        <v>52500</v>
      </c>
      <c r="M138" t="s">
        <v>930</v>
      </c>
      <c r="N138">
        <v>0.6</v>
      </c>
      <c r="O138">
        <v>0.37</v>
      </c>
    </row>
    <row r="139" spans="1:15" x14ac:dyDescent="0.3">
      <c r="A139" t="s">
        <v>361</v>
      </c>
      <c r="B139" t="s">
        <v>206</v>
      </c>
      <c r="C139">
        <v>10</v>
      </c>
      <c r="E139" t="s">
        <v>904</v>
      </c>
      <c r="F139" s="1">
        <v>43164</v>
      </c>
      <c r="G139">
        <v>0</v>
      </c>
      <c r="H139" s="1">
        <v>43159</v>
      </c>
      <c r="I139" s="1">
        <v>43166</v>
      </c>
      <c r="J139" s="1">
        <v>43168</v>
      </c>
      <c r="L139">
        <v>52500</v>
      </c>
      <c r="M139" t="s">
        <v>930</v>
      </c>
      <c r="N139">
        <v>0.6</v>
      </c>
      <c r="O139">
        <v>0.37</v>
      </c>
    </row>
    <row r="140" spans="1:15" x14ac:dyDescent="0.3">
      <c r="A140" t="s">
        <v>362</v>
      </c>
      <c r="B140" t="s">
        <v>175</v>
      </c>
      <c r="C140">
        <v>5</v>
      </c>
      <c r="E140" t="s">
        <v>904</v>
      </c>
      <c r="F140" s="1">
        <v>43164</v>
      </c>
      <c r="G140">
        <v>0</v>
      </c>
      <c r="H140" s="1">
        <v>43166</v>
      </c>
      <c r="I140" s="1">
        <v>43167</v>
      </c>
      <c r="J140" s="1">
        <v>43168</v>
      </c>
      <c r="L140">
        <v>52500</v>
      </c>
      <c r="M140" t="s">
        <v>930</v>
      </c>
      <c r="N140">
        <v>0.6</v>
      </c>
      <c r="O140">
        <v>0.19</v>
      </c>
    </row>
    <row r="141" spans="1:15" x14ac:dyDescent="0.3">
      <c r="A141" t="s">
        <v>363</v>
      </c>
      <c r="B141" t="s">
        <v>225</v>
      </c>
      <c r="C141">
        <v>20</v>
      </c>
      <c r="E141" t="s">
        <v>904</v>
      </c>
      <c r="F141" s="1">
        <v>43164</v>
      </c>
      <c r="G141">
        <v>0</v>
      </c>
      <c r="H141" s="1">
        <v>43166</v>
      </c>
      <c r="I141" s="1">
        <v>43166</v>
      </c>
      <c r="J141" s="1">
        <v>43168</v>
      </c>
      <c r="L141">
        <v>52500</v>
      </c>
      <c r="M141" t="s">
        <v>930</v>
      </c>
      <c r="N141">
        <v>0.6</v>
      </c>
      <c r="O141">
        <v>0.89</v>
      </c>
    </row>
    <row r="142" spans="1:15" x14ac:dyDescent="0.3">
      <c r="A142" t="s">
        <v>364</v>
      </c>
      <c r="B142" t="s">
        <v>201</v>
      </c>
      <c r="C142">
        <v>40</v>
      </c>
      <c r="E142" t="s">
        <v>904</v>
      </c>
      <c r="F142" s="1">
        <v>43164</v>
      </c>
      <c r="G142">
        <v>0</v>
      </c>
      <c r="H142" s="1">
        <v>43165</v>
      </c>
      <c r="I142" s="1">
        <v>43167</v>
      </c>
      <c r="J142" s="1">
        <v>43168</v>
      </c>
      <c r="L142">
        <v>53310</v>
      </c>
      <c r="M142" t="s">
        <v>958</v>
      </c>
      <c r="N142">
        <v>0</v>
      </c>
      <c r="O142">
        <v>0.01</v>
      </c>
    </row>
    <row r="143" spans="1:15" x14ac:dyDescent="0.3">
      <c r="A143" t="s">
        <v>364</v>
      </c>
      <c r="B143" t="s">
        <v>201</v>
      </c>
      <c r="C143">
        <v>40</v>
      </c>
      <c r="E143" t="s">
        <v>904</v>
      </c>
      <c r="F143" s="1">
        <v>43164</v>
      </c>
      <c r="G143">
        <v>0</v>
      </c>
      <c r="H143" s="1">
        <v>43165</v>
      </c>
      <c r="I143" s="1">
        <v>43167</v>
      </c>
      <c r="J143" s="1">
        <v>43168</v>
      </c>
      <c r="L143">
        <v>53310</v>
      </c>
      <c r="M143" t="s">
        <v>959</v>
      </c>
      <c r="N143">
        <v>0.25</v>
      </c>
      <c r="O143">
        <v>0.22</v>
      </c>
    </row>
    <row r="144" spans="1:15" x14ac:dyDescent="0.3">
      <c r="A144" t="s">
        <v>365</v>
      </c>
      <c r="B144" t="s">
        <v>110</v>
      </c>
      <c r="C144">
        <v>80</v>
      </c>
      <c r="E144" t="s">
        <v>904</v>
      </c>
      <c r="F144" s="1">
        <v>43164</v>
      </c>
      <c r="G144">
        <v>0</v>
      </c>
      <c r="H144">
        <v>0</v>
      </c>
      <c r="I144" s="1">
        <v>43168</v>
      </c>
      <c r="J144" s="1">
        <v>43168</v>
      </c>
      <c r="L144">
        <v>53317</v>
      </c>
      <c r="M144" t="s">
        <v>956</v>
      </c>
      <c r="N144">
        <v>0.41</v>
      </c>
      <c r="O144">
        <v>6.78</v>
      </c>
    </row>
    <row r="145" spans="1:15" x14ac:dyDescent="0.3">
      <c r="A145" t="s">
        <v>365</v>
      </c>
      <c r="B145" t="s">
        <v>110</v>
      </c>
      <c r="C145">
        <v>80</v>
      </c>
      <c r="E145" t="s">
        <v>904</v>
      </c>
      <c r="F145" s="1">
        <v>43164</v>
      </c>
      <c r="G145">
        <v>0</v>
      </c>
      <c r="H145">
        <v>0</v>
      </c>
      <c r="I145" s="1">
        <v>43168</v>
      </c>
      <c r="J145" s="1">
        <v>43168</v>
      </c>
      <c r="L145">
        <v>53317</v>
      </c>
      <c r="M145" t="s">
        <v>926</v>
      </c>
      <c r="N145">
        <v>0.08</v>
      </c>
      <c r="O145">
        <v>0.09</v>
      </c>
    </row>
    <row r="146" spans="1:15" x14ac:dyDescent="0.3">
      <c r="A146" t="s">
        <v>366</v>
      </c>
      <c r="B146" t="s">
        <v>367</v>
      </c>
      <c r="C146">
        <v>5</v>
      </c>
      <c r="E146" t="s">
        <v>904</v>
      </c>
      <c r="F146" s="1">
        <v>43159</v>
      </c>
      <c r="G146">
        <v>0</v>
      </c>
      <c r="H146" s="1">
        <v>43159</v>
      </c>
      <c r="I146" s="1">
        <v>43168</v>
      </c>
      <c r="J146" s="1">
        <v>43175</v>
      </c>
      <c r="L146">
        <v>50000</v>
      </c>
      <c r="M146" t="s">
        <v>905</v>
      </c>
      <c r="N146">
        <v>0.25</v>
      </c>
      <c r="O146">
        <v>0</v>
      </c>
    </row>
    <row r="147" spans="1:15" x14ac:dyDescent="0.3">
      <c r="A147" t="s">
        <v>366</v>
      </c>
      <c r="B147" t="s">
        <v>367</v>
      </c>
      <c r="C147">
        <v>5</v>
      </c>
      <c r="E147" t="s">
        <v>904</v>
      </c>
      <c r="F147" s="1">
        <v>43159</v>
      </c>
      <c r="G147">
        <v>0</v>
      </c>
      <c r="H147" s="1">
        <v>43159</v>
      </c>
      <c r="I147" s="1">
        <v>43168</v>
      </c>
      <c r="J147" s="1">
        <v>43175</v>
      </c>
      <c r="L147">
        <v>50000</v>
      </c>
      <c r="M147" t="s">
        <v>906</v>
      </c>
      <c r="N147">
        <v>0.22</v>
      </c>
      <c r="O147">
        <v>0.03</v>
      </c>
    </row>
    <row r="148" spans="1:15" x14ac:dyDescent="0.3">
      <c r="A148" t="s">
        <v>366</v>
      </c>
      <c r="B148" t="s">
        <v>367</v>
      </c>
      <c r="C148">
        <v>5</v>
      </c>
      <c r="E148" t="s">
        <v>904</v>
      </c>
      <c r="F148" s="1">
        <v>43159</v>
      </c>
      <c r="G148">
        <v>0</v>
      </c>
      <c r="H148" s="1">
        <v>43159</v>
      </c>
      <c r="I148" s="1">
        <v>43168</v>
      </c>
      <c r="J148" s="1">
        <v>43175</v>
      </c>
      <c r="L148">
        <v>50000</v>
      </c>
      <c r="M148" t="s">
        <v>961</v>
      </c>
      <c r="N148">
        <v>1</v>
      </c>
      <c r="O148">
        <v>0.03</v>
      </c>
    </row>
    <row r="149" spans="1:15" x14ac:dyDescent="0.3">
      <c r="A149" t="s">
        <v>369</v>
      </c>
      <c r="B149" t="s">
        <v>370</v>
      </c>
      <c r="C149">
        <v>10</v>
      </c>
      <c r="E149" t="s">
        <v>904</v>
      </c>
      <c r="F149" s="1">
        <v>43159</v>
      </c>
      <c r="G149">
        <v>0</v>
      </c>
      <c r="H149" s="1">
        <v>43154</v>
      </c>
      <c r="I149" s="1">
        <v>43168</v>
      </c>
      <c r="J149" s="1">
        <v>43175</v>
      </c>
      <c r="L149">
        <v>50000</v>
      </c>
      <c r="M149" t="s">
        <v>905</v>
      </c>
      <c r="N149">
        <v>0.25</v>
      </c>
      <c r="O149">
        <v>0.01</v>
      </c>
    </row>
    <row r="150" spans="1:15" x14ac:dyDescent="0.3">
      <c r="A150" t="s">
        <v>369</v>
      </c>
      <c r="B150" t="s">
        <v>370</v>
      </c>
      <c r="C150">
        <v>10</v>
      </c>
      <c r="E150" t="s">
        <v>904</v>
      </c>
      <c r="F150" s="1">
        <v>43159</v>
      </c>
      <c r="G150">
        <v>0</v>
      </c>
      <c r="H150" s="1">
        <v>43154</v>
      </c>
      <c r="I150" s="1">
        <v>43168</v>
      </c>
      <c r="J150" s="1">
        <v>43175</v>
      </c>
      <c r="L150">
        <v>50000</v>
      </c>
      <c r="M150" t="s">
        <v>906</v>
      </c>
      <c r="N150">
        <v>0.15</v>
      </c>
      <c r="O150">
        <v>0.3</v>
      </c>
    </row>
    <row r="151" spans="1:15" x14ac:dyDescent="0.3">
      <c r="A151" t="s">
        <v>369</v>
      </c>
      <c r="B151" t="s">
        <v>370</v>
      </c>
      <c r="C151">
        <v>10</v>
      </c>
      <c r="E151" t="s">
        <v>904</v>
      </c>
      <c r="F151" s="1">
        <v>43159</v>
      </c>
      <c r="G151">
        <v>0</v>
      </c>
      <c r="H151" s="1">
        <v>43154</v>
      </c>
      <c r="I151" s="1">
        <v>43168</v>
      </c>
      <c r="J151" s="1">
        <v>43175</v>
      </c>
      <c r="L151">
        <v>50000</v>
      </c>
      <c r="M151" t="s">
        <v>907</v>
      </c>
      <c r="N151">
        <v>0.25</v>
      </c>
      <c r="O151">
        <v>0.47</v>
      </c>
    </row>
    <row r="152" spans="1:15" x14ac:dyDescent="0.3">
      <c r="A152" t="s">
        <v>369</v>
      </c>
      <c r="B152" t="s">
        <v>370</v>
      </c>
      <c r="C152">
        <v>10</v>
      </c>
      <c r="E152" t="s">
        <v>904</v>
      </c>
      <c r="F152" s="1">
        <v>43159</v>
      </c>
      <c r="G152">
        <v>0</v>
      </c>
      <c r="H152" s="1">
        <v>43154</v>
      </c>
      <c r="I152" s="1">
        <v>43168</v>
      </c>
      <c r="J152" s="1">
        <v>43175</v>
      </c>
      <c r="L152">
        <v>50000</v>
      </c>
      <c r="M152" t="s">
        <v>908</v>
      </c>
      <c r="N152">
        <v>0</v>
      </c>
      <c r="O152">
        <v>0.83</v>
      </c>
    </row>
    <row r="153" spans="1:15" x14ac:dyDescent="0.3">
      <c r="A153" t="s">
        <v>373</v>
      </c>
      <c r="B153" t="s">
        <v>374</v>
      </c>
      <c r="C153">
        <v>10</v>
      </c>
      <c r="E153" t="s">
        <v>904</v>
      </c>
      <c r="F153" s="1">
        <v>43159</v>
      </c>
      <c r="G153">
        <v>0</v>
      </c>
      <c r="H153" s="1">
        <v>43154</v>
      </c>
      <c r="I153" s="1">
        <v>43172</v>
      </c>
      <c r="J153" s="1">
        <v>43175</v>
      </c>
      <c r="L153">
        <v>50000</v>
      </c>
      <c r="M153" t="s">
        <v>905</v>
      </c>
      <c r="N153">
        <v>0.25</v>
      </c>
      <c r="O153">
        <v>0.02</v>
      </c>
    </row>
    <row r="154" spans="1:15" x14ac:dyDescent="0.3">
      <c r="A154" t="s">
        <v>373</v>
      </c>
      <c r="B154" t="s">
        <v>374</v>
      </c>
      <c r="C154">
        <v>10</v>
      </c>
      <c r="E154" t="s">
        <v>904</v>
      </c>
      <c r="F154" s="1">
        <v>43159</v>
      </c>
      <c r="G154">
        <v>0</v>
      </c>
      <c r="H154" s="1">
        <v>43154</v>
      </c>
      <c r="I154" s="1">
        <v>43172</v>
      </c>
      <c r="J154" s="1">
        <v>43175</v>
      </c>
      <c r="L154">
        <v>50000</v>
      </c>
      <c r="M154" t="s">
        <v>906</v>
      </c>
      <c r="N154">
        <v>0.15</v>
      </c>
      <c r="O154">
        <v>0.19</v>
      </c>
    </row>
    <row r="155" spans="1:15" x14ac:dyDescent="0.3">
      <c r="A155" t="s">
        <v>373</v>
      </c>
      <c r="B155" t="s">
        <v>374</v>
      </c>
      <c r="C155">
        <v>10</v>
      </c>
      <c r="E155" t="s">
        <v>904</v>
      </c>
      <c r="F155" s="1">
        <v>43159</v>
      </c>
      <c r="G155">
        <v>0</v>
      </c>
      <c r="H155" s="1">
        <v>43154</v>
      </c>
      <c r="I155" s="1">
        <v>43172</v>
      </c>
      <c r="J155" s="1">
        <v>43175</v>
      </c>
      <c r="L155">
        <v>50000</v>
      </c>
      <c r="M155" t="s">
        <v>907</v>
      </c>
      <c r="N155">
        <v>0.25</v>
      </c>
      <c r="O155">
        <v>0.43</v>
      </c>
    </row>
    <row r="156" spans="1:15" x14ac:dyDescent="0.3">
      <c r="A156" t="s">
        <v>373</v>
      </c>
      <c r="B156" t="s">
        <v>374</v>
      </c>
      <c r="C156">
        <v>10</v>
      </c>
      <c r="E156" t="s">
        <v>904</v>
      </c>
      <c r="F156" s="1">
        <v>43159</v>
      </c>
      <c r="G156">
        <v>0</v>
      </c>
      <c r="H156" s="1">
        <v>43154</v>
      </c>
      <c r="I156" s="1">
        <v>43172</v>
      </c>
      <c r="J156" s="1">
        <v>43175</v>
      </c>
      <c r="L156">
        <v>50000</v>
      </c>
      <c r="M156" t="s">
        <v>936</v>
      </c>
      <c r="N156">
        <v>0.5</v>
      </c>
      <c r="O156">
        <v>1.25</v>
      </c>
    </row>
    <row r="157" spans="1:15" x14ac:dyDescent="0.3">
      <c r="A157" t="s">
        <v>373</v>
      </c>
      <c r="B157" t="s">
        <v>374</v>
      </c>
      <c r="C157">
        <v>10</v>
      </c>
      <c r="E157" t="s">
        <v>904</v>
      </c>
      <c r="F157" s="1">
        <v>43159</v>
      </c>
      <c r="G157">
        <v>0</v>
      </c>
      <c r="H157" s="1">
        <v>43154</v>
      </c>
      <c r="I157" s="1">
        <v>43172</v>
      </c>
      <c r="J157" s="1">
        <v>43175</v>
      </c>
      <c r="L157">
        <v>50000</v>
      </c>
      <c r="M157" t="s">
        <v>934</v>
      </c>
      <c r="N157">
        <v>0.25</v>
      </c>
      <c r="O157">
        <v>0.16</v>
      </c>
    </row>
    <row r="158" spans="1:15" x14ac:dyDescent="0.3">
      <c r="A158" t="s">
        <v>373</v>
      </c>
      <c r="B158" t="s">
        <v>374</v>
      </c>
      <c r="C158">
        <v>10</v>
      </c>
      <c r="E158" t="s">
        <v>904</v>
      </c>
      <c r="F158" s="1">
        <v>43159</v>
      </c>
      <c r="G158">
        <v>0</v>
      </c>
      <c r="H158" s="1">
        <v>43154</v>
      </c>
      <c r="I158" s="1">
        <v>43172</v>
      </c>
      <c r="J158" s="1">
        <v>43175</v>
      </c>
      <c r="L158">
        <v>50000</v>
      </c>
      <c r="M158" t="s">
        <v>961</v>
      </c>
      <c r="N158">
        <v>1</v>
      </c>
      <c r="O158">
        <v>0.35</v>
      </c>
    </row>
    <row r="159" spans="1:15" x14ac:dyDescent="0.3">
      <c r="A159" t="s">
        <v>376</v>
      </c>
      <c r="B159" t="s">
        <v>7</v>
      </c>
      <c r="C159">
        <v>50</v>
      </c>
      <c r="E159" t="s">
        <v>904</v>
      </c>
      <c r="F159" s="1">
        <v>43159</v>
      </c>
      <c r="G159">
        <v>0</v>
      </c>
      <c r="H159" s="1">
        <v>43164</v>
      </c>
      <c r="I159" s="1">
        <v>43171</v>
      </c>
      <c r="J159" s="1">
        <v>43175</v>
      </c>
      <c r="L159">
        <v>50000</v>
      </c>
      <c r="M159" t="s">
        <v>905</v>
      </c>
      <c r="N159">
        <v>0.25</v>
      </c>
      <c r="O159">
        <v>0.05</v>
      </c>
    </row>
    <row r="160" spans="1:15" x14ac:dyDescent="0.3">
      <c r="A160" t="s">
        <v>376</v>
      </c>
      <c r="B160" t="s">
        <v>7</v>
      </c>
      <c r="C160">
        <v>50</v>
      </c>
      <c r="E160" t="s">
        <v>904</v>
      </c>
      <c r="F160" s="1">
        <v>43159</v>
      </c>
      <c r="G160">
        <v>0</v>
      </c>
      <c r="H160" s="1">
        <v>43164</v>
      </c>
      <c r="I160" s="1">
        <v>43171</v>
      </c>
      <c r="J160" s="1">
        <v>43175</v>
      </c>
      <c r="L160">
        <v>50000</v>
      </c>
      <c r="M160" t="s">
        <v>906</v>
      </c>
      <c r="N160">
        <v>0.15</v>
      </c>
      <c r="O160">
        <v>1.1599999999999999</v>
      </c>
    </row>
    <row r="161" spans="1:15" x14ac:dyDescent="0.3">
      <c r="A161" t="s">
        <v>376</v>
      </c>
      <c r="B161" t="s">
        <v>7</v>
      </c>
      <c r="C161">
        <v>50</v>
      </c>
      <c r="E161" t="s">
        <v>904</v>
      </c>
      <c r="F161" s="1">
        <v>43159</v>
      </c>
      <c r="G161">
        <v>0</v>
      </c>
      <c r="H161" s="1">
        <v>43164</v>
      </c>
      <c r="I161" s="1">
        <v>43171</v>
      </c>
      <c r="J161" s="1">
        <v>43175</v>
      </c>
      <c r="L161">
        <v>50000</v>
      </c>
      <c r="M161" t="s">
        <v>908</v>
      </c>
      <c r="N161">
        <v>0</v>
      </c>
      <c r="O161">
        <v>5</v>
      </c>
    </row>
    <row r="162" spans="1:15" x14ac:dyDescent="0.3">
      <c r="A162" t="s">
        <v>376</v>
      </c>
      <c r="B162" t="s">
        <v>7</v>
      </c>
      <c r="C162">
        <v>50</v>
      </c>
      <c r="E162" t="s">
        <v>904</v>
      </c>
      <c r="F162" s="1">
        <v>43159</v>
      </c>
      <c r="G162">
        <v>0</v>
      </c>
      <c r="H162" s="1">
        <v>43164</v>
      </c>
      <c r="I162" s="1">
        <v>43171</v>
      </c>
      <c r="J162" s="1">
        <v>43175</v>
      </c>
      <c r="L162">
        <v>50000</v>
      </c>
      <c r="M162" t="s">
        <v>962</v>
      </c>
      <c r="N162">
        <v>0.5</v>
      </c>
      <c r="O162">
        <v>1.75</v>
      </c>
    </row>
    <row r="163" spans="1:15" x14ac:dyDescent="0.3">
      <c r="A163" t="s">
        <v>377</v>
      </c>
      <c r="B163" t="s">
        <v>378</v>
      </c>
      <c r="C163">
        <v>1</v>
      </c>
      <c r="E163" t="s">
        <v>904</v>
      </c>
      <c r="F163" s="1">
        <v>43159</v>
      </c>
      <c r="G163">
        <v>0</v>
      </c>
      <c r="H163">
        <v>0</v>
      </c>
      <c r="I163" s="1">
        <v>43168</v>
      </c>
      <c r="J163" s="1">
        <v>43175</v>
      </c>
      <c r="L163">
        <v>50001</v>
      </c>
      <c r="M163" t="s">
        <v>905</v>
      </c>
      <c r="N163">
        <v>0.5</v>
      </c>
      <c r="O163">
        <v>0.13</v>
      </c>
    </row>
    <row r="164" spans="1:15" x14ac:dyDescent="0.3">
      <c r="A164" t="s">
        <v>377</v>
      </c>
      <c r="B164" t="s">
        <v>378</v>
      </c>
      <c r="C164">
        <v>1</v>
      </c>
      <c r="E164" t="s">
        <v>904</v>
      </c>
      <c r="F164" s="1">
        <v>43159</v>
      </c>
      <c r="G164">
        <v>0</v>
      </c>
      <c r="H164">
        <v>0</v>
      </c>
      <c r="I164" s="1">
        <v>43168</v>
      </c>
      <c r="J164" s="1">
        <v>43175</v>
      </c>
      <c r="L164">
        <v>50001</v>
      </c>
      <c r="M164" t="s">
        <v>906</v>
      </c>
      <c r="N164">
        <v>0.44</v>
      </c>
      <c r="O164">
        <v>0.2</v>
      </c>
    </row>
    <row r="165" spans="1:15" x14ac:dyDescent="0.3">
      <c r="A165" t="s">
        <v>377</v>
      </c>
      <c r="B165" t="s">
        <v>378</v>
      </c>
      <c r="C165">
        <v>1</v>
      </c>
      <c r="E165" t="s">
        <v>904</v>
      </c>
      <c r="F165" s="1">
        <v>43159</v>
      </c>
      <c r="G165">
        <v>0</v>
      </c>
      <c r="H165">
        <v>0</v>
      </c>
      <c r="I165" s="1">
        <v>43168</v>
      </c>
      <c r="J165" s="1">
        <v>43175</v>
      </c>
      <c r="L165">
        <v>50001</v>
      </c>
      <c r="M165" t="s">
        <v>907</v>
      </c>
      <c r="N165">
        <v>0.5</v>
      </c>
      <c r="O165">
        <v>0.28000000000000003</v>
      </c>
    </row>
    <row r="166" spans="1:15" x14ac:dyDescent="0.3">
      <c r="A166" t="s">
        <v>377</v>
      </c>
      <c r="B166" t="s">
        <v>378</v>
      </c>
      <c r="C166">
        <v>1</v>
      </c>
      <c r="E166" t="s">
        <v>904</v>
      </c>
      <c r="F166" s="1">
        <v>43159</v>
      </c>
      <c r="G166">
        <v>0</v>
      </c>
      <c r="H166">
        <v>0</v>
      </c>
      <c r="I166" s="1">
        <v>43168</v>
      </c>
      <c r="J166" s="1">
        <v>43175</v>
      </c>
      <c r="L166">
        <v>50001</v>
      </c>
      <c r="M166" t="s">
        <v>947</v>
      </c>
      <c r="N166">
        <v>0.75</v>
      </c>
      <c r="O166">
        <v>6.94</v>
      </c>
    </row>
    <row r="167" spans="1:15" x14ac:dyDescent="0.3">
      <c r="A167" t="s">
        <v>379</v>
      </c>
      <c r="B167" t="s">
        <v>380</v>
      </c>
      <c r="C167">
        <v>5</v>
      </c>
      <c r="E167" t="s">
        <v>904</v>
      </c>
      <c r="F167" s="1">
        <v>43159</v>
      </c>
      <c r="G167">
        <v>0</v>
      </c>
      <c r="H167">
        <v>0</v>
      </c>
      <c r="I167" s="1">
        <v>43168</v>
      </c>
      <c r="J167" s="1">
        <v>43175</v>
      </c>
      <c r="L167">
        <v>50001</v>
      </c>
      <c r="M167" t="s">
        <v>905</v>
      </c>
      <c r="N167">
        <v>0.25</v>
      </c>
      <c r="O167">
        <v>0.01</v>
      </c>
    </row>
    <row r="168" spans="1:15" x14ac:dyDescent="0.3">
      <c r="A168" t="s">
        <v>379</v>
      </c>
      <c r="B168" t="s">
        <v>380</v>
      </c>
      <c r="C168">
        <v>5</v>
      </c>
      <c r="E168" t="s">
        <v>904</v>
      </c>
      <c r="F168" s="1">
        <v>43159</v>
      </c>
      <c r="G168">
        <v>0</v>
      </c>
      <c r="H168">
        <v>0</v>
      </c>
      <c r="I168" s="1">
        <v>43168</v>
      </c>
      <c r="J168" s="1">
        <v>43175</v>
      </c>
      <c r="L168">
        <v>50001</v>
      </c>
      <c r="M168" t="s">
        <v>907</v>
      </c>
      <c r="N168">
        <v>0.25</v>
      </c>
      <c r="O168">
        <v>0.47</v>
      </c>
    </row>
    <row r="169" spans="1:15" x14ac:dyDescent="0.3">
      <c r="A169" t="s">
        <v>379</v>
      </c>
      <c r="B169" t="s">
        <v>380</v>
      </c>
      <c r="C169">
        <v>5</v>
      </c>
      <c r="E169" t="s">
        <v>904</v>
      </c>
      <c r="F169" s="1">
        <v>43159</v>
      </c>
      <c r="G169">
        <v>0</v>
      </c>
      <c r="H169">
        <v>0</v>
      </c>
      <c r="I169" s="1">
        <v>43168</v>
      </c>
      <c r="J169" s="1">
        <v>43175</v>
      </c>
      <c r="L169">
        <v>50001</v>
      </c>
      <c r="M169" t="s">
        <v>908</v>
      </c>
      <c r="N169">
        <v>0.25</v>
      </c>
      <c r="O169">
        <v>0.67</v>
      </c>
    </row>
    <row r="170" spans="1:15" x14ac:dyDescent="0.3">
      <c r="A170" t="s">
        <v>379</v>
      </c>
      <c r="B170" t="s">
        <v>380</v>
      </c>
      <c r="C170">
        <v>5</v>
      </c>
      <c r="E170" t="s">
        <v>904</v>
      </c>
      <c r="F170" s="1">
        <v>43159</v>
      </c>
      <c r="G170">
        <v>0</v>
      </c>
      <c r="H170">
        <v>0</v>
      </c>
      <c r="I170" s="1">
        <v>43168</v>
      </c>
      <c r="J170" s="1">
        <v>43175</v>
      </c>
      <c r="L170">
        <v>50001</v>
      </c>
      <c r="M170" t="s">
        <v>963</v>
      </c>
      <c r="N170">
        <v>0</v>
      </c>
      <c r="O170">
        <v>0.83</v>
      </c>
    </row>
    <row r="171" spans="1:15" x14ac:dyDescent="0.3">
      <c r="A171" t="s">
        <v>379</v>
      </c>
      <c r="B171" t="s">
        <v>380</v>
      </c>
      <c r="C171">
        <v>5</v>
      </c>
      <c r="E171" t="s">
        <v>904</v>
      </c>
      <c r="F171" s="1">
        <v>43159</v>
      </c>
      <c r="G171">
        <v>0</v>
      </c>
      <c r="H171">
        <v>0</v>
      </c>
      <c r="I171" s="1">
        <v>43168</v>
      </c>
      <c r="J171" s="1">
        <v>43175</v>
      </c>
      <c r="L171">
        <v>50001</v>
      </c>
      <c r="M171" t="s">
        <v>962</v>
      </c>
      <c r="N171">
        <v>0</v>
      </c>
      <c r="O171">
        <v>2.5</v>
      </c>
    </row>
    <row r="172" spans="1:15" x14ac:dyDescent="0.3">
      <c r="A172" t="s">
        <v>383</v>
      </c>
      <c r="B172" t="s">
        <v>384</v>
      </c>
      <c r="C172">
        <v>5</v>
      </c>
      <c r="E172" t="s">
        <v>904</v>
      </c>
      <c r="F172" s="1">
        <v>43159</v>
      </c>
      <c r="G172">
        <v>0</v>
      </c>
      <c r="H172">
        <v>0</v>
      </c>
      <c r="I172" s="1">
        <v>43168</v>
      </c>
      <c r="J172" s="1">
        <v>43175</v>
      </c>
      <c r="L172">
        <v>50001</v>
      </c>
      <c r="M172" t="s">
        <v>905</v>
      </c>
      <c r="N172">
        <v>0.25</v>
      </c>
      <c r="O172">
        <v>0.01</v>
      </c>
    </row>
    <row r="173" spans="1:15" x14ac:dyDescent="0.3">
      <c r="A173" t="s">
        <v>383</v>
      </c>
      <c r="B173" t="s">
        <v>384</v>
      </c>
      <c r="C173">
        <v>5</v>
      </c>
      <c r="E173" t="s">
        <v>904</v>
      </c>
      <c r="F173" s="1">
        <v>43159</v>
      </c>
      <c r="G173">
        <v>0</v>
      </c>
      <c r="H173">
        <v>0</v>
      </c>
      <c r="I173" s="1">
        <v>43168</v>
      </c>
      <c r="J173" s="1">
        <v>43175</v>
      </c>
      <c r="L173">
        <v>50001</v>
      </c>
      <c r="M173" t="s">
        <v>907</v>
      </c>
      <c r="N173">
        <v>0.25</v>
      </c>
      <c r="O173">
        <v>0.47</v>
      </c>
    </row>
    <row r="174" spans="1:15" x14ac:dyDescent="0.3">
      <c r="A174" t="s">
        <v>383</v>
      </c>
      <c r="B174" t="s">
        <v>384</v>
      </c>
      <c r="C174">
        <v>5</v>
      </c>
      <c r="E174" t="s">
        <v>904</v>
      </c>
      <c r="F174" s="1">
        <v>43159</v>
      </c>
      <c r="G174">
        <v>0</v>
      </c>
      <c r="H174">
        <v>0</v>
      </c>
      <c r="I174" s="1">
        <v>43168</v>
      </c>
      <c r="J174" s="1">
        <v>43175</v>
      </c>
      <c r="L174">
        <v>50001</v>
      </c>
      <c r="M174" t="s">
        <v>908</v>
      </c>
      <c r="N174">
        <v>0.25</v>
      </c>
      <c r="O174">
        <v>0.67</v>
      </c>
    </row>
    <row r="175" spans="1:15" x14ac:dyDescent="0.3">
      <c r="A175" t="s">
        <v>383</v>
      </c>
      <c r="B175" t="s">
        <v>384</v>
      </c>
      <c r="C175">
        <v>5</v>
      </c>
      <c r="E175" t="s">
        <v>904</v>
      </c>
      <c r="F175" s="1">
        <v>43159</v>
      </c>
      <c r="G175">
        <v>0</v>
      </c>
      <c r="H175">
        <v>0</v>
      </c>
      <c r="I175" s="1">
        <v>43168</v>
      </c>
      <c r="J175" s="1">
        <v>43175</v>
      </c>
      <c r="L175">
        <v>50001</v>
      </c>
      <c r="M175" t="s">
        <v>963</v>
      </c>
      <c r="N175">
        <v>0</v>
      </c>
      <c r="O175">
        <v>0.83</v>
      </c>
    </row>
    <row r="176" spans="1:15" x14ac:dyDescent="0.3">
      <c r="A176" t="s">
        <v>383</v>
      </c>
      <c r="B176" t="s">
        <v>384</v>
      </c>
      <c r="C176">
        <v>5</v>
      </c>
      <c r="E176" t="s">
        <v>904</v>
      </c>
      <c r="F176" s="1">
        <v>43159</v>
      </c>
      <c r="G176">
        <v>0</v>
      </c>
      <c r="H176">
        <v>0</v>
      </c>
      <c r="I176" s="1">
        <v>43168</v>
      </c>
      <c r="J176" s="1">
        <v>43175</v>
      </c>
      <c r="L176">
        <v>50001</v>
      </c>
      <c r="M176" t="s">
        <v>962</v>
      </c>
      <c r="N176">
        <v>0</v>
      </c>
      <c r="O176">
        <v>2.5</v>
      </c>
    </row>
    <row r="177" spans="1:15" x14ac:dyDescent="0.3">
      <c r="A177" t="s">
        <v>386</v>
      </c>
      <c r="B177" t="s">
        <v>218</v>
      </c>
      <c r="C177">
        <v>3</v>
      </c>
      <c r="E177" t="s">
        <v>904</v>
      </c>
      <c r="F177" s="1">
        <v>43159</v>
      </c>
      <c r="G177">
        <v>0</v>
      </c>
      <c r="H177">
        <v>0</v>
      </c>
      <c r="I177" s="1">
        <v>43175</v>
      </c>
      <c r="J177" s="1">
        <v>43168</v>
      </c>
      <c r="L177">
        <v>50400</v>
      </c>
      <c r="M177" t="s">
        <v>905</v>
      </c>
      <c r="N177">
        <v>0.25</v>
      </c>
      <c r="O177">
        <v>0.02</v>
      </c>
    </row>
    <row r="178" spans="1:15" x14ac:dyDescent="0.3">
      <c r="A178" t="s">
        <v>386</v>
      </c>
      <c r="B178" t="s">
        <v>218</v>
      </c>
      <c r="C178">
        <v>3</v>
      </c>
      <c r="E178" t="s">
        <v>904</v>
      </c>
      <c r="F178" s="1">
        <v>43159</v>
      </c>
      <c r="G178">
        <v>0</v>
      </c>
      <c r="H178">
        <v>0</v>
      </c>
      <c r="I178" s="1">
        <v>43175</v>
      </c>
      <c r="J178" s="1">
        <v>43168</v>
      </c>
      <c r="L178">
        <v>50400</v>
      </c>
      <c r="M178" t="s">
        <v>906</v>
      </c>
      <c r="N178">
        <v>0.22</v>
      </c>
      <c r="O178">
        <v>0.08</v>
      </c>
    </row>
    <row r="179" spans="1:15" x14ac:dyDescent="0.3">
      <c r="A179" t="s">
        <v>386</v>
      </c>
      <c r="B179" t="s">
        <v>218</v>
      </c>
      <c r="C179">
        <v>3</v>
      </c>
      <c r="E179" t="s">
        <v>904</v>
      </c>
      <c r="F179" s="1">
        <v>43159</v>
      </c>
      <c r="G179">
        <v>0</v>
      </c>
      <c r="H179">
        <v>0</v>
      </c>
      <c r="I179" s="1">
        <v>43175</v>
      </c>
      <c r="J179" s="1">
        <v>43168</v>
      </c>
      <c r="L179">
        <v>50400</v>
      </c>
      <c r="M179" t="s">
        <v>907</v>
      </c>
      <c r="N179">
        <v>0.25</v>
      </c>
      <c r="O179">
        <v>0.18</v>
      </c>
    </row>
    <row r="180" spans="1:15" x14ac:dyDescent="0.3">
      <c r="A180" t="s">
        <v>386</v>
      </c>
      <c r="B180" t="s">
        <v>218</v>
      </c>
      <c r="C180">
        <v>3</v>
      </c>
      <c r="E180" t="s">
        <v>904</v>
      </c>
      <c r="F180" s="1">
        <v>43159</v>
      </c>
      <c r="G180">
        <v>0</v>
      </c>
      <c r="H180">
        <v>0</v>
      </c>
      <c r="I180" s="1">
        <v>43175</v>
      </c>
      <c r="J180" s="1">
        <v>43168</v>
      </c>
      <c r="L180">
        <v>50400</v>
      </c>
      <c r="M180" t="s">
        <v>933</v>
      </c>
      <c r="N180">
        <v>0.75</v>
      </c>
      <c r="O180">
        <v>0.49</v>
      </c>
    </row>
    <row r="181" spans="1:15" x14ac:dyDescent="0.3">
      <c r="A181" t="s">
        <v>386</v>
      </c>
      <c r="B181" t="s">
        <v>218</v>
      </c>
      <c r="C181">
        <v>3</v>
      </c>
      <c r="E181" t="s">
        <v>904</v>
      </c>
      <c r="F181" s="1">
        <v>43159</v>
      </c>
      <c r="G181">
        <v>0</v>
      </c>
      <c r="H181">
        <v>0</v>
      </c>
      <c r="I181" s="1">
        <v>43175</v>
      </c>
      <c r="J181" s="1">
        <v>43168</v>
      </c>
      <c r="L181">
        <v>50400</v>
      </c>
      <c r="M181" t="s">
        <v>962</v>
      </c>
      <c r="N181">
        <v>0.5</v>
      </c>
      <c r="O181">
        <v>0.22</v>
      </c>
    </row>
    <row r="182" spans="1:15" x14ac:dyDescent="0.3">
      <c r="A182" t="s">
        <v>386</v>
      </c>
      <c r="B182" t="s">
        <v>218</v>
      </c>
      <c r="C182">
        <v>3</v>
      </c>
      <c r="E182" t="s">
        <v>904</v>
      </c>
      <c r="F182" s="1">
        <v>43159</v>
      </c>
      <c r="G182">
        <v>0</v>
      </c>
      <c r="H182">
        <v>0</v>
      </c>
      <c r="I182" s="1">
        <v>43175</v>
      </c>
      <c r="J182" s="1">
        <v>43168</v>
      </c>
      <c r="L182">
        <v>50400</v>
      </c>
      <c r="M182" t="s">
        <v>935</v>
      </c>
      <c r="N182">
        <v>0.08</v>
      </c>
      <c r="O182">
        <v>0.05</v>
      </c>
    </row>
    <row r="183" spans="1:15" x14ac:dyDescent="0.3">
      <c r="A183" t="s">
        <v>387</v>
      </c>
      <c r="B183" t="s">
        <v>221</v>
      </c>
      <c r="C183">
        <v>10</v>
      </c>
      <c r="E183" t="s">
        <v>904</v>
      </c>
      <c r="F183" s="1">
        <v>43159</v>
      </c>
      <c r="G183">
        <v>0</v>
      </c>
      <c r="H183" s="1">
        <v>43165</v>
      </c>
      <c r="I183" s="1">
        <v>43171</v>
      </c>
      <c r="J183" s="1">
        <v>43168</v>
      </c>
      <c r="L183">
        <v>50400</v>
      </c>
      <c r="M183" t="s">
        <v>905</v>
      </c>
      <c r="N183">
        <v>0.25</v>
      </c>
      <c r="O183">
        <v>0.02</v>
      </c>
    </row>
    <row r="184" spans="1:15" x14ac:dyDescent="0.3">
      <c r="A184" t="s">
        <v>387</v>
      </c>
      <c r="B184" t="s">
        <v>221</v>
      </c>
      <c r="C184">
        <v>10</v>
      </c>
      <c r="E184" t="s">
        <v>904</v>
      </c>
      <c r="F184" s="1">
        <v>43159</v>
      </c>
      <c r="G184">
        <v>0</v>
      </c>
      <c r="H184" s="1">
        <v>43165</v>
      </c>
      <c r="I184" s="1">
        <v>43171</v>
      </c>
      <c r="J184" s="1">
        <v>43168</v>
      </c>
      <c r="L184">
        <v>50400</v>
      </c>
      <c r="M184" t="s">
        <v>906</v>
      </c>
      <c r="N184">
        <v>0.15</v>
      </c>
      <c r="O184">
        <v>0.09</v>
      </c>
    </row>
    <row r="185" spans="1:15" x14ac:dyDescent="0.3">
      <c r="A185" t="s">
        <v>387</v>
      </c>
      <c r="B185" t="s">
        <v>221</v>
      </c>
      <c r="C185">
        <v>10</v>
      </c>
      <c r="E185" t="s">
        <v>904</v>
      </c>
      <c r="F185" s="1">
        <v>43159</v>
      </c>
      <c r="G185">
        <v>0</v>
      </c>
      <c r="H185" s="1">
        <v>43165</v>
      </c>
      <c r="I185" s="1">
        <v>43171</v>
      </c>
      <c r="J185" s="1">
        <v>43168</v>
      </c>
      <c r="L185">
        <v>50400</v>
      </c>
      <c r="M185" t="s">
        <v>933</v>
      </c>
      <c r="N185">
        <v>0.4</v>
      </c>
      <c r="O185">
        <v>0.35</v>
      </c>
    </row>
    <row r="186" spans="1:15" x14ac:dyDescent="0.3">
      <c r="A186" t="s">
        <v>387</v>
      </c>
      <c r="B186" t="s">
        <v>221</v>
      </c>
      <c r="C186">
        <v>10</v>
      </c>
      <c r="E186" t="s">
        <v>904</v>
      </c>
      <c r="F186" s="1">
        <v>43159</v>
      </c>
      <c r="G186">
        <v>0</v>
      </c>
      <c r="H186" s="1">
        <v>43165</v>
      </c>
      <c r="I186" s="1">
        <v>43171</v>
      </c>
      <c r="J186" s="1">
        <v>43168</v>
      </c>
      <c r="L186">
        <v>50400</v>
      </c>
      <c r="M186" t="s">
        <v>934</v>
      </c>
      <c r="N186">
        <v>0.5</v>
      </c>
      <c r="O186">
        <v>0.24</v>
      </c>
    </row>
    <row r="187" spans="1:15" x14ac:dyDescent="0.3">
      <c r="A187" t="s">
        <v>388</v>
      </c>
      <c r="B187" t="s">
        <v>63</v>
      </c>
      <c r="C187">
        <v>9</v>
      </c>
      <c r="E187" t="s">
        <v>904</v>
      </c>
      <c r="F187" s="1">
        <v>43171</v>
      </c>
      <c r="G187">
        <v>0</v>
      </c>
      <c r="H187">
        <v>0</v>
      </c>
      <c r="I187" s="1">
        <v>43172</v>
      </c>
      <c r="J187" s="1">
        <v>43175</v>
      </c>
      <c r="L187">
        <v>52320</v>
      </c>
      <c r="M187" t="s">
        <v>965</v>
      </c>
      <c r="N187">
        <v>0.08</v>
      </c>
      <c r="O187">
        <v>0.06</v>
      </c>
    </row>
    <row r="188" spans="1:15" x14ac:dyDescent="0.3">
      <c r="A188" t="s">
        <v>388</v>
      </c>
      <c r="B188" t="s">
        <v>63</v>
      </c>
      <c r="C188">
        <v>9</v>
      </c>
      <c r="E188" t="s">
        <v>904</v>
      </c>
      <c r="F188" s="1">
        <v>43171</v>
      </c>
      <c r="G188">
        <v>0</v>
      </c>
      <c r="H188">
        <v>0</v>
      </c>
      <c r="I188" s="1">
        <v>43172</v>
      </c>
      <c r="J188" s="1">
        <v>43175</v>
      </c>
      <c r="L188">
        <v>52320</v>
      </c>
      <c r="M188" t="s">
        <v>928</v>
      </c>
      <c r="N188">
        <v>0.15</v>
      </c>
      <c r="O188">
        <v>0.15</v>
      </c>
    </row>
    <row r="189" spans="1:15" x14ac:dyDescent="0.3">
      <c r="A189" t="s">
        <v>388</v>
      </c>
      <c r="B189" t="s">
        <v>63</v>
      </c>
      <c r="C189">
        <v>9</v>
      </c>
      <c r="E189" t="s">
        <v>904</v>
      </c>
      <c r="F189" s="1">
        <v>43171</v>
      </c>
      <c r="G189">
        <v>0</v>
      </c>
      <c r="H189">
        <v>0</v>
      </c>
      <c r="I189" s="1">
        <v>43172</v>
      </c>
      <c r="J189" s="1">
        <v>43175</v>
      </c>
      <c r="L189">
        <v>52320</v>
      </c>
      <c r="M189" t="s">
        <v>966</v>
      </c>
      <c r="N189">
        <v>0.33</v>
      </c>
      <c r="O189">
        <v>1.1299999999999999</v>
      </c>
    </row>
    <row r="190" spans="1:15" x14ac:dyDescent="0.3">
      <c r="A190" t="s">
        <v>388</v>
      </c>
      <c r="B190" t="s">
        <v>63</v>
      </c>
      <c r="C190">
        <v>9</v>
      </c>
      <c r="E190" t="s">
        <v>904</v>
      </c>
      <c r="F190" s="1">
        <v>43171</v>
      </c>
      <c r="G190">
        <v>0</v>
      </c>
      <c r="H190">
        <v>0</v>
      </c>
      <c r="I190" s="1">
        <v>43172</v>
      </c>
      <c r="J190" s="1">
        <v>43175</v>
      </c>
      <c r="L190">
        <v>52320</v>
      </c>
      <c r="M190" t="s">
        <v>916</v>
      </c>
      <c r="N190">
        <v>0.1</v>
      </c>
      <c r="O190">
        <v>0</v>
      </c>
    </row>
    <row r="191" spans="1:15" x14ac:dyDescent="0.3">
      <c r="A191" t="s">
        <v>389</v>
      </c>
      <c r="B191" t="s">
        <v>220</v>
      </c>
      <c r="C191">
        <v>3</v>
      </c>
      <c r="E191" t="s">
        <v>904</v>
      </c>
      <c r="F191" s="1">
        <v>43171</v>
      </c>
      <c r="G191">
        <v>0</v>
      </c>
      <c r="H191">
        <v>0</v>
      </c>
      <c r="I191" s="1">
        <v>43174</v>
      </c>
      <c r="J191" s="1">
        <v>43175</v>
      </c>
      <c r="L191">
        <v>52320</v>
      </c>
      <c r="M191" t="s">
        <v>914</v>
      </c>
      <c r="N191">
        <v>0.5</v>
      </c>
      <c r="O191">
        <v>2.87</v>
      </c>
    </row>
    <row r="192" spans="1:15" x14ac:dyDescent="0.3">
      <c r="A192" t="s">
        <v>389</v>
      </c>
      <c r="B192" t="s">
        <v>220</v>
      </c>
      <c r="C192">
        <v>3</v>
      </c>
      <c r="E192" t="s">
        <v>904</v>
      </c>
      <c r="F192" s="1">
        <v>43171</v>
      </c>
      <c r="G192">
        <v>0</v>
      </c>
      <c r="H192">
        <v>0</v>
      </c>
      <c r="I192" s="1">
        <v>43174</v>
      </c>
      <c r="J192" s="1">
        <v>43175</v>
      </c>
      <c r="L192">
        <v>52320</v>
      </c>
      <c r="M192" t="s">
        <v>968</v>
      </c>
      <c r="N192">
        <v>0.15</v>
      </c>
      <c r="O192">
        <v>0.14000000000000001</v>
      </c>
    </row>
    <row r="193" spans="1:15" x14ac:dyDescent="0.3">
      <c r="A193" t="s">
        <v>389</v>
      </c>
      <c r="B193" t="s">
        <v>220</v>
      </c>
      <c r="C193">
        <v>3</v>
      </c>
      <c r="E193" t="s">
        <v>904</v>
      </c>
      <c r="F193" s="1">
        <v>43171</v>
      </c>
      <c r="G193">
        <v>0</v>
      </c>
      <c r="H193">
        <v>0</v>
      </c>
      <c r="I193" s="1">
        <v>43174</v>
      </c>
      <c r="J193" s="1">
        <v>43175</v>
      </c>
      <c r="L193">
        <v>52320</v>
      </c>
      <c r="M193" t="s">
        <v>916</v>
      </c>
      <c r="N193">
        <v>0.2</v>
      </c>
      <c r="O193">
        <v>0</v>
      </c>
    </row>
    <row r="194" spans="1:15" x14ac:dyDescent="0.3">
      <c r="A194" t="s">
        <v>390</v>
      </c>
      <c r="B194" t="s">
        <v>277</v>
      </c>
      <c r="C194">
        <v>65</v>
      </c>
      <c r="E194" t="s">
        <v>904</v>
      </c>
      <c r="F194" s="1">
        <v>43164</v>
      </c>
      <c r="G194">
        <v>0</v>
      </c>
      <c r="H194" s="1">
        <v>43160</v>
      </c>
      <c r="I194" s="1">
        <v>43168</v>
      </c>
      <c r="J194" s="1">
        <v>43168</v>
      </c>
      <c r="L194">
        <v>52320</v>
      </c>
      <c r="M194" t="s">
        <v>914</v>
      </c>
      <c r="N194">
        <v>0.6</v>
      </c>
      <c r="O194">
        <v>10.77</v>
      </c>
    </row>
    <row r="195" spans="1:15" x14ac:dyDescent="0.3">
      <c r="A195" t="s">
        <v>390</v>
      </c>
      <c r="B195" t="s">
        <v>277</v>
      </c>
      <c r="C195">
        <v>65</v>
      </c>
      <c r="E195" t="s">
        <v>904</v>
      </c>
      <c r="F195" s="1">
        <v>43164</v>
      </c>
      <c r="G195">
        <v>0</v>
      </c>
      <c r="H195" s="1">
        <v>43160</v>
      </c>
      <c r="I195" s="1">
        <v>43168</v>
      </c>
      <c r="J195" s="1">
        <v>43168</v>
      </c>
      <c r="L195">
        <v>52320</v>
      </c>
      <c r="M195" t="s">
        <v>969</v>
      </c>
      <c r="N195">
        <v>0.15</v>
      </c>
      <c r="O195">
        <v>0.06</v>
      </c>
    </row>
    <row r="196" spans="1:15" x14ac:dyDescent="0.3">
      <c r="A196" t="s">
        <v>390</v>
      </c>
      <c r="B196" t="s">
        <v>277</v>
      </c>
      <c r="C196">
        <v>65</v>
      </c>
      <c r="E196" t="s">
        <v>904</v>
      </c>
      <c r="F196" s="1">
        <v>43164</v>
      </c>
      <c r="G196">
        <v>0</v>
      </c>
      <c r="H196" s="1">
        <v>43160</v>
      </c>
      <c r="I196" s="1">
        <v>43168</v>
      </c>
      <c r="J196" s="1">
        <v>43168</v>
      </c>
      <c r="L196">
        <v>52320</v>
      </c>
      <c r="M196" t="s">
        <v>930</v>
      </c>
      <c r="N196">
        <v>0.1</v>
      </c>
      <c r="O196">
        <v>0.06</v>
      </c>
    </row>
    <row r="197" spans="1:15" x14ac:dyDescent="0.3">
      <c r="A197" t="s">
        <v>392</v>
      </c>
      <c r="B197" t="s">
        <v>125</v>
      </c>
      <c r="C197">
        <v>5</v>
      </c>
      <c r="E197" t="s">
        <v>904</v>
      </c>
      <c r="F197" s="1">
        <v>43164</v>
      </c>
      <c r="G197">
        <v>0</v>
      </c>
      <c r="H197" s="1">
        <v>43164</v>
      </c>
      <c r="I197" s="1">
        <v>43167</v>
      </c>
      <c r="J197" s="1">
        <v>43172</v>
      </c>
      <c r="L197">
        <v>52320</v>
      </c>
      <c r="M197" t="s">
        <v>914</v>
      </c>
      <c r="N197">
        <v>0.6</v>
      </c>
      <c r="O197">
        <v>0.54</v>
      </c>
    </row>
    <row r="198" spans="1:15" x14ac:dyDescent="0.3">
      <c r="A198" t="s">
        <v>392</v>
      </c>
      <c r="B198" t="s">
        <v>125</v>
      </c>
      <c r="C198">
        <v>5</v>
      </c>
      <c r="E198" t="s">
        <v>904</v>
      </c>
      <c r="F198" s="1">
        <v>43164</v>
      </c>
      <c r="G198">
        <v>0</v>
      </c>
      <c r="H198" s="1">
        <v>43164</v>
      </c>
      <c r="I198" s="1">
        <v>43167</v>
      </c>
      <c r="J198" s="1">
        <v>43172</v>
      </c>
      <c r="L198">
        <v>52320</v>
      </c>
      <c r="M198" t="s">
        <v>930</v>
      </c>
      <c r="N198">
        <v>0.1</v>
      </c>
      <c r="O198">
        <v>0</v>
      </c>
    </row>
    <row r="199" spans="1:15" x14ac:dyDescent="0.3">
      <c r="A199" t="s">
        <v>393</v>
      </c>
      <c r="B199" t="s">
        <v>970</v>
      </c>
      <c r="C199">
        <v>10</v>
      </c>
      <c r="E199" t="s">
        <v>904</v>
      </c>
      <c r="F199" s="1">
        <v>43164</v>
      </c>
      <c r="G199">
        <v>0</v>
      </c>
      <c r="H199">
        <v>0</v>
      </c>
      <c r="I199" s="1">
        <v>43166</v>
      </c>
      <c r="J199" s="1">
        <v>43168</v>
      </c>
      <c r="L199">
        <v>52500</v>
      </c>
      <c r="M199" t="s">
        <v>930</v>
      </c>
      <c r="N199">
        <v>0</v>
      </c>
      <c r="O199">
        <v>0.3</v>
      </c>
    </row>
    <row r="200" spans="1:15" x14ac:dyDescent="0.3">
      <c r="A200" t="s">
        <v>394</v>
      </c>
      <c r="B200" t="s">
        <v>177</v>
      </c>
      <c r="C200">
        <v>1</v>
      </c>
      <c r="E200" t="s">
        <v>904</v>
      </c>
      <c r="F200" s="1">
        <v>43164</v>
      </c>
      <c r="G200">
        <v>0</v>
      </c>
      <c r="H200" s="1">
        <v>43166</v>
      </c>
      <c r="I200" s="1">
        <v>43167</v>
      </c>
      <c r="J200" s="1">
        <v>43168</v>
      </c>
      <c r="L200">
        <v>52501</v>
      </c>
      <c r="M200" t="s">
        <v>930</v>
      </c>
      <c r="N200">
        <v>0.6</v>
      </c>
      <c r="O200">
        <v>0.03</v>
      </c>
    </row>
    <row r="201" spans="1:15" x14ac:dyDescent="0.3">
      <c r="A201" t="s">
        <v>397</v>
      </c>
      <c r="B201" t="s">
        <v>972</v>
      </c>
      <c r="C201">
        <v>80</v>
      </c>
      <c r="E201" t="s">
        <v>904</v>
      </c>
      <c r="F201" s="1">
        <v>43164</v>
      </c>
      <c r="G201">
        <v>0</v>
      </c>
      <c r="H201">
        <v>0</v>
      </c>
      <c r="I201" s="1">
        <v>43166</v>
      </c>
      <c r="J201" s="1">
        <v>43168</v>
      </c>
      <c r="L201">
        <v>53310</v>
      </c>
      <c r="M201" t="s">
        <v>956</v>
      </c>
      <c r="N201">
        <v>0.18</v>
      </c>
      <c r="O201">
        <v>0.37</v>
      </c>
    </row>
    <row r="202" spans="1:15" x14ac:dyDescent="0.3">
      <c r="A202" t="s">
        <v>397</v>
      </c>
      <c r="B202" t="s">
        <v>972</v>
      </c>
      <c r="C202">
        <v>80</v>
      </c>
      <c r="E202" t="s">
        <v>904</v>
      </c>
      <c r="F202" s="1">
        <v>43164</v>
      </c>
      <c r="G202">
        <v>0</v>
      </c>
      <c r="H202">
        <v>0</v>
      </c>
      <c r="I202" s="1">
        <v>43166</v>
      </c>
      <c r="J202" s="1">
        <v>43168</v>
      </c>
      <c r="L202">
        <v>53310</v>
      </c>
      <c r="M202" t="s">
        <v>946</v>
      </c>
      <c r="N202">
        <v>0</v>
      </c>
      <c r="O202">
        <v>0.12</v>
      </c>
    </row>
    <row r="203" spans="1:15" x14ac:dyDescent="0.3">
      <c r="A203" t="s">
        <v>411</v>
      </c>
      <c r="B203" t="s">
        <v>412</v>
      </c>
      <c r="C203">
        <v>2</v>
      </c>
      <c r="E203" t="s">
        <v>904</v>
      </c>
      <c r="F203" s="1">
        <v>43164</v>
      </c>
      <c r="G203">
        <v>0</v>
      </c>
      <c r="H203" s="1">
        <v>43164</v>
      </c>
      <c r="I203" s="1">
        <v>43166</v>
      </c>
      <c r="J203" s="1">
        <v>43168</v>
      </c>
      <c r="L203">
        <v>50401</v>
      </c>
      <c r="M203" t="s">
        <v>944</v>
      </c>
      <c r="N203">
        <v>0.25</v>
      </c>
      <c r="O203">
        <v>0.25</v>
      </c>
    </row>
    <row r="204" spans="1:15" x14ac:dyDescent="0.3">
      <c r="A204" t="s">
        <v>411</v>
      </c>
      <c r="B204" t="s">
        <v>412</v>
      </c>
      <c r="C204">
        <v>2</v>
      </c>
      <c r="E204" t="s">
        <v>904</v>
      </c>
      <c r="F204" s="1">
        <v>43164</v>
      </c>
      <c r="G204">
        <v>0</v>
      </c>
      <c r="H204" s="1">
        <v>43164</v>
      </c>
      <c r="I204" s="1">
        <v>43166</v>
      </c>
      <c r="J204" s="1">
        <v>43168</v>
      </c>
      <c r="L204">
        <v>50401</v>
      </c>
      <c r="M204" t="s">
        <v>926</v>
      </c>
      <c r="N204">
        <v>0.35</v>
      </c>
      <c r="O204">
        <v>0.33</v>
      </c>
    </row>
    <row r="205" spans="1:15" x14ac:dyDescent="0.3">
      <c r="A205" t="s">
        <v>411</v>
      </c>
      <c r="B205" t="s">
        <v>412</v>
      </c>
      <c r="C205">
        <v>2</v>
      </c>
      <c r="E205" t="s">
        <v>904</v>
      </c>
      <c r="F205" s="1">
        <v>43164</v>
      </c>
      <c r="G205">
        <v>0</v>
      </c>
      <c r="H205" s="1">
        <v>43164</v>
      </c>
      <c r="I205" s="1">
        <v>43166</v>
      </c>
      <c r="J205" s="1">
        <v>43168</v>
      </c>
      <c r="L205">
        <v>50401</v>
      </c>
      <c r="M205" t="s">
        <v>945</v>
      </c>
      <c r="N205">
        <v>0</v>
      </c>
      <c r="O205">
        <v>0</v>
      </c>
    </row>
    <row r="206" spans="1:15" x14ac:dyDescent="0.3">
      <c r="A206" t="s">
        <v>408</v>
      </c>
      <c r="B206" t="s">
        <v>409</v>
      </c>
      <c r="C206">
        <v>4</v>
      </c>
      <c r="E206" t="s">
        <v>904</v>
      </c>
      <c r="F206" s="1">
        <v>43164</v>
      </c>
      <c r="G206">
        <v>0</v>
      </c>
      <c r="H206" s="1">
        <v>43166</v>
      </c>
      <c r="I206" s="1">
        <v>43167</v>
      </c>
      <c r="J206" s="1">
        <v>43168</v>
      </c>
      <c r="L206">
        <v>50401</v>
      </c>
      <c r="M206" t="s">
        <v>944</v>
      </c>
      <c r="N206">
        <v>0.6</v>
      </c>
      <c r="O206">
        <v>0.13</v>
      </c>
    </row>
    <row r="207" spans="1:15" x14ac:dyDescent="0.3">
      <c r="A207" t="s">
        <v>408</v>
      </c>
      <c r="B207" t="s">
        <v>409</v>
      </c>
      <c r="C207">
        <v>4</v>
      </c>
      <c r="E207" t="s">
        <v>904</v>
      </c>
      <c r="F207" s="1">
        <v>43164</v>
      </c>
      <c r="G207">
        <v>0</v>
      </c>
      <c r="H207" s="1">
        <v>43166</v>
      </c>
      <c r="I207" s="1">
        <v>43167</v>
      </c>
      <c r="J207" s="1">
        <v>43168</v>
      </c>
      <c r="L207">
        <v>50401</v>
      </c>
      <c r="M207" t="s">
        <v>926</v>
      </c>
      <c r="N207">
        <v>0.3</v>
      </c>
      <c r="O207">
        <v>0.76</v>
      </c>
    </row>
    <row r="208" spans="1:15" x14ac:dyDescent="0.3">
      <c r="A208" t="s">
        <v>408</v>
      </c>
      <c r="B208" t="s">
        <v>409</v>
      </c>
      <c r="C208">
        <v>4</v>
      </c>
      <c r="E208" t="s">
        <v>904</v>
      </c>
      <c r="F208" s="1">
        <v>43164</v>
      </c>
      <c r="G208">
        <v>0</v>
      </c>
      <c r="H208" s="1">
        <v>43166</v>
      </c>
      <c r="I208" s="1">
        <v>43167</v>
      </c>
      <c r="J208" s="1">
        <v>43168</v>
      </c>
      <c r="L208">
        <v>50401</v>
      </c>
      <c r="M208" t="s">
        <v>945</v>
      </c>
      <c r="N208">
        <v>0</v>
      </c>
      <c r="O208">
        <v>0</v>
      </c>
    </row>
    <row r="209" spans="1:15" x14ac:dyDescent="0.3">
      <c r="A209" t="s">
        <v>405</v>
      </c>
      <c r="B209" t="s">
        <v>406</v>
      </c>
      <c r="C209">
        <v>1</v>
      </c>
      <c r="E209" t="s">
        <v>904</v>
      </c>
      <c r="F209" s="1">
        <v>43164</v>
      </c>
      <c r="G209">
        <v>0</v>
      </c>
      <c r="H209" s="1">
        <v>43166</v>
      </c>
      <c r="I209" s="1">
        <v>43166</v>
      </c>
      <c r="J209" s="1">
        <v>43171</v>
      </c>
      <c r="L209">
        <v>50401</v>
      </c>
      <c r="M209" t="s">
        <v>951</v>
      </c>
      <c r="N209">
        <v>0.15</v>
      </c>
      <c r="O209">
        <v>0.04</v>
      </c>
    </row>
    <row r="210" spans="1:15" x14ac:dyDescent="0.3">
      <c r="A210" t="s">
        <v>405</v>
      </c>
      <c r="B210" t="s">
        <v>406</v>
      </c>
      <c r="C210">
        <v>1</v>
      </c>
      <c r="E210" t="s">
        <v>904</v>
      </c>
      <c r="F210" s="1">
        <v>43164</v>
      </c>
      <c r="G210">
        <v>0</v>
      </c>
      <c r="H210" s="1">
        <v>43166</v>
      </c>
      <c r="I210" s="1">
        <v>43166</v>
      </c>
      <c r="J210" s="1">
        <v>43171</v>
      </c>
      <c r="L210">
        <v>50401</v>
      </c>
      <c r="M210" t="s">
        <v>926</v>
      </c>
      <c r="N210">
        <v>0</v>
      </c>
      <c r="O210">
        <v>0.25</v>
      </c>
    </row>
    <row r="211" spans="1:15" x14ac:dyDescent="0.3">
      <c r="A211" t="s">
        <v>405</v>
      </c>
      <c r="B211" t="s">
        <v>406</v>
      </c>
      <c r="C211">
        <v>1</v>
      </c>
      <c r="E211" t="s">
        <v>904</v>
      </c>
      <c r="F211" s="1">
        <v>43164</v>
      </c>
      <c r="G211">
        <v>0</v>
      </c>
      <c r="H211" s="1">
        <v>43166</v>
      </c>
      <c r="I211" s="1">
        <v>43166</v>
      </c>
      <c r="J211" s="1">
        <v>43171</v>
      </c>
      <c r="L211">
        <v>50401</v>
      </c>
      <c r="M211" t="s">
        <v>945</v>
      </c>
      <c r="N211">
        <v>0</v>
      </c>
      <c r="O211">
        <v>0</v>
      </c>
    </row>
    <row r="212" spans="1:15" x14ac:dyDescent="0.3">
      <c r="A212" t="s">
        <v>400</v>
      </c>
      <c r="B212" t="s">
        <v>398</v>
      </c>
      <c r="C212">
        <v>1</v>
      </c>
      <c r="E212" t="s">
        <v>904</v>
      </c>
      <c r="F212" s="1">
        <v>43164</v>
      </c>
      <c r="G212">
        <v>0</v>
      </c>
      <c r="H212" s="1">
        <v>43165</v>
      </c>
      <c r="I212" s="1">
        <v>43167</v>
      </c>
      <c r="J212" s="1">
        <v>43168</v>
      </c>
      <c r="L212">
        <v>50401</v>
      </c>
      <c r="M212" t="s">
        <v>933</v>
      </c>
      <c r="N212">
        <v>0.25</v>
      </c>
      <c r="O212">
        <v>0.1</v>
      </c>
    </row>
    <row r="213" spans="1:15" x14ac:dyDescent="0.3">
      <c r="A213" t="s">
        <v>400</v>
      </c>
      <c r="B213" t="s">
        <v>398</v>
      </c>
      <c r="C213">
        <v>1</v>
      </c>
      <c r="E213" t="s">
        <v>904</v>
      </c>
      <c r="F213" s="1">
        <v>43164</v>
      </c>
      <c r="G213">
        <v>0</v>
      </c>
      <c r="H213" s="1">
        <v>43165</v>
      </c>
      <c r="I213" s="1">
        <v>43167</v>
      </c>
      <c r="J213" s="1">
        <v>43168</v>
      </c>
      <c r="L213">
        <v>50401</v>
      </c>
      <c r="M213" t="s">
        <v>926</v>
      </c>
      <c r="N213">
        <v>0.5</v>
      </c>
      <c r="O213">
        <v>0.2</v>
      </c>
    </row>
    <row r="214" spans="1:15" x14ac:dyDescent="0.3">
      <c r="A214" t="s">
        <v>400</v>
      </c>
      <c r="B214" t="s">
        <v>398</v>
      </c>
      <c r="C214">
        <v>1</v>
      </c>
      <c r="E214" t="s">
        <v>904</v>
      </c>
      <c r="F214" s="1">
        <v>43164</v>
      </c>
      <c r="G214">
        <v>0</v>
      </c>
      <c r="H214" s="1">
        <v>43165</v>
      </c>
      <c r="I214" s="1">
        <v>43167</v>
      </c>
      <c r="J214" s="1">
        <v>43168</v>
      </c>
      <c r="L214">
        <v>50401</v>
      </c>
      <c r="M214" t="s">
        <v>916</v>
      </c>
      <c r="N214">
        <v>0.1</v>
      </c>
      <c r="O214">
        <v>0</v>
      </c>
    </row>
    <row r="215" spans="1:15" x14ac:dyDescent="0.3">
      <c r="A215" t="s">
        <v>399</v>
      </c>
      <c r="B215" t="s">
        <v>23</v>
      </c>
      <c r="C215">
        <v>2</v>
      </c>
      <c r="E215" t="s">
        <v>904</v>
      </c>
      <c r="F215" s="1">
        <v>43159</v>
      </c>
      <c r="G215">
        <v>0</v>
      </c>
      <c r="H215" s="1">
        <v>43154</v>
      </c>
      <c r="I215" s="1">
        <v>43167</v>
      </c>
      <c r="J215" s="1">
        <v>43175</v>
      </c>
      <c r="L215">
        <v>50001</v>
      </c>
      <c r="M215" t="s">
        <v>973</v>
      </c>
      <c r="N215">
        <v>0.5</v>
      </c>
      <c r="O215">
        <v>0.39</v>
      </c>
    </row>
    <row r="216" spans="1:15" x14ac:dyDescent="0.3">
      <c r="A216" t="s">
        <v>402</v>
      </c>
      <c r="B216" t="s">
        <v>403</v>
      </c>
      <c r="C216">
        <v>7</v>
      </c>
      <c r="E216" t="s">
        <v>904</v>
      </c>
      <c r="F216" s="1">
        <v>43159</v>
      </c>
      <c r="G216">
        <v>0</v>
      </c>
      <c r="H216">
        <v>0</v>
      </c>
      <c r="I216" s="1">
        <v>43166</v>
      </c>
      <c r="J216" s="1">
        <v>43167</v>
      </c>
      <c r="L216">
        <v>50401</v>
      </c>
      <c r="M216" t="s">
        <v>974</v>
      </c>
      <c r="N216">
        <v>0.15</v>
      </c>
      <c r="O216">
        <v>0.16</v>
      </c>
    </row>
    <row r="217" spans="1:15" x14ac:dyDescent="0.3">
      <c r="A217" t="s">
        <v>402</v>
      </c>
      <c r="B217" t="s">
        <v>403</v>
      </c>
      <c r="C217">
        <v>7</v>
      </c>
      <c r="E217" t="s">
        <v>904</v>
      </c>
      <c r="F217" s="1">
        <v>43159</v>
      </c>
      <c r="G217">
        <v>0</v>
      </c>
      <c r="H217">
        <v>0</v>
      </c>
      <c r="I217" s="1">
        <v>43166</v>
      </c>
      <c r="J217" s="1">
        <v>43167</v>
      </c>
      <c r="L217">
        <v>50401</v>
      </c>
      <c r="M217" t="s">
        <v>945</v>
      </c>
      <c r="N217">
        <v>0.1</v>
      </c>
      <c r="O217">
        <v>0.05</v>
      </c>
    </row>
    <row r="218" spans="1:15" x14ac:dyDescent="0.3">
      <c r="A218" t="s">
        <v>441</v>
      </c>
      <c r="B218" t="s">
        <v>975</v>
      </c>
      <c r="C218">
        <v>320</v>
      </c>
      <c r="E218" t="s">
        <v>904</v>
      </c>
      <c r="F218" s="1">
        <v>43164</v>
      </c>
      <c r="G218">
        <v>0</v>
      </c>
      <c r="H218" s="1">
        <v>43161</v>
      </c>
      <c r="I218" s="1">
        <v>43166</v>
      </c>
      <c r="J218" s="1">
        <v>43172</v>
      </c>
      <c r="L218">
        <v>50000</v>
      </c>
      <c r="M218" t="s">
        <v>927</v>
      </c>
      <c r="N218">
        <v>0.15</v>
      </c>
      <c r="O218">
        <v>0.64</v>
      </c>
    </row>
    <row r="219" spans="1:15" x14ac:dyDescent="0.3">
      <c r="A219" t="s">
        <v>439</v>
      </c>
      <c r="B219" t="s">
        <v>440</v>
      </c>
      <c r="C219">
        <v>1</v>
      </c>
      <c r="E219" t="s">
        <v>904</v>
      </c>
      <c r="F219" s="1">
        <v>43159</v>
      </c>
      <c r="G219">
        <v>0</v>
      </c>
      <c r="H219" s="1">
        <v>43154</v>
      </c>
      <c r="I219" s="1">
        <v>43172</v>
      </c>
      <c r="J219" s="1">
        <v>43175</v>
      </c>
      <c r="L219">
        <v>50001</v>
      </c>
      <c r="M219" t="s">
        <v>905</v>
      </c>
      <c r="N219">
        <v>0.5</v>
      </c>
      <c r="O219">
        <v>0</v>
      </c>
    </row>
    <row r="220" spans="1:15" x14ac:dyDescent="0.3">
      <c r="A220" t="s">
        <v>439</v>
      </c>
      <c r="B220" t="s">
        <v>440</v>
      </c>
      <c r="C220">
        <v>1</v>
      </c>
      <c r="E220" t="s">
        <v>904</v>
      </c>
      <c r="F220" s="1">
        <v>43159</v>
      </c>
      <c r="G220">
        <v>0</v>
      </c>
      <c r="H220" s="1">
        <v>43154</v>
      </c>
      <c r="I220" s="1">
        <v>43172</v>
      </c>
      <c r="J220" s="1">
        <v>43175</v>
      </c>
      <c r="L220">
        <v>50001</v>
      </c>
      <c r="M220" t="s">
        <v>906</v>
      </c>
      <c r="N220">
        <v>0.44</v>
      </c>
      <c r="O220">
        <v>0.04</v>
      </c>
    </row>
    <row r="221" spans="1:15" x14ac:dyDescent="0.3">
      <c r="A221" t="s">
        <v>439</v>
      </c>
      <c r="B221" t="s">
        <v>440</v>
      </c>
      <c r="C221">
        <v>1</v>
      </c>
      <c r="E221" t="s">
        <v>904</v>
      </c>
      <c r="F221" s="1">
        <v>43159</v>
      </c>
      <c r="G221">
        <v>0</v>
      </c>
      <c r="H221" s="1">
        <v>43154</v>
      </c>
      <c r="I221" s="1">
        <v>43172</v>
      </c>
      <c r="J221" s="1">
        <v>43175</v>
      </c>
      <c r="L221">
        <v>50001</v>
      </c>
      <c r="M221" t="s">
        <v>907</v>
      </c>
      <c r="N221">
        <v>0.5</v>
      </c>
      <c r="O221">
        <v>0.1</v>
      </c>
    </row>
    <row r="222" spans="1:15" x14ac:dyDescent="0.3">
      <c r="A222" t="s">
        <v>439</v>
      </c>
      <c r="B222" t="s">
        <v>440</v>
      </c>
      <c r="C222">
        <v>1</v>
      </c>
      <c r="E222" t="s">
        <v>904</v>
      </c>
      <c r="F222" s="1">
        <v>43159</v>
      </c>
      <c r="G222">
        <v>0</v>
      </c>
      <c r="H222" s="1">
        <v>43154</v>
      </c>
      <c r="I222" s="1">
        <v>43172</v>
      </c>
      <c r="J222" s="1">
        <v>43175</v>
      </c>
      <c r="L222">
        <v>50001</v>
      </c>
      <c r="M222" t="s">
        <v>908</v>
      </c>
      <c r="N222">
        <v>0</v>
      </c>
      <c r="O222">
        <v>0.15</v>
      </c>
    </row>
    <row r="223" spans="1:15" x14ac:dyDescent="0.3">
      <c r="A223" t="s">
        <v>439</v>
      </c>
      <c r="B223" t="s">
        <v>440</v>
      </c>
      <c r="C223">
        <v>1</v>
      </c>
      <c r="E223" t="s">
        <v>904</v>
      </c>
      <c r="F223" s="1">
        <v>43159</v>
      </c>
      <c r="G223">
        <v>0</v>
      </c>
      <c r="H223" s="1">
        <v>43154</v>
      </c>
      <c r="I223" s="1">
        <v>43172</v>
      </c>
      <c r="J223" s="1">
        <v>43175</v>
      </c>
      <c r="L223">
        <v>50001</v>
      </c>
      <c r="M223" t="s">
        <v>933</v>
      </c>
      <c r="N223">
        <v>0.35</v>
      </c>
      <c r="O223">
        <v>0.02</v>
      </c>
    </row>
    <row r="224" spans="1:15" x14ac:dyDescent="0.3">
      <c r="A224" t="s">
        <v>435</v>
      </c>
      <c r="B224" t="s">
        <v>436</v>
      </c>
      <c r="C224">
        <v>1</v>
      </c>
      <c r="E224" t="s">
        <v>904</v>
      </c>
      <c r="F224" s="1">
        <v>43159</v>
      </c>
      <c r="G224">
        <v>0</v>
      </c>
      <c r="H224" s="1">
        <v>43154</v>
      </c>
      <c r="I224" s="1">
        <v>43172</v>
      </c>
      <c r="J224" s="1">
        <v>43175</v>
      </c>
      <c r="L224">
        <v>50001</v>
      </c>
      <c r="M224" t="s">
        <v>905</v>
      </c>
      <c r="N224">
        <v>0.5</v>
      </c>
      <c r="O224">
        <v>0</v>
      </c>
    </row>
    <row r="225" spans="1:15" x14ac:dyDescent="0.3">
      <c r="A225" t="s">
        <v>435</v>
      </c>
      <c r="B225" t="s">
        <v>436</v>
      </c>
      <c r="C225">
        <v>1</v>
      </c>
      <c r="E225" t="s">
        <v>904</v>
      </c>
      <c r="F225" s="1">
        <v>43159</v>
      </c>
      <c r="G225">
        <v>0</v>
      </c>
      <c r="H225" s="1">
        <v>43154</v>
      </c>
      <c r="I225" s="1">
        <v>43172</v>
      </c>
      <c r="J225" s="1">
        <v>43175</v>
      </c>
      <c r="L225">
        <v>50001</v>
      </c>
      <c r="M225" t="s">
        <v>906</v>
      </c>
      <c r="N225">
        <v>0.44</v>
      </c>
      <c r="O225">
        <v>0.04</v>
      </c>
    </row>
    <row r="226" spans="1:15" x14ac:dyDescent="0.3">
      <c r="A226" t="s">
        <v>435</v>
      </c>
      <c r="B226" t="s">
        <v>436</v>
      </c>
      <c r="C226">
        <v>1</v>
      </c>
      <c r="E226" t="s">
        <v>904</v>
      </c>
      <c r="F226" s="1">
        <v>43159</v>
      </c>
      <c r="G226">
        <v>0</v>
      </c>
      <c r="H226" s="1">
        <v>43154</v>
      </c>
      <c r="I226" s="1">
        <v>43172</v>
      </c>
      <c r="J226" s="1">
        <v>43175</v>
      </c>
      <c r="L226">
        <v>50001</v>
      </c>
      <c r="M226" t="s">
        <v>907</v>
      </c>
      <c r="N226">
        <v>0.5</v>
      </c>
      <c r="O226">
        <v>0.09</v>
      </c>
    </row>
    <row r="227" spans="1:15" x14ac:dyDescent="0.3">
      <c r="A227" t="s">
        <v>435</v>
      </c>
      <c r="B227" t="s">
        <v>436</v>
      </c>
      <c r="C227">
        <v>1</v>
      </c>
      <c r="E227" t="s">
        <v>904</v>
      </c>
      <c r="F227" s="1">
        <v>43159</v>
      </c>
      <c r="G227">
        <v>0</v>
      </c>
      <c r="H227" s="1">
        <v>43154</v>
      </c>
      <c r="I227" s="1">
        <v>43172</v>
      </c>
      <c r="J227" s="1">
        <v>43175</v>
      </c>
      <c r="L227">
        <v>50001</v>
      </c>
      <c r="M227" t="s">
        <v>908</v>
      </c>
      <c r="N227">
        <v>0</v>
      </c>
      <c r="O227">
        <v>0.18</v>
      </c>
    </row>
    <row r="228" spans="1:15" x14ac:dyDescent="0.3">
      <c r="A228" t="s">
        <v>435</v>
      </c>
      <c r="B228" t="s">
        <v>436</v>
      </c>
      <c r="C228">
        <v>1</v>
      </c>
      <c r="E228" t="s">
        <v>904</v>
      </c>
      <c r="F228" s="1">
        <v>43159</v>
      </c>
      <c r="G228">
        <v>0</v>
      </c>
      <c r="H228" s="1">
        <v>43154</v>
      </c>
      <c r="I228" s="1">
        <v>43172</v>
      </c>
      <c r="J228" s="1">
        <v>43175</v>
      </c>
      <c r="L228">
        <v>50001</v>
      </c>
      <c r="M228" t="s">
        <v>933</v>
      </c>
      <c r="N228">
        <v>0.35</v>
      </c>
      <c r="O228">
        <v>0.05</v>
      </c>
    </row>
    <row r="229" spans="1:15" x14ac:dyDescent="0.3">
      <c r="A229" t="s">
        <v>434</v>
      </c>
      <c r="B229" t="s">
        <v>235</v>
      </c>
      <c r="C229">
        <v>4</v>
      </c>
      <c r="E229" t="s">
        <v>904</v>
      </c>
      <c r="F229" s="1">
        <v>43159</v>
      </c>
      <c r="G229">
        <v>0</v>
      </c>
      <c r="H229" s="1">
        <v>43160</v>
      </c>
      <c r="I229" s="1">
        <v>43167</v>
      </c>
      <c r="J229" s="1">
        <v>43166</v>
      </c>
      <c r="L229">
        <v>50401</v>
      </c>
      <c r="M229" t="s">
        <v>933</v>
      </c>
      <c r="N229">
        <v>0.25</v>
      </c>
      <c r="O229">
        <v>3</v>
      </c>
    </row>
    <row r="230" spans="1:15" x14ac:dyDescent="0.3">
      <c r="A230" t="s">
        <v>434</v>
      </c>
      <c r="B230" t="s">
        <v>235</v>
      </c>
      <c r="C230">
        <v>4</v>
      </c>
      <c r="E230" t="s">
        <v>904</v>
      </c>
      <c r="F230" s="1">
        <v>43159</v>
      </c>
      <c r="G230">
        <v>0</v>
      </c>
      <c r="H230" s="1">
        <v>43160</v>
      </c>
      <c r="I230" s="1">
        <v>43167</v>
      </c>
      <c r="J230" s="1">
        <v>43166</v>
      </c>
      <c r="L230">
        <v>50401</v>
      </c>
      <c r="M230" t="s">
        <v>926</v>
      </c>
      <c r="N230">
        <v>0.4</v>
      </c>
      <c r="O230">
        <v>3.04</v>
      </c>
    </row>
    <row r="231" spans="1:15" x14ac:dyDescent="0.3">
      <c r="A231" t="s">
        <v>434</v>
      </c>
      <c r="B231" t="s">
        <v>235</v>
      </c>
      <c r="C231">
        <v>4</v>
      </c>
      <c r="E231" t="s">
        <v>904</v>
      </c>
      <c r="F231" s="1">
        <v>43159</v>
      </c>
      <c r="G231">
        <v>0</v>
      </c>
      <c r="H231" s="1">
        <v>43160</v>
      </c>
      <c r="I231" s="1">
        <v>43167</v>
      </c>
      <c r="J231" s="1">
        <v>43166</v>
      </c>
      <c r="L231">
        <v>50401</v>
      </c>
      <c r="M231" t="s">
        <v>916</v>
      </c>
      <c r="N231">
        <v>0.1</v>
      </c>
      <c r="O231">
        <v>0</v>
      </c>
    </row>
    <row r="232" spans="1:15" x14ac:dyDescent="0.3">
      <c r="A232" t="s">
        <v>433</v>
      </c>
      <c r="B232" t="s">
        <v>252</v>
      </c>
      <c r="C232">
        <v>23</v>
      </c>
      <c r="E232" t="s">
        <v>904</v>
      </c>
      <c r="F232" s="1">
        <v>43164</v>
      </c>
      <c r="G232">
        <v>0</v>
      </c>
      <c r="H232" s="1">
        <v>43164</v>
      </c>
      <c r="I232" s="1">
        <v>43166</v>
      </c>
      <c r="J232" s="1">
        <v>43168</v>
      </c>
      <c r="L232">
        <v>50401</v>
      </c>
      <c r="M232" t="s">
        <v>944</v>
      </c>
      <c r="N232">
        <v>0</v>
      </c>
      <c r="O232">
        <v>0.69</v>
      </c>
    </row>
    <row r="233" spans="1:15" x14ac:dyDescent="0.3">
      <c r="A233" t="s">
        <v>433</v>
      </c>
      <c r="B233" t="s">
        <v>252</v>
      </c>
      <c r="C233">
        <v>23</v>
      </c>
      <c r="E233" t="s">
        <v>904</v>
      </c>
      <c r="F233" s="1">
        <v>43164</v>
      </c>
      <c r="G233">
        <v>0</v>
      </c>
      <c r="H233" s="1">
        <v>43164</v>
      </c>
      <c r="I233" s="1">
        <v>43166</v>
      </c>
      <c r="J233" s="1">
        <v>43168</v>
      </c>
      <c r="L233">
        <v>50401</v>
      </c>
      <c r="M233" t="s">
        <v>951</v>
      </c>
      <c r="N233">
        <v>0.5</v>
      </c>
      <c r="O233">
        <v>3.88</v>
      </c>
    </row>
    <row r="234" spans="1:15" x14ac:dyDescent="0.3">
      <c r="A234" t="s">
        <v>433</v>
      </c>
      <c r="B234" t="s">
        <v>252</v>
      </c>
      <c r="C234">
        <v>23</v>
      </c>
      <c r="E234" t="s">
        <v>904</v>
      </c>
      <c r="F234" s="1">
        <v>43164</v>
      </c>
      <c r="G234">
        <v>0</v>
      </c>
      <c r="H234" s="1">
        <v>43164</v>
      </c>
      <c r="I234" s="1">
        <v>43166</v>
      </c>
      <c r="J234" s="1">
        <v>43168</v>
      </c>
      <c r="L234">
        <v>50401</v>
      </c>
      <c r="M234" t="s">
        <v>945</v>
      </c>
      <c r="N234">
        <v>0.1</v>
      </c>
      <c r="O234">
        <v>0.02</v>
      </c>
    </row>
    <row r="235" spans="1:15" x14ac:dyDescent="0.3">
      <c r="A235" t="s">
        <v>430</v>
      </c>
      <c r="B235" t="s">
        <v>431</v>
      </c>
      <c r="C235">
        <v>12</v>
      </c>
      <c r="E235" t="s">
        <v>904</v>
      </c>
      <c r="F235" s="1">
        <v>43159</v>
      </c>
      <c r="G235">
        <v>0</v>
      </c>
      <c r="H235" s="1">
        <v>43160</v>
      </c>
      <c r="I235" s="1">
        <v>43166</v>
      </c>
      <c r="J235" s="1">
        <v>43172</v>
      </c>
      <c r="L235">
        <v>50401</v>
      </c>
      <c r="M235" t="s">
        <v>944</v>
      </c>
      <c r="N235">
        <v>0</v>
      </c>
      <c r="O235">
        <v>0.3</v>
      </c>
    </row>
    <row r="236" spans="1:15" x14ac:dyDescent="0.3">
      <c r="A236" t="s">
        <v>430</v>
      </c>
      <c r="B236" t="s">
        <v>431</v>
      </c>
      <c r="C236">
        <v>12</v>
      </c>
      <c r="E236" t="s">
        <v>904</v>
      </c>
      <c r="F236" s="1">
        <v>43159</v>
      </c>
      <c r="G236">
        <v>0</v>
      </c>
      <c r="H236" s="1">
        <v>43160</v>
      </c>
      <c r="I236" s="1">
        <v>43166</v>
      </c>
      <c r="J236" s="1">
        <v>43172</v>
      </c>
      <c r="L236">
        <v>50401</v>
      </c>
      <c r="M236" t="s">
        <v>926</v>
      </c>
      <c r="N236">
        <v>0.15</v>
      </c>
      <c r="O236">
        <v>0.6</v>
      </c>
    </row>
    <row r="237" spans="1:15" x14ac:dyDescent="0.3">
      <c r="A237" t="s">
        <v>430</v>
      </c>
      <c r="B237" t="s">
        <v>431</v>
      </c>
      <c r="C237">
        <v>12</v>
      </c>
      <c r="E237" t="s">
        <v>904</v>
      </c>
      <c r="F237" s="1">
        <v>43159</v>
      </c>
      <c r="G237">
        <v>0</v>
      </c>
      <c r="H237" s="1">
        <v>43160</v>
      </c>
      <c r="I237" s="1">
        <v>43166</v>
      </c>
      <c r="J237" s="1">
        <v>43172</v>
      </c>
      <c r="L237">
        <v>50401</v>
      </c>
      <c r="M237" t="s">
        <v>945</v>
      </c>
      <c r="N237">
        <v>0</v>
      </c>
      <c r="O237">
        <v>0</v>
      </c>
    </row>
    <row r="238" spans="1:15" x14ac:dyDescent="0.3">
      <c r="A238" t="s">
        <v>428</v>
      </c>
      <c r="B238" t="s">
        <v>976</v>
      </c>
      <c r="C238">
        <v>14</v>
      </c>
      <c r="E238" t="s">
        <v>904</v>
      </c>
      <c r="F238" s="1">
        <v>43171</v>
      </c>
      <c r="G238">
        <v>0</v>
      </c>
      <c r="H238">
        <v>0</v>
      </c>
      <c r="I238" s="1">
        <v>43171</v>
      </c>
      <c r="J238" s="1">
        <v>43175</v>
      </c>
      <c r="L238">
        <v>52300</v>
      </c>
      <c r="M238" t="s">
        <v>914</v>
      </c>
      <c r="N238">
        <v>0.25</v>
      </c>
      <c r="O238">
        <v>1.95</v>
      </c>
    </row>
    <row r="239" spans="1:15" x14ac:dyDescent="0.3">
      <c r="A239" t="s">
        <v>428</v>
      </c>
      <c r="B239" t="s">
        <v>976</v>
      </c>
      <c r="C239">
        <v>14</v>
      </c>
      <c r="E239" t="s">
        <v>904</v>
      </c>
      <c r="F239" s="1">
        <v>43171</v>
      </c>
      <c r="G239">
        <v>0</v>
      </c>
      <c r="H239">
        <v>0</v>
      </c>
      <c r="I239" s="1">
        <v>43171</v>
      </c>
      <c r="J239" s="1">
        <v>43175</v>
      </c>
      <c r="L239">
        <v>52300</v>
      </c>
      <c r="M239" t="s">
        <v>916</v>
      </c>
      <c r="N239">
        <v>0.25</v>
      </c>
      <c r="O239">
        <v>0.06</v>
      </c>
    </row>
    <row r="240" spans="1:15" x14ac:dyDescent="0.3">
      <c r="A240" t="s">
        <v>426</v>
      </c>
      <c r="B240" t="s">
        <v>978</v>
      </c>
      <c r="C240">
        <v>7</v>
      </c>
      <c r="E240" t="s">
        <v>904</v>
      </c>
      <c r="F240" s="1">
        <v>43171</v>
      </c>
      <c r="G240">
        <v>0</v>
      </c>
      <c r="H240">
        <v>0</v>
      </c>
      <c r="I240" s="1">
        <v>43171</v>
      </c>
      <c r="J240" s="1">
        <v>43175</v>
      </c>
      <c r="L240">
        <v>52300</v>
      </c>
      <c r="M240" t="s">
        <v>914</v>
      </c>
      <c r="N240">
        <v>0.25</v>
      </c>
      <c r="O240">
        <v>1.63</v>
      </c>
    </row>
    <row r="241" spans="1:15" x14ac:dyDescent="0.3">
      <c r="A241" t="s">
        <v>426</v>
      </c>
      <c r="B241" t="s">
        <v>978</v>
      </c>
      <c r="C241">
        <v>7</v>
      </c>
      <c r="E241" t="s">
        <v>904</v>
      </c>
      <c r="F241" s="1">
        <v>43171</v>
      </c>
      <c r="G241">
        <v>0</v>
      </c>
      <c r="H241">
        <v>0</v>
      </c>
      <c r="I241" s="1">
        <v>43171</v>
      </c>
      <c r="J241" s="1">
        <v>43175</v>
      </c>
      <c r="L241">
        <v>52300</v>
      </c>
      <c r="M241" t="s">
        <v>915</v>
      </c>
      <c r="N241">
        <v>0.1</v>
      </c>
      <c r="O241">
        <v>0.25</v>
      </c>
    </row>
    <row r="242" spans="1:15" x14ac:dyDescent="0.3">
      <c r="A242" t="s">
        <v>426</v>
      </c>
      <c r="B242" t="s">
        <v>978</v>
      </c>
      <c r="C242">
        <v>7</v>
      </c>
      <c r="E242" t="s">
        <v>904</v>
      </c>
      <c r="F242" s="1">
        <v>43171</v>
      </c>
      <c r="G242">
        <v>0</v>
      </c>
      <c r="H242">
        <v>0</v>
      </c>
      <c r="I242" s="1">
        <v>43171</v>
      </c>
      <c r="J242" s="1">
        <v>43175</v>
      </c>
      <c r="L242">
        <v>52300</v>
      </c>
      <c r="M242" t="s">
        <v>916</v>
      </c>
      <c r="N242">
        <v>0.25</v>
      </c>
      <c r="O242">
        <v>0.05</v>
      </c>
    </row>
    <row r="243" spans="1:15" x14ac:dyDescent="0.3">
      <c r="A243" t="s">
        <v>423</v>
      </c>
      <c r="B243" t="s">
        <v>424</v>
      </c>
      <c r="C243">
        <v>1</v>
      </c>
      <c r="E243" t="s">
        <v>904</v>
      </c>
      <c r="F243" s="1">
        <v>43171</v>
      </c>
      <c r="G243">
        <v>0</v>
      </c>
      <c r="H243">
        <v>0</v>
      </c>
      <c r="I243" s="1">
        <v>43172</v>
      </c>
      <c r="J243" s="1">
        <v>43175</v>
      </c>
      <c r="L243">
        <v>52301</v>
      </c>
      <c r="M243" t="s">
        <v>914</v>
      </c>
      <c r="N243">
        <v>0.15</v>
      </c>
      <c r="O243">
        <v>0.25</v>
      </c>
    </row>
    <row r="244" spans="1:15" x14ac:dyDescent="0.3">
      <c r="A244" t="s">
        <v>423</v>
      </c>
      <c r="B244" t="s">
        <v>424</v>
      </c>
      <c r="C244">
        <v>1</v>
      </c>
      <c r="E244" t="s">
        <v>904</v>
      </c>
      <c r="F244" s="1">
        <v>43171</v>
      </c>
      <c r="G244">
        <v>0</v>
      </c>
      <c r="H244">
        <v>0</v>
      </c>
      <c r="I244" s="1">
        <v>43172</v>
      </c>
      <c r="J244" s="1">
        <v>43175</v>
      </c>
      <c r="L244">
        <v>52301</v>
      </c>
      <c r="M244" t="s">
        <v>915</v>
      </c>
      <c r="N244">
        <v>0.25</v>
      </c>
      <c r="O244">
        <v>0.01</v>
      </c>
    </row>
    <row r="245" spans="1:15" x14ac:dyDescent="0.3">
      <c r="A245" t="s">
        <v>423</v>
      </c>
      <c r="B245" t="s">
        <v>424</v>
      </c>
      <c r="C245">
        <v>1</v>
      </c>
      <c r="E245" t="s">
        <v>904</v>
      </c>
      <c r="F245" s="1">
        <v>43171</v>
      </c>
      <c r="G245">
        <v>0</v>
      </c>
      <c r="H245">
        <v>0</v>
      </c>
      <c r="I245" s="1">
        <v>43172</v>
      </c>
      <c r="J245" s="1">
        <v>43175</v>
      </c>
      <c r="L245">
        <v>52301</v>
      </c>
      <c r="M245" t="s">
        <v>916</v>
      </c>
      <c r="N245">
        <v>0.2</v>
      </c>
      <c r="O245">
        <v>0</v>
      </c>
    </row>
    <row r="246" spans="1:15" x14ac:dyDescent="0.3">
      <c r="A246" t="s">
        <v>422</v>
      </c>
      <c r="B246" t="s">
        <v>213</v>
      </c>
      <c r="C246">
        <v>45</v>
      </c>
      <c r="E246" t="s">
        <v>904</v>
      </c>
      <c r="F246" s="1">
        <v>43164</v>
      </c>
      <c r="G246">
        <v>0</v>
      </c>
      <c r="H246" s="1">
        <v>43160</v>
      </c>
      <c r="I246" s="1">
        <v>43172</v>
      </c>
      <c r="J246" s="1">
        <v>43168</v>
      </c>
      <c r="L246">
        <v>52321</v>
      </c>
      <c r="M246" t="s">
        <v>968</v>
      </c>
      <c r="N246">
        <v>0.15</v>
      </c>
      <c r="O246">
        <v>2.0699999999999998</v>
      </c>
    </row>
    <row r="247" spans="1:15" x14ac:dyDescent="0.3">
      <c r="A247" t="s">
        <v>422</v>
      </c>
      <c r="B247" t="s">
        <v>213</v>
      </c>
      <c r="C247">
        <v>45</v>
      </c>
      <c r="E247" t="s">
        <v>904</v>
      </c>
      <c r="F247" s="1">
        <v>43164</v>
      </c>
      <c r="G247">
        <v>0</v>
      </c>
      <c r="H247" s="1">
        <v>43160</v>
      </c>
      <c r="I247" s="1">
        <v>43172</v>
      </c>
      <c r="J247" s="1">
        <v>43168</v>
      </c>
      <c r="L247">
        <v>52321</v>
      </c>
      <c r="M247" t="s">
        <v>969</v>
      </c>
      <c r="N247">
        <v>0.15</v>
      </c>
      <c r="O247">
        <v>0.04</v>
      </c>
    </row>
    <row r="248" spans="1:15" x14ac:dyDescent="0.3">
      <c r="A248" t="s">
        <v>422</v>
      </c>
      <c r="B248" t="s">
        <v>213</v>
      </c>
      <c r="C248">
        <v>45</v>
      </c>
      <c r="E248" t="s">
        <v>904</v>
      </c>
      <c r="F248" s="1">
        <v>43164</v>
      </c>
      <c r="G248">
        <v>0</v>
      </c>
      <c r="H248" s="1">
        <v>43160</v>
      </c>
      <c r="I248" s="1">
        <v>43172</v>
      </c>
      <c r="J248" s="1">
        <v>43168</v>
      </c>
      <c r="L248">
        <v>52321</v>
      </c>
      <c r="M248" t="s">
        <v>930</v>
      </c>
      <c r="N248">
        <v>0.7</v>
      </c>
      <c r="O248">
        <v>8.85</v>
      </c>
    </row>
    <row r="249" spans="1:15" x14ac:dyDescent="0.3">
      <c r="A249" t="s">
        <v>421</v>
      </c>
      <c r="B249" t="s">
        <v>210</v>
      </c>
      <c r="C249">
        <v>10</v>
      </c>
      <c r="E249" t="s">
        <v>904</v>
      </c>
      <c r="F249" s="1">
        <v>43164</v>
      </c>
      <c r="G249">
        <v>0</v>
      </c>
      <c r="H249" s="1">
        <v>43165</v>
      </c>
      <c r="I249" s="1">
        <v>43166</v>
      </c>
      <c r="J249" s="1">
        <v>43168</v>
      </c>
      <c r="L249">
        <v>53240</v>
      </c>
      <c r="M249" t="s">
        <v>951</v>
      </c>
      <c r="N249">
        <v>0.3</v>
      </c>
      <c r="O249">
        <v>0.72</v>
      </c>
    </row>
    <row r="250" spans="1:15" x14ac:dyDescent="0.3">
      <c r="A250" t="s">
        <v>421</v>
      </c>
      <c r="B250" t="s">
        <v>210</v>
      </c>
      <c r="C250">
        <v>10</v>
      </c>
      <c r="E250" t="s">
        <v>904</v>
      </c>
      <c r="F250" s="1">
        <v>43164</v>
      </c>
      <c r="G250">
        <v>0</v>
      </c>
      <c r="H250" s="1">
        <v>43165</v>
      </c>
      <c r="I250" s="1">
        <v>43166</v>
      </c>
      <c r="J250" s="1">
        <v>43168</v>
      </c>
      <c r="L250">
        <v>53240</v>
      </c>
      <c r="M250" t="s">
        <v>945</v>
      </c>
      <c r="N250">
        <v>0.1</v>
      </c>
      <c r="O250">
        <v>0.01</v>
      </c>
    </row>
    <row r="251" spans="1:15" x14ac:dyDescent="0.3">
      <c r="A251" t="s">
        <v>420</v>
      </c>
      <c r="B251" t="s">
        <v>181</v>
      </c>
      <c r="C251">
        <v>6</v>
      </c>
      <c r="E251" t="s">
        <v>904</v>
      </c>
      <c r="F251" s="1">
        <v>43164</v>
      </c>
      <c r="G251">
        <v>0</v>
      </c>
      <c r="H251" s="1">
        <v>43165</v>
      </c>
      <c r="I251" s="1">
        <v>43166</v>
      </c>
      <c r="J251" s="1">
        <v>43168</v>
      </c>
      <c r="L251">
        <v>53240</v>
      </c>
      <c r="M251" t="s">
        <v>915</v>
      </c>
      <c r="N251">
        <v>0</v>
      </c>
      <c r="O251">
        <v>0.06</v>
      </c>
    </row>
    <row r="252" spans="1:15" x14ac:dyDescent="0.3">
      <c r="A252" t="s">
        <v>420</v>
      </c>
      <c r="B252" t="s">
        <v>181</v>
      </c>
      <c r="C252">
        <v>6</v>
      </c>
      <c r="E252" t="s">
        <v>904</v>
      </c>
      <c r="F252" s="1">
        <v>43164</v>
      </c>
      <c r="G252">
        <v>0</v>
      </c>
      <c r="H252" s="1">
        <v>43165</v>
      </c>
      <c r="I252" s="1">
        <v>43166</v>
      </c>
      <c r="J252" s="1">
        <v>43168</v>
      </c>
      <c r="L252">
        <v>53240</v>
      </c>
      <c r="M252" t="s">
        <v>951</v>
      </c>
      <c r="N252">
        <v>0.15</v>
      </c>
      <c r="O252">
        <v>0.39</v>
      </c>
    </row>
    <row r="253" spans="1:15" x14ac:dyDescent="0.3">
      <c r="A253" t="s">
        <v>420</v>
      </c>
      <c r="B253" t="s">
        <v>181</v>
      </c>
      <c r="C253">
        <v>6</v>
      </c>
      <c r="E253" t="s">
        <v>904</v>
      </c>
      <c r="F253" s="1">
        <v>43164</v>
      </c>
      <c r="G253">
        <v>0</v>
      </c>
      <c r="H253" s="1">
        <v>43165</v>
      </c>
      <c r="I253" s="1">
        <v>43166</v>
      </c>
      <c r="J253" s="1">
        <v>43168</v>
      </c>
      <c r="L253">
        <v>53240</v>
      </c>
      <c r="M253" t="s">
        <v>945</v>
      </c>
      <c r="N253">
        <v>0</v>
      </c>
      <c r="O253">
        <v>0</v>
      </c>
    </row>
    <row r="254" spans="1:15" x14ac:dyDescent="0.3">
      <c r="A254" t="s">
        <v>419</v>
      </c>
      <c r="B254" t="s">
        <v>131</v>
      </c>
      <c r="C254">
        <v>5</v>
      </c>
      <c r="E254" t="s">
        <v>904</v>
      </c>
      <c r="F254" s="1">
        <v>43164</v>
      </c>
      <c r="G254">
        <v>0</v>
      </c>
      <c r="H254">
        <v>0</v>
      </c>
      <c r="I254" s="1">
        <v>43167</v>
      </c>
      <c r="J254" s="1">
        <v>43168</v>
      </c>
      <c r="L254">
        <v>53240</v>
      </c>
      <c r="M254" t="s">
        <v>944</v>
      </c>
      <c r="N254">
        <v>0.6</v>
      </c>
      <c r="O254">
        <v>0.16</v>
      </c>
    </row>
    <row r="255" spans="1:15" x14ac:dyDescent="0.3">
      <c r="A255" t="s">
        <v>419</v>
      </c>
      <c r="B255" t="s">
        <v>131</v>
      </c>
      <c r="C255">
        <v>5</v>
      </c>
      <c r="E255" t="s">
        <v>904</v>
      </c>
      <c r="F255" s="1">
        <v>43164</v>
      </c>
      <c r="G255">
        <v>0</v>
      </c>
      <c r="H255">
        <v>0</v>
      </c>
      <c r="I255" s="1">
        <v>43167</v>
      </c>
      <c r="J255" s="1">
        <v>43168</v>
      </c>
      <c r="L255">
        <v>53240</v>
      </c>
      <c r="M255" t="s">
        <v>951</v>
      </c>
      <c r="N255">
        <v>0.3</v>
      </c>
      <c r="O255">
        <v>0.95</v>
      </c>
    </row>
    <row r="256" spans="1:15" x14ac:dyDescent="0.3">
      <c r="A256" t="s">
        <v>419</v>
      </c>
      <c r="B256" t="s">
        <v>131</v>
      </c>
      <c r="C256">
        <v>5</v>
      </c>
      <c r="E256" t="s">
        <v>904</v>
      </c>
      <c r="F256" s="1">
        <v>43164</v>
      </c>
      <c r="G256">
        <v>0</v>
      </c>
      <c r="H256">
        <v>0</v>
      </c>
      <c r="I256" s="1">
        <v>43167</v>
      </c>
      <c r="J256" s="1">
        <v>43168</v>
      </c>
      <c r="L256">
        <v>53240</v>
      </c>
      <c r="M256" t="s">
        <v>945</v>
      </c>
      <c r="N256">
        <v>0</v>
      </c>
      <c r="O256">
        <v>0</v>
      </c>
    </row>
    <row r="257" spans="1:15" x14ac:dyDescent="0.3">
      <c r="A257" t="s">
        <v>418</v>
      </c>
      <c r="B257" t="s">
        <v>260</v>
      </c>
      <c r="C257">
        <v>10</v>
      </c>
      <c r="E257" t="s">
        <v>904</v>
      </c>
      <c r="F257" s="1">
        <v>43164</v>
      </c>
      <c r="G257">
        <v>0</v>
      </c>
      <c r="H257" s="1">
        <v>43165</v>
      </c>
      <c r="I257" s="1">
        <v>43166</v>
      </c>
      <c r="J257" s="1">
        <v>43168</v>
      </c>
      <c r="L257">
        <v>53240</v>
      </c>
      <c r="M257" t="s">
        <v>981</v>
      </c>
      <c r="N257">
        <v>0.1</v>
      </c>
      <c r="O257">
        <v>0.02</v>
      </c>
    </row>
    <row r="258" spans="1:15" x14ac:dyDescent="0.3">
      <c r="A258" t="s">
        <v>418</v>
      </c>
      <c r="B258" t="s">
        <v>260</v>
      </c>
      <c r="C258">
        <v>10</v>
      </c>
      <c r="E258" t="s">
        <v>904</v>
      </c>
      <c r="F258" s="1">
        <v>43164</v>
      </c>
      <c r="G258">
        <v>0</v>
      </c>
      <c r="H258" s="1">
        <v>43165</v>
      </c>
      <c r="I258" s="1">
        <v>43166</v>
      </c>
      <c r="J258" s="1">
        <v>43168</v>
      </c>
      <c r="L258">
        <v>53240</v>
      </c>
      <c r="M258" t="s">
        <v>946</v>
      </c>
      <c r="N258">
        <v>0</v>
      </c>
      <c r="O258">
        <v>0</v>
      </c>
    </row>
    <row r="259" spans="1:15" x14ac:dyDescent="0.3">
      <c r="A259" t="s">
        <v>417</v>
      </c>
      <c r="B259" t="s">
        <v>228</v>
      </c>
      <c r="C259">
        <v>30</v>
      </c>
      <c r="E259" t="s">
        <v>904</v>
      </c>
      <c r="F259" s="1">
        <v>43164</v>
      </c>
      <c r="G259">
        <v>0</v>
      </c>
      <c r="H259" s="1">
        <v>43164</v>
      </c>
      <c r="I259" s="1">
        <v>43166</v>
      </c>
      <c r="J259" s="1">
        <v>43168</v>
      </c>
      <c r="L259">
        <v>53240</v>
      </c>
      <c r="M259" t="s">
        <v>951</v>
      </c>
      <c r="N259">
        <v>0.15</v>
      </c>
      <c r="O259">
        <v>1.27</v>
      </c>
    </row>
    <row r="260" spans="1:15" x14ac:dyDescent="0.3">
      <c r="A260" t="s">
        <v>417</v>
      </c>
      <c r="B260" t="s">
        <v>228</v>
      </c>
      <c r="C260">
        <v>30</v>
      </c>
      <c r="E260" t="s">
        <v>904</v>
      </c>
      <c r="F260" s="1">
        <v>43164</v>
      </c>
      <c r="G260">
        <v>0</v>
      </c>
      <c r="H260" s="1">
        <v>43164</v>
      </c>
      <c r="I260" s="1">
        <v>43166</v>
      </c>
      <c r="J260" s="1">
        <v>43168</v>
      </c>
      <c r="L260">
        <v>53240</v>
      </c>
      <c r="M260" t="s">
        <v>945</v>
      </c>
      <c r="N260">
        <v>0</v>
      </c>
      <c r="O260">
        <v>0.01</v>
      </c>
    </row>
    <row r="261" spans="1:15" x14ac:dyDescent="0.3">
      <c r="A261" t="s">
        <v>415</v>
      </c>
      <c r="B261" t="s">
        <v>416</v>
      </c>
      <c r="C261">
        <v>3</v>
      </c>
      <c r="E261" t="s">
        <v>904</v>
      </c>
      <c r="F261" s="1">
        <v>43164</v>
      </c>
      <c r="G261">
        <v>0</v>
      </c>
      <c r="H261" s="1">
        <v>43165</v>
      </c>
      <c r="I261" s="1">
        <v>43166</v>
      </c>
      <c r="J261" s="1">
        <v>43171</v>
      </c>
      <c r="L261">
        <v>53240</v>
      </c>
      <c r="M261" t="s">
        <v>951</v>
      </c>
      <c r="N261">
        <v>0.33</v>
      </c>
      <c r="O261">
        <v>0.2</v>
      </c>
    </row>
    <row r="262" spans="1:15" x14ac:dyDescent="0.3">
      <c r="A262" t="s">
        <v>415</v>
      </c>
      <c r="B262" t="s">
        <v>416</v>
      </c>
      <c r="C262">
        <v>3</v>
      </c>
      <c r="E262" t="s">
        <v>904</v>
      </c>
      <c r="F262" s="1">
        <v>43164</v>
      </c>
      <c r="G262">
        <v>0</v>
      </c>
      <c r="H262" s="1">
        <v>43165</v>
      </c>
      <c r="I262" s="1">
        <v>43166</v>
      </c>
      <c r="J262" s="1">
        <v>43171</v>
      </c>
      <c r="L262">
        <v>53240</v>
      </c>
      <c r="M262" t="s">
        <v>945</v>
      </c>
      <c r="N262">
        <v>0</v>
      </c>
      <c r="O262">
        <v>0</v>
      </c>
    </row>
    <row r="263" spans="1:15" x14ac:dyDescent="0.3">
      <c r="A263" t="s">
        <v>442</v>
      </c>
      <c r="B263" t="s">
        <v>443</v>
      </c>
      <c r="C263">
        <v>1</v>
      </c>
      <c r="E263" t="s">
        <v>904</v>
      </c>
      <c r="F263" s="1">
        <v>43164</v>
      </c>
      <c r="G263">
        <v>0</v>
      </c>
      <c r="H263">
        <v>0</v>
      </c>
      <c r="I263" s="1">
        <v>43166</v>
      </c>
      <c r="J263" s="1">
        <v>43168</v>
      </c>
      <c r="L263">
        <v>50400</v>
      </c>
      <c r="M263" t="s">
        <v>944</v>
      </c>
      <c r="N263">
        <v>0.5</v>
      </c>
      <c r="O263">
        <v>0.4</v>
      </c>
    </row>
    <row r="264" spans="1:15" x14ac:dyDescent="0.3">
      <c r="A264" t="s">
        <v>446</v>
      </c>
      <c r="B264" t="s">
        <v>90</v>
      </c>
      <c r="C264">
        <v>59</v>
      </c>
      <c r="E264" t="s">
        <v>904</v>
      </c>
      <c r="F264" s="1">
        <v>43171</v>
      </c>
      <c r="G264">
        <v>0</v>
      </c>
      <c r="H264">
        <v>0</v>
      </c>
      <c r="I264" s="1">
        <v>43173</v>
      </c>
      <c r="J264" s="1">
        <v>43175</v>
      </c>
      <c r="L264">
        <v>52507</v>
      </c>
      <c r="M264" t="s">
        <v>930</v>
      </c>
      <c r="N264">
        <v>0.6</v>
      </c>
      <c r="O264">
        <v>9.07</v>
      </c>
    </row>
    <row r="265" spans="1:15" x14ac:dyDescent="0.3">
      <c r="A265" t="s">
        <v>447</v>
      </c>
      <c r="B265" t="s">
        <v>448</v>
      </c>
      <c r="C265">
        <v>1</v>
      </c>
      <c r="E265" t="s">
        <v>904</v>
      </c>
      <c r="F265" s="1">
        <v>43164</v>
      </c>
      <c r="G265">
        <v>0</v>
      </c>
      <c r="H265" s="1">
        <v>43164</v>
      </c>
      <c r="I265" s="1">
        <v>43166</v>
      </c>
      <c r="J265" s="1">
        <v>43168</v>
      </c>
      <c r="L265">
        <v>53407</v>
      </c>
      <c r="M265" t="s">
        <v>951</v>
      </c>
      <c r="N265">
        <v>0.25</v>
      </c>
      <c r="O265">
        <v>7.0000000000000007E-2</v>
      </c>
    </row>
    <row r="266" spans="1:15" x14ac:dyDescent="0.3">
      <c r="A266" t="s">
        <v>447</v>
      </c>
      <c r="B266" t="s">
        <v>448</v>
      </c>
      <c r="C266">
        <v>1</v>
      </c>
      <c r="E266" t="s">
        <v>904</v>
      </c>
      <c r="F266" s="1">
        <v>43164</v>
      </c>
      <c r="G266">
        <v>0</v>
      </c>
      <c r="H266" s="1">
        <v>43164</v>
      </c>
      <c r="I266" s="1">
        <v>43166</v>
      </c>
      <c r="J266" s="1">
        <v>43168</v>
      </c>
      <c r="L266">
        <v>53407</v>
      </c>
      <c r="M266" t="s">
        <v>945</v>
      </c>
      <c r="N266">
        <v>0</v>
      </c>
      <c r="O266">
        <v>0</v>
      </c>
    </row>
    <row r="267" spans="1:15" x14ac:dyDescent="0.3">
      <c r="A267" t="s">
        <v>449</v>
      </c>
      <c r="B267" t="s">
        <v>445</v>
      </c>
      <c r="C267">
        <v>1</v>
      </c>
      <c r="E267" t="s">
        <v>904</v>
      </c>
      <c r="F267" s="1">
        <v>43164</v>
      </c>
      <c r="G267">
        <v>0</v>
      </c>
      <c r="H267" s="1">
        <v>43165</v>
      </c>
      <c r="I267" s="1">
        <v>43166</v>
      </c>
      <c r="J267" s="1">
        <v>43168</v>
      </c>
      <c r="L267">
        <v>53407</v>
      </c>
      <c r="M267" t="s">
        <v>951</v>
      </c>
      <c r="N267">
        <v>0.25</v>
      </c>
      <c r="O267">
        <v>0.08</v>
      </c>
    </row>
    <row r="268" spans="1:15" x14ac:dyDescent="0.3">
      <c r="A268" t="s">
        <v>449</v>
      </c>
      <c r="B268" t="s">
        <v>445</v>
      </c>
      <c r="C268">
        <v>1</v>
      </c>
      <c r="E268" t="s">
        <v>904</v>
      </c>
      <c r="F268" s="1">
        <v>43164</v>
      </c>
      <c r="G268">
        <v>0</v>
      </c>
      <c r="H268" s="1">
        <v>43165</v>
      </c>
      <c r="I268" s="1">
        <v>43166</v>
      </c>
      <c r="J268" s="1">
        <v>43168</v>
      </c>
      <c r="L268">
        <v>53407</v>
      </c>
      <c r="M268" t="s">
        <v>916</v>
      </c>
      <c r="N268">
        <v>0.1</v>
      </c>
      <c r="O268">
        <v>0</v>
      </c>
    </row>
    <row r="269" spans="1:15" x14ac:dyDescent="0.3">
      <c r="A269" t="s">
        <v>533</v>
      </c>
      <c r="B269" t="s">
        <v>282</v>
      </c>
      <c r="C269">
        <v>1</v>
      </c>
      <c r="E269" t="s">
        <v>904</v>
      </c>
      <c r="F269" s="1">
        <v>43154</v>
      </c>
      <c r="G269">
        <v>0</v>
      </c>
      <c r="H269" s="1">
        <v>43166</v>
      </c>
      <c r="I269" s="1">
        <v>43166</v>
      </c>
      <c r="J269" s="1">
        <v>43161</v>
      </c>
      <c r="L269">
        <v>53241</v>
      </c>
      <c r="M269" t="s">
        <v>958</v>
      </c>
      <c r="N269">
        <v>0</v>
      </c>
      <c r="O269">
        <v>0</v>
      </c>
    </row>
    <row r="270" spans="1:15" x14ac:dyDescent="0.3">
      <c r="A270" t="s">
        <v>533</v>
      </c>
      <c r="B270" t="s">
        <v>282</v>
      </c>
      <c r="C270">
        <v>1</v>
      </c>
      <c r="E270" t="s">
        <v>904</v>
      </c>
      <c r="F270" s="1">
        <v>43154</v>
      </c>
      <c r="G270">
        <v>0</v>
      </c>
      <c r="H270" s="1">
        <v>43166</v>
      </c>
      <c r="I270" s="1">
        <v>43166</v>
      </c>
      <c r="J270" s="1">
        <v>43161</v>
      </c>
      <c r="L270">
        <v>53241</v>
      </c>
      <c r="M270" t="s">
        <v>985</v>
      </c>
      <c r="N270">
        <v>0.1</v>
      </c>
      <c r="O270">
        <v>0</v>
      </c>
    </row>
    <row r="271" spans="1:15" x14ac:dyDescent="0.3">
      <c r="A271" t="s">
        <v>531</v>
      </c>
      <c r="B271" t="s">
        <v>929</v>
      </c>
      <c r="C271">
        <v>400</v>
      </c>
      <c r="E271" t="s">
        <v>904</v>
      </c>
      <c r="F271" s="1">
        <v>43164</v>
      </c>
      <c r="G271">
        <v>0</v>
      </c>
      <c r="H271">
        <v>0</v>
      </c>
      <c r="I271" s="1">
        <v>43173</v>
      </c>
      <c r="J271" s="1">
        <v>43171</v>
      </c>
      <c r="L271">
        <v>52500</v>
      </c>
      <c r="M271" t="s">
        <v>930</v>
      </c>
      <c r="N271">
        <v>0.15</v>
      </c>
      <c r="O271">
        <v>0</v>
      </c>
    </row>
    <row r="272" spans="1:15" x14ac:dyDescent="0.3">
      <c r="A272" t="s">
        <v>455</v>
      </c>
      <c r="B272" t="s">
        <v>12</v>
      </c>
      <c r="C272">
        <v>5</v>
      </c>
      <c r="E272" t="s">
        <v>904</v>
      </c>
      <c r="F272" s="1">
        <v>43164</v>
      </c>
      <c r="G272">
        <v>0</v>
      </c>
      <c r="H272" s="1">
        <v>43161</v>
      </c>
      <c r="I272" s="1">
        <v>43173</v>
      </c>
      <c r="J272" s="1">
        <v>43172</v>
      </c>
      <c r="L272">
        <v>50000</v>
      </c>
      <c r="M272" t="s">
        <v>905</v>
      </c>
      <c r="N272">
        <v>0.25</v>
      </c>
      <c r="O272">
        <v>0</v>
      </c>
    </row>
    <row r="273" spans="1:15" x14ac:dyDescent="0.3">
      <c r="A273" t="s">
        <v>455</v>
      </c>
      <c r="B273" t="s">
        <v>12</v>
      </c>
      <c r="C273">
        <v>5</v>
      </c>
      <c r="E273" t="s">
        <v>904</v>
      </c>
      <c r="F273" s="1">
        <v>43164</v>
      </c>
      <c r="G273">
        <v>0</v>
      </c>
      <c r="H273" s="1">
        <v>43161</v>
      </c>
      <c r="I273" s="1">
        <v>43173</v>
      </c>
      <c r="J273" s="1">
        <v>43172</v>
      </c>
      <c r="L273">
        <v>50000</v>
      </c>
      <c r="M273" t="s">
        <v>906</v>
      </c>
      <c r="N273">
        <v>0.22</v>
      </c>
      <c r="O273">
        <v>0.1</v>
      </c>
    </row>
    <row r="274" spans="1:15" x14ac:dyDescent="0.3">
      <c r="A274" t="s">
        <v>455</v>
      </c>
      <c r="B274" t="s">
        <v>12</v>
      </c>
      <c r="C274">
        <v>5</v>
      </c>
      <c r="E274" t="s">
        <v>904</v>
      </c>
      <c r="F274" s="1">
        <v>43164</v>
      </c>
      <c r="G274">
        <v>0</v>
      </c>
      <c r="H274" s="1">
        <v>43161</v>
      </c>
      <c r="I274" s="1">
        <v>43173</v>
      </c>
      <c r="J274" s="1">
        <v>43172</v>
      </c>
      <c r="L274">
        <v>50000</v>
      </c>
      <c r="M274" t="s">
        <v>936</v>
      </c>
      <c r="N274">
        <v>0.35</v>
      </c>
      <c r="O274">
        <v>0.53</v>
      </c>
    </row>
    <row r="275" spans="1:15" x14ac:dyDescent="0.3">
      <c r="A275" t="s">
        <v>455</v>
      </c>
      <c r="B275" t="s">
        <v>12</v>
      </c>
      <c r="C275">
        <v>5</v>
      </c>
      <c r="E275" t="s">
        <v>904</v>
      </c>
      <c r="F275" s="1">
        <v>43164</v>
      </c>
      <c r="G275">
        <v>0</v>
      </c>
      <c r="H275" s="1">
        <v>43161</v>
      </c>
      <c r="I275" s="1">
        <v>43173</v>
      </c>
      <c r="J275" s="1">
        <v>43172</v>
      </c>
      <c r="L275">
        <v>50000</v>
      </c>
      <c r="M275" t="s">
        <v>934</v>
      </c>
      <c r="N275">
        <v>0.25</v>
      </c>
      <c r="O275">
        <v>0.05</v>
      </c>
    </row>
    <row r="276" spans="1:15" x14ac:dyDescent="0.3">
      <c r="A276" t="s">
        <v>455</v>
      </c>
      <c r="B276" t="s">
        <v>12</v>
      </c>
      <c r="C276">
        <v>5</v>
      </c>
      <c r="E276" t="s">
        <v>904</v>
      </c>
      <c r="F276" s="1">
        <v>43164</v>
      </c>
      <c r="G276">
        <v>0</v>
      </c>
      <c r="H276" s="1">
        <v>43161</v>
      </c>
      <c r="I276" s="1">
        <v>43173</v>
      </c>
      <c r="J276" s="1">
        <v>43172</v>
      </c>
      <c r="L276">
        <v>50000</v>
      </c>
      <c r="M276" t="s">
        <v>935</v>
      </c>
      <c r="N276">
        <v>0.08</v>
      </c>
      <c r="O276">
        <v>0.03</v>
      </c>
    </row>
    <row r="277" spans="1:15" x14ac:dyDescent="0.3">
      <c r="A277" t="s">
        <v>456</v>
      </c>
      <c r="B277" t="s">
        <v>14</v>
      </c>
      <c r="C277">
        <v>2</v>
      </c>
      <c r="E277" t="s">
        <v>904</v>
      </c>
      <c r="F277" s="1">
        <v>43164</v>
      </c>
      <c r="G277">
        <v>0</v>
      </c>
      <c r="H277" s="1">
        <v>43164</v>
      </c>
      <c r="I277" s="1">
        <v>43171</v>
      </c>
      <c r="J277" s="1">
        <v>43175</v>
      </c>
      <c r="L277">
        <v>50000</v>
      </c>
      <c r="M277" t="s">
        <v>905</v>
      </c>
      <c r="N277">
        <v>0.25</v>
      </c>
      <c r="O277">
        <v>0</v>
      </c>
    </row>
    <row r="278" spans="1:15" x14ac:dyDescent="0.3">
      <c r="A278" t="s">
        <v>456</v>
      </c>
      <c r="B278" t="s">
        <v>14</v>
      </c>
      <c r="C278">
        <v>2</v>
      </c>
      <c r="E278" t="s">
        <v>904</v>
      </c>
      <c r="F278" s="1">
        <v>43164</v>
      </c>
      <c r="G278">
        <v>0</v>
      </c>
      <c r="H278" s="1">
        <v>43164</v>
      </c>
      <c r="I278" s="1">
        <v>43171</v>
      </c>
      <c r="J278" s="1">
        <v>43175</v>
      </c>
      <c r="L278">
        <v>50000</v>
      </c>
      <c r="M278" t="s">
        <v>906</v>
      </c>
      <c r="N278">
        <v>0.22</v>
      </c>
      <c r="O278">
        <v>0.03</v>
      </c>
    </row>
    <row r="279" spans="1:15" x14ac:dyDescent="0.3">
      <c r="A279" t="s">
        <v>456</v>
      </c>
      <c r="B279" t="s">
        <v>14</v>
      </c>
      <c r="C279">
        <v>2</v>
      </c>
      <c r="E279" t="s">
        <v>904</v>
      </c>
      <c r="F279" s="1">
        <v>43164</v>
      </c>
      <c r="G279">
        <v>0</v>
      </c>
      <c r="H279" s="1">
        <v>43164</v>
      </c>
      <c r="I279" s="1">
        <v>43171</v>
      </c>
      <c r="J279" s="1">
        <v>43175</v>
      </c>
      <c r="L279">
        <v>50000</v>
      </c>
      <c r="M279" t="s">
        <v>907</v>
      </c>
      <c r="N279">
        <v>0.25</v>
      </c>
      <c r="O279">
        <v>0.1</v>
      </c>
    </row>
    <row r="280" spans="1:15" x14ac:dyDescent="0.3">
      <c r="A280" t="s">
        <v>456</v>
      </c>
      <c r="B280" t="s">
        <v>14</v>
      </c>
      <c r="C280">
        <v>2</v>
      </c>
      <c r="E280" t="s">
        <v>904</v>
      </c>
      <c r="F280" s="1">
        <v>43164</v>
      </c>
      <c r="G280">
        <v>0</v>
      </c>
      <c r="H280" s="1">
        <v>43164</v>
      </c>
      <c r="I280" s="1">
        <v>43171</v>
      </c>
      <c r="J280" s="1">
        <v>43175</v>
      </c>
      <c r="L280">
        <v>50000</v>
      </c>
      <c r="M280" t="s">
        <v>933</v>
      </c>
      <c r="N280">
        <v>0.5</v>
      </c>
      <c r="O280">
        <v>0.15</v>
      </c>
    </row>
    <row r="281" spans="1:15" x14ac:dyDescent="0.3">
      <c r="A281" t="s">
        <v>465</v>
      </c>
      <c r="B281" t="s">
        <v>986</v>
      </c>
      <c r="C281">
        <v>4</v>
      </c>
      <c r="E281" t="s">
        <v>904</v>
      </c>
      <c r="F281" s="1">
        <v>43164</v>
      </c>
      <c r="G281">
        <v>0</v>
      </c>
      <c r="H281" s="1">
        <v>43164</v>
      </c>
      <c r="I281" s="1">
        <v>43171</v>
      </c>
      <c r="J281" s="1">
        <v>43181</v>
      </c>
      <c r="L281">
        <v>50000</v>
      </c>
      <c r="M281" t="s">
        <v>905</v>
      </c>
      <c r="N281">
        <v>0.25</v>
      </c>
      <c r="O281">
        <v>0.01</v>
      </c>
    </row>
    <row r="282" spans="1:15" x14ac:dyDescent="0.3">
      <c r="A282" t="s">
        <v>465</v>
      </c>
      <c r="B282" t="s">
        <v>986</v>
      </c>
      <c r="C282">
        <v>4</v>
      </c>
      <c r="E282" t="s">
        <v>904</v>
      </c>
      <c r="F282" s="1">
        <v>43164</v>
      </c>
      <c r="G282">
        <v>0</v>
      </c>
      <c r="H282" s="1">
        <v>43164</v>
      </c>
      <c r="I282" s="1">
        <v>43171</v>
      </c>
      <c r="J282" s="1">
        <v>43181</v>
      </c>
      <c r="L282">
        <v>50000</v>
      </c>
      <c r="M282" t="s">
        <v>906</v>
      </c>
      <c r="N282">
        <v>0.22</v>
      </c>
      <c r="O282">
        <v>0.12</v>
      </c>
    </row>
    <row r="283" spans="1:15" x14ac:dyDescent="0.3">
      <c r="A283" t="s">
        <v>465</v>
      </c>
      <c r="B283" t="s">
        <v>986</v>
      </c>
      <c r="C283">
        <v>4</v>
      </c>
      <c r="E283" t="s">
        <v>904</v>
      </c>
      <c r="F283" s="1">
        <v>43164</v>
      </c>
      <c r="G283">
        <v>0</v>
      </c>
      <c r="H283" s="1">
        <v>43164</v>
      </c>
      <c r="I283" s="1">
        <v>43171</v>
      </c>
      <c r="J283" s="1">
        <v>43181</v>
      </c>
      <c r="L283">
        <v>50000</v>
      </c>
      <c r="M283" t="s">
        <v>907</v>
      </c>
      <c r="N283">
        <v>0.25</v>
      </c>
      <c r="O283">
        <v>0.19</v>
      </c>
    </row>
    <row r="284" spans="1:15" x14ac:dyDescent="0.3">
      <c r="A284" t="s">
        <v>465</v>
      </c>
      <c r="B284" t="s">
        <v>986</v>
      </c>
      <c r="C284">
        <v>4</v>
      </c>
      <c r="E284" t="s">
        <v>904</v>
      </c>
      <c r="F284" s="1">
        <v>43164</v>
      </c>
      <c r="G284">
        <v>0</v>
      </c>
      <c r="H284" s="1">
        <v>43164</v>
      </c>
      <c r="I284" s="1">
        <v>43171</v>
      </c>
      <c r="J284" s="1">
        <v>43181</v>
      </c>
      <c r="L284">
        <v>50000</v>
      </c>
      <c r="M284" t="s">
        <v>933</v>
      </c>
      <c r="N284">
        <v>0.35</v>
      </c>
      <c r="O284">
        <v>0.22</v>
      </c>
    </row>
    <row r="285" spans="1:15" x14ac:dyDescent="0.3">
      <c r="A285" t="s">
        <v>502</v>
      </c>
      <c r="B285" t="s">
        <v>987</v>
      </c>
      <c r="C285">
        <v>2</v>
      </c>
      <c r="E285" t="s">
        <v>904</v>
      </c>
      <c r="F285" s="1">
        <v>43164</v>
      </c>
      <c r="G285">
        <v>0</v>
      </c>
      <c r="H285">
        <v>0</v>
      </c>
      <c r="I285" s="1">
        <v>43166</v>
      </c>
      <c r="J285" s="1">
        <v>43172</v>
      </c>
      <c r="L285">
        <v>50200</v>
      </c>
      <c r="M285" t="s">
        <v>914</v>
      </c>
      <c r="N285">
        <v>1</v>
      </c>
      <c r="O285">
        <v>0.02</v>
      </c>
    </row>
    <row r="286" spans="1:15" x14ac:dyDescent="0.3">
      <c r="A286" t="s">
        <v>502</v>
      </c>
      <c r="B286" t="s">
        <v>987</v>
      </c>
      <c r="C286">
        <v>2</v>
      </c>
      <c r="E286" t="s">
        <v>904</v>
      </c>
      <c r="F286" s="1">
        <v>43164</v>
      </c>
      <c r="G286">
        <v>0</v>
      </c>
      <c r="H286">
        <v>0</v>
      </c>
      <c r="I286" s="1">
        <v>43166</v>
      </c>
      <c r="J286" s="1">
        <v>43172</v>
      </c>
      <c r="L286">
        <v>50200</v>
      </c>
      <c r="M286" t="s">
        <v>934</v>
      </c>
      <c r="N286">
        <v>1</v>
      </c>
      <c r="O286">
        <v>0.02</v>
      </c>
    </row>
    <row r="287" spans="1:15" x14ac:dyDescent="0.3">
      <c r="A287" t="s">
        <v>503</v>
      </c>
      <c r="B287" t="s">
        <v>988</v>
      </c>
      <c r="C287">
        <v>20</v>
      </c>
      <c r="E287" t="s">
        <v>904</v>
      </c>
      <c r="F287" s="1">
        <v>43164</v>
      </c>
      <c r="G287">
        <v>0</v>
      </c>
      <c r="H287">
        <v>0</v>
      </c>
      <c r="I287" s="1">
        <v>43166</v>
      </c>
      <c r="J287" s="1">
        <v>43168</v>
      </c>
      <c r="L287">
        <v>50400</v>
      </c>
      <c r="M287" t="s">
        <v>944</v>
      </c>
      <c r="N287">
        <v>0.25</v>
      </c>
      <c r="O287">
        <v>0.9</v>
      </c>
    </row>
    <row r="288" spans="1:15" x14ac:dyDescent="0.3">
      <c r="A288" t="s">
        <v>504</v>
      </c>
      <c r="B288" t="s">
        <v>989</v>
      </c>
      <c r="C288">
        <v>2</v>
      </c>
      <c r="E288" t="s">
        <v>904</v>
      </c>
      <c r="F288" s="1">
        <v>43164</v>
      </c>
      <c r="G288">
        <v>0</v>
      </c>
      <c r="H288" s="1">
        <v>43161</v>
      </c>
      <c r="I288" s="1">
        <v>43167</v>
      </c>
      <c r="J288" s="1">
        <v>43172</v>
      </c>
      <c r="L288">
        <v>52300</v>
      </c>
      <c r="M288" t="s">
        <v>914</v>
      </c>
      <c r="N288">
        <v>0.25</v>
      </c>
      <c r="O288">
        <v>0.69</v>
      </c>
    </row>
    <row r="289" spans="1:15" x14ac:dyDescent="0.3">
      <c r="A289" t="s">
        <v>504</v>
      </c>
      <c r="B289" t="s">
        <v>989</v>
      </c>
      <c r="C289">
        <v>2</v>
      </c>
      <c r="E289" t="s">
        <v>904</v>
      </c>
      <c r="F289" s="1">
        <v>43164</v>
      </c>
      <c r="G289">
        <v>0</v>
      </c>
      <c r="H289" s="1">
        <v>43161</v>
      </c>
      <c r="I289" s="1">
        <v>43167</v>
      </c>
      <c r="J289" s="1">
        <v>43172</v>
      </c>
      <c r="L289">
        <v>52300</v>
      </c>
      <c r="M289" t="s">
        <v>932</v>
      </c>
      <c r="N289">
        <v>0.25</v>
      </c>
      <c r="O289">
        <v>0.24</v>
      </c>
    </row>
    <row r="290" spans="1:15" x14ac:dyDescent="0.3">
      <c r="A290" t="s">
        <v>504</v>
      </c>
      <c r="B290" t="s">
        <v>989</v>
      </c>
      <c r="C290">
        <v>2</v>
      </c>
      <c r="E290" t="s">
        <v>904</v>
      </c>
      <c r="F290" s="1">
        <v>43164</v>
      </c>
      <c r="G290">
        <v>0</v>
      </c>
      <c r="H290" s="1">
        <v>43161</v>
      </c>
      <c r="I290" s="1">
        <v>43167</v>
      </c>
      <c r="J290" s="1">
        <v>43172</v>
      </c>
      <c r="L290">
        <v>52300</v>
      </c>
      <c r="M290" t="s">
        <v>916</v>
      </c>
      <c r="N290">
        <v>0.3</v>
      </c>
      <c r="O290">
        <v>0</v>
      </c>
    </row>
    <row r="291" spans="1:15" x14ac:dyDescent="0.3">
      <c r="A291" t="s">
        <v>514</v>
      </c>
      <c r="B291" t="s">
        <v>990</v>
      </c>
      <c r="C291">
        <v>1</v>
      </c>
      <c r="E291" t="s">
        <v>904</v>
      </c>
      <c r="F291" s="1">
        <v>43164</v>
      </c>
      <c r="G291">
        <v>0</v>
      </c>
      <c r="H291" s="1">
        <v>43165</v>
      </c>
      <c r="I291" s="1">
        <v>43166</v>
      </c>
      <c r="J291" s="1">
        <v>43168</v>
      </c>
      <c r="L291">
        <v>52301</v>
      </c>
      <c r="M291" t="s">
        <v>914</v>
      </c>
      <c r="N291">
        <v>0.25</v>
      </c>
      <c r="O291">
        <v>0.01</v>
      </c>
    </row>
    <row r="292" spans="1:15" x14ac:dyDescent="0.3">
      <c r="A292" t="s">
        <v>514</v>
      </c>
      <c r="B292" t="s">
        <v>990</v>
      </c>
      <c r="C292">
        <v>1</v>
      </c>
      <c r="E292" t="s">
        <v>904</v>
      </c>
      <c r="F292" s="1">
        <v>43164</v>
      </c>
      <c r="G292">
        <v>0</v>
      </c>
      <c r="H292" s="1">
        <v>43165</v>
      </c>
      <c r="I292" s="1">
        <v>43166</v>
      </c>
      <c r="J292" s="1">
        <v>43168</v>
      </c>
      <c r="L292">
        <v>52301</v>
      </c>
      <c r="M292" t="s">
        <v>916</v>
      </c>
      <c r="N292">
        <v>0.25</v>
      </c>
      <c r="O292">
        <v>0</v>
      </c>
    </row>
    <row r="293" spans="1:15" x14ac:dyDescent="0.3">
      <c r="A293" t="s">
        <v>519</v>
      </c>
      <c r="B293" t="s">
        <v>520</v>
      </c>
      <c r="C293">
        <v>1</v>
      </c>
      <c r="E293" t="s">
        <v>904</v>
      </c>
      <c r="F293" s="1">
        <v>43159</v>
      </c>
      <c r="G293">
        <v>0</v>
      </c>
      <c r="H293" s="1">
        <v>43160</v>
      </c>
      <c r="I293" s="1">
        <v>43168</v>
      </c>
      <c r="J293" s="1">
        <v>43166</v>
      </c>
      <c r="L293">
        <v>52321</v>
      </c>
      <c r="M293" t="s">
        <v>914</v>
      </c>
      <c r="N293">
        <v>0.25</v>
      </c>
      <c r="O293">
        <v>1.1399999999999999</v>
      </c>
    </row>
    <row r="294" spans="1:15" x14ac:dyDescent="0.3">
      <c r="A294" t="s">
        <v>519</v>
      </c>
      <c r="B294" t="s">
        <v>520</v>
      </c>
      <c r="C294">
        <v>1</v>
      </c>
      <c r="E294" t="s">
        <v>904</v>
      </c>
      <c r="F294" s="1">
        <v>43159</v>
      </c>
      <c r="G294">
        <v>0</v>
      </c>
      <c r="H294" s="1">
        <v>43160</v>
      </c>
      <c r="I294" s="1">
        <v>43168</v>
      </c>
      <c r="J294" s="1">
        <v>43166</v>
      </c>
      <c r="L294">
        <v>52321</v>
      </c>
      <c r="M294" t="s">
        <v>907</v>
      </c>
      <c r="N294">
        <v>0</v>
      </c>
      <c r="O294">
        <v>1</v>
      </c>
    </row>
    <row r="295" spans="1:15" x14ac:dyDescent="0.3">
      <c r="A295" t="s">
        <v>519</v>
      </c>
      <c r="B295" t="s">
        <v>520</v>
      </c>
      <c r="C295">
        <v>1</v>
      </c>
      <c r="E295" t="s">
        <v>904</v>
      </c>
      <c r="F295" s="1">
        <v>43159</v>
      </c>
      <c r="G295">
        <v>0</v>
      </c>
      <c r="H295" s="1">
        <v>43160</v>
      </c>
      <c r="I295" s="1">
        <v>43168</v>
      </c>
      <c r="J295" s="1">
        <v>43166</v>
      </c>
      <c r="L295">
        <v>52321</v>
      </c>
      <c r="M295" t="s">
        <v>993</v>
      </c>
      <c r="N295">
        <v>0.15</v>
      </c>
      <c r="O295">
        <v>7.0000000000000007E-2</v>
      </c>
    </row>
    <row r="296" spans="1:15" x14ac:dyDescent="0.3">
      <c r="A296" t="s">
        <v>522</v>
      </c>
      <c r="B296" t="s">
        <v>523</v>
      </c>
      <c r="C296">
        <v>1</v>
      </c>
      <c r="E296" t="s">
        <v>904</v>
      </c>
      <c r="F296" s="1">
        <v>43159</v>
      </c>
      <c r="G296">
        <v>0</v>
      </c>
      <c r="H296" s="1">
        <v>43160</v>
      </c>
      <c r="I296" s="1">
        <v>43168</v>
      </c>
      <c r="J296" s="1">
        <v>43166</v>
      </c>
      <c r="L296">
        <v>52321</v>
      </c>
      <c r="M296" t="s">
        <v>914</v>
      </c>
      <c r="N296">
        <v>0.25</v>
      </c>
      <c r="O296">
        <v>1.1399999999999999</v>
      </c>
    </row>
    <row r="297" spans="1:15" x14ac:dyDescent="0.3">
      <c r="A297" t="s">
        <v>522</v>
      </c>
      <c r="B297" t="s">
        <v>523</v>
      </c>
      <c r="C297">
        <v>1</v>
      </c>
      <c r="E297" t="s">
        <v>904</v>
      </c>
      <c r="F297" s="1">
        <v>43159</v>
      </c>
      <c r="G297">
        <v>0</v>
      </c>
      <c r="H297" s="1">
        <v>43160</v>
      </c>
      <c r="I297" s="1">
        <v>43168</v>
      </c>
      <c r="J297" s="1">
        <v>43166</v>
      </c>
      <c r="L297">
        <v>52321</v>
      </c>
      <c r="M297" t="s">
        <v>907</v>
      </c>
      <c r="N297">
        <v>0</v>
      </c>
      <c r="O297">
        <v>1</v>
      </c>
    </row>
    <row r="298" spans="1:15" x14ac:dyDescent="0.3">
      <c r="A298" t="s">
        <v>522</v>
      </c>
      <c r="B298" t="s">
        <v>523</v>
      </c>
      <c r="C298">
        <v>1</v>
      </c>
      <c r="E298" t="s">
        <v>904</v>
      </c>
      <c r="F298" s="1">
        <v>43159</v>
      </c>
      <c r="G298">
        <v>0</v>
      </c>
      <c r="H298" s="1">
        <v>43160</v>
      </c>
      <c r="I298" s="1">
        <v>43168</v>
      </c>
      <c r="J298" s="1">
        <v>43166</v>
      </c>
      <c r="L298">
        <v>52321</v>
      </c>
      <c r="M298" t="s">
        <v>993</v>
      </c>
      <c r="N298">
        <v>0.15</v>
      </c>
      <c r="O298">
        <v>7.0000000000000007E-2</v>
      </c>
    </row>
    <row r="299" spans="1:15" x14ac:dyDescent="0.3">
      <c r="A299" t="s">
        <v>525</v>
      </c>
      <c r="B299" t="s">
        <v>526</v>
      </c>
      <c r="C299">
        <v>1</v>
      </c>
      <c r="E299" t="s">
        <v>904</v>
      </c>
      <c r="F299" s="1">
        <v>43159</v>
      </c>
      <c r="G299">
        <v>0</v>
      </c>
      <c r="H299" s="1">
        <v>43160</v>
      </c>
      <c r="I299" s="1">
        <v>43168</v>
      </c>
      <c r="J299" s="1">
        <v>43166</v>
      </c>
      <c r="L299">
        <v>52321</v>
      </c>
      <c r="M299" t="s">
        <v>914</v>
      </c>
      <c r="N299">
        <v>0.25</v>
      </c>
      <c r="O299">
        <v>1.1399999999999999</v>
      </c>
    </row>
    <row r="300" spans="1:15" x14ac:dyDescent="0.3">
      <c r="A300" t="s">
        <v>525</v>
      </c>
      <c r="B300" t="s">
        <v>526</v>
      </c>
      <c r="C300">
        <v>1</v>
      </c>
      <c r="E300" t="s">
        <v>904</v>
      </c>
      <c r="F300" s="1">
        <v>43159</v>
      </c>
      <c r="G300">
        <v>0</v>
      </c>
      <c r="H300" s="1">
        <v>43160</v>
      </c>
      <c r="I300" s="1">
        <v>43168</v>
      </c>
      <c r="J300" s="1">
        <v>43166</v>
      </c>
      <c r="L300">
        <v>52321</v>
      </c>
      <c r="M300" t="s">
        <v>907</v>
      </c>
      <c r="N300">
        <v>0</v>
      </c>
      <c r="O300">
        <v>1</v>
      </c>
    </row>
    <row r="301" spans="1:15" x14ac:dyDescent="0.3">
      <c r="A301" t="s">
        <v>525</v>
      </c>
      <c r="B301" t="s">
        <v>526</v>
      </c>
      <c r="C301">
        <v>1</v>
      </c>
      <c r="E301" t="s">
        <v>904</v>
      </c>
      <c r="F301" s="1">
        <v>43159</v>
      </c>
      <c r="G301">
        <v>0</v>
      </c>
      <c r="H301" s="1">
        <v>43160</v>
      </c>
      <c r="I301" s="1">
        <v>43168</v>
      </c>
      <c r="J301" s="1">
        <v>43166</v>
      </c>
      <c r="L301">
        <v>52321</v>
      </c>
      <c r="M301" t="s">
        <v>993</v>
      </c>
      <c r="N301">
        <v>0.15</v>
      </c>
      <c r="O301">
        <v>7.0000000000000007E-2</v>
      </c>
    </row>
    <row r="302" spans="1:15" x14ac:dyDescent="0.3">
      <c r="A302" t="s">
        <v>527</v>
      </c>
      <c r="B302" t="s">
        <v>528</v>
      </c>
      <c r="C302">
        <v>1</v>
      </c>
      <c r="E302" t="s">
        <v>904</v>
      </c>
      <c r="F302" s="1">
        <v>43159</v>
      </c>
      <c r="G302">
        <v>0</v>
      </c>
      <c r="H302" s="1">
        <v>43160</v>
      </c>
      <c r="I302" s="1">
        <v>43168</v>
      </c>
      <c r="J302" s="1">
        <v>43166</v>
      </c>
      <c r="L302">
        <v>52321</v>
      </c>
      <c r="M302" t="s">
        <v>914</v>
      </c>
      <c r="N302">
        <v>0.25</v>
      </c>
      <c r="O302">
        <v>1.1399999999999999</v>
      </c>
    </row>
    <row r="303" spans="1:15" x14ac:dyDescent="0.3">
      <c r="A303" t="s">
        <v>527</v>
      </c>
      <c r="B303" t="s">
        <v>528</v>
      </c>
      <c r="C303">
        <v>1</v>
      </c>
      <c r="E303" t="s">
        <v>904</v>
      </c>
      <c r="F303" s="1">
        <v>43159</v>
      </c>
      <c r="G303">
        <v>0</v>
      </c>
      <c r="H303" s="1">
        <v>43160</v>
      </c>
      <c r="I303" s="1">
        <v>43168</v>
      </c>
      <c r="J303" s="1">
        <v>43166</v>
      </c>
      <c r="L303">
        <v>52321</v>
      </c>
      <c r="M303" t="s">
        <v>907</v>
      </c>
      <c r="N303">
        <v>0</v>
      </c>
      <c r="O303">
        <v>1</v>
      </c>
    </row>
    <row r="304" spans="1:15" x14ac:dyDescent="0.3">
      <c r="A304" t="s">
        <v>527</v>
      </c>
      <c r="B304" t="s">
        <v>528</v>
      </c>
      <c r="C304">
        <v>1</v>
      </c>
      <c r="E304" t="s">
        <v>904</v>
      </c>
      <c r="F304" s="1">
        <v>43159</v>
      </c>
      <c r="G304">
        <v>0</v>
      </c>
      <c r="H304" s="1">
        <v>43160</v>
      </c>
      <c r="I304" s="1">
        <v>43168</v>
      </c>
      <c r="J304" s="1">
        <v>43166</v>
      </c>
      <c r="L304">
        <v>52321</v>
      </c>
      <c r="M304" t="s">
        <v>993</v>
      </c>
      <c r="N304">
        <v>0.15</v>
      </c>
      <c r="O304">
        <v>7.0000000000000007E-2</v>
      </c>
    </row>
    <row r="305" spans="1:15" x14ac:dyDescent="0.3">
      <c r="A305" t="s">
        <v>534</v>
      </c>
      <c r="B305" t="s">
        <v>994</v>
      </c>
      <c r="C305">
        <v>360</v>
      </c>
      <c r="E305" t="s">
        <v>904</v>
      </c>
      <c r="F305" s="1">
        <v>43164</v>
      </c>
      <c r="G305">
        <v>0</v>
      </c>
      <c r="H305">
        <v>0</v>
      </c>
      <c r="I305" s="1">
        <v>43166</v>
      </c>
      <c r="J305" s="1">
        <v>43168</v>
      </c>
      <c r="L305">
        <v>53310</v>
      </c>
      <c r="M305" t="s">
        <v>995</v>
      </c>
      <c r="N305">
        <v>0.1</v>
      </c>
      <c r="O305">
        <v>0.79</v>
      </c>
    </row>
    <row r="306" spans="1:15" x14ac:dyDescent="0.3">
      <c r="A306" t="s">
        <v>534</v>
      </c>
      <c r="B306" t="s">
        <v>994</v>
      </c>
      <c r="C306">
        <v>360</v>
      </c>
      <c r="E306" t="s">
        <v>904</v>
      </c>
      <c r="F306" s="1">
        <v>43164</v>
      </c>
      <c r="G306">
        <v>0</v>
      </c>
      <c r="H306">
        <v>0</v>
      </c>
      <c r="I306" s="1">
        <v>43166</v>
      </c>
      <c r="J306" s="1">
        <v>43168</v>
      </c>
      <c r="L306">
        <v>53310</v>
      </c>
      <c r="M306" t="s">
        <v>956</v>
      </c>
      <c r="N306">
        <v>0.08</v>
      </c>
      <c r="O306">
        <v>0.93</v>
      </c>
    </row>
    <row r="307" spans="1:15" x14ac:dyDescent="0.3">
      <c r="A307" t="s">
        <v>534</v>
      </c>
      <c r="B307" t="s">
        <v>994</v>
      </c>
      <c r="C307">
        <v>360</v>
      </c>
      <c r="E307" t="s">
        <v>904</v>
      </c>
      <c r="F307" s="1">
        <v>43164</v>
      </c>
      <c r="G307">
        <v>0</v>
      </c>
      <c r="H307">
        <v>0</v>
      </c>
      <c r="I307" s="1">
        <v>43166</v>
      </c>
      <c r="J307" s="1">
        <v>43168</v>
      </c>
      <c r="L307">
        <v>53310</v>
      </c>
      <c r="M307" t="s">
        <v>946</v>
      </c>
      <c r="N307">
        <v>0.08</v>
      </c>
      <c r="O307">
        <v>0.14000000000000001</v>
      </c>
    </row>
    <row r="308" spans="1:15" x14ac:dyDescent="0.3">
      <c r="A308" t="s">
        <v>451</v>
      </c>
      <c r="B308" t="s">
        <v>270</v>
      </c>
      <c r="C308">
        <v>2</v>
      </c>
      <c r="E308" t="s">
        <v>904</v>
      </c>
      <c r="F308" s="1">
        <v>43164</v>
      </c>
      <c r="G308">
        <v>0</v>
      </c>
      <c r="H308">
        <v>0</v>
      </c>
      <c r="I308" s="1">
        <v>43168</v>
      </c>
      <c r="J308" s="1">
        <v>43172</v>
      </c>
      <c r="L308">
        <v>50000</v>
      </c>
      <c r="M308" t="s">
        <v>905</v>
      </c>
      <c r="N308">
        <v>0.25</v>
      </c>
      <c r="O308">
        <v>0</v>
      </c>
    </row>
    <row r="309" spans="1:15" x14ac:dyDescent="0.3">
      <c r="A309" t="s">
        <v>451</v>
      </c>
      <c r="B309" t="s">
        <v>270</v>
      </c>
      <c r="C309">
        <v>2</v>
      </c>
      <c r="E309" t="s">
        <v>904</v>
      </c>
      <c r="F309" s="1">
        <v>43164</v>
      </c>
      <c r="G309">
        <v>0</v>
      </c>
      <c r="H309">
        <v>0</v>
      </c>
      <c r="I309" s="1">
        <v>43168</v>
      </c>
      <c r="J309" s="1">
        <v>43172</v>
      </c>
      <c r="L309">
        <v>50000</v>
      </c>
      <c r="M309" t="s">
        <v>906</v>
      </c>
      <c r="N309">
        <v>0.5</v>
      </c>
      <c r="O309">
        <v>0.1</v>
      </c>
    </row>
    <row r="310" spans="1:15" x14ac:dyDescent="0.3">
      <c r="A310" t="s">
        <v>451</v>
      </c>
      <c r="B310" t="s">
        <v>270</v>
      </c>
      <c r="C310">
        <v>2</v>
      </c>
      <c r="E310" t="s">
        <v>904</v>
      </c>
      <c r="F310" s="1">
        <v>43164</v>
      </c>
      <c r="G310">
        <v>0</v>
      </c>
      <c r="H310">
        <v>0</v>
      </c>
      <c r="I310" s="1">
        <v>43168</v>
      </c>
      <c r="J310" s="1">
        <v>43172</v>
      </c>
      <c r="L310">
        <v>50000</v>
      </c>
      <c r="M310" t="s">
        <v>973</v>
      </c>
      <c r="N310">
        <v>0.25</v>
      </c>
      <c r="O310">
        <v>0.1</v>
      </c>
    </row>
    <row r="311" spans="1:15" x14ac:dyDescent="0.3">
      <c r="A311" t="s">
        <v>452</v>
      </c>
      <c r="B311" t="s">
        <v>453</v>
      </c>
      <c r="C311">
        <v>4</v>
      </c>
      <c r="E311" t="s">
        <v>904</v>
      </c>
      <c r="F311" s="1">
        <v>43164</v>
      </c>
      <c r="G311">
        <v>0</v>
      </c>
      <c r="H311" s="1">
        <v>43161</v>
      </c>
      <c r="I311" s="1">
        <v>43168</v>
      </c>
      <c r="J311" s="1">
        <v>43172</v>
      </c>
      <c r="L311">
        <v>50000</v>
      </c>
      <c r="M311" t="s">
        <v>905</v>
      </c>
      <c r="N311">
        <v>0.25</v>
      </c>
      <c r="O311">
        <v>0</v>
      </c>
    </row>
    <row r="312" spans="1:15" x14ac:dyDescent="0.3">
      <c r="A312" t="s">
        <v>452</v>
      </c>
      <c r="B312" t="s">
        <v>453</v>
      </c>
      <c r="C312">
        <v>4</v>
      </c>
      <c r="E312" t="s">
        <v>904</v>
      </c>
      <c r="F312" s="1">
        <v>43164</v>
      </c>
      <c r="G312">
        <v>0</v>
      </c>
      <c r="H312" s="1">
        <v>43161</v>
      </c>
      <c r="I312" s="1">
        <v>43168</v>
      </c>
      <c r="J312" s="1">
        <v>43172</v>
      </c>
      <c r="L312">
        <v>50000</v>
      </c>
      <c r="M312" t="s">
        <v>906</v>
      </c>
      <c r="N312">
        <v>0.22</v>
      </c>
      <c r="O312">
        <v>0.11</v>
      </c>
    </row>
    <row r="313" spans="1:15" x14ac:dyDescent="0.3">
      <c r="A313" t="s">
        <v>452</v>
      </c>
      <c r="B313" t="s">
        <v>453</v>
      </c>
      <c r="C313">
        <v>4</v>
      </c>
      <c r="E313" t="s">
        <v>904</v>
      </c>
      <c r="F313" s="1">
        <v>43164</v>
      </c>
      <c r="G313">
        <v>0</v>
      </c>
      <c r="H313" s="1">
        <v>43161</v>
      </c>
      <c r="I313" s="1">
        <v>43168</v>
      </c>
      <c r="J313" s="1">
        <v>43172</v>
      </c>
      <c r="L313">
        <v>50000</v>
      </c>
      <c r="M313" t="s">
        <v>907</v>
      </c>
      <c r="N313">
        <v>0.25</v>
      </c>
      <c r="O313">
        <v>0.22</v>
      </c>
    </row>
    <row r="314" spans="1:15" x14ac:dyDescent="0.3">
      <c r="A314" t="s">
        <v>452</v>
      </c>
      <c r="B314" t="s">
        <v>453</v>
      </c>
      <c r="C314">
        <v>4</v>
      </c>
      <c r="E314" t="s">
        <v>904</v>
      </c>
      <c r="F314" s="1">
        <v>43164</v>
      </c>
      <c r="G314">
        <v>0</v>
      </c>
      <c r="H314" s="1">
        <v>43161</v>
      </c>
      <c r="I314" s="1">
        <v>43168</v>
      </c>
      <c r="J314" s="1">
        <v>43172</v>
      </c>
      <c r="L314">
        <v>50000</v>
      </c>
      <c r="M314" t="s">
        <v>908</v>
      </c>
      <c r="N314">
        <v>0</v>
      </c>
      <c r="O314">
        <v>0.72</v>
      </c>
    </row>
    <row r="315" spans="1:15" x14ac:dyDescent="0.3">
      <c r="A315" t="s">
        <v>461</v>
      </c>
      <c r="B315" t="s">
        <v>996</v>
      </c>
      <c r="C315">
        <v>6</v>
      </c>
      <c r="E315" t="s">
        <v>904</v>
      </c>
      <c r="F315" s="1">
        <v>43164</v>
      </c>
      <c r="G315">
        <v>0</v>
      </c>
      <c r="H315" s="1">
        <v>43161</v>
      </c>
      <c r="I315" s="1">
        <v>43167</v>
      </c>
      <c r="J315" s="1">
        <v>43179</v>
      </c>
      <c r="L315">
        <v>50000</v>
      </c>
      <c r="M315" t="s">
        <v>927</v>
      </c>
      <c r="N315">
        <v>0.15</v>
      </c>
      <c r="O315">
        <v>0.1</v>
      </c>
    </row>
    <row r="316" spans="1:15" x14ac:dyDescent="0.3">
      <c r="A316" t="s">
        <v>461</v>
      </c>
      <c r="B316" t="s">
        <v>996</v>
      </c>
      <c r="C316">
        <v>6</v>
      </c>
      <c r="E316" t="s">
        <v>904</v>
      </c>
      <c r="F316" s="1">
        <v>43164</v>
      </c>
      <c r="G316">
        <v>0</v>
      </c>
      <c r="H316" s="1">
        <v>43161</v>
      </c>
      <c r="I316" s="1">
        <v>43167</v>
      </c>
      <c r="J316" s="1">
        <v>43179</v>
      </c>
      <c r="L316">
        <v>50000</v>
      </c>
      <c r="M316" t="s">
        <v>950</v>
      </c>
      <c r="N316">
        <v>0</v>
      </c>
      <c r="O316">
        <v>0.1</v>
      </c>
    </row>
    <row r="317" spans="1:15" x14ac:dyDescent="0.3">
      <c r="A317" t="s">
        <v>462</v>
      </c>
      <c r="B317" t="s">
        <v>997</v>
      </c>
      <c r="C317">
        <v>50</v>
      </c>
      <c r="E317" t="s">
        <v>904</v>
      </c>
      <c r="F317" s="1">
        <v>43171</v>
      </c>
      <c r="G317">
        <v>0</v>
      </c>
      <c r="H317">
        <v>0</v>
      </c>
      <c r="I317" s="1">
        <v>43171</v>
      </c>
      <c r="J317" s="1">
        <v>43179</v>
      </c>
      <c r="L317">
        <v>50000</v>
      </c>
      <c r="M317" t="s">
        <v>914</v>
      </c>
      <c r="N317">
        <v>0.1</v>
      </c>
      <c r="O317">
        <v>0.36</v>
      </c>
    </row>
    <row r="318" spans="1:15" x14ac:dyDescent="0.3">
      <c r="A318" t="s">
        <v>464</v>
      </c>
      <c r="B318" t="s">
        <v>998</v>
      </c>
      <c r="C318">
        <v>3</v>
      </c>
      <c r="E318" t="s">
        <v>904</v>
      </c>
      <c r="F318" s="1">
        <v>43171</v>
      </c>
      <c r="G318">
        <v>0</v>
      </c>
      <c r="H318">
        <v>0</v>
      </c>
      <c r="I318" s="1">
        <v>43185</v>
      </c>
      <c r="J318" s="1">
        <v>43179</v>
      </c>
      <c r="L318">
        <v>50000</v>
      </c>
      <c r="M318" t="s">
        <v>954</v>
      </c>
      <c r="N318">
        <v>0</v>
      </c>
      <c r="O318">
        <v>0.75</v>
      </c>
    </row>
    <row r="319" spans="1:15" x14ac:dyDescent="0.3">
      <c r="A319" t="s">
        <v>464</v>
      </c>
      <c r="B319" t="s">
        <v>998</v>
      </c>
      <c r="C319">
        <v>3</v>
      </c>
      <c r="E319" t="s">
        <v>904</v>
      </c>
      <c r="F319" s="1">
        <v>43171</v>
      </c>
      <c r="G319">
        <v>0</v>
      </c>
      <c r="H319">
        <v>0</v>
      </c>
      <c r="I319" s="1">
        <v>43185</v>
      </c>
      <c r="J319" s="1">
        <v>43179</v>
      </c>
      <c r="L319">
        <v>50000</v>
      </c>
      <c r="M319" t="s">
        <v>908</v>
      </c>
      <c r="N319">
        <v>0</v>
      </c>
      <c r="O319">
        <v>1.5</v>
      </c>
    </row>
    <row r="320" spans="1:15" x14ac:dyDescent="0.3">
      <c r="A320" t="s">
        <v>467</v>
      </c>
      <c r="B320" t="s">
        <v>948</v>
      </c>
      <c r="C320">
        <v>1</v>
      </c>
      <c r="E320" t="s">
        <v>904</v>
      </c>
      <c r="F320" s="1">
        <v>43171</v>
      </c>
      <c r="G320">
        <v>0</v>
      </c>
      <c r="H320">
        <v>0</v>
      </c>
      <c r="I320" s="1">
        <v>43172</v>
      </c>
      <c r="J320" s="1">
        <v>43179</v>
      </c>
      <c r="L320">
        <v>50000</v>
      </c>
      <c r="M320" t="s">
        <v>927</v>
      </c>
      <c r="N320">
        <v>0.15</v>
      </c>
      <c r="O320">
        <v>0.01</v>
      </c>
    </row>
    <row r="321" spans="1:15" x14ac:dyDescent="0.3">
      <c r="A321" t="s">
        <v>467</v>
      </c>
      <c r="B321" t="s">
        <v>948</v>
      </c>
      <c r="C321">
        <v>1</v>
      </c>
      <c r="E321" t="s">
        <v>904</v>
      </c>
      <c r="F321" s="1">
        <v>43171</v>
      </c>
      <c r="G321">
        <v>0</v>
      </c>
      <c r="H321">
        <v>0</v>
      </c>
      <c r="I321" s="1">
        <v>43172</v>
      </c>
      <c r="J321" s="1">
        <v>43179</v>
      </c>
      <c r="L321">
        <v>50000</v>
      </c>
      <c r="M321" t="s">
        <v>950</v>
      </c>
      <c r="N321">
        <v>0</v>
      </c>
      <c r="O321">
        <v>0.01</v>
      </c>
    </row>
    <row r="322" spans="1:15" x14ac:dyDescent="0.3">
      <c r="A322" t="s">
        <v>467</v>
      </c>
      <c r="B322" t="s">
        <v>948</v>
      </c>
      <c r="C322">
        <v>1</v>
      </c>
      <c r="E322" t="s">
        <v>904</v>
      </c>
      <c r="F322" s="1">
        <v>43171</v>
      </c>
      <c r="G322">
        <v>0</v>
      </c>
      <c r="H322">
        <v>0</v>
      </c>
      <c r="I322" s="1">
        <v>43172</v>
      </c>
      <c r="J322" s="1">
        <v>43179</v>
      </c>
      <c r="L322">
        <v>50000</v>
      </c>
      <c r="M322" t="s">
        <v>928</v>
      </c>
      <c r="N322">
        <v>0</v>
      </c>
      <c r="O322">
        <v>0.5</v>
      </c>
    </row>
    <row r="323" spans="1:15" x14ac:dyDescent="0.3">
      <c r="A323" t="s">
        <v>458</v>
      </c>
      <c r="B323" t="s">
        <v>315</v>
      </c>
      <c r="C323">
        <v>78</v>
      </c>
      <c r="E323" t="s">
        <v>904</v>
      </c>
      <c r="F323" s="1">
        <v>43164</v>
      </c>
      <c r="G323">
        <v>0</v>
      </c>
      <c r="H323" s="1">
        <v>43161</v>
      </c>
      <c r="I323" s="1">
        <v>43167</v>
      </c>
      <c r="J323" s="1">
        <v>43179</v>
      </c>
      <c r="L323">
        <v>50000</v>
      </c>
      <c r="M323" t="s">
        <v>936</v>
      </c>
      <c r="N323">
        <v>0.25</v>
      </c>
      <c r="O323">
        <v>1.3</v>
      </c>
    </row>
    <row r="324" spans="1:15" x14ac:dyDescent="0.3">
      <c r="A324" t="s">
        <v>468</v>
      </c>
      <c r="B324" t="s">
        <v>184</v>
      </c>
      <c r="C324">
        <v>6</v>
      </c>
      <c r="E324" t="s">
        <v>904</v>
      </c>
      <c r="F324" s="1">
        <v>43164</v>
      </c>
      <c r="G324">
        <v>0</v>
      </c>
      <c r="H324" s="1">
        <v>43161</v>
      </c>
      <c r="I324" s="1">
        <v>43166</v>
      </c>
      <c r="J324" s="1">
        <v>43172</v>
      </c>
      <c r="L324">
        <v>50001</v>
      </c>
      <c r="M324" t="s">
        <v>927</v>
      </c>
      <c r="N324">
        <v>0.15</v>
      </c>
      <c r="O324">
        <v>0.1</v>
      </c>
    </row>
    <row r="325" spans="1:15" x14ac:dyDescent="0.3">
      <c r="A325" t="s">
        <v>468</v>
      </c>
      <c r="B325" t="s">
        <v>184</v>
      </c>
      <c r="C325">
        <v>6</v>
      </c>
      <c r="E325" t="s">
        <v>904</v>
      </c>
      <c r="F325" s="1">
        <v>43164</v>
      </c>
      <c r="G325">
        <v>0</v>
      </c>
      <c r="H325" s="1">
        <v>43161</v>
      </c>
      <c r="I325" s="1">
        <v>43166</v>
      </c>
      <c r="J325" s="1">
        <v>43172</v>
      </c>
      <c r="L325">
        <v>50001</v>
      </c>
      <c r="M325" t="s">
        <v>973</v>
      </c>
      <c r="N325">
        <v>0.25</v>
      </c>
      <c r="O325">
        <v>0.49</v>
      </c>
    </row>
    <row r="326" spans="1:15" x14ac:dyDescent="0.3">
      <c r="A326" t="s">
        <v>469</v>
      </c>
      <c r="B326" t="s">
        <v>470</v>
      </c>
      <c r="C326">
        <v>4</v>
      </c>
      <c r="E326" t="s">
        <v>904</v>
      </c>
      <c r="F326" s="1">
        <v>43164</v>
      </c>
      <c r="G326">
        <v>0</v>
      </c>
      <c r="H326" s="1">
        <v>43164</v>
      </c>
      <c r="I326" s="1">
        <v>43166</v>
      </c>
      <c r="J326" s="1">
        <v>43179</v>
      </c>
      <c r="L326">
        <v>50001</v>
      </c>
      <c r="M326" t="s">
        <v>927</v>
      </c>
      <c r="N326">
        <v>0</v>
      </c>
      <c r="O326">
        <v>0.05</v>
      </c>
    </row>
    <row r="327" spans="1:15" x14ac:dyDescent="0.3">
      <c r="A327" t="s">
        <v>469</v>
      </c>
      <c r="B327" t="s">
        <v>470</v>
      </c>
      <c r="C327">
        <v>4</v>
      </c>
      <c r="E327" t="s">
        <v>904</v>
      </c>
      <c r="F327" s="1">
        <v>43164</v>
      </c>
      <c r="G327">
        <v>0</v>
      </c>
      <c r="H327" s="1">
        <v>43164</v>
      </c>
      <c r="I327" s="1">
        <v>43166</v>
      </c>
      <c r="J327" s="1">
        <v>43179</v>
      </c>
      <c r="L327">
        <v>50001</v>
      </c>
      <c r="M327" t="s">
        <v>934</v>
      </c>
      <c r="N327">
        <v>0</v>
      </c>
      <c r="O327">
        <v>0.06</v>
      </c>
    </row>
    <row r="328" spans="1:15" x14ac:dyDescent="0.3">
      <c r="A328" t="s">
        <v>473</v>
      </c>
      <c r="B328" t="s">
        <v>474</v>
      </c>
      <c r="C328">
        <v>2</v>
      </c>
      <c r="E328" t="s">
        <v>904</v>
      </c>
      <c r="F328" s="1">
        <v>43164</v>
      </c>
      <c r="G328">
        <v>0</v>
      </c>
      <c r="H328" s="1">
        <v>43164</v>
      </c>
      <c r="I328" s="1">
        <v>43166</v>
      </c>
      <c r="J328" s="1">
        <v>43179</v>
      </c>
      <c r="L328">
        <v>50001</v>
      </c>
      <c r="M328" t="s">
        <v>927</v>
      </c>
      <c r="N328">
        <v>0.15</v>
      </c>
      <c r="O328">
        <v>0.06</v>
      </c>
    </row>
    <row r="329" spans="1:15" x14ac:dyDescent="0.3">
      <c r="A329" t="s">
        <v>473</v>
      </c>
      <c r="B329" t="s">
        <v>474</v>
      </c>
      <c r="C329">
        <v>2</v>
      </c>
      <c r="E329" t="s">
        <v>904</v>
      </c>
      <c r="F329" s="1">
        <v>43164</v>
      </c>
      <c r="G329">
        <v>0</v>
      </c>
      <c r="H329" s="1">
        <v>43164</v>
      </c>
      <c r="I329" s="1">
        <v>43166</v>
      </c>
      <c r="J329" s="1">
        <v>43179</v>
      </c>
      <c r="L329">
        <v>50001</v>
      </c>
      <c r="M329" t="s">
        <v>973</v>
      </c>
      <c r="N329">
        <v>0.25</v>
      </c>
      <c r="O329">
        <v>0.16</v>
      </c>
    </row>
    <row r="330" spans="1:15" x14ac:dyDescent="0.3">
      <c r="A330" t="s">
        <v>475</v>
      </c>
      <c r="B330" t="s">
        <v>476</v>
      </c>
      <c r="C330">
        <v>8</v>
      </c>
      <c r="E330" t="s">
        <v>904</v>
      </c>
      <c r="F330" s="1">
        <v>43164</v>
      </c>
      <c r="G330">
        <v>0</v>
      </c>
      <c r="H330" s="1">
        <v>43164</v>
      </c>
      <c r="I330" s="1">
        <v>43167</v>
      </c>
      <c r="J330" s="1">
        <v>43179</v>
      </c>
      <c r="L330">
        <v>50001</v>
      </c>
      <c r="M330" t="s">
        <v>938</v>
      </c>
      <c r="N330">
        <v>0</v>
      </c>
      <c r="O330">
        <v>0</v>
      </c>
    </row>
    <row r="331" spans="1:15" x14ac:dyDescent="0.3">
      <c r="A331" t="s">
        <v>475</v>
      </c>
      <c r="B331" t="s">
        <v>476</v>
      </c>
      <c r="C331">
        <v>8</v>
      </c>
      <c r="E331" t="s">
        <v>904</v>
      </c>
      <c r="F331" s="1">
        <v>43164</v>
      </c>
      <c r="G331">
        <v>0</v>
      </c>
      <c r="H331" s="1">
        <v>43164</v>
      </c>
      <c r="I331" s="1">
        <v>43167</v>
      </c>
      <c r="J331" s="1">
        <v>43179</v>
      </c>
      <c r="L331">
        <v>50001</v>
      </c>
      <c r="M331" t="s">
        <v>973</v>
      </c>
      <c r="N331">
        <v>0.5</v>
      </c>
      <c r="O331">
        <v>2.66</v>
      </c>
    </row>
    <row r="332" spans="1:15" x14ac:dyDescent="0.3">
      <c r="A332" t="s">
        <v>477</v>
      </c>
      <c r="B332" t="s">
        <v>478</v>
      </c>
      <c r="C332">
        <v>2</v>
      </c>
      <c r="E332" t="s">
        <v>904</v>
      </c>
      <c r="F332" s="1">
        <v>43164</v>
      </c>
      <c r="G332">
        <v>0</v>
      </c>
      <c r="H332" s="1">
        <v>43164</v>
      </c>
      <c r="I332" s="1">
        <v>43166</v>
      </c>
      <c r="J332" s="1">
        <v>43179</v>
      </c>
      <c r="L332">
        <v>50001</v>
      </c>
      <c r="M332" t="s">
        <v>927</v>
      </c>
      <c r="N332">
        <v>0.15</v>
      </c>
      <c r="O332">
        <v>0.06</v>
      </c>
    </row>
    <row r="333" spans="1:15" x14ac:dyDescent="0.3">
      <c r="A333" t="s">
        <v>477</v>
      </c>
      <c r="B333" t="s">
        <v>478</v>
      </c>
      <c r="C333">
        <v>2</v>
      </c>
      <c r="E333" t="s">
        <v>904</v>
      </c>
      <c r="F333" s="1">
        <v>43164</v>
      </c>
      <c r="G333">
        <v>0</v>
      </c>
      <c r="H333" s="1">
        <v>43164</v>
      </c>
      <c r="I333" s="1">
        <v>43166</v>
      </c>
      <c r="J333" s="1">
        <v>43179</v>
      </c>
      <c r="L333">
        <v>50001</v>
      </c>
      <c r="M333" t="s">
        <v>973</v>
      </c>
      <c r="N333">
        <v>0.25</v>
      </c>
      <c r="O333">
        <v>0.16</v>
      </c>
    </row>
    <row r="334" spans="1:15" x14ac:dyDescent="0.3">
      <c r="A334" t="s">
        <v>479</v>
      </c>
      <c r="B334" t="s">
        <v>480</v>
      </c>
      <c r="C334">
        <v>8</v>
      </c>
      <c r="E334" t="s">
        <v>904</v>
      </c>
      <c r="F334" s="1">
        <v>43164</v>
      </c>
      <c r="G334">
        <v>0</v>
      </c>
      <c r="H334" s="1">
        <v>43164</v>
      </c>
      <c r="I334" s="1">
        <v>43167</v>
      </c>
      <c r="J334" s="1">
        <v>43179</v>
      </c>
      <c r="L334">
        <v>50001</v>
      </c>
      <c r="M334" t="s">
        <v>938</v>
      </c>
      <c r="N334">
        <v>0</v>
      </c>
      <c r="O334">
        <v>0</v>
      </c>
    </row>
    <row r="335" spans="1:15" x14ac:dyDescent="0.3">
      <c r="A335" t="s">
        <v>479</v>
      </c>
      <c r="B335" t="s">
        <v>480</v>
      </c>
      <c r="C335">
        <v>8</v>
      </c>
      <c r="E335" t="s">
        <v>904</v>
      </c>
      <c r="F335" s="1">
        <v>43164</v>
      </c>
      <c r="G335">
        <v>0</v>
      </c>
      <c r="H335" s="1">
        <v>43164</v>
      </c>
      <c r="I335" s="1">
        <v>43167</v>
      </c>
      <c r="J335" s="1">
        <v>43179</v>
      </c>
      <c r="L335">
        <v>50001</v>
      </c>
      <c r="M335" t="s">
        <v>973</v>
      </c>
      <c r="N335">
        <v>0.5</v>
      </c>
      <c r="O335">
        <v>2.66</v>
      </c>
    </row>
    <row r="336" spans="1:15" x14ac:dyDescent="0.3">
      <c r="A336" t="s">
        <v>482</v>
      </c>
      <c r="B336" t="s">
        <v>483</v>
      </c>
      <c r="C336">
        <v>1</v>
      </c>
      <c r="E336" t="s">
        <v>904</v>
      </c>
      <c r="F336" s="1">
        <v>43164</v>
      </c>
      <c r="G336">
        <v>0</v>
      </c>
      <c r="H336" s="1">
        <v>43164</v>
      </c>
      <c r="I336" s="1">
        <v>43168</v>
      </c>
      <c r="J336" s="1">
        <v>43179</v>
      </c>
      <c r="L336">
        <v>50001</v>
      </c>
      <c r="M336" t="s">
        <v>905</v>
      </c>
      <c r="N336">
        <v>0.5</v>
      </c>
      <c r="O336">
        <v>0.13</v>
      </c>
    </row>
    <row r="337" spans="1:15" x14ac:dyDescent="0.3">
      <c r="A337" t="s">
        <v>482</v>
      </c>
      <c r="B337" t="s">
        <v>483</v>
      </c>
      <c r="C337">
        <v>1</v>
      </c>
      <c r="E337" t="s">
        <v>904</v>
      </c>
      <c r="F337" s="1">
        <v>43164</v>
      </c>
      <c r="G337">
        <v>0</v>
      </c>
      <c r="H337" s="1">
        <v>43164</v>
      </c>
      <c r="I337" s="1">
        <v>43168</v>
      </c>
      <c r="J337" s="1">
        <v>43179</v>
      </c>
      <c r="L337">
        <v>50001</v>
      </c>
      <c r="M337" t="s">
        <v>906</v>
      </c>
      <c r="N337">
        <v>0.44</v>
      </c>
      <c r="O337">
        <v>0.31</v>
      </c>
    </row>
    <row r="338" spans="1:15" x14ac:dyDescent="0.3">
      <c r="A338" t="s">
        <v>482</v>
      </c>
      <c r="B338" t="s">
        <v>483</v>
      </c>
      <c r="C338">
        <v>1</v>
      </c>
      <c r="E338" t="s">
        <v>904</v>
      </c>
      <c r="F338" s="1">
        <v>43164</v>
      </c>
      <c r="G338">
        <v>0</v>
      </c>
      <c r="H338" s="1">
        <v>43164</v>
      </c>
      <c r="I338" s="1">
        <v>43168</v>
      </c>
      <c r="J338" s="1">
        <v>43179</v>
      </c>
      <c r="L338">
        <v>50001</v>
      </c>
      <c r="M338" t="s">
        <v>947</v>
      </c>
      <c r="N338">
        <v>0</v>
      </c>
      <c r="O338">
        <v>0.49</v>
      </c>
    </row>
    <row r="339" spans="1:15" x14ac:dyDescent="0.3">
      <c r="A339" t="s">
        <v>486</v>
      </c>
      <c r="B339" t="s">
        <v>487</v>
      </c>
      <c r="C339">
        <v>2</v>
      </c>
      <c r="E339" t="s">
        <v>904</v>
      </c>
      <c r="F339" s="1">
        <v>43164</v>
      </c>
      <c r="G339">
        <v>0</v>
      </c>
      <c r="H339" s="1">
        <v>43164</v>
      </c>
      <c r="I339" s="1">
        <v>43166</v>
      </c>
      <c r="J339" s="1">
        <v>43179</v>
      </c>
      <c r="L339">
        <v>50001</v>
      </c>
      <c r="M339" t="s">
        <v>927</v>
      </c>
      <c r="N339">
        <v>0.15</v>
      </c>
      <c r="O339">
        <v>0.06</v>
      </c>
    </row>
    <row r="340" spans="1:15" x14ac:dyDescent="0.3">
      <c r="A340" t="s">
        <v>486</v>
      </c>
      <c r="B340" t="s">
        <v>487</v>
      </c>
      <c r="C340">
        <v>2</v>
      </c>
      <c r="E340" t="s">
        <v>904</v>
      </c>
      <c r="F340" s="1">
        <v>43164</v>
      </c>
      <c r="G340">
        <v>0</v>
      </c>
      <c r="H340" s="1">
        <v>43164</v>
      </c>
      <c r="I340" s="1">
        <v>43166</v>
      </c>
      <c r="J340" s="1">
        <v>43179</v>
      </c>
      <c r="L340">
        <v>50001</v>
      </c>
      <c r="M340" t="s">
        <v>973</v>
      </c>
      <c r="N340">
        <v>0.25</v>
      </c>
      <c r="O340">
        <v>0.16</v>
      </c>
    </row>
    <row r="341" spans="1:15" x14ac:dyDescent="0.3">
      <c r="A341" t="s">
        <v>488</v>
      </c>
      <c r="B341" t="s">
        <v>489</v>
      </c>
      <c r="C341">
        <v>1</v>
      </c>
      <c r="E341" t="s">
        <v>904</v>
      </c>
      <c r="F341" s="1">
        <v>43164</v>
      </c>
      <c r="G341">
        <v>0</v>
      </c>
      <c r="H341" s="1">
        <v>43164</v>
      </c>
      <c r="I341" s="1">
        <v>43168</v>
      </c>
      <c r="J341" s="1">
        <v>43179</v>
      </c>
      <c r="L341">
        <v>50001</v>
      </c>
      <c r="M341" t="s">
        <v>905</v>
      </c>
      <c r="N341">
        <v>0.5</v>
      </c>
      <c r="O341">
        <v>0.13</v>
      </c>
    </row>
    <row r="342" spans="1:15" x14ac:dyDescent="0.3">
      <c r="A342" t="s">
        <v>488</v>
      </c>
      <c r="B342" t="s">
        <v>489</v>
      </c>
      <c r="C342">
        <v>1</v>
      </c>
      <c r="E342" t="s">
        <v>904</v>
      </c>
      <c r="F342" s="1">
        <v>43164</v>
      </c>
      <c r="G342">
        <v>0</v>
      </c>
      <c r="H342" s="1">
        <v>43164</v>
      </c>
      <c r="I342" s="1">
        <v>43168</v>
      </c>
      <c r="J342" s="1">
        <v>43179</v>
      </c>
      <c r="L342">
        <v>50001</v>
      </c>
      <c r="M342" t="s">
        <v>906</v>
      </c>
      <c r="N342">
        <v>0.44</v>
      </c>
      <c r="O342">
        <v>0.31</v>
      </c>
    </row>
    <row r="343" spans="1:15" x14ac:dyDescent="0.3">
      <c r="A343" t="s">
        <v>488</v>
      </c>
      <c r="B343" t="s">
        <v>489</v>
      </c>
      <c r="C343">
        <v>1</v>
      </c>
      <c r="E343" t="s">
        <v>904</v>
      </c>
      <c r="F343" s="1">
        <v>43164</v>
      </c>
      <c r="G343">
        <v>0</v>
      </c>
      <c r="H343" s="1">
        <v>43164</v>
      </c>
      <c r="I343" s="1">
        <v>43168</v>
      </c>
      <c r="J343" s="1">
        <v>43179</v>
      </c>
      <c r="L343">
        <v>50001</v>
      </c>
      <c r="M343" t="s">
        <v>947</v>
      </c>
      <c r="N343">
        <v>0</v>
      </c>
      <c r="O343">
        <v>0.49</v>
      </c>
    </row>
    <row r="344" spans="1:15" x14ac:dyDescent="0.3">
      <c r="A344" t="s">
        <v>491</v>
      </c>
      <c r="B344" t="s">
        <v>492</v>
      </c>
      <c r="C344">
        <v>1</v>
      </c>
      <c r="E344" t="s">
        <v>904</v>
      </c>
      <c r="F344" s="1">
        <v>43164</v>
      </c>
      <c r="G344">
        <v>0</v>
      </c>
      <c r="H344" s="1">
        <v>43164</v>
      </c>
      <c r="I344" s="1">
        <v>43167</v>
      </c>
      <c r="J344" s="1">
        <v>43175</v>
      </c>
      <c r="L344">
        <v>50001</v>
      </c>
      <c r="M344" t="s">
        <v>933</v>
      </c>
      <c r="N344">
        <v>0.25</v>
      </c>
      <c r="O344">
        <v>0.25</v>
      </c>
    </row>
    <row r="345" spans="1:15" x14ac:dyDescent="0.3">
      <c r="A345" t="s">
        <v>491</v>
      </c>
      <c r="B345" t="s">
        <v>492</v>
      </c>
      <c r="C345">
        <v>1</v>
      </c>
      <c r="E345" t="s">
        <v>904</v>
      </c>
      <c r="F345" s="1">
        <v>43164</v>
      </c>
      <c r="G345">
        <v>0</v>
      </c>
      <c r="H345" s="1">
        <v>43164</v>
      </c>
      <c r="I345" s="1">
        <v>43167</v>
      </c>
      <c r="J345" s="1">
        <v>43175</v>
      </c>
      <c r="L345">
        <v>50001</v>
      </c>
      <c r="M345" t="s">
        <v>927</v>
      </c>
      <c r="N345">
        <v>0.15</v>
      </c>
      <c r="O345">
        <v>0.01</v>
      </c>
    </row>
    <row r="346" spans="1:15" x14ac:dyDescent="0.3">
      <c r="A346" t="s">
        <v>494</v>
      </c>
      <c r="B346" t="s">
        <v>495</v>
      </c>
      <c r="C346">
        <v>2</v>
      </c>
      <c r="E346" t="s">
        <v>904</v>
      </c>
      <c r="F346" s="1">
        <v>43164</v>
      </c>
      <c r="G346">
        <v>0</v>
      </c>
      <c r="H346" s="1">
        <v>43164</v>
      </c>
      <c r="I346" s="1">
        <v>43166</v>
      </c>
      <c r="J346" s="1">
        <v>43175</v>
      </c>
      <c r="L346">
        <v>50001</v>
      </c>
      <c r="M346" t="s">
        <v>947</v>
      </c>
      <c r="N346">
        <v>0.25</v>
      </c>
      <c r="O346">
        <v>0.15</v>
      </c>
    </row>
    <row r="347" spans="1:15" x14ac:dyDescent="0.3">
      <c r="A347" t="s">
        <v>498</v>
      </c>
      <c r="B347" t="s">
        <v>999</v>
      </c>
      <c r="C347">
        <v>4</v>
      </c>
      <c r="E347" t="s">
        <v>904</v>
      </c>
      <c r="F347" s="1">
        <v>43164</v>
      </c>
      <c r="G347">
        <v>0</v>
      </c>
      <c r="H347" s="1">
        <v>43161</v>
      </c>
      <c r="I347" s="1">
        <v>43167</v>
      </c>
      <c r="J347" s="1">
        <v>43179</v>
      </c>
      <c r="L347">
        <v>50001</v>
      </c>
      <c r="M347" t="s">
        <v>905</v>
      </c>
      <c r="N347">
        <v>0.25</v>
      </c>
      <c r="O347">
        <v>0.67</v>
      </c>
    </row>
    <row r="348" spans="1:15" x14ac:dyDescent="0.3">
      <c r="A348" t="s">
        <v>498</v>
      </c>
      <c r="B348" t="s">
        <v>999</v>
      </c>
      <c r="C348">
        <v>4</v>
      </c>
      <c r="E348" t="s">
        <v>904</v>
      </c>
      <c r="F348" s="1">
        <v>43164</v>
      </c>
      <c r="G348">
        <v>0</v>
      </c>
      <c r="H348" s="1">
        <v>43161</v>
      </c>
      <c r="I348" s="1">
        <v>43167</v>
      </c>
      <c r="J348" s="1">
        <v>43179</v>
      </c>
      <c r="L348">
        <v>50001</v>
      </c>
      <c r="M348" t="s">
        <v>906</v>
      </c>
      <c r="N348">
        <v>0.25</v>
      </c>
      <c r="O348">
        <v>1</v>
      </c>
    </row>
    <row r="349" spans="1:15" x14ac:dyDescent="0.3">
      <c r="A349" t="s">
        <v>498</v>
      </c>
      <c r="B349" t="s">
        <v>999</v>
      </c>
      <c r="C349">
        <v>4</v>
      </c>
      <c r="E349" t="s">
        <v>904</v>
      </c>
      <c r="F349" s="1">
        <v>43164</v>
      </c>
      <c r="G349">
        <v>0</v>
      </c>
      <c r="H349" s="1">
        <v>43161</v>
      </c>
      <c r="I349" s="1">
        <v>43167</v>
      </c>
      <c r="J349" s="1">
        <v>43179</v>
      </c>
      <c r="L349">
        <v>50001</v>
      </c>
      <c r="M349" t="s">
        <v>907</v>
      </c>
      <c r="N349">
        <v>0.25</v>
      </c>
      <c r="O349">
        <v>2.4300000000000002</v>
      </c>
    </row>
    <row r="350" spans="1:15" x14ac:dyDescent="0.3">
      <c r="A350" t="s">
        <v>500</v>
      </c>
      <c r="B350" t="s">
        <v>1000</v>
      </c>
      <c r="C350">
        <v>4</v>
      </c>
      <c r="E350" t="s">
        <v>904</v>
      </c>
      <c r="F350" s="1">
        <v>43164</v>
      </c>
      <c r="G350">
        <v>0</v>
      </c>
      <c r="H350" s="1">
        <v>43161</v>
      </c>
      <c r="I350" s="1">
        <v>43167</v>
      </c>
      <c r="J350" s="1">
        <v>43179</v>
      </c>
      <c r="L350">
        <v>50001</v>
      </c>
      <c r="M350" t="s">
        <v>905</v>
      </c>
      <c r="N350">
        <v>0.25</v>
      </c>
      <c r="O350">
        <v>0.67</v>
      </c>
    </row>
    <row r="351" spans="1:15" x14ac:dyDescent="0.3">
      <c r="A351" t="s">
        <v>500</v>
      </c>
      <c r="B351" t="s">
        <v>1000</v>
      </c>
      <c r="C351">
        <v>4</v>
      </c>
      <c r="E351" t="s">
        <v>904</v>
      </c>
      <c r="F351" s="1">
        <v>43164</v>
      </c>
      <c r="G351">
        <v>0</v>
      </c>
      <c r="H351" s="1">
        <v>43161</v>
      </c>
      <c r="I351" s="1">
        <v>43167</v>
      </c>
      <c r="J351" s="1">
        <v>43179</v>
      </c>
      <c r="L351">
        <v>50001</v>
      </c>
      <c r="M351" t="s">
        <v>906</v>
      </c>
      <c r="N351">
        <v>0.25</v>
      </c>
      <c r="O351">
        <v>0.42</v>
      </c>
    </row>
    <row r="352" spans="1:15" x14ac:dyDescent="0.3">
      <c r="A352" t="s">
        <v>500</v>
      </c>
      <c r="B352" t="s">
        <v>1000</v>
      </c>
      <c r="C352">
        <v>4</v>
      </c>
      <c r="E352" t="s">
        <v>904</v>
      </c>
      <c r="F352" s="1">
        <v>43164</v>
      </c>
      <c r="G352">
        <v>0</v>
      </c>
      <c r="H352" s="1">
        <v>43161</v>
      </c>
      <c r="I352" s="1">
        <v>43167</v>
      </c>
      <c r="J352" s="1">
        <v>43179</v>
      </c>
      <c r="L352">
        <v>50001</v>
      </c>
      <c r="M352" t="s">
        <v>907</v>
      </c>
      <c r="N352">
        <v>0.25</v>
      </c>
      <c r="O352">
        <v>2.1</v>
      </c>
    </row>
    <row r="353" spans="1:15" x14ac:dyDescent="0.3">
      <c r="A353" t="s">
        <v>506</v>
      </c>
      <c r="B353" t="s">
        <v>312</v>
      </c>
      <c r="C353">
        <v>1</v>
      </c>
      <c r="E353" t="s">
        <v>904</v>
      </c>
      <c r="F353" s="1">
        <v>43171</v>
      </c>
      <c r="G353">
        <v>0</v>
      </c>
      <c r="H353">
        <v>0</v>
      </c>
      <c r="I353" s="1">
        <v>43172</v>
      </c>
      <c r="J353" s="1">
        <v>43175</v>
      </c>
      <c r="L353">
        <v>52301</v>
      </c>
      <c r="M353" t="s">
        <v>914</v>
      </c>
      <c r="N353">
        <v>0.25</v>
      </c>
      <c r="O353">
        <v>9.09</v>
      </c>
    </row>
    <row r="354" spans="1:15" x14ac:dyDescent="0.3">
      <c r="A354" t="s">
        <v>506</v>
      </c>
      <c r="B354" t="s">
        <v>312</v>
      </c>
      <c r="C354">
        <v>1</v>
      </c>
      <c r="E354" t="s">
        <v>904</v>
      </c>
      <c r="F354" s="1">
        <v>43171</v>
      </c>
      <c r="G354">
        <v>0</v>
      </c>
      <c r="H354">
        <v>0</v>
      </c>
      <c r="I354" s="1">
        <v>43172</v>
      </c>
      <c r="J354" s="1">
        <v>43175</v>
      </c>
      <c r="L354">
        <v>52301</v>
      </c>
      <c r="M354" t="s">
        <v>915</v>
      </c>
      <c r="N354">
        <v>0.15</v>
      </c>
      <c r="O354">
        <v>0.01</v>
      </c>
    </row>
    <row r="355" spans="1:15" x14ac:dyDescent="0.3">
      <c r="A355" t="s">
        <v>506</v>
      </c>
      <c r="B355" t="s">
        <v>312</v>
      </c>
      <c r="C355">
        <v>1</v>
      </c>
      <c r="E355" t="s">
        <v>904</v>
      </c>
      <c r="F355" s="1">
        <v>43171</v>
      </c>
      <c r="G355">
        <v>0</v>
      </c>
      <c r="H355">
        <v>0</v>
      </c>
      <c r="I355" s="1">
        <v>43172</v>
      </c>
      <c r="J355" s="1">
        <v>43175</v>
      </c>
      <c r="L355">
        <v>52301</v>
      </c>
      <c r="M355" t="s">
        <v>916</v>
      </c>
      <c r="N355">
        <v>0.1</v>
      </c>
      <c r="O355">
        <v>0</v>
      </c>
    </row>
    <row r="356" spans="1:15" x14ac:dyDescent="0.3">
      <c r="A356" t="s">
        <v>508</v>
      </c>
      <c r="B356" t="s">
        <v>497</v>
      </c>
      <c r="C356">
        <v>2</v>
      </c>
      <c r="E356" t="s">
        <v>904</v>
      </c>
      <c r="F356" s="1">
        <v>43171</v>
      </c>
      <c r="G356">
        <v>0</v>
      </c>
      <c r="H356">
        <v>0</v>
      </c>
      <c r="I356" s="1">
        <v>43172</v>
      </c>
      <c r="J356" s="1">
        <v>43175</v>
      </c>
      <c r="L356">
        <v>52301</v>
      </c>
      <c r="M356" t="s">
        <v>914</v>
      </c>
      <c r="N356">
        <v>0.25</v>
      </c>
      <c r="O356">
        <v>0.59</v>
      </c>
    </row>
    <row r="357" spans="1:15" x14ac:dyDescent="0.3">
      <c r="A357" t="s">
        <v>508</v>
      </c>
      <c r="B357" t="s">
        <v>497</v>
      </c>
      <c r="C357">
        <v>2</v>
      </c>
      <c r="E357" t="s">
        <v>904</v>
      </c>
      <c r="F357" s="1">
        <v>43171</v>
      </c>
      <c r="G357">
        <v>0</v>
      </c>
      <c r="H357">
        <v>0</v>
      </c>
      <c r="I357" s="1">
        <v>43172</v>
      </c>
      <c r="J357" s="1">
        <v>43175</v>
      </c>
      <c r="L357">
        <v>52301</v>
      </c>
      <c r="M357" t="s">
        <v>916</v>
      </c>
      <c r="N357">
        <v>0.2</v>
      </c>
      <c r="O357">
        <v>0</v>
      </c>
    </row>
    <row r="358" spans="1:15" x14ac:dyDescent="0.3">
      <c r="A358" t="s">
        <v>510</v>
      </c>
      <c r="B358" t="s">
        <v>382</v>
      </c>
      <c r="C358">
        <v>5</v>
      </c>
      <c r="E358" t="s">
        <v>904</v>
      </c>
      <c r="F358" s="1">
        <v>43171</v>
      </c>
      <c r="G358">
        <v>0</v>
      </c>
      <c r="H358">
        <v>0</v>
      </c>
      <c r="I358" s="1">
        <v>43171</v>
      </c>
      <c r="J358" s="1">
        <v>43175</v>
      </c>
      <c r="L358">
        <v>52301</v>
      </c>
      <c r="M358" t="s">
        <v>914</v>
      </c>
      <c r="N358">
        <v>0.15</v>
      </c>
      <c r="O358">
        <v>1</v>
      </c>
    </row>
    <row r="359" spans="1:15" x14ac:dyDescent="0.3">
      <c r="A359" t="s">
        <v>510</v>
      </c>
      <c r="B359" t="s">
        <v>382</v>
      </c>
      <c r="C359">
        <v>5</v>
      </c>
      <c r="E359" t="s">
        <v>904</v>
      </c>
      <c r="F359" s="1">
        <v>43171</v>
      </c>
      <c r="G359">
        <v>0</v>
      </c>
      <c r="H359">
        <v>0</v>
      </c>
      <c r="I359" s="1">
        <v>43171</v>
      </c>
      <c r="J359" s="1">
        <v>43175</v>
      </c>
      <c r="L359">
        <v>52301</v>
      </c>
      <c r="M359" t="s">
        <v>916</v>
      </c>
      <c r="N359">
        <v>0.2</v>
      </c>
      <c r="O359">
        <v>0</v>
      </c>
    </row>
    <row r="360" spans="1:15" x14ac:dyDescent="0.3">
      <c r="A360" t="s">
        <v>512</v>
      </c>
      <c r="B360" t="s">
        <v>385</v>
      </c>
      <c r="C360">
        <v>5</v>
      </c>
      <c r="E360" t="s">
        <v>904</v>
      </c>
      <c r="F360" s="1">
        <v>43171</v>
      </c>
      <c r="G360">
        <v>0</v>
      </c>
      <c r="H360">
        <v>0</v>
      </c>
      <c r="I360" s="1">
        <v>43171</v>
      </c>
      <c r="J360" s="1">
        <v>43175</v>
      </c>
      <c r="L360">
        <v>52301</v>
      </c>
      <c r="M360" t="s">
        <v>914</v>
      </c>
      <c r="N360">
        <v>0.15</v>
      </c>
      <c r="O360">
        <v>1</v>
      </c>
    </row>
    <row r="361" spans="1:15" x14ac:dyDescent="0.3">
      <c r="A361" t="s">
        <v>512</v>
      </c>
      <c r="B361" t="s">
        <v>385</v>
      </c>
      <c r="C361">
        <v>5</v>
      </c>
      <c r="E361" t="s">
        <v>904</v>
      </c>
      <c r="F361" s="1">
        <v>43171</v>
      </c>
      <c r="G361">
        <v>0</v>
      </c>
      <c r="H361">
        <v>0</v>
      </c>
      <c r="I361" s="1">
        <v>43171</v>
      </c>
      <c r="J361" s="1">
        <v>43175</v>
      </c>
      <c r="L361">
        <v>52301</v>
      </c>
      <c r="M361" t="s">
        <v>916</v>
      </c>
      <c r="N361">
        <v>0.2</v>
      </c>
      <c r="O361">
        <v>0</v>
      </c>
    </row>
    <row r="362" spans="1:15" x14ac:dyDescent="0.3">
      <c r="A362" t="s">
        <v>515</v>
      </c>
      <c r="B362" t="s">
        <v>1003</v>
      </c>
      <c r="C362">
        <v>2</v>
      </c>
      <c r="E362" t="s">
        <v>904</v>
      </c>
      <c r="F362" s="1">
        <v>43164</v>
      </c>
      <c r="G362">
        <v>0</v>
      </c>
      <c r="H362" s="1">
        <v>43165</v>
      </c>
      <c r="I362" s="1">
        <v>43166</v>
      </c>
      <c r="J362" s="1">
        <v>43172</v>
      </c>
      <c r="L362">
        <v>52301</v>
      </c>
      <c r="M362" t="s">
        <v>951</v>
      </c>
      <c r="N362">
        <v>0.25</v>
      </c>
      <c r="O362">
        <v>0.5</v>
      </c>
    </row>
    <row r="363" spans="1:15" x14ac:dyDescent="0.3">
      <c r="A363" t="s">
        <v>515</v>
      </c>
      <c r="B363" t="s">
        <v>1003</v>
      </c>
      <c r="C363">
        <v>2</v>
      </c>
      <c r="E363" t="s">
        <v>904</v>
      </c>
      <c r="F363" s="1">
        <v>43164</v>
      </c>
      <c r="G363">
        <v>0</v>
      </c>
      <c r="H363" s="1">
        <v>43165</v>
      </c>
      <c r="I363" s="1">
        <v>43166</v>
      </c>
      <c r="J363" s="1">
        <v>43172</v>
      </c>
      <c r="L363">
        <v>52301</v>
      </c>
      <c r="M363" t="s">
        <v>916</v>
      </c>
      <c r="N363">
        <v>0.1</v>
      </c>
      <c r="O363">
        <v>0</v>
      </c>
    </row>
    <row r="364" spans="1:15" x14ac:dyDescent="0.3">
      <c r="A364" t="s">
        <v>517</v>
      </c>
      <c r="B364" t="s">
        <v>68</v>
      </c>
      <c r="C364">
        <v>10</v>
      </c>
      <c r="E364" t="s">
        <v>904</v>
      </c>
      <c r="F364" s="1">
        <v>43171</v>
      </c>
      <c r="G364">
        <v>0</v>
      </c>
      <c r="H364">
        <v>0</v>
      </c>
      <c r="I364" s="1">
        <v>43171</v>
      </c>
      <c r="J364" s="1">
        <v>43175</v>
      </c>
      <c r="L364">
        <v>52320</v>
      </c>
      <c r="M364" t="s">
        <v>914</v>
      </c>
      <c r="N364">
        <v>1</v>
      </c>
      <c r="O364">
        <v>1.25</v>
      </c>
    </row>
    <row r="365" spans="1:15" x14ac:dyDescent="0.3">
      <c r="A365" t="s">
        <v>517</v>
      </c>
      <c r="B365" t="s">
        <v>68</v>
      </c>
      <c r="C365">
        <v>10</v>
      </c>
      <c r="E365" t="s">
        <v>904</v>
      </c>
      <c r="F365" s="1">
        <v>43171</v>
      </c>
      <c r="G365">
        <v>0</v>
      </c>
      <c r="H365">
        <v>0</v>
      </c>
      <c r="I365" s="1">
        <v>43171</v>
      </c>
      <c r="J365" s="1">
        <v>43175</v>
      </c>
      <c r="L365">
        <v>52320</v>
      </c>
      <c r="M365" t="s">
        <v>916</v>
      </c>
      <c r="N365">
        <v>0.1</v>
      </c>
      <c r="O365">
        <v>0</v>
      </c>
    </row>
    <row r="366" spans="1:15" x14ac:dyDescent="0.3">
      <c r="A366" t="s">
        <v>518</v>
      </c>
      <c r="B366" t="s">
        <v>70</v>
      </c>
      <c r="C366">
        <v>14</v>
      </c>
      <c r="E366" t="s">
        <v>904</v>
      </c>
      <c r="F366" s="1">
        <v>43168</v>
      </c>
      <c r="G366">
        <v>0</v>
      </c>
      <c r="H366" s="1">
        <v>43160</v>
      </c>
      <c r="I366" s="1">
        <v>43167</v>
      </c>
      <c r="J366" s="1">
        <v>43172</v>
      </c>
      <c r="L366">
        <v>52320</v>
      </c>
      <c r="M366" t="s">
        <v>914</v>
      </c>
      <c r="N366">
        <v>0.25</v>
      </c>
      <c r="O366">
        <v>8.82</v>
      </c>
    </row>
    <row r="367" spans="1:15" x14ac:dyDescent="0.3">
      <c r="A367" t="s">
        <v>518</v>
      </c>
      <c r="B367" t="s">
        <v>70</v>
      </c>
      <c r="C367">
        <v>14</v>
      </c>
      <c r="E367" t="s">
        <v>904</v>
      </c>
      <c r="F367" s="1">
        <v>43168</v>
      </c>
      <c r="G367">
        <v>0</v>
      </c>
      <c r="H367" s="1">
        <v>43160</v>
      </c>
      <c r="I367" s="1">
        <v>43167</v>
      </c>
      <c r="J367" s="1">
        <v>43172</v>
      </c>
      <c r="L367">
        <v>52320</v>
      </c>
      <c r="M367" t="s">
        <v>916</v>
      </c>
      <c r="N367">
        <v>0.1</v>
      </c>
      <c r="O367">
        <v>0.03</v>
      </c>
    </row>
    <row r="368" spans="1:15" x14ac:dyDescent="0.3">
      <c r="A368" t="s">
        <v>529</v>
      </c>
      <c r="B368" t="s">
        <v>287</v>
      </c>
      <c r="C368">
        <v>11</v>
      </c>
      <c r="E368" t="s">
        <v>904</v>
      </c>
      <c r="F368" s="1">
        <v>43171</v>
      </c>
      <c r="G368">
        <v>0</v>
      </c>
      <c r="H368">
        <v>0</v>
      </c>
      <c r="I368" s="1">
        <v>43172</v>
      </c>
      <c r="J368" s="1">
        <v>43175</v>
      </c>
      <c r="L368">
        <v>52321</v>
      </c>
      <c r="M368" t="s">
        <v>914</v>
      </c>
      <c r="N368">
        <v>0.6</v>
      </c>
      <c r="O368">
        <v>1.82</v>
      </c>
    </row>
    <row r="369" spans="1:15" x14ac:dyDescent="0.3">
      <c r="A369" t="s">
        <v>529</v>
      </c>
      <c r="B369" t="s">
        <v>287</v>
      </c>
      <c r="C369">
        <v>11</v>
      </c>
      <c r="E369" t="s">
        <v>904</v>
      </c>
      <c r="F369" s="1">
        <v>43171</v>
      </c>
      <c r="G369">
        <v>0</v>
      </c>
      <c r="H369">
        <v>0</v>
      </c>
      <c r="I369" s="1">
        <v>43172</v>
      </c>
      <c r="J369" s="1">
        <v>43175</v>
      </c>
      <c r="L369">
        <v>52321</v>
      </c>
      <c r="M369" t="s">
        <v>915</v>
      </c>
      <c r="N369">
        <v>0.15</v>
      </c>
      <c r="O369">
        <v>0.11</v>
      </c>
    </row>
    <row r="370" spans="1:15" x14ac:dyDescent="0.3">
      <c r="A370" t="s">
        <v>529</v>
      </c>
      <c r="B370" t="s">
        <v>287</v>
      </c>
      <c r="C370">
        <v>11</v>
      </c>
      <c r="E370" t="s">
        <v>904</v>
      </c>
      <c r="F370" s="1">
        <v>43171</v>
      </c>
      <c r="G370">
        <v>0</v>
      </c>
      <c r="H370">
        <v>0</v>
      </c>
      <c r="I370" s="1">
        <v>43172</v>
      </c>
      <c r="J370" s="1">
        <v>43175</v>
      </c>
      <c r="L370">
        <v>52321</v>
      </c>
      <c r="M370" t="s">
        <v>930</v>
      </c>
      <c r="N370">
        <v>0.1</v>
      </c>
      <c r="O370">
        <v>0.01</v>
      </c>
    </row>
    <row r="371" spans="1:15" x14ac:dyDescent="0.3">
      <c r="A371" t="s">
        <v>532</v>
      </c>
      <c r="B371" t="s">
        <v>177</v>
      </c>
      <c r="C371">
        <v>4</v>
      </c>
      <c r="E371" t="s">
        <v>904</v>
      </c>
      <c r="F371" s="1">
        <v>43164</v>
      </c>
      <c r="G371">
        <v>0</v>
      </c>
      <c r="H371" s="1">
        <v>43166</v>
      </c>
      <c r="I371" s="1">
        <v>43167</v>
      </c>
      <c r="J371" s="1">
        <v>43168</v>
      </c>
      <c r="L371">
        <v>52501</v>
      </c>
      <c r="M371" t="s">
        <v>930</v>
      </c>
      <c r="N371">
        <v>0.6</v>
      </c>
      <c r="O371">
        <v>0.14000000000000001</v>
      </c>
    </row>
    <row r="372" spans="1:15" x14ac:dyDescent="0.3">
      <c r="A372" t="s">
        <v>539</v>
      </c>
      <c r="B372" t="s">
        <v>279</v>
      </c>
      <c r="C372">
        <v>1</v>
      </c>
      <c r="E372" t="s">
        <v>904</v>
      </c>
      <c r="F372" s="1">
        <v>43164</v>
      </c>
      <c r="G372">
        <v>0</v>
      </c>
      <c r="H372" s="1">
        <v>43165</v>
      </c>
      <c r="I372" s="1">
        <v>43167</v>
      </c>
      <c r="J372" s="1">
        <v>43171</v>
      </c>
      <c r="L372">
        <v>50401</v>
      </c>
      <c r="M372" t="s">
        <v>933</v>
      </c>
      <c r="N372">
        <v>0.25</v>
      </c>
      <c r="O372">
        <v>0.1</v>
      </c>
    </row>
    <row r="373" spans="1:15" x14ac:dyDescent="0.3">
      <c r="A373" t="s">
        <v>539</v>
      </c>
      <c r="B373" t="s">
        <v>279</v>
      </c>
      <c r="C373">
        <v>1</v>
      </c>
      <c r="E373" t="s">
        <v>904</v>
      </c>
      <c r="F373" s="1">
        <v>43164</v>
      </c>
      <c r="G373">
        <v>0</v>
      </c>
      <c r="H373" s="1">
        <v>43165</v>
      </c>
      <c r="I373" s="1">
        <v>43167</v>
      </c>
      <c r="J373" s="1">
        <v>43171</v>
      </c>
      <c r="L373">
        <v>50401</v>
      </c>
      <c r="M373" t="s">
        <v>926</v>
      </c>
      <c r="N373">
        <v>0.5</v>
      </c>
      <c r="O373">
        <v>0.19</v>
      </c>
    </row>
    <row r="374" spans="1:15" x14ac:dyDescent="0.3">
      <c r="A374" t="s">
        <v>539</v>
      </c>
      <c r="B374" t="s">
        <v>279</v>
      </c>
      <c r="C374">
        <v>1</v>
      </c>
      <c r="E374" t="s">
        <v>904</v>
      </c>
      <c r="F374" s="1">
        <v>43164</v>
      </c>
      <c r="G374">
        <v>0</v>
      </c>
      <c r="H374" s="1">
        <v>43165</v>
      </c>
      <c r="I374" s="1">
        <v>43167</v>
      </c>
      <c r="J374" s="1">
        <v>43171</v>
      </c>
      <c r="L374">
        <v>50401</v>
      </c>
      <c r="M374" t="s">
        <v>916</v>
      </c>
      <c r="N374">
        <v>0.1</v>
      </c>
      <c r="O374">
        <v>0</v>
      </c>
    </row>
    <row r="375" spans="1:15" x14ac:dyDescent="0.3">
      <c r="A375" t="s">
        <v>540</v>
      </c>
      <c r="B375" t="s">
        <v>541</v>
      </c>
      <c r="C375">
        <v>1</v>
      </c>
      <c r="E375" t="s">
        <v>904</v>
      </c>
      <c r="F375" s="1">
        <v>43164</v>
      </c>
      <c r="G375">
        <v>0</v>
      </c>
      <c r="H375" s="1">
        <v>43164</v>
      </c>
      <c r="I375" s="1">
        <v>43166</v>
      </c>
      <c r="J375" s="1">
        <v>43168</v>
      </c>
      <c r="L375">
        <v>50401</v>
      </c>
      <c r="M375" t="s">
        <v>944</v>
      </c>
      <c r="N375">
        <v>0.1</v>
      </c>
      <c r="O375">
        <v>0.14000000000000001</v>
      </c>
    </row>
    <row r="376" spans="1:15" x14ac:dyDescent="0.3">
      <c r="A376" t="s">
        <v>540</v>
      </c>
      <c r="B376" t="s">
        <v>541</v>
      </c>
      <c r="C376">
        <v>1</v>
      </c>
      <c r="E376" t="s">
        <v>904</v>
      </c>
      <c r="F376" s="1">
        <v>43164</v>
      </c>
      <c r="G376">
        <v>0</v>
      </c>
      <c r="H376" s="1">
        <v>43164</v>
      </c>
      <c r="I376" s="1">
        <v>43166</v>
      </c>
      <c r="J376" s="1">
        <v>43168</v>
      </c>
      <c r="L376">
        <v>50401</v>
      </c>
      <c r="M376" t="s">
        <v>926</v>
      </c>
      <c r="N376">
        <v>0.15</v>
      </c>
      <c r="O376">
        <v>0.08</v>
      </c>
    </row>
    <row r="377" spans="1:15" x14ac:dyDescent="0.3">
      <c r="A377" t="s">
        <v>540</v>
      </c>
      <c r="B377" t="s">
        <v>541</v>
      </c>
      <c r="C377">
        <v>1</v>
      </c>
      <c r="E377" t="s">
        <v>904</v>
      </c>
      <c r="F377" s="1">
        <v>43164</v>
      </c>
      <c r="G377">
        <v>0</v>
      </c>
      <c r="H377" s="1">
        <v>43164</v>
      </c>
      <c r="I377" s="1">
        <v>43166</v>
      </c>
      <c r="J377" s="1">
        <v>43168</v>
      </c>
      <c r="L377">
        <v>50401</v>
      </c>
      <c r="M377" t="s">
        <v>945</v>
      </c>
      <c r="N377">
        <v>0.1</v>
      </c>
      <c r="O377">
        <v>0</v>
      </c>
    </row>
    <row r="378" spans="1:15" x14ac:dyDescent="0.3">
      <c r="A378" t="s">
        <v>535</v>
      </c>
      <c r="B378" t="s">
        <v>536</v>
      </c>
      <c r="C378">
        <v>30</v>
      </c>
      <c r="E378" t="s">
        <v>904</v>
      </c>
      <c r="F378" s="1">
        <v>43164</v>
      </c>
      <c r="G378">
        <v>0</v>
      </c>
      <c r="H378" s="1">
        <v>43164</v>
      </c>
      <c r="I378" s="1">
        <v>43167</v>
      </c>
      <c r="J378" s="1">
        <v>43173</v>
      </c>
      <c r="L378">
        <v>50401</v>
      </c>
      <c r="M378" t="s">
        <v>944</v>
      </c>
      <c r="N378">
        <v>0.25</v>
      </c>
      <c r="O378">
        <v>6</v>
      </c>
    </row>
    <row r="379" spans="1:15" x14ac:dyDescent="0.3">
      <c r="A379" t="s">
        <v>535</v>
      </c>
      <c r="B379" t="s">
        <v>536</v>
      </c>
      <c r="C379">
        <v>30</v>
      </c>
      <c r="E379" t="s">
        <v>904</v>
      </c>
      <c r="F379" s="1">
        <v>43164</v>
      </c>
      <c r="G379">
        <v>0</v>
      </c>
      <c r="H379" s="1">
        <v>43164</v>
      </c>
      <c r="I379" s="1">
        <v>43167</v>
      </c>
      <c r="J379" s="1">
        <v>43173</v>
      </c>
      <c r="L379">
        <v>50401</v>
      </c>
      <c r="M379" t="s">
        <v>926</v>
      </c>
      <c r="N379">
        <v>0</v>
      </c>
      <c r="O379">
        <v>2.4900000000000002</v>
      </c>
    </row>
    <row r="380" spans="1:15" x14ac:dyDescent="0.3">
      <c r="A380" t="s">
        <v>535</v>
      </c>
      <c r="B380" t="s">
        <v>536</v>
      </c>
      <c r="C380">
        <v>30</v>
      </c>
      <c r="E380" t="s">
        <v>904</v>
      </c>
      <c r="F380" s="1">
        <v>43164</v>
      </c>
      <c r="G380">
        <v>0</v>
      </c>
      <c r="H380" s="1">
        <v>43164</v>
      </c>
      <c r="I380" s="1">
        <v>43167</v>
      </c>
      <c r="J380" s="1">
        <v>43173</v>
      </c>
      <c r="L380">
        <v>50401</v>
      </c>
      <c r="M380" t="s">
        <v>945</v>
      </c>
      <c r="N380">
        <v>0.1</v>
      </c>
      <c r="O380">
        <v>0.02</v>
      </c>
    </row>
    <row r="381" spans="1:15" x14ac:dyDescent="0.3">
      <c r="A381" t="s">
        <v>630</v>
      </c>
      <c r="B381" t="s">
        <v>1005</v>
      </c>
      <c r="C381">
        <v>2</v>
      </c>
      <c r="E381" t="s">
        <v>904</v>
      </c>
      <c r="F381" s="1">
        <v>43164</v>
      </c>
      <c r="G381">
        <v>0</v>
      </c>
      <c r="H381" s="1">
        <v>43161</v>
      </c>
      <c r="I381" s="1">
        <v>43167</v>
      </c>
      <c r="J381" s="1">
        <v>43175</v>
      </c>
      <c r="L381">
        <v>50008</v>
      </c>
      <c r="M381" t="s">
        <v>936</v>
      </c>
      <c r="N381">
        <v>1</v>
      </c>
      <c r="O381">
        <v>0.03</v>
      </c>
    </row>
    <row r="382" spans="1:15" x14ac:dyDescent="0.3">
      <c r="A382" t="s">
        <v>627</v>
      </c>
      <c r="B382" t="s">
        <v>628</v>
      </c>
      <c r="C382">
        <v>2</v>
      </c>
      <c r="E382" t="s">
        <v>904</v>
      </c>
      <c r="F382" s="1">
        <v>43171</v>
      </c>
      <c r="G382">
        <v>0</v>
      </c>
      <c r="H382">
        <v>0</v>
      </c>
      <c r="I382" s="1">
        <v>43171</v>
      </c>
      <c r="J382" s="1">
        <v>43175</v>
      </c>
      <c r="L382">
        <v>53241</v>
      </c>
      <c r="M382" t="s">
        <v>944</v>
      </c>
      <c r="N382">
        <v>0.1</v>
      </c>
      <c r="O382">
        <v>0.35</v>
      </c>
    </row>
    <row r="383" spans="1:15" x14ac:dyDescent="0.3">
      <c r="A383" t="s">
        <v>627</v>
      </c>
      <c r="B383" t="s">
        <v>628</v>
      </c>
      <c r="C383">
        <v>2</v>
      </c>
      <c r="E383" t="s">
        <v>904</v>
      </c>
      <c r="F383" s="1">
        <v>43171</v>
      </c>
      <c r="G383">
        <v>0</v>
      </c>
      <c r="H383">
        <v>0</v>
      </c>
      <c r="I383" s="1">
        <v>43171</v>
      </c>
      <c r="J383" s="1">
        <v>43175</v>
      </c>
      <c r="L383">
        <v>53241</v>
      </c>
      <c r="M383" t="s">
        <v>926</v>
      </c>
      <c r="N383">
        <v>0.15</v>
      </c>
      <c r="O383">
        <v>0.54</v>
      </c>
    </row>
    <row r="384" spans="1:15" x14ac:dyDescent="0.3">
      <c r="A384" t="s">
        <v>627</v>
      </c>
      <c r="B384" t="s">
        <v>628</v>
      </c>
      <c r="C384">
        <v>2</v>
      </c>
      <c r="E384" t="s">
        <v>904</v>
      </c>
      <c r="F384" s="1">
        <v>43171</v>
      </c>
      <c r="G384">
        <v>0</v>
      </c>
      <c r="H384">
        <v>0</v>
      </c>
      <c r="I384" s="1">
        <v>43171</v>
      </c>
      <c r="J384" s="1">
        <v>43175</v>
      </c>
      <c r="L384">
        <v>53241</v>
      </c>
      <c r="M384" t="s">
        <v>945</v>
      </c>
      <c r="N384">
        <v>0.1</v>
      </c>
      <c r="O384">
        <v>0</v>
      </c>
    </row>
    <row r="385" spans="1:15" x14ac:dyDescent="0.3">
      <c r="A385" t="s">
        <v>624</v>
      </c>
      <c r="B385" t="s">
        <v>625</v>
      </c>
      <c r="C385">
        <v>8</v>
      </c>
      <c r="E385" t="s">
        <v>904</v>
      </c>
      <c r="F385" s="1">
        <v>43164</v>
      </c>
      <c r="G385">
        <v>0</v>
      </c>
      <c r="H385" s="1">
        <v>43164</v>
      </c>
      <c r="I385" s="1">
        <v>43167</v>
      </c>
      <c r="J385" s="1">
        <v>43179</v>
      </c>
      <c r="L385">
        <v>50001</v>
      </c>
      <c r="M385" t="s">
        <v>938</v>
      </c>
      <c r="N385">
        <v>0</v>
      </c>
      <c r="O385">
        <v>0</v>
      </c>
    </row>
    <row r="386" spans="1:15" x14ac:dyDescent="0.3">
      <c r="A386" t="s">
        <v>624</v>
      </c>
      <c r="B386" t="s">
        <v>625</v>
      </c>
      <c r="C386">
        <v>8</v>
      </c>
      <c r="E386" t="s">
        <v>904</v>
      </c>
      <c r="F386" s="1">
        <v>43164</v>
      </c>
      <c r="G386">
        <v>0</v>
      </c>
      <c r="H386" s="1">
        <v>43164</v>
      </c>
      <c r="I386" s="1">
        <v>43167</v>
      </c>
      <c r="J386" s="1">
        <v>43179</v>
      </c>
      <c r="L386">
        <v>50001</v>
      </c>
      <c r="M386" t="s">
        <v>973</v>
      </c>
      <c r="N386">
        <v>0.5</v>
      </c>
      <c r="O386">
        <v>2.66</v>
      </c>
    </row>
    <row r="387" spans="1:15" x14ac:dyDescent="0.3">
      <c r="A387" t="s">
        <v>619</v>
      </c>
      <c r="B387" t="s">
        <v>620</v>
      </c>
      <c r="C387">
        <v>4</v>
      </c>
      <c r="E387" t="s">
        <v>904</v>
      </c>
      <c r="F387" s="1">
        <v>43164</v>
      </c>
      <c r="G387">
        <v>0</v>
      </c>
      <c r="H387">
        <v>0</v>
      </c>
      <c r="I387" s="1">
        <v>43167</v>
      </c>
      <c r="J387" s="1">
        <v>43175</v>
      </c>
      <c r="L387">
        <v>50001</v>
      </c>
      <c r="M387" t="s">
        <v>947</v>
      </c>
      <c r="N387">
        <v>0.25</v>
      </c>
      <c r="O387">
        <v>0.2</v>
      </c>
    </row>
    <row r="388" spans="1:15" x14ac:dyDescent="0.3">
      <c r="A388" t="s">
        <v>619</v>
      </c>
      <c r="B388" t="s">
        <v>620</v>
      </c>
      <c r="C388">
        <v>4</v>
      </c>
      <c r="E388" t="s">
        <v>904</v>
      </c>
      <c r="F388" s="1">
        <v>43164</v>
      </c>
      <c r="G388">
        <v>0</v>
      </c>
      <c r="H388">
        <v>0</v>
      </c>
      <c r="I388" s="1">
        <v>43167</v>
      </c>
      <c r="J388" s="1">
        <v>43175</v>
      </c>
      <c r="L388">
        <v>50001</v>
      </c>
      <c r="M388" t="s">
        <v>933</v>
      </c>
      <c r="N388">
        <v>0.75</v>
      </c>
      <c r="O388">
        <v>0.18</v>
      </c>
    </row>
    <row r="389" spans="1:15" x14ac:dyDescent="0.3">
      <c r="A389" t="s">
        <v>615</v>
      </c>
      <c r="B389" t="s">
        <v>616</v>
      </c>
      <c r="C389">
        <v>2</v>
      </c>
      <c r="E389" t="s">
        <v>904</v>
      </c>
      <c r="F389" s="1">
        <v>43164</v>
      </c>
      <c r="G389">
        <v>0</v>
      </c>
      <c r="H389" s="1">
        <v>43161</v>
      </c>
      <c r="I389" s="1">
        <v>43167</v>
      </c>
      <c r="J389" s="1">
        <v>43175</v>
      </c>
      <c r="L389">
        <v>50008</v>
      </c>
      <c r="M389" t="s">
        <v>936</v>
      </c>
      <c r="N389">
        <v>1</v>
      </c>
      <c r="O389">
        <v>0.02</v>
      </c>
    </row>
    <row r="390" spans="1:15" x14ac:dyDescent="0.3">
      <c r="A390" t="s">
        <v>612</v>
      </c>
      <c r="B390" t="s">
        <v>613</v>
      </c>
      <c r="C390">
        <v>10</v>
      </c>
      <c r="E390" t="s">
        <v>904</v>
      </c>
      <c r="F390" s="1">
        <v>43171</v>
      </c>
      <c r="G390">
        <v>0</v>
      </c>
      <c r="H390">
        <v>0</v>
      </c>
      <c r="I390" s="1">
        <v>43171</v>
      </c>
      <c r="J390" s="1">
        <v>43175</v>
      </c>
      <c r="L390">
        <v>50400</v>
      </c>
      <c r="M390" t="s">
        <v>926</v>
      </c>
      <c r="N390">
        <v>0.6</v>
      </c>
      <c r="O390">
        <v>0.22</v>
      </c>
    </row>
    <row r="391" spans="1:15" x14ac:dyDescent="0.3">
      <c r="A391" t="s">
        <v>612</v>
      </c>
      <c r="B391" t="s">
        <v>613</v>
      </c>
      <c r="C391">
        <v>10</v>
      </c>
      <c r="E391" t="s">
        <v>904</v>
      </c>
      <c r="F391" s="1">
        <v>43171</v>
      </c>
      <c r="G391">
        <v>0</v>
      </c>
      <c r="H391">
        <v>0</v>
      </c>
      <c r="I391" s="1">
        <v>43171</v>
      </c>
      <c r="J391" s="1">
        <v>43175</v>
      </c>
      <c r="L391">
        <v>50400</v>
      </c>
      <c r="M391" t="s">
        <v>945</v>
      </c>
      <c r="N391">
        <v>0</v>
      </c>
      <c r="O391">
        <v>0.02</v>
      </c>
    </row>
    <row r="392" spans="1:15" x14ac:dyDescent="0.3">
      <c r="A392" t="s">
        <v>611</v>
      </c>
      <c r="B392" t="s">
        <v>188</v>
      </c>
      <c r="C392">
        <v>10</v>
      </c>
      <c r="E392" t="s">
        <v>904</v>
      </c>
      <c r="F392" s="1">
        <v>43171</v>
      </c>
      <c r="G392">
        <v>0</v>
      </c>
      <c r="H392">
        <v>0</v>
      </c>
      <c r="I392" s="1">
        <v>43171</v>
      </c>
      <c r="J392" s="1">
        <v>43175</v>
      </c>
      <c r="L392">
        <v>50400</v>
      </c>
      <c r="M392" t="s">
        <v>926</v>
      </c>
      <c r="N392">
        <v>0.6</v>
      </c>
      <c r="O392">
        <v>0.22</v>
      </c>
    </row>
    <row r="393" spans="1:15" x14ac:dyDescent="0.3">
      <c r="A393" t="s">
        <v>611</v>
      </c>
      <c r="B393" t="s">
        <v>188</v>
      </c>
      <c r="C393">
        <v>10</v>
      </c>
      <c r="E393" t="s">
        <v>904</v>
      </c>
      <c r="F393" s="1">
        <v>43171</v>
      </c>
      <c r="G393">
        <v>0</v>
      </c>
      <c r="H393">
        <v>0</v>
      </c>
      <c r="I393" s="1">
        <v>43171</v>
      </c>
      <c r="J393" s="1">
        <v>43175</v>
      </c>
      <c r="L393">
        <v>50400</v>
      </c>
      <c r="M393" t="s">
        <v>945</v>
      </c>
      <c r="N393">
        <v>0</v>
      </c>
      <c r="O393">
        <v>0.02</v>
      </c>
    </row>
    <row r="394" spans="1:15" x14ac:dyDescent="0.3">
      <c r="A394" t="s">
        <v>610</v>
      </c>
      <c r="B394" t="s">
        <v>39</v>
      </c>
      <c r="C394">
        <v>10</v>
      </c>
      <c r="E394" t="s">
        <v>904</v>
      </c>
      <c r="F394" s="1">
        <v>43171</v>
      </c>
      <c r="G394">
        <v>0</v>
      </c>
      <c r="H394">
        <v>0</v>
      </c>
      <c r="I394" s="1">
        <v>43171</v>
      </c>
      <c r="J394" s="1">
        <v>43175</v>
      </c>
      <c r="L394">
        <v>50400</v>
      </c>
      <c r="M394" t="s">
        <v>926</v>
      </c>
      <c r="N394">
        <v>0.6</v>
      </c>
      <c r="O394">
        <v>0.22</v>
      </c>
    </row>
    <row r="395" spans="1:15" x14ac:dyDescent="0.3">
      <c r="A395" t="s">
        <v>610</v>
      </c>
      <c r="B395" t="s">
        <v>39</v>
      </c>
      <c r="C395">
        <v>10</v>
      </c>
      <c r="E395" t="s">
        <v>904</v>
      </c>
      <c r="F395" s="1">
        <v>43171</v>
      </c>
      <c r="G395">
        <v>0</v>
      </c>
      <c r="H395">
        <v>0</v>
      </c>
      <c r="I395" s="1">
        <v>43171</v>
      </c>
      <c r="J395" s="1">
        <v>43175</v>
      </c>
      <c r="L395">
        <v>50400</v>
      </c>
      <c r="M395" t="s">
        <v>945</v>
      </c>
      <c r="N395">
        <v>0</v>
      </c>
      <c r="O395">
        <v>0.02</v>
      </c>
    </row>
    <row r="396" spans="1:15" x14ac:dyDescent="0.3">
      <c r="A396" t="s">
        <v>609</v>
      </c>
      <c r="B396" t="s">
        <v>1006</v>
      </c>
      <c r="C396">
        <v>20</v>
      </c>
      <c r="E396" t="s">
        <v>904</v>
      </c>
      <c r="F396" s="1">
        <v>43164</v>
      </c>
      <c r="G396">
        <v>0</v>
      </c>
      <c r="H396">
        <v>0</v>
      </c>
      <c r="I396" s="1">
        <v>43167</v>
      </c>
      <c r="J396" s="1">
        <v>43168</v>
      </c>
      <c r="L396">
        <v>50400</v>
      </c>
      <c r="M396" t="s">
        <v>933</v>
      </c>
      <c r="N396">
        <v>0.35</v>
      </c>
      <c r="O396">
        <v>1.02</v>
      </c>
    </row>
    <row r="397" spans="1:15" x14ac:dyDescent="0.3">
      <c r="A397" t="s">
        <v>608</v>
      </c>
      <c r="B397" t="s">
        <v>1006</v>
      </c>
      <c r="C397">
        <v>20</v>
      </c>
      <c r="E397" t="s">
        <v>904</v>
      </c>
      <c r="F397" s="1">
        <v>43171</v>
      </c>
      <c r="G397">
        <v>0</v>
      </c>
      <c r="H397">
        <v>0</v>
      </c>
      <c r="I397" s="1">
        <v>43172</v>
      </c>
      <c r="J397" s="1">
        <v>43175</v>
      </c>
      <c r="L397">
        <v>50400</v>
      </c>
      <c r="M397" t="s">
        <v>933</v>
      </c>
      <c r="N397">
        <v>0.35</v>
      </c>
      <c r="O397">
        <v>1.02</v>
      </c>
    </row>
    <row r="398" spans="1:15" x14ac:dyDescent="0.3">
      <c r="A398" t="s">
        <v>607</v>
      </c>
      <c r="B398" t="s">
        <v>1007</v>
      </c>
      <c r="C398">
        <v>40</v>
      </c>
      <c r="E398" t="s">
        <v>904</v>
      </c>
      <c r="F398" s="1">
        <v>43171</v>
      </c>
      <c r="G398">
        <v>0</v>
      </c>
      <c r="H398">
        <v>0</v>
      </c>
      <c r="I398" s="1">
        <v>43172</v>
      </c>
      <c r="J398" s="1">
        <v>43175</v>
      </c>
      <c r="L398">
        <v>50400</v>
      </c>
      <c r="M398" t="s">
        <v>926</v>
      </c>
      <c r="N398">
        <v>0.25</v>
      </c>
      <c r="O398">
        <v>0.5</v>
      </c>
    </row>
    <row r="399" spans="1:15" x14ac:dyDescent="0.3">
      <c r="A399" t="s">
        <v>606</v>
      </c>
      <c r="B399" t="s">
        <v>1008</v>
      </c>
      <c r="C399">
        <v>10</v>
      </c>
      <c r="E399" t="s">
        <v>904</v>
      </c>
      <c r="F399" s="1">
        <v>43171</v>
      </c>
      <c r="G399">
        <v>0</v>
      </c>
      <c r="H399">
        <v>0</v>
      </c>
      <c r="I399" s="1">
        <v>43172</v>
      </c>
      <c r="J399" s="1">
        <v>43175</v>
      </c>
      <c r="L399">
        <v>50400</v>
      </c>
      <c r="M399" t="s">
        <v>926</v>
      </c>
      <c r="N399">
        <v>0.5</v>
      </c>
      <c r="O399">
        <v>1.67</v>
      </c>
    </row>
    <row r="400" spans="1:15" x14ac:dyDescent="0.3">
      <c r="A400" t="s">
        <v>606</v>
      </c>
      <c r="B400" t="s">
        <v>1008</v>
      </c>
      <c r="C400">
        <v>10</v>
      </c>
      <c r="E400" t="s">
        <v>904</v>
      </c>
      <c r="F400" s="1">
        <v>43171</v>
      </c>
      <c r="G400">
        <v>0</v>
      </c>
      <c r="H400">
        <v>0</v>
      </c>
      <c r="I400" s="1">
        <v>43172</v>
      </c>
      <c r="J400" s="1">
        <v>43175</v>
      </c>
      <c r="L400">
        <v>50400</v>
      </c>
      <c r="M400" t="s">
        <v>916</v>
      </c>
      <c r="N400">
        <v>0.1</v>
      </c>
      <c r="O400">
        <v>0</v>
      </c>
    </row>
    <row r="401" spans="1:15" x14ac:dyDescent="0.3">
      <c r="A401" t="s">
        <v>605</v>
      </c>
      <c r="B401" t="s">
        <v>153</v>
      </c>
      <c r="C401">
        <v>10</v>
      </c>
      <c r="E401" t="s">
        <v>904</v>
      </c>
      <c r="F401" s="1">
        <v>43164</v>
      </c>
      <c r="G401">
        <v>0</v>
      </c>
      <c r="H401">
        <v>0</v>
      </c>
      <c r="I401" s="1">
        <v>43166</v>
      </c>
      <c r="J401" s="1">
        <v>43168</v>
      </c>
      <c r="L401">
        <v>50400</v>
      </c>
      <c r="M401" t="s">
        <v>944</v>
      </c>
      <c r="N401">
        <v>0.5</v>
      </c>
      <c r="O401">
        <v>2.5099999999999998</v>
      </c>
    </row>
    <row r="402" spans="1:15" x14ac:dyDescent="0.3">
      <c r="A402" t="s">
        <v>602</v>
      </c>
      <c r="B402" t="s">
        <v>603</v>
      </c>
      <c r="C402">
        <v>6</v>
      </c>
      <c r="E402" t="s">
        <v>904</v>
      </c>
      <c r="F402" s="1">
        <v>43164</v>
      </c>
      <c r="G402">
        <v>0</v>
      </c>
      <c r="H402">
        <v>0</v>
      </c>
      <c r="I402" s="1">
        <v>43166</v>
      </c>
      <c r="J402" s="1">
        <v>43173</v>
      </c>
      <c r="L402">
        <v>50401</v>
      </c>
      <c r="M402" t="s">
        <v>944</v>
      </c>
      <c r="N402">
        <v>0.5</v>
      </c>
      <c r="O402">
        <v>0.75</v>
      </c>
    </row>
    <row r="403" spans="1:15" x14ac:dyDescent="0.3">
      <c r="A403" t="s">
        <v>602</v>
      </c>
      <c r="B403" t="s">
        <v>603</v>
      </c>
      <c r="C403">
        <v>6</v>
      </c>
      <c r="E403" t="s">
        <v>904</v>
      </c>
      <c r="F403" s="1">
        <v>43164</v>
      </c>
      <c r="G403">
        <v>0</v>
      </c>
      <c r="H403">
        <v>0</v>
      </c>
      <c r="I403" s="1">
        <v>43166</v>
      </c>
      <c r="J403" s="1">
        <v>43173</v>
      </c>
      <c r="L403">
        <v>50401</v>
      </c>
      <c r="M403" t="s">
        <v>926</v>
      </c>
      <c r="N403">
        <v>0.35</v>
      </c>
      <c r="O403">
        <v>0.88</v>
      </c>
    </row>
    <row r="404" spans="1:15" x14ac:dyDescent="0.3">
      <c r="A404" t="s">
        <v>602</v>
      </c>
      <c r="B404" t="s">
        <v>603</v>
      </c>
      <c r="C404">
        <v>6</v>
      </c>
      <c r="E404" t="s">
        <v>904</v>
      </c>
      <c r="F404" s="1">
        <v>43164</v>
      </c>
      <c r="G404">
        <v>0</v>
      </c>
      <c r="H404">
        <v>0</v>
      </c>
      <c r="I404" s="1">
        <v>43166</v>
      </c>
      <c r="J404" s="1">
        <v>43173</v>
      </c>
      <c r="L404">
        <v>50401</v>
      </c>
      <c r="M404" t="s">
        <v>945</v>
      </c>
      <c r="N404">
        <v>0.1</v>
      </c>
      <c r="O404">
        <v>0.01</v>
      </c>
    </row>
    <row r="405" spans="1:15" x14ac:dyDescent="0.3">
      <c r="A405" t="s">
        <v>599</v>
      </c>
      <c r="B405" t="s">
        <v>600</v>
      </c>
      <c r="C405">
        <v>11</v>
      </c>
      <c r="E405" t="s">
        <v>904</v>
      </c>
      <c r="F405" s="1">
        <v>43171</v>
      </c>
      <c r="G405">
        <v>0</v>
      </c>
      <c r="H405">
        <v>0</v>
      </c>
      <c r="I405" s="1">
        <v>43171</v>
      </c>
      <c r="J405" s="1">
        <v>43175</v>
      </c>
      <c r="L405">
        <v>50401</v>
      </c>
      <c r="M405" t="s">
        <v>944</v>
      </c>
      <c r="N405">
        <v>0</v>
      </c>
      <c r="O405">
        <v>0.18</v>
      </c>
    </row>
    <row r="406" spans="1:15" x14ac:dyDescent="0.3">
      <c r="A406" t="s">
        <v>599</v>
      </c>
      <c r="B406" t="s">
        <v>600</v>
      </c>
      <c r="C406">
        <v>11</v>
      </c>
      <c r="E406" t="s">
        <v>904</v>
      </c>
      <c r="F406" s="1">
        <v>43171</v>
      </c>
      <c r="G406">
        <v>0</v>
      </c>
      <c r="H406">
        <v>0</v>
      </c>
      <c r="I406" s="1">
        <v>43171</v>
      </c>
      <c r="J406" s="1">
        <v>43175</v>
      </c>
      <c r="L406">
        <v>50401</v>
      </c>
      <c r="M406" t="s">
        <v>1009</v>
      </c>
      <c r="N406">
        <v>0</v>
      </c>
      <c r="O406">
        <v>0</v>
      </c>
    </row>
    <row r="407" spans="1:15" x14ac:dyDescent="0.3">
      <c r="A407" t="s">
        <v>599</v>
      </c>
      <c r="B407" t="s">
        <v>600</v>
      </c>
      <c r="C407">
        <v>11</v>
      </c>
      <c r="E407" t="s">
        <v>904</v>
      </c>
      <c r="F407" s="1">
        <v>43171</v>
      </c>
      <c r="G407">
        <v>0</v>
      </c>
      <c r="H407">
        <v>0</v>
      </c>
      <c r="I407" s="1">
        <v>43171</v>
      </c>
      <c r="J407" s="1">
        <v>43175</v>
      </c>
      <c r="L407">
        <v>50401</v>
      </c>
      <c r="M407" t="s">
        <v>926</v>
      </c>
      <c r="N407">
        <v>0.15</v>
      </c>
      <c r="O407">
        <v>0.99</v>
      </c>
    </row>
    <row r="408" spans="1:15" x14ac:dyDescent="0.3">
      <c r="A408" t="s">
        <v>596</v>
      </c>
      <c r="B408" t="s">
        <v>597</v>
      </c>
      <c r="C408">
        <v>5</v>
      </c>
      <c r="E408" t="s">
        <v>904</v>
      </c>
      <c r="F408" s="1">
        <v>43171</v>
      </c>
      <c r="G408">
        <v>0</v>
      </c>
      <c r="H408">
        <v>0</v>
      </c>
      <c r="I408" s="1">
        <v>43171</v>
      </c>
      <c r="J408" s="1">
        <v>43175</v>
      </c>
      <c r="L408">
        <v>50401</v>
      </c>
      <c r="M408" t="s">
        <v>944</v>
      </c>
      <c r="N408">
        <v>0</v>
      </c>
      <c r="O408">
        <v>0.08</v>
      </c>
    </row>
    <row r="409" spans="1:15" x14ac:dyDescent="0.3">
      <c r="A409" t="s">
        <v>596</v>
      </c>
      <c r="B409" t="s">
        <v>597</v>
      </c>
      <c r="C409">
        <v>5</v>
      </c>
      <c r="E409" t="s">
        <v>904</v>
      </c>
      <c r="F409" s="1">
        <v>43171</v>
      </c>
      <c r="G409">
        <v>0</v>
      </c>
      <c r="H409">
        <v>0</v>
      </c>
      <c r="I409" s="1">
        <v>43171</v>
      </c>
      <c r="J409" s="1">
        <v>43175</v>
      </c>
      <c r="L409">
        <v>50401</v>
      </c>
      <c r="M409" t="s">
        <v>1009</v>
      </c>
      <c r="N409">
        <v>0</v>
      </c>
      <c r="O409">
        <v>0</v>
      </c>
    </row>
    <row r="410" spans="1:15" x14ac:dyDescent="0.3">
      <c r="A410" t="s">
        <v>596</v>
      </c>
      <c r="B410" t="s">
        <v>597</v>
      </c>
      <c r="C410">
        <v>5</v>
      </c>
      <c r="E410" t="s">
        <v>904</v>
      </c>
      <c r="F410" s="1">
        <v>43171</v>
      </c>
      <c r="G410">
        <v>0</v>
      </c>
      <c r="H410">
        <v>0</v>
      </c>
      <c r="I410" s="1">
        <v>43171</v>
      </c>
      <c r="J410" s="1">
        <v>43175</v>
      </c>
      <c r="L410">
        <v>50401</v>
      </c>
      <c r="M410" t="s">
        <v>926</v>
      </c>
      <c r="N410">
        <v>0.15</v>
      </c>
      <c r="O410">
        <v>0.45</v>
      </c>
    </row>
    <row r="411" spans="1:15" x14ac:dyDescent="0.3">
      <c r="A411" t="s">
        <v>593</v>
      </c>
      <c r="B411" t="s">
        <v>594</v>
      </c>
      <c r="C411">
        <v>2</v>
      </c>
      <c r="E411" t="s">
        <v>904</v>
      </c>
      <c r="F411" s="1">
        <v>43171</v>
      </c>
      <c r="G411">
        <v>0</v>
      </c>
      <c r="H411">
        <v>0</v>
      </c>
      <c r="I411" s="1">
        <v>43171</v>
      </c>
      <c r="J411" s="1">
        <v>43175</v>
      </c>
      <c r="L411">
        <v>50401</v>
      </c>
      <c r="M411" t="s">
        <v>944</v>
      </c>
      <c r="N411">
        <v>0</v>
      </c>
      <c r="O411">
        <v>0.03</v>
      </c>
    </row>
    <row r="412" spans="1:15" x14ac:dyDescent="0.3">
      <c r="A412" t="s">
        <v>593</v>
      </c>
      <c r="B412" t="s">
        <v>594</v>
      </c>
      <c r="C412">
        <v>2</v>
      </c>
      <c r="E412" t="s">
        <v>904</v>
      </c>
      <c r="F412" s="1">
        <v>43171</v>
      </c>
      <c r="G412">
        <v>0</v>
      </c>
      <c r="H412">
        <v>0</v>
      </c>
      <c r="I412" s="1">
        <v>43171</v>
      </c>
      <c r="J412" s="1">
        <v>43175</v>
      </c>
      <c r="L412">
        <v>50401</v>
      </c>
      <c r="M412" t="s">
        <v>1009</v>
      </c>
      <c r="N412">
        <v>0</v>
      </c>
      <c r="O412">
        <v>0</v>
      </c>
    </row>
    <row r="413" spans="1:15" x14ac:dyDescent="0.3">
      <c r="A413" t="s">
        <v>593</v>
      </c>
      <c r="B413" t="s">
        <v>594</v>
      </c>
      <c r="C413">
        <v>2</v>
      </c>
      <c r="E413" t="s">
        <v>904</v>
      </c>
      <c r="F413" s="1">
        <v>43171</v>
      </c>
      <c r="G413">
        <v>0</v>
      </c>
      <c r="H413">
        <v>0</v>
      </c>
      <c r="I413" s="1">
        <v>43171</v>
      </c>
      <c r="J413" s="1">
        <v>43175</v>
      </c>
      <c r="L413">
        <v>50401</v>
      </c>
      <c r="M413" t="s">
        <v>926</v>
      </c>
      <c r="N413">
        <v>0.15</v>
      </c>
      <c r="O413">
        <v>0.19</v>
      </c>
    </row>
    <row r="414" spans="1:15" x14ac:dyDescent="0.3">
      <c r="A414" t="s">
        <v>589</v>
      </c>
      <c r="B414" t="s">
        <v>590</v>
      </c>
      <c r="C414">
        <v>20</v>
      </c>
      <c r="E414" t="s">
        <v>904</v>
      </c>
      <c r="F414" s="1">
        <v>43164</v>
      </c>
      <c r="G414">
        <v>0</v>
      </c>
      <c r="H414" s="1">
        <v>43166</v>
      </c>
      <c r="I414" s="1">
        <v>43167</v>
      </c>
      <c r="J414" s="1">
        <v>43171</v>
      </c>
      <c r="L414">
        <v>50401</v>
      </c>
      <c r="M414" t="s">
        <v>944</v>
      </c>
      <c r="N414">
        <v>0.5</v>
      </c>
      <c r="O414">
        <v>5.93</v>
      </c>
    </row>
    <row r="415" spans="1:15" x14ac:dyDescent="0.3">
      <c r="A415" t="s">
        <v>589</v>
      </c>
      <c r="B415" t="s">
        <v>590</v>
      </c>
      <c r="C415">
        <v>20</v>
      </c>
      <c r="E415" t="s">
        <v>904</v>
      </c>
      <c r="F415" s="1">
        <v>43164</v>
      </c>
      <c r="G415">
        <v>0</v>
      </c>
      <c r="H415" s="1">
        <v>43166</v>
      </c>
      <c r="I415" s="1">
        <v>43167</v>
      </c>
      <c r="J415" s="1">
        <v>43171</v>
      </c>
      <c r="L415">
        <v>50401</v>
      </c>
      <c r="M415" t="s">
        <v>926</v>
      </c>
      <c r="N415">
        <v>0.15</v>
      </c>
      <c r="O415">
        <v>2.38</v>
      </c>
    </row>
    <row r="416" spans="1:15" x14ac:dyDescent="0.3">
      <c r="A416" t="s">
        <v>589</v>
      </c>
      <c r="B416" t="s">
        <v>590</v>
      </c>
      <c r="C416">
        <v>20</v>
      </c>
      <c r="E416" t="s">
        <v>904</v>
      </c>
      <c r="F416" s="1">
        <v>43164</v>
      </c>
      <c r="G416">
        <v>0</v>
      </c>
      <c r="H416" s="1">
        <v>43166</v>
      </c>
      <c r="I416" s="1">
        <v>43167</v>
      </c>
      <c r="J416" s="1">
        <v>43171</v>
      </c>
      <c r="L416">
        <v>50401</v>
      </c>
      <c r="M416" t="s">
        <v>945</v>
      </c>
      <c r="N416">
        <v>0.1</v>
      </c>
      <c r="O416">
        <v>0.06</v>
      </c>
    </row>
    <row r="417" spans="1:15" x14ac:dyDescent="0.3">
      <c r="A417" t="s">
        <v>586</v>
      </c>
      <c r="B417" t="s">
        <v>587</v>
      </c>
      <c r="C417">
        <v>1</v>
      </c>
      <c r="E417" t="s">
        <v>904</v>
      </c>
      <c r="F417" s="1">
        <v>43164</v>
      </c>
      <c r="G417">
        <v>0</v>
      </c>
      <c r="H417" s="1">
        <v>43164</v>
      </c>
      <c r="I417" s="1">
        <v>43166</v>
      </c>
      <c r="J417" s="1">
        <v>43168</v>
      </c>
      <c r="L417">
        <v>50401</v>
      </c>
      <c r="M417" t="s">
        <v>944</v>
      </c>
      <c r="N417">
        <v>0.25</v>
      </c>
      <c r="O417">
        <v>0.2</v>
      </c>
    </row>
    <row r="418" spans="1:15" x14ac:dyDescent="0.3">
      <c r="A418" t="s">
        <v>586</v>
      </c>
      <c r="B418" t="s">
        <v>587</v>
      </c>
      <c r="C418">
        <v>1</v>
      </c>
      <c r="E418" t="s">
        <v>904</v>
      </c>
      <c r="F418" s="1">
        <v>43164</v>
      </c>
      <c r="G418">
        <v>0</v>
      </c>
      <c r="H418" s="1">
        <v>43164</v>
      </c>
      <c r="I418" s="1">
        <v>43166</v>
      </c>
      <c r="J418" s="1">
        <v>43168</v>
      </c>
      <c r="L418">
        <v>50401</v>
      </c>
      <c r="M418" t="s">
        <v>926</v>
      </c>
      <c r="N418">
        <v>0.15</v>
      </c>
      <c r="O418">
        <v>0.56000000000000005</v>
      </c>
    </row>
    <row r="419" spans="1:15" x14ac:dyDescent="0.3">
      <c r="A419" t="s">
        <v>586</v>
      </c>
      <c r="B419" t="s">
        <v>587</v>
      </c>
      <c r="C419">
        <v>1</v>
      </c>
      <c r="E419" t="s">
        <v>904</v>
      </c>
      <c r="F419" s="1">
        <v>43164</v>
      </c>
      <c r="G419">
        <v>0</v>
      </c>
      <c r="H419" s="1">
        <v>43164</v>
      </c>
      <c r="I419" s="1">
        <v>43166</v>
      </c>
      <c r="J419" s="1">
        <v>43168</v>
      </c>
      <c r="L419">
        <v>50401</v>
      </c>
      <c r="M419" t="s">
        <v>945</v>
      </c>
      <c r="N419">
        <v>0</v>
      </c>
      <c r="O419">
        <v>0</v>
      </c>
    </row>
    <row r="420" spans="1:15" x14ac:dyDescent="0.3">
      <c r="A420" t="s">
        <v>583</v>
      </c>
      <c r="B420" t="s">
        <v>584</v>
      </c>
      <c r="C420">
        <v>2</v>
      </c>
      <c r="E420" t="s">
        <v>904</v>
      </c>
      <c r="F420" s="1">
        <v>43171</v>
      </c>
      <c r="G420">
        <v>0</v>
      </c>
      <c r="H420">
        <v>0</v>
      </c>
      <c r="I420" s="1">
        <v>43171</v>
      </c>
      <c r="J420" s="1">
        <v>43175</v>
      </c>
      <c r="L420">
        <v>50401</v>
      </c>
      <c r="M420" t="s">
        <v>926</v>
      </c>
      <c r="N420">
        <v>0.75</v>
      </c>
      <c r="O420">
        <v>0.21</v>
      </c>
    </row>
    <row r="421" spans="1:15" x14ac:dyDescent="0.3">
      <c r="A421" t="s">
        <v>583</v>
      </c>
      <c r="B421" t="s">
        <v>584</v>
      </c>
      <c r="C421">
        <v>2</v>
      </c>
      <c r="E421" t="s">
        <v>904</v>
      </c>
      <c r="F421" s="1">
        <v>43171</v>
      </c>
      <c r="G421">
        <v>0</v>
      </c>
      <c r="H421">
        <v>0</v>
      </c>
      <c r="I421" s="1">
        <v>43171</v>
      </c>
      <c r="J421" s="1">
        <v>43175</v>
      </c>
      <c r="L421">
        <v>50401</v>
      </c>
      <c r="M421" t="s">
        <v>916</v>
      </c>
      <c r="N421">
        <v>0.1</v>
      </c>
      <c r="O421">
        <v>0</v>
      </c>
    </row>
    <row r="422" spans="1:15" x14ac:dyDescent="0.3">
      <c r="A422" t="s">
        <v>580</v>
      </c>
      <c r="B422" t="s">
        <v>581</v>
      </c>
      <c r="C422">
        <v>2</v>
      </c>
      <c r="E422" t="s">
        <v>904</v>
      </c>
      <c r="F422" s="1">
        <v>43171</v>
      </c>
      <c r="G422">
        <v>0</v>
      </c>
      <c r="H422">
        <v>0</v>
      </c>
      <c r="I422" s="1">
        <v>43172</v>
      </c>
      <c r="J422" s="1">
        <v>43175</v>
      </c>
      <c r="L422">
        <v>52301</v>
      </c>
      <c r="M422" t="s">
        <v>914</v>
      </c>
      <c r="N422">
        <v>0.25</v>
      </c>
      <c r="O422">
        <v>0.03</v>
      </c>
    </row>
    <row r="423" spans="1:15" x14ac:dyDescent="0.3">
      <c r="A423" t="s">
        <v>580</v>
      </c>
      <c r="B423" t="s">
        <v>581</v>
      </c>
      <c r="C423">
        <v>2</v>
      </c>
      <c r="E423" t="s">
        <v>904</v>
      </c>
      <c r="F423" s="1">
        <v>43171</v>
      </c>
      <c r="G423">
        <v>0</v>
      </c>
      <c r="H423">
        <v>0</v>
      </c>
      <c r="I423" s="1">
        <v>43172</v>
      </c>
      <c r="J423" s="1">
        <v>43175</v>
      </c>
      <c r="L423">
        <v>52301</v>
      </c>
      <c r="M423" t="s">
        <v>916</v>
      </c>
      <c r="N423">
        <v>0.1</v>
      </c>
      <c r="O423">
        <v>0</v>
      </c>
    </row>
    <row r="424" spans="1:15" x14ac:dyDescent="0.3">
      <c r="A424" t="s">
        <v>577</v>
      </c>
      <c r="B424" t="s">
        <v>578</v>
      </c>
      <c r="C424">
        <v>2</v>
      </c>
      <c r="E424" t="s">
        <v>904</v>
      </c>
      <c r="F424" s="1">
        <v>43171</v>
      </c>
      <c r="G424">
        <v>0</v>
      </c>
      <c r="H424">
        <v>0</v>
      </c>
      <c r="I424" s="1">
        <v>43172</v>
      </c>
      <c r="J424" s="1">
        <v>43175</v>
      </c>
      <c r="L424">
        <v>52301</v>
      </c>
      <c r="M424" t="s">
        <v>914</v>
      </c>
      <c r="N424">
        <v>0.25</v>
      </c>
      <c r="O424">
        <v>0.03</v>
      </c>
    </row>
    <row r="425" spans="1:15" x14ac:dyDescent="0.3">
      <c r="A425" t="s">
        <v>577</v>
      </c>
      <c r="B425" t="s">
        <v>578</v>
      </c>
      <c r="C425">
        <v>2</v>
      </c>
      <c r="E425" t="s">
        <v>904</v>
      </c>
      <c r="F425" s="1">
        <v>43171</v>
      </c>
      <c r="G425">
        <v>0</v>
      </c>
      <c r="H425">
        <v>0</v>
      </c>
      <c r="I425" s="1">
        <v>43172</v>
      </c>
      <c r="J425" s="1">
        <v>43175</v>
      </c>
      <c r="L425">
        <v>52301</v>
      </c>
      <c r="M425" t="s">
        <v>916</v>
      </c>
      <c r="N425">
        <v>0.1</v>
      </c>
      <c r="O425">
        <v>0</v>
      </c>
    </row>
    <row r="426" spans="1:15" x14ac:dyDescent="0.3">
      <c r="A426" t="s">
        <v>575</v>
      </c>
      <c r="B426" t="s">
        <v>977</v>
      </c>
      <c r="C426">
        <v>7</v>
      </c>
      <c r="E426" t="s">
        <v>904</v>
      </c>
      <c r="F426" s="1">
        <v>43171</v>
      </c>
      <c r="G426">
        <v>0</v>
      </c>
      <c r="H426">
        <v>0</v>
      </c>
      <c r="I426" s="1">
        <v>43171</v>
      </c>
      <c r="J426" s="1">
        <v>43175</v>
      </c>
      <c r="L426">
        <v>52301</v>
      </c>
      <c r="M426" t="s">
        <v>914</v>
      </c>
      <c r="N426">
        <v>0.35</v>
      </c>
      <c r="O426">
        <v>0.5</v>
      </c>
    </row>
    <row r="427" spans="1:15" x14ac:dyDescent="0.3">
      <c r="A427" t="s">
        <v>575</v>
      </c>
      <c r="B427" t="s">
        <v>977</v>
      </c>
      <c r="C427">
        <v>7</v>
      </c>
      <c r="E427" t="s">
        <v>904</v>
      </c>
      <c r="F427" s="1">
        <v>43171</v>
      </c>
      <c r="G427">
        <v>0</v>
      </c>
      <c r="H427">
        <v>0</v>
      </c>
      <c r="I427" s="1">
        <v>43171</v>
      </c>
      <c r="J427" s="1">
        <v>43175</v>
      </c>
      <c r="L427">
        <v>52301</v>
      </c>
      <c r="M427" t="s">
        <v>916</v>
      </c>
      <c r="N427">
        <v>0.25</v>
      </c>
      <c r="O427">
        <v>0</v>
      </c>
    </row>
    <row r="428" spans="1:15" x14ac:dyDescent="0.3">
      <c r="A428" t="s">
        <v>572</v>
      </c>
      <c r="B428" t="s">
        <v>573</v>
      </c>
      <c r="C428">
        <v>5</v>
      </c>
      <c r="E428" t="s">
        <v>904</v>
      </c>
      <c r="F428" s="1">
        <v>43171</v>
      </c>
      <c r="G428">
        <v>0</v>
      </c>
      <c r="H428">
        <v>0</v>
      </c>
      <c r="I428" s="1">
        <v>43172</v>
      </c>
      <c r="J428" s="1">
        <v>43175</v>
      </c>
      <c r="L428">
        <v>52500</v>
      </c>
      <c r="M428" t="s">
        <v>930</v>
      </c>
      <c r="N428">
        <v>0.6</v>
      </c>
      <c r="O428">
        <v>0.19</v>
      </c>
    </row>
    <row r="429" spans="1:15" x14ac:dyDescent="0.3">
      <c r="A429" t="s">
        <v>571</v>
      </c>
      <c r="B429" t="s">
        <v>159</v>
      </c>
      <c r="C429">
        <v>5</v>
      </c>
      <c r="E429" t="s">
        <v>904</v>
      </c>
      <c r="F429" s="1">
        <v>43171</v>
      </c>
      <c r="G429">
        <v>0</v>
      </c>
      <c r="H429">
        <v>0</v>
      </c>
      <c r="I429" s="1">
        <v>43172</v>
      </c>
      <c r="J429" s="1">
        <v>43175</v>
      </c>
      <c r="L429">
        <v>52500</v>
      </c>
      <c r="M429" t="s">
        <v>969</v>
      </c>
      <c r="N429">
        <v>0.15</v>
      </c>
      <c r="O429">
        <v>0</v>
      </c>
    </row>
    <row r="430" spans="1:15" x14ac:dyDescent="0.3">
      <c r="A430" t="s">
        <v>571</v>
      </c>
      <c r="B430" t="s">
        <v>159</v>
      </c>
      <c r="C430">
        <v>5</v>
      </c>
      <c r="E430" t="s">
        <v>904</v>
      </c>
      <c r="F430" s="1">
        <v>43171</v>
      </c>
      <c r="G430">
        <v>0</v>
      </c>
      <c r="H430">
        <v>0</v>
      </c>
      <c r="I430" s="1">
        <v>43172</v>
      </c>
      <c r="J430" s="1">
        <v>43175</v>
      </c>
      <c r="L430">
        <v>52500</v>
      </c>
      <c r="M430" t="s">
        <v>930</v>
      </c>
      <c r="N430">
        <v>0.6</v>
      </c>
      <c r="O430">
        <v>1.1399999999999999</v>
      </c>
    </row>
    <row r="431" spans="1:15" x14ac:dyDescent="0.3">
      <c r="A431" t="s">
        <v>568</v>
      </c>
      <c r="B431" t="s">
        <v>569</v>
      </c>
      <c r="C431">
        <v>5</v>
      </c>
      <c r="E431" t="s">
        <v>904</v>
      </c>
      <c r="F431" s="1">
        <v>43171</v>
      </c>
      <c r="G431">
        <v>0</v>
      </c>
      <c r="H431">
        <v>0</v>
      </c>
      <c r="I431" s="1">
        <v>43172</v>
      </c>
      <c r="J431" s="1">
        <v>43175</v>
      </c>
      <c r="L431">
        <v>52501</v>
      </c>
      <c r="M431" t="s">
        <v>930</v>
      </c>
      <c r="N431">
        <v>0.6</v>
      </c>
      <c r="O431">
        <v>0.89</v>
      </c>
    </row>
    <row r="432" spans="1:15" x14ac:dyDescent="0.3">
      <c r="A432" t="s">
        <v>565</v>
      </c>
      <c r="B432" t="s">
        <v>566</v>
      </c>
      <c r="C432">
        <v>1</v>
      </c>
      <c r="E432" t="s">
        <v>904</v>
      </c>
      <c r="F432" s="1">
        <v>43164</v>
      </c>
      <c r="G432">
        <v>0</v>
      </c>
      <c r="H432">
        <v>0</v>
      </c>
      <c r="I432" s="1">
        <v>43167</v>
      </c>
      <c r="J432" s="1">
        <v>43171</v>
      </c>
      <c r="L432">
        <v>52501</v>
      </c>
      <c r="M432" t="s">
        <v>930</v>
      </c>
      <c r="N432">
        <v>0.6</v>
      </c>
      <c r="O432">
        <v>0.23</v>
      </c>
    </row>
    <row r="433" spans="1:15" x14ac:dyDescent="0.3">
      <c r="A433" t="s">
        <v>564</v>
      </c>
      <c r="B433" t="s">
        <v>291</v>
      </c>
      <c r="C433">
        <v>22</v>
      </c>
      <c r="E433" t="s">
        <v>904</v>
      </c>
      <c r="F433" s="1">
        <v>43164</v>
      </c>
      <c r="G433">
        <v>0</v>
      </c>
      <c r="H433">
        <v>0</v>
      </c>
      <c r="I433" s="1">
        <v>43167</v>
      </c>
      <c r="J433" s="1">
        <v>43171</v>
      </c>
      <c r="L433">
        <v>52501</v>
      </c>
      <c r="M433" t="s">
        <v>930</v>
      </c>
      <c r="N433">
        <v>0.6</v>
      </c>
      <c r="O433">
        <v>2.93</v>
      </c>
    </row>
    <row r="434" spans="1:15" x14ac:dyDescent="0.3">
      <c r="A434" t="s">
        <v>563</v>
      </c>
      <c r="B434" t="s">
        <v>87</v>
      </c>
      <c r="C434">
        <v>50</v>
      </c>
      <c r="E434" t="s">
        <v>904</v>
      </c>
      <c r="F434" s="1">
        <v>43171</v>
      </c>
      <c r="G434">
        <v>0</v>
      </c>
      <c r="H434">
        <v>0</v>
      </c>
      <c r="I434" s="1">
        <v>43173</v>
      </c>
      <c r="J434" s="1">
        <v>43175</v>
      </c>
      <c r="L434">
        <v>52507</v>
      </c>
      <c r="M434" t="s">
        <v>930</v>
      </c>
      <c r="N434">
        <v>0.6</v>
      </c>
      <c r="O434">
        <v>7.08</v>
      </c>
    </row>
    <row r="435" spans="1:15" x14ac:dyDescent="0.3">
      <c r="A435" t="s">
        <v>562</v>
      </c>
      <c r="B435" t="s">
        <v>128</v>
      </c>
      <c r="C435">
        <v>203</v>
      </c>
      <c r="E435" t="s">
        <v>904</v>
      </c>
      <c r="F435" s="1">
        <v>43171</v>
      </c>
      <c r="G435">
        <v>0</v>
      </c>
      <c r="H435">
        <v>0</v>
      </c>
      <c r="I435" s="1">
        <v>43175</v>
      </c>
      <c r="J435" s="1">
        <v>43180</v>
      </c>
      <c r="L435">
        <v>52507</v>
      </c>
      <c r="M435" t="s">
        <v>930</v>
      </c>
      <c r="N435">
        <v>0.6</v>
      </c>
      <c r="O435">
        <v>28.92</v>
      </c>
    </row>
    <row r="436" spans="1:15" x14ac:dyDescent="0.3">
      <c r="A436" t="s">
        <v>561</v>
      </c>
      <c r="B436" t="s">
        <v>170</v>
      </c>
      <c r="C436">
        <v>40</v>
      </c>
      <c r="E436" t="s">
        <v>904</v>
      </c>
      <c r="F436" s="1">
        <v>43171</v>
      </c>
      <c r="G436">
        <v>0</v>
      </c>
      <c r="H436">
        <v>0</v>
      </c>
      <c r="I436" s="1">
        <v>43172</v>
      </c>
      <c r="J436" s="1">
        <v>43175</v>
      </c>
      <c r="L436">
        <v>52507</v>
      </c>
      <c r="M436" t="s">
        <v>930</v>
      </c>
      <c r="N436">
        <v>0.6</v>
      </c>
      <c r="O436">
        <v>6.24</v>
      </c>
    </row>
    <row r="437" spans="1:15" x14ac:dyDescent="0.3">
      <c r="A437" t="s">
        <v>560</v>
      </c>
      <c r="B437" t="s">
        <v>92</v>
      </c>
      <c r="C437">
        <v>100</v>
      </c>
      <c r="E437" t="s">
        <v>904</v>
      </c>
      <c r="F437" s="1">
        <v>43164</v>
      </c>
      <c r="G437">
        <v>0</v>
      </c>
      <c r="H437">
        <v>0</v>
      </c>
      <c r="I437" s="1">
        <v>43167</v>
      </c>
      <c r="J437" s="1">
        <v>43171</v>
      </c>
      <c r="L437">
        <v>52507</v>
      </c>
      <c r="M437" t="s">
        <v>930</v>
      </c>
      <c r="N437">
        <v>0.6</v>
      </c>
      <c r="O437">
        <v>4.49</v>
      </c>
    </row>
    <row r="438" spans="1:15" x14ac:dyDescent="0.3">
      <c r="A438" t="s">
        <v>559</v>
      </c>
      <c r="B438" t="s">
        <v>92</v>
      </c>
      <c r="C438">
        <v>50</v>
      </c>
      <c r="E438" t="s">
        <v>904</v>
      </c>
      <c r="F438" s="1">
        <v>43171</v>
      </c>
      <c r="G438">
        <v>0</v>
      </c>
      <c r="H438">
        <v>0</v>
      </c>
      <c r="I438" s="1">
        <v>43172</v>
      </c>
      <c r="J438" s="1">
        <v>43175</v>
      </c>
      <c r="L438">
        <v>52507</v>
      </c>
      <c r="M438" t="s">
        <v>930</v>
      </c>
      <c r="N438">
        <v>0.6</v>
      </c>
      <c r="O438">
        <v>2.2400000000000002</v>
      </c>
    </row>
    <row r="439" spans="1:15" x14ac:dyDescent="0.3">
      <c r="A439" t="s">
        <v>558</v>
      </c>
      <c r="B439" t="s">
        <v>208</v>
      </c>
      <c r="C439">
        <v>200</v>
      </c>
      <c r="E439" t="s">
        <v>904</v>
      </c>
      <c r="F439" s="1">
        <v>43164</v>
      </c>
      <c r="G439">
        <v>0</v>
      </c>
      <c r="H439">
        <v>0</v>
      </c>
      <c r="I439" s="1">
        <v>43168</v>
      </c>
      <c r="J439" s="1">
        <v>43175</v>
      </c>
      <c r="L439">
        <v>52507</v>
      </c>
      <c r="M439" t="s">
        <v>930</v>
      </c>
      <c r="N439">
        <v>0.6</v>
      </c>
      <c r="O439">
        <v>7.44</v>
      </c>
    </row>
    <row r="440" spans="1:15" x14ac:dyDescent="0.3">
      <c r="A440" t="s">
        <v>557</v>
      </c>
      <c r="B440" t="s">
        <v>94</v>
      </c>
      <c r="C440">
        <v>40</v>
      </c>
      <c r="E440" t="s">
        <v>904</v>
      </c>
      <c r="F440" s="1">
        <v>43164</v>
      </c>
      <c r="G440">
        <v>0</v>
      </c>
      <c r="H440">
        <v>0</v>
      </c>
      <c r="I440" s="1">
        <v>43167</v>
      </c>
      <c r="J440" s="1">
        <v>43171</v>
      </c>
      <c r="L440">
        <v>52507</v>
      </c>
      <c r="M440" t="s">
        <v>969</v>
      </c>
      <c r="N440">
        <v>0.15</v>
      </c>
      <c r="O440">
        <v>0.04</v>
      </c>
    </row>
    <row r="441" spans="1:15" x14ac:dyDescent="0.3">
      <c r="A441" t="s">
        <v>557</v>
      </c>
      <c r="B441" t="s">
        <v>94</v>
      </c>
      <c r="C441">
        <v>40</v>
      </c>
      <c r="E441" t="s">
        <v>904</v>
      </c>
      <c r="F441" s="1">
        <v>43164</v>
      </c>
      <c r="G441">
        <v>0</v>
      </c>
      <c r="H441">
        <v>0</v>
      </c>
      <c r="I441" s="1">
        <v>43167</v>
      </c>
      <c r="J441" s="1">
        <v>43171</v>
      </c>
      <c r="L441">
        <v>52507</v>
      </c>
      <c r="M441" t="s">
        <v>930</v>
      </c>
      <c r="N441">
        <v>0.6</v>
      </c>
      <c r="O441">
        <v>8.41</v>
      </c>
    </row>
    <row r="442" spans="1:15" x14ac:dyDescent="0.3">
      <c r="A442" t="s">
        <v>556</v>
      </c>
      <c r="B442" t="s">
        <v>94</v>
      </c>
      <c r="C442">
        <v>40</v>
      </c>
      <c r="E442" t="s">
        <v>904</v>
      </c>
      <c r="F442" s="1">
        <v>43164</v>
      </c>
      <c r="G442">
        <v>0</v>
      </c>
      <c r="H442">
        <v>0</v>
      </c>
      <c r="I442" s="1">
        <v>43167</v>
      </c>
      <c r="J442" s="1">
        <v>43168</v>
      </c>
      <c r="L442">
        <v>52507</v>
      </c>
      <c r="M442" t="s">
        <v>969</v>
      </c>
      <c r="N442">
        <v>0.15</v>
      </c>
      <c r="O442">
        <v>0.04</v>
      </c>
    </row>
    <row r="443" spans="1:15" x14ac:dyDescent="0.3">
      <c r="A443" t="s">
        <v>556</v>
      </c>
      <c r="B443" t="s">
        <v>94</v>
      </c>
      <c r="C443">
        <v>40</v>
      </c>
      <c r="E443" t="s">
        <v>904</v>
      </c>
      <c r="F443" s="1">
        <v>43164</v>
      </c>
      <c r="G443">
        <v>0</v>
      </c>
      <c r="H443">
        <v>0</v>
      </c>
      <c r="I443" s="1">
        <v>43167</v>
      </c>
      <c r="J443" s="1">
        <v>43168</v>
      </c>
      <c r="L443">
        <v>52507</v>
      </c>
      <c r="M443" t="s">
        <v>930</v>
      </c>
      <c r="N443">
        <v>0.6</v>
      </c>
      <c r="O443">
        <v>8.41</v>
      </c>
    </row>
    <row r="444" spans="1:15" x14ac:dyDescent="0.3">
      <c r="A444" t="s">
        <v>555</v>
      </c>
      <c r="B444" t="s">
        <v>94</v>
      </c>
      <c r="C444">
        <v>50</v>
      </c>
      <c r="E444" t="s">
        <v>904</v>
      </c>
      <c r="F444" s="1">
        <v>43171</v>
      </c>
      <c r="G444">
        <v>0</v>
      </c>
      <c r="H444">
        <v>0</v>
      </c>
      <c r="I444" s="1">
        <v>43172</v>
      </c>
      <c r="J444" s="1">
        <v>43175</v>
      </c>
      <c r="L444">
        <v>52507</v>
      </c>
      <c r="M444" t="s">
        <v>969</v>
      </c>
      <c r="N444">
        <v>0.15</v>
      </c>
      <c r="O444">
        <v>0.05</v>
      </c>
    </row>
    <row r="445" spans="1:15" x14ac:dyDescent="0.3">
      <c r="A445" t="s">
        <v>555</v>
      </c>
      <c r="B445" t="s">
        <v>94</v>
      </c>
      <c r="C445">
        <v>50</v>
      </c>
      <c r="E445" t="s">
        <v>904</v>
      </c>
      <c r="F445" s="1">
        <v>43171</v>
      </c>
      <c r="G445">
        <v>0</v>
      </c>
      <c r="H445">
        <v>0</v>
      </c>
      <c r="I445" s="1">
        <v>43172</v>
      </c>
      <c r="J445" s="1">
        <v>43175</v>
      </c>
      <c r="L445">
        <v>52507</v>
      </c>
      <c r="M445" t="s">
        <v>930</v>
      </c>
      <c r="N445">
        <v>0.6</v>
      </c>
      <c r="O445">
        <v>10.53</v>
      </c>
    </row>
    <row r="446" spans="1:15" x14ac:dyDescent="0.3">
      <c r="A446" t="s">
        <v>554</v>
      </c>
      <c r="B446" t="s">
        <v>161</v>
      </c>
      <c r="C446">
        <v>20</v>
      </c>
      <c r="E446" t="s">
        <v>904</v>
      </c>
      <c r="F446" s="1">
        <v>43171</v>
      </c>
      <c r="G446">
        <v>0</v>
      </c>
      <c r="H446">
        <v>0</v>
      </c>
      <c r="I446" s="1">
        <v>43172</v>
      </c>
      <c r="J446" s="1">
        <v>43175</v>
      </c>
      <c r="L446">
        <v>52507</v>
      </c>
      <c r="M446" t="s">
        <v>930</v>
      </c>
      <c r="N446">
        <v>0.7</v>
      </c>
      <c r="O446">
        <v>0.74</v>
      </c>
    </row>
    <row r="447" spans="1:15" x14ac:dyDescent="0.3">
      <c r="A447" t="s">
        <v>553</v>
      </c>
      <c r="B447" t="s">
        <v>96</v>
      </c>
      <c r="C447">
        <v>10</v>
      </c>
      <c r="E447" t="s">
        <v>904</v>
      </c>
      <c r="F447" s="1">
        <v>43164</v>
      </c>
      <c r="G447">
        <v>0</v>
      </c>
      <c r="H447">
        <v>0</v>
      </c>
      <c r="I447" s="1">
        <v>43167</v>
      </c>
      <c r="J447" s="1">
        <v>43171</v>
      </c>
      <c r="L447">
        <v>52507</v>
      </c>
      <c r="M447" t="s">
        <v>969</v>
      </c>
      <c r="N447">
        <v>0.15</v>
      </c>
      <c r="O447">
        <v>0.01</v>
      </c>
    </row>
    <row r="448" spans="1:15" x14ac:dyDescent="0.3">
      <c r="A448" t="s">
        <v>553</v>
      </c>
      <c r="B448" t="s">
        <v>96</v>
      </c>
      <c r="C448">
        <v>10</v>
      </c>
      <c r="E448" t="s">
        <v>904</v>
      </c>
      <c r="F448" s="1">
        <v>43164</v>
      </c>
      <c r="G448">
        <v>0</v>
      </c>
      <c r="H448">
        <v>0</v>
      </c>
      <c r="I448" s="1">
        <v>43167</v>
      </c>
      <c r="J448" s="1">
        <v>43171</v>
      </c>
      <c r="L448">
        <v>52507</v>
      </c>
      <c r="M448" t="s">
        <v>930</v>
      </c>
      <c r="N448">
        <v>0.6</v>
      </c>
      <c r="O448">
        <v>2.11</v>
      </c>
    </row>
    <row r="449" spans="1:15" x14ac:dyDescent="0.3">
      <c r="A449" t="s">
        <v>552</v>
      </c>
      <c r="B449" t="s">
        <v>197</v>
      </c>
      <c r="C449">
        <v>42</v>
      </c>
      <c r="E449" t="s">
        <v>904</v>
      </c>
      <c r="F449" s="1">
        <v>43171</v>
      </c>
      <c r="G449">
        <v>0</v>
      </c>
      <c r="H449">
        <v>0</v>
      </c>
      <c r="I449" s="1">
        <v>43172</v>
      </c>
      <c r="J449" s="1">
        <v>43175</v>
      </c>
      <c r="L449">
        <v>52507</v>
      </c>
      <c r="M449" t="s">
        <v>930</v>
      </c>
      <c r="N449">
        <v>0.6</v>
      </c>
      <c r="O449">
        <v>1.75</v>
      </c>
    </row>
    <row r="450" spans="1:15" x14ac:dyDescent="0.3">
      <c r="A450" t="s">
        <v>551</v>
      </c>
      <c r="B450" t="s">
        <v>197</v>
      </c>
      <c r="C450">
        <v>10</v>
      </c>
      <c r="E450" t="s">
        <v>904</v>
      </c>
      <c r="F450" s="1">
        <v>43164</v>
      </c>
      <c r="G450">
        <v>0</v>
      </c>
      <c r="H450" s="1">
        <v>43166</v>
      </c>
      <c r="I450" s="1">
        <v>43167</v>
      </c>
      <c r="J450" s="1">
        <v>43168</v>
      </c>
      <c r="L450">
        <v>52507</v>
      </c>
      <c r="M450" t="s">
        <v>930</v>
      </c>
      <c r="N450">
        <v>0.6</v>
      </c>
      <c r="O450">
        <v>0.41</v>
      </c>
    </row>
    <row r="451" spans="1:15" x14ac:dyDescent="0.3">
      <c r="A451" t="s">
        <v>550</v>
      </c>
      <c r="B451" t="s">
        <v>100</v>
      </c>
      <c r="C451">
        <v>15</v>
      </c>
      <c r="E451" t="s">
        <v>904</v>
      </c>
      <c r="F451" s="1">
        <v>43164</v>
      </c>
      <c r="G451">
        <v>0</v>
      </c>
      <c r="H451">
        <v>0</v>
      </c>
      <c r="I451" s="1">
        <v>43167</v>
      </c>
      <c r="J451" s="1">
        <v>43175</v>
      </c>
      <c r="L451">
        <v>52507</v>
      </c>
      <c r="M451" t="s">
        <v>969</v>
      </c>
      <c r="N451">
        <v>0.15</v>
      </c>
      <c r="O451">
        <v>0.01</v>
      </c>
    </row>
    <row r="452" spans="1:15" x14ac:dyDescent="0.3">
      <c r="A452" t="s">
        <v>550</v>
      </c>
      <c r="B452" t="s">
        <v>100</v>
      </c>
      <c r="C452">
        <v>15</v>
      </c>
      <c r="E452" t="s">
        <v>904</v>
      </c>
      <c r="F452" s="1">
        <v>43164</v>
      </c>
      <c r="G452">
        <v>0</v>
      </c>
      <c r="H452">
        <v>0</v>
      </c>
      <c r="I452" s="1">
        <v>43167</v>
      </c>
      <c r="J452" s="1">
        <v>43175</v>
      </c>
      <c r="L452">
        <v>52507</v>
      </c>
      <c r="M452" t="s">
        <v>930</v>
      </c>
      <c r="N452">
        <v>0.6</v>
      </c>
      <c r="O452">
        <v>3.44</v>
      </c>
    </row>
    <row r="453" spans="1:15" x14ac:dyDescent="0.3">
      <c r="A453" t="s">
        <v>549</v>
      </c>
      <c r="B453" t="s">
        <v>100</v>
      </c>
      <c r="C453">
        <v>10</v>
      </c>
      <c r="E453" t="s">
        <v>904</v>
      </c>
      <c r="F453" s="1">
        <v>43164</v>
      </c>
      <c r="G453">
        <v>0</v>
      </c>
      <c r="H453">
        <v>0</v>
      </c>
      <c r="I453" s="1">
        <v>43167</v>
      </c>
      <c r="J453" s="1">
        <v>43175</v>
      </c>
      <c r="L453">
        <v>52507</v>
      </c>
      <c r="M453" t="s">
        <v>969</v>
      </c>
      <c r="N453">
        <v>0.15</v>
      </c>
      <c r="O453">
        <v>0.01</v>
      </c>
    </row>
    <row r="454" spans="1:15" x14ac:dyDescent="0.3">
      <c r="A454" t="s">
        <v>549</v>
      </c>
      <c r="B454" t="s">
        <v>100</v>
      </c>
      <c r="C454">
        <v>10</v>
      </c>
      <c r="E454" t="s">
        <v>904</v>
      </c>
      <c r="F454" s="1">
        <v>43164</v>
      </c>
      <c r="G454">
        <v>0</v>
      </c>
      <c r="H454">
        <v>0</v>
      </c>
      <c r="I454" s="1">
        <v>43167</v>
      </c>
      <c r="J454" s="1">
        <v>43175</v>
      </c>
      <c r="L454">
        <v>52507</v>
      </c>
      <c r="M454" t="s">
        <v>930</v>
      </c>
      <c r="N454">
        <v>0.6</v>
      </c>
      <c r="O454">
        <v>2.2999999999999998</v>
      </c>
    </row>
    <row r="455" spans="1:15" x14ac:dyDescent="0.3">
      <c r="A455" t="s">
        <v>548</v>
      </c>
      <c r="B455" t="s">
        <v>102</v>
      </c>
      <c r="C455">
        <v>13</v>
      </c>
      <c r="E455" t="s">
        <v>904</v>
      </c>
      <c r="F455" s="1">
        <v>43171</v>
      </c>
      <c r="G455">
        <v>0</v>
      </c>
      <c r="H455">
        <v>0</v>
      </c>
      <c r="I455" s="1">
        <v>43172</v>
      </c>
      <c r="J455" s="1">
        <v>43175</v>
      </c>
      <c r="L455">
        <v>52507</v>
      </c>
      <c r="M455" t="s">
        <v>969</v>
      </c>
      <c r="N455">
        <v>0.15</v>
      </c>
      <c r="O455">
        <v>0.01</v>
      </c>
    </row>
    <row r="456" spans="1:15" x14ac:dyDescent="0.3">
      <c r="A456" t="s">
        <v>548</v>
      </c>
      <c r="B456" t="s">
        <v>102</v>
      </c>
      <c r="C456">
        <v>13</v>
      </c>
      <c r="E456" t="s">
        <v>904</v>
      </c>
      <c r="F456" s="1">
        <v>43171</v>
      </c>
      <c r="G456">
        <v>0</v>
      </c>
      <c r="H456">
        <v>0</v>
      </c>
      <c r="I456" s="1">
        <v>43172</v>
      </c>
      <c r="J456" s="1">
        <v>43175</v>
      </c>
      <c r="L456">
        <v>52507</v>
      </c>
      <c r="M456" t="s">
        <v>930</v>
      </c>
      <c r="N456">
        <v>0.6</v>
      </c>
      <c r="O456">
        <v>2.74</v>
      </c>
    </row>
    <row r="457" spans="1:15" x14ac:dyDescent="0.3">
      <c r="A457" t="s">
        <v>547</v>
      </c>
      <c r="B457" t="s">
        <v>303</v>
      </c>
      <c r="C457">
        <v>4</v>
      </c>
      <c r="E457" t="s">
        <v>904</v>
      </c>
      <c r="F457" s="1">
        <v>43164</v>
      </c>
      <c r="G457">
        <v>0</v>
      </c>
      <c r="H457" s="1">
        <v>43164</v>
      </c>
      <c r="I457" s="1">
        <v>43166</v>
      </c>
      <c r="J457" s="1">
        <v>43168</v>
      </c>
      <c r="L457">
        <v>53240</v>
      </c>
      <c r="M457" t="s">
        <v>951</v>
      </c>
      <c r="N457">
        <v>0.33</v>
      </c>
      <c r="O457">
        <v>0.21</v>
      </c>
    </row>
    <row r="458" spans="1:15" x14ac:dyDescent="0.3">
      <c r="A458" t="s">
        <v>547</v>
      </c>
      <c r="B458" t="s">
        <v>303</v>
      </c>
      <c r="C458">
        <v>4</v>
      </c>
      <c r="E458" t="s">
        <v>904</v>
      </c>
      <c r="F458" s="1">
        <v>43164</v>
      </c>
      <c r="G458">
        <v>0</v>
      </c>
      <c r="H458" s="1">
        <v>43164</v>
      </c>
      <c r="I458" s="1">
        <v>43166</v>
      </c>
      <c r="J458" s="1">
        <v>43168</v>
      </c>
      <c r="L458">
        <v>53240</v>
      </c>
      <c r="M458" t="s">
        <v>945</v>
      </c>
      <c r="N458">
        <v>0</v>
      </c>
      <c r="O458">
        <v>0</v>
      </c>
    </row>
    <row r="459" spans="1:15" x14ac:dyDescent="0.3">
      <c r="A459" t="s">
        <v>546</v>
      </c>
      <c r="B459" t="s">
        <v>144</v>
      </c>
      <c r="C459">
        <v>5</v>
      </c>
      <c r="E459" t="s">
        <v>904</v>
      </c>
      <c r="F459" s="1">
        <v>43164</v>
      </c>
      <c r="G459">
        <v>0</v>
      </c>
      <c r="H459" s="1">
        <v>43165</v>
      </c>
      <c r="I459" s="1">
        <v>43166</v>
      </c>
      <c r="J459" s="1">
        <v>43171</v>
      </c>
      <c r="L459">
        <v>53240</v>
      </c>
      <c r="M459" t="s">
        <v>951</v>
      </c>
      <c r="N459">
        <v>0.1</v>
      </c>
      <c r="O459">
        <v>0.27</v>
      </c>
    </row>
    <row r="460" spans="1:15" x14ac:dyDescent="0.3">
      <c r="A460" t="s">
        <v>546</v>
      </c>
      <c r="B460" t="s">
        <v>144</v>
      </c>
      <c r="C460">
        <v>5</v>
      </c>
      <c r="E460" t="s">
        <v>904</v>
      </c>
      <c r="F460" s="1">
        <v>43164</v>
      </c>
      <c r="G460">
        <v>0</v>
      </c>
      <c r="H460" s="1">
        <v>43165</v>
      </c>
      <c r="I460" s="1">
        <v>43166</v>
      </c>
      <c r="J460" s="1">
        <v>43171</v>
      </c>
      <c r="L460">
        <v>53240</v>
      </c>
      <c r="M460" t="s">
        <v>1009</v>
      </c>
      <c r="N460">
        <v>0.1</v>
      </c>
      <c r="O460">
        <v>0</v>
      </c>
    </row>
    <row r="461" spans="1:15" x14ac:dyDescent="0.3">
      <c r="A461" t="s">
        <v>545</v>
      </c>
      <c r="B461" t="s">
        <v>146</v>
      </c>
      <c r="C461">
        <v>10</v>
      </c>
      <c r="E461" t="s">
        <v>904</v>
      </c>
      <c r="F461" s="1">
        <v>43164</v>
      </c>
      <c r="G461">
        <v>0</v>
      </c>
      <c r="H461" s="1">
        <v>43164</v>
      </c>
      <c r="I461" s="1">
        <v>43166</v>
      </c>
      <c r="J461" s="1">
        <v>43168</v>
      </c>
      <c r="L461">
        <v>53240</v>
      </c>
      <c r="M461" t="s">
        <v>951</v>
      </c>
      <c r="N461">
        <v>0.1</v>
      </c>
      <c r="O461">
        <v>1.08</v>
      </c>
    </row>
    <row r="462" spans="1:15" x14ac:dyDescent="0.3">
      <c r="A462" t="s">
        <v>545</v>
      </c>
      <c r="B462" t="s">
        <v>146</v>
      </c>
      <c r="C462">
        <v>10</v>
      </c>
      <c r="E462" t="s">
        <v>904</v>
      </c>
      <c r="F462" s="1">
        <v>43164</v>
      </c>
      <c r="G462">
        <v>0</v>
      </c>
      <c r="H462" s="1">
        <v>43164</v>
      </c>
      <c r="I462" s="1">
        <v>43166</v>
      </c>
      <c r="J462" s="1">
        <v>43168</v>
      </c>
      <c r="L462">
        <v>53240</v>
      </c>
      <c r="M462" t="s">
        <v>1009</v>
      </c>
      <c r="N462">
        <v>0.1</v>
      </c>
      <c r="O462">
        <v>0.01</v>
      </c>
    </row>
    <row r="463" spans="1:15" x14ac:dyDescent="0.3">
      <c r="A463" t="s">
        <v>544</v>
      </c>
      <c r="B463" t="s">
        <v>155</v>
      </c>
      <c r="C463">
        <v>10</v>
      </c>
      <c r="E463" t="s">
        <v>904</v>
      </c>
      <c r="F463" s="1">
        <v>43164</v>
      </c>
      <c r="G463">
        <v>0</v>
      </c>
      <c r="H463">
        <v>0</v>
      </c>
      <c r="I463" s="1">
        <v>43166</v>
      </c>
      <c r="J463" s="1">
        <v>43171</v>
      </c>
      <c r="L463">
        <v>53241</v>
      </c>
      <c r="M463" t="s">
        <v>951</v>
      </c>
      <c r="N463">
        <v>0.15</v>
      </c>
      <c r="O463">
        <v>0.4</v>
      </c>
    </row>
    <row r="464" spans="1:15" x14ac:dyDescent="0.3">
      <c r="A464" t="s">
        <v>544</v>
      </c>
      <c r="B464" t="s">
        <v>155</v>
      </c>
      <c r="C464">
        <v>10</v>
      </c>
      <c r="E464" t="s">
        <v>904</v>
      </c>
      <c r="F464" s="1">
        <v>43164</v>
      </c>
      <c r="G464">
        <v>0</v>
      </c>
      <c r="H464">
        <v>0</v>
      </c>
      <c r="I464" s="1">
        <v>43166</v>
      </c>
      <c r="J464" s="1">
        <v>43171</v>
      </c>
      <c r="L464">
        <v>53241</v>
      </c>
      <c r="M464" t="s">
        <v>945</v>
      </c>
      <c r="N464">
        <v>0</v>
      </c>
      <c r="O464">
        <v>0</v>
      </c>
    </row>
    <row r="465" spans="1:15" x14ac:dyDescent="0.3">
      <c r="A465" t="s">
        <v>542</v>
      </c>
      <c r="B465" t="s">
        <v>1021</v>
      </c>
      <c r="C465">
        <v>70</v>
      </c>
      <c r="E465" t="s">
        <v>904</v>
      </c>
      <c r="F465" s="1">
        <v>43164</v>
      </c>
      <c r="G465">
        <v>0</v>
      </c>
      <c r="H465" s="1">
        <v>43165</v>
      </c>
      <c r="I465" s="1">
        <v>43167</v>
      </c>
      <c r="J465" s="1">
        <v>43171</v>
      </c>
      <c r="L465">
        <v>53311</v>
      </c>
      <c r="M465" t="s">
        <v>933</v>
      </c>
      <c r="N465">
        <v>0.75</v>
      </c>
      <c r="O465">
        <v>3.5</v>
      </c>
    </row>
    <row r="466" spans="1:15" x14ac:dyDescent="0.3">
      <c r="A466" t="s">
        <v>542</v>
      </c>
      <c r="B466" t="s">
        <v>1021</v>
      </c>
      <c r="C466">
        <v>70</v>
      </c>
      <c r="E466" t="s">
        <v>904</v>
      </c>
      <c r="F466" s="1">
        <v>43164</v>
      </c>
      <c r="G466">
        <v>0</v>
      </c>
      <c r="H466" s="1">
        <v>43165</v>
      </c>
      <c r="I466" s="1">
        <v>43167</v>
      </c>
      <c r="J466" s="1">
        <v>43171</v>
      </c>
      <c r="L466">
        <v>53311</v>
      </c>
      <c r="M466" t="s">
        <v>956</v>
      </c>
      <c r="N466">
        <v>0.25</v>
      </c>
      <c r="O466">
        <v>1.4</v>
      </c>
    </row>
    <row r="467" spans="1:15" x14ac:dyDescent="0.3">
      <c r="A467" t="s">
        <v>542</v>
      </c>
      <c r="B467" t="s">
        <v>1021</v>
      </c>
      <c r="C467">
        <v>70</v>
      </c>
      <c r="E467" t="s">
        <v>904</v>
      </c>
      <c r="F467" s="1">
        <v>43164</v>
      </c>
      <c r="G467">
        <v>0</v>
      </c>
      <c r="H467" s="1">
        <v>43165</v>
      </c>
      <c r="I467" s="1">
        <v>43167</v>
      </c>
      <c r="J467" s="1">
        <v>43171</v>
      </c>
      <c r="L467">
        <v>53311</v>
      </c>
      <c r="M467" t="s">
        <v>916</v>
      </c>
      <c r="N467">
        <v>0.25</v>
      </c>
      <c r="O467">
        <v>0.02</v>
      </c>
    </row>
    <row r="468" spans="1:15" x14ac:dyDescent="0.3">
      <c r="A468" t="s">
        <v>670</v>
      </c>
      <c r="B468" t="s">
        <v>98</v>
      </c>
      <c r="C468">
        <v>19</v>
      </c>
      <c r="E468" t="s">
        <v>904</v>
      </c>
      <c r="F468" s="1">
        <v>43171</v>
      </c>
      <c r="G468">
        <v>0</v>
      </c>
      <c r="H468">
        <v>0</v>
      </c>
      <c r="I468" s="1">
        <v>43172</v>
      </c>
      <c r="J468" s="1">
        <v>43175</v>
      </c>
      <c r="L468">
        <v>52507</v>
      </c>
      <c r="M468" t="s">
        <v>969</v>
      </c>
      <c r="N468">
        <v>0.15</v>
      </c>
      <c r="O468">
        <v>0.01</v>
      </c>
    </row>
    <row r="469" spans="1:15" x14ac:dyDescent="0.3">
      <c r="A469" t="s">
        <v>670</v>
      </c>
      <c r="B469" t="s">
        <v>98</v>
      </c>
      <c r="C469">
        <v>19</v>
      </c>
      <c r="E469" t="s">
        <v>904</v>
      </c>
      <c r="F469" s="1">
        <v>43171</v>
      </c>
      <c r="G469">
        <v>0</v>
      </c>
      <c r="H469">
        <v>0</v>
      </c>
      <c r="I469" s="1">
        <v>43172</v>
      </c>
      <c r="J469" s="1">
        <v>43175</v>
      </c>
      <c r="L469">
        <v>52507</v>
      </c>
      <c r="M469" t="s">
        <v>930</v>
      </c>
      <c r="N469">
        <v>0.6</v>
      </c>
      <c r="O469">
        <v>3.76</v>
      </c>
    </row>
    <row r="470" spans="1:15" x14ac:dyDescent="0.3">
      <c r="A470" t="s">
        <v>669</v>
      </c>
      <c r="B470" t="s">
        <v>140</v>
      </c>
      <c r="C470">
        <v>15</v>
      </c>
      <c r="E470" t="s">
        <v>904</v>
      </c>
      <c r="F470" s="1">
        <v>43171</v>
      </c>
      <c r="G470">
        <v>0</v>
      </c>
      <c r="H470">
        <v>0</v>
      </c>
      <c r="I470" s="1">
        <v>43171</v>
      </c>
      <c r="J470" s="1">
        <v>43175</v>
      </c>
      <c r="L470">
        <v>52507</v>
      </c>
      <c r="M470" t="s">
        <v>930</v>
      </c>
      <c r="N470">
        <v>0.6</v>
      </c>
      <c r="O470">
        <v>0.64</v>
      </c>
    </row>
    <row r="471" spans="1:15" x14ac:dyDescent="0.3">
      <c r="A471" t="s">
        <v>668</v>
      </c>
      <c r="B471" t="s">
        <v>94</v>
      </c>
      <c r="C471">
        <v>15</v>
      </c>
      <c r="E471" t="s">
        <v>904</v>
      </c>
      <c r="F471" s="1">
        <v>43171</v>
      </c>
      <c r="G471">
        <v>0</v>
      </c>
      <c r="H471">
        <v>0</v>
      </c>
      <c r="I471" s="1">
        <v>43171</v>
      </c>
      <c r="J471" s="1">
        <v>43175</v>
      </c>
      <c r="L471">
        <v>52507</v>
      </c>
      <c r="M471" t="s">
        <v>969</v>
      </c>
      <c r="N471">
        <v>0.15</v>
      </c>
      <c r="O471">
        <v>0.01</v>
      </c>
    </row>
    <row r="472" spans="1:15" x14ac:dyDescent="0.3">
      <c r="A472" t="s">
        <v>668</v>
      </c>
      <c r="B472" t="s">
        <v>94</v>
      </c>
      <c r="C472">
        <v>15</v>
      </c>
      <c r="E472" t="s">
        <v>904</v>
      </c>
      <c r="F472" s="1">
        <v>43171</v>
      </c>
      <c r="G472">
        <v>0</v>
      </c>
      <c r="H472">
        <v>0</v>
      </c>
      <c r="I472" s="1">
        <v>43171</v>
      </c>
      <c r="J472" s="1">
        <v>43175</v>
      </c>
      <c r="L472">
        <v>52507</v>
      </c>
      <c r="M472" t="s">
        <v>930</v>
      </c>
      <c r="N472">
        <v>0.6</v>
      </c>
      <c r="O472">
        <v>3.15</v>
      </c>
    </row>
    <row r="473" spans="1:15" x14ac:dyDescent="0.3">
      <c r="A473" t="s">
        <v>667</v>
      </c>
      <c r="B473" t="s">
        <v>92</v>
      </c>
      <c r="C473">
        <v>15</v>
      </c>
      <c r="E473" t="s">
        <v>904</v>
      </c>
      <c r="F473" s="1">
        <v>43171</v>
      </c>
      <c r="G473">
        <v>0</v>
      </c>
      <c r="H473">
        <v>0</v>
      </c>
      <c r="I473" s="1">
        <v>43172</v>
      </c>
      <c r="J473" s="1">
        <v>43175</v>
      </c>
      <c r="L473">
        <v>52507</v>
      </c>
      <c r="M473" t="s">
        <v>930</v>
      </c>
      <c r="N473">
        <v>0.6</v>
      </c>
      <c r="O473">
        <v>0.66</v>
      </c>
    </row>
    <row r="474" spans="1:15" x14ac:dyDescent="0.3">
      <c r="A474" t="s">
        <v>666</v>
      </c>
      <c r="B474" t="s">
        <v>129</v>
      </c>
      <c r="C474">
        <v>5</v>
      </c>
      <c r="E474" t="s">
        <v>904</v>
      </c>
      <c r="F474" s="1">
        <v>43171</v>
      </c>
      <c r="G474">
        <v>0</v>
      </c>
      <c r="H474">
        <v>0</v>
      </c>
      <c r="I474" s="1">
        <v>43171</v>
      </c>
      <c r="J474" s="1">
        <v>43175</v>
      </c>
      <c r="L474">
        <v>53240</v>
      </c>
      <c r="M474" t="s">
        <v>951</v>
      </c>
      <c r="N474">
        <v>0.33</v>
      </c>
      <c r="O474">
        <v>0.27</v>
      </c>
    </row>
    <row r="475" spans="1:15" x14ac:dyDescent="0.3">
      <c r="A475" t="s">
        <v>666</v>
      </c>
      <c r="B475" t="s">
        <v>129</v>
      </c>
      <c r="C475">
        <v>5</v>
      </c>
      <c r="E475" t="s">
        <v>904</v>
      </c>
      <c r="F475" s="1">
        <v>43171</v>
      </c>
      <c r="G475">
        <v>0</v>
      </c>
      <c r="H475">
        <v>0</v>
      </c>
      <c r="I475" s="1">
        <v>43171</v>
      </c>
      <c r="J475" s="1">
        <v>43175</v>
      </c>
      <c r="L475">
        <v>53240</v>
      </c>
      <c r="M475" t="s">
        <v>945</v>
      </c>
      <c r="N475">
        <v>0</v>
      </c>
      <c r="O475">
        <v>0</v>
      </c>
    </row>
    <row r="476" spans="1:15" x14ac:dyDescent="0.3">
      <c r="A476" t="s">
        <v>665</v>
      </c>
      <c r="B476" t="s">
        <v>994</v>
      </c>
      <c r="C476">
        <v>5</v>
      </c>
      <c r="E476" t="s">
        <v>904</v>
      </c>
      <c r="F476" s="1">
        <v>43171</v>
      </c>
      <c r="G476">
        <v>0</v>
      </c>
      <c r="H476">
        <v>0</v>
      </c>
      <c r="I476" s="1">
        <v>43171</v>
      </c>
      <c r="J476" s="1">
        <v>43175</v>
      </c>
      <c r="L476">
        <v>53310</v>
      </c>
      <c r="M476" t="s">
        <v>995</v>
      </c>
      <c r="N476">
        <v>0.1</v>
      </c>
      <c r="O476">
        <v>0.01</v>
      </c>
    </row>
    <row r="477" spans="1:15" x14ac:dyDescent="0.3">
      <c r="A477" t="s">
        <v>665</v>
      </c>
      <c r="B477" t="s">
        <v>994</v>
      </c>
      <c r="C477">
        <v>5</v>
      </c>
      <c r="E477" t="s">
        <v>904</v>
      </c>
      <c r="F477" s="1">
        <v>43171</v>
      </c>
      <c r="G477">
        <v>0</v>
      </c>
      <c r="H477">
        <v>0</v>
      </c>
      <c r="I477" s="1">
        <v>43171</v>
      </c>
      <c r="J477" s="1">
        <v>43175</v>
      </c>
      <c r="L477">
        <v>53310</v>
      </c>
      <c r="M477" t="s">
        <v>956</v>
      </c>
      <c r="N477">
        <v>0.08</v>
      </c>
      <c r="O477">
        <v>0.01</v>
      </c>
    </row>
    <row r="478" spans="1:15" x14ac:dyDescent="0.3">
      <c r="A478" t="s">
        <v>665</v>
      </c>
      <c r="B478" t="s">
        <v>994</v>
      </c>
      <c r="C478">
        <v>5</v>
      </c>
      <c r="E478" t="s">
        <v>904</v>
      </c>
      <c r="F478" s="1">
        <v>43171</v>
      </c>
      <c r="G478">
        <v>0</v>
      </c>
      <c r="H478">
        <v>0</v>
      </c>
      <c r="I478" s="1">
        <v>43171</v>
      </c>
      <c r="J478" s="1">
        <v>43175</v>
      </c>
      <c r="L478">
        <v>53310</v>
      </c>
      <c r="M478" t="s">
        <v>946</v>
      </c>
      <c r="N478">
        <v>0.08</v>
      </c>
      <c r="O478">
        <v>0</v>
      </c>
    </row>
    <row r="479" spans="1:15" x14ac:dyDescent="0.3">
      <c r="A479" t="s">
        <v>664</v>
      </c>
      <c r="B479" t="s">
        <v>1023</v>
      </c>
      <c r="C479">
        <v>5</v>
      </c>
      <c r="E479" t="s">
        <v>904</v>
      </c>
      <c r="F479" s="1">
        <v>43171</v>
      </c>
      <c r="G479">
        <v>0</v>
      </c>
      <c r="H479">
        <v>0</v>
      </c>
      <c r="I479" s="1">
        <v>43171</v>
      </c>
      <c r="J479" s="1">
        <v>43175</v>
      </c>
      <c r="L479">
        <v>53310</v>
      </c>
      <c r="M479" t="s">
        <v>995</v>
      </c>
      <c r="N479">
        <v>0.1</v>
      </c>
      <c r="O479">
        <v>0</v>
      </c>
    </row>
    <row r="480" spans="1:15" x14ac:dyDescent="0.3">
      <c r="A480" t="s">
        <v>664</v>
      </c>
      <c r="B480" t="s">
        <v>1023</v>
      </c>
      <c r="C480">
        <v>5</v>
      </c>
      <c r="E480" t="s">
        <v>904</v>
      </c>
      <c r="F480" s="1">
        <v>43171</v>
      </c>
      <c r="G480">
        <v>0</v>
      </c>
      <c r="H480">
        <v>0</v>
      </c>
      <c r="I480" s="1">
        <v>43171</v>
      </c>
      <c r="J480" s="1">
        <v>43175</v>
      </c>
      <c r="L480">
        <v>53310</v>
      </c>
      <c r="M480" t="s">
        <v>956</v>
      </c>
      <c r="N480">
        <v>0.08</v>
      </c>
      <c r="O480">
        <v>0.01</v>
      </c>
    </row>
    <row r="481" spans="1:15" x14ac:dyDescent="0.3">
      <c r="A481" t="s">
        <v>664</v>
      </c>
      <c r="B481" t="s">
        <v>1023</v>
      </c>
      <c r="C481">
        <v>5</v>
      </c>
      <c r="E481" t="s">
        <v>904</v>
      </c>
      <c r="F481" s="1">
        <v>43171</v>
      </c>
      <c r="G481">
        <v>0</v>
      </c>
      <c r="H481">
        <v>0</v>
      </c>
      <c r="I481" s="1">
        <v>43171</v>
      </c>
      <c r="J481" s="1">
        <v>43175</v>
      </c>
      <c r="L481">
        <v>53310</v>
      </c>
      <c r="M481" t="s">
        <v>945</v>
      </c>
      <c r="N481">
        <v>0</v>
      </c>
      <c r="O481">
        <v>0</v>
      </c>
    </row>
    <row r="482" spans="1:15" x14ac:dyDescent="0.3">
      <c r="A482" t="s">
        <v>661</v>
      </c>
      <c r="B482" t="s">
        <v>662</v>
      </c>
      <c r="C482">
        <v>2</v>
      </c>
      <c r="E482" t="s">
        <v>904</v>
      </c>
      <c r="F482" s="1">
        <v>43171</v>
      </c>
      <c r="G482">
        <v>0</v>
      </c>
      <c r="H482">
        <v>0</v>
      </c>
      <c r="I482" s="1">
        <v>43172</v>
      </c>
      <c r="J482" s="1">
        <v>43175</v>
      </c>
      <c r="L482">
        <v>52501</v>
      </c>
      <c r="M482" t="s">
        <v>930</v>
      </c>
      <c r="N482">
        <v>0.6</v>
      </c>
      <c r="O482">
        <v>7.0000000000000007E-2</v>
      </c>
    </row>
    <row r="483" spans="1:15" x14ac:dyDescent="0.3">
      <c r="A483" t="s">
        <v>659</v>
      </c>
      <c r="B483" t="s">
        <v>618</v>
      </c>
      <c r="C483">
        <v>2</v>
      </c>
      <c r="E483" t="s">
        <v>904</v>
      </c>
      <c r="F483" s="1">
        <v>43171</v>
      </c>
      <c r="G483">
        <v>0</v>
      </c>
      <c r="H483">
        <v>0</v>
      </c>
      <c r="I483" s="1">
        <v>43172</v>
      </c>
      <c r="J483" s="1">
        <v>43175</v>
      </c>
      <c r="L483">
        <v>52501</v>
      </c>
      <c r="M483" t="s">
        <v>969</v>
      </c>
      <c r="N483">
        <v>0.15</v>
      </c>
      <c r="O483">
        <v>0</v>
      </c>
    </row>
    <row r="484" spans="1:15" x14ac:dyDescent="0.3">
      <c r="A484" t="s">
        <v>659</v>
      </c>
      <c r="B484" t="s">
        <v>618</v>
      </c>
      <c r="C484">
        <v>2</v>
      </c>
      <c r="E484" t="s">
        <v>904</v>
      </c>
      <c r="F484" s="1">
        <v>43171</v>
      </c>
      <c r="G484">
        <v>0</v>
      </c>
      <c r="H484">
        <v>0</v>
      </c>
      <c r="I484" s="1">
        <v>43172</v>
      </c>
      <c r="J484" s="1">
        <v>43175</v>
      </c>
      <c r="L484">
        <v>52501</v>
      </c>
      <c r="M484" t="s">
        <v>930</v>
      </c>
      <c r="N484">
        <v>0.6</v>
      </c>
      <c r="O484">
        <v>0.45</v>
      </c>
    </row>
    <row r="485" spans="1:15" x14ac:dyDescent="0.3">
      <c r="A485" t="s">
        <v>658</v>
      </c>
      <c r="B485" t="s">
        <v>1024</v>
      </c>
      <c r="C485">
        <v>420</v>
      </c>
      <c r="E485" t="s">
        <v>904</v>
      </c>
      <c r="F485" s="1">
        <v>43178</v>
      </c>
      <c r="G485">
        <v>0</v>
      </c>
      <c r="H485" s="1">
        <v>43165</v>
      </c>
      <c r="I485" s="1">
        <v>43167</v>
      </c>
      <c r="J485" s="1">
        <v>43180</v>
      </c>
      <c r="L485">
        <v>51850</v>
      </c>
      <c r="M485" t="s">
        <v>938</v>
      </c>
      <c r="N485">
        <v>0</v>
      </c>
      <c r="O485">
        <v>0</v>
      </c>
    </row>
    <row r="486" spans="1:15" x14ac:dyDescent="0.3">
      <c r="A486" t="s">
        <v>657</v>
      </c>
      <c r="B486" t="s">
        <v>1026</v>
      </c>
      <c r="C486">
        <v>50</v>
      </c>
      <c r="E486" t="s">
        <v>904</v>
      </c>
      <c r="F486" s="1">
        <v>43178</v>
      </c>
      <c r="G486">
        <v>0</v>
      </c>
      <c r="H486" s="1">
        <v>43165</v>
      </c>
      <c r="I486" s="1">
        <v>43167</v>
      </c>
      <c r="J486" s="1">
        <v>43180</v>
      </c>
      <c r="L486">
        <v>51850</v>
      </c>
      <c r="M486" t="s">
        <v>938</v>
      </c>
      <c r="N486">
        <v>0</v>
      </c>
      <c r="O486">
        <v>0</v>
      </c>
    </row>
    <row r="487" spans="1:15" x14ac:dyDescent="0.3">
      <c r="A487" t="s">
        <v>656</v>
      </c>
      <c r="B487" t="s">
        <v>1028</v>
      </c>
      <c r="C487">
        <v>120</v>
      </c>
      <c r="E487" t="s">
        <v>904</v>
      </c>
      <c r="F487" s="1">
        <v>43185</v>
      </c>
      <c r="G487">
        <v>0</v>
      </c>
      <c r="H487" s="1">
        <v>43165</v>
      </c>
      <c r="I487" s="1">
        <v>43167</v>
      </c>
      <c r="J487" s="1">
        <v>43187</v>
      </c>
      <c r="L487">
        <v>51850</v>
      </c>
      <c r="M487" t="s">
        <v>938</v>
      </c>
      <c r="N487">
        <v>0</v>
      </c>
      <c r="O487">
        <v>0</v>
      </c>
    </row>
    <row r="488" spans="1:15" x14ac:dyDescent="0.3">
      <c r="A488" t="s">
        <v>655</v>
      </c>
      <c r="B488" t="s">
        <v>1030</v>
      </c>
      <c r="C488">
        <v>120</v>
      </c>
      <c r="E488" t="s">
        <v>904</v>
      </c>
      <c r="F488" s="1">
        <v>43185</v>
      </c>
      <c r="G488">
        <v>0</v>
      </c>
      <c r="H488" s="1">
        <v>43165</v>
      </c>
      <c r="I488" s="1">
        <v>43167</v>
      </c>
      <c r="J488" s="1">
        <v>43187</v>
      </c>
      <c r="L488">
        <v>51850</v>
      </c>
      <c r="M488" t="s">
        <v>938</v>
      </c>
      <c r="N488">
        <v>0</v>
      </c>
      <c r="O488">
        <v>0</v>
      </c>
    </row>
    <row r="489" spans="1:15" x14ac:dyDescent="0.3">
      <c r="A489" t="s">
        <v>654</v>
      </c>
      <c r="B489" t="s">
        <v>1024</v>
      </c>
      <c r="C489">
        <v>180</v>
      </c>
      <c r="E489" t="s">
        <v>904</v>
      </c>
      <c r="F489" s="1">
        <v>43185</v>
      </c>
      <c r="G489">
        <v>0</v>
      </c>
      <c r="H489" s="1">
        <v>43165</v>
      </c>
      <c r="I489" s="1">
        <v>43167</v>
      </c>
      <c r="J489" s="1">
        <v>43187</v>
      </c>
      <c r="L489">
        <v>51850</v>
      </c>
      <c r="M489" t="s">
        <v>938</v>
      </c>
      <c r="N489">
        <v>0</v>
      </c>
      <c r="O489">
        <v>0</v>
      </c>
    </row>
    <row r="490" spans="1:15" x14ac:dyDescent="0.3">
      <c r="A490" t="s">
        <v>650</v>
      </c>
      <c r="B490" t="s">
        <v>651</v>
      </c>
      <c r="C490">
        <v>1</v>
      </c>
      <c r="E490" t="s">
        <v>904</v>
      </c>
      <c r="F490" s="1">
        <v>43164</v>
      </c>
      <c r="G490">
        <v>0</v>
      </c>
      <c r="H490" s="1">
        <v>43164</v>
      </c>
      <c r="I490" s="1">
        <v>43172</v>
      </c>
      <c r="J490" s="1">
        <v>43175</v>
      </c>
      <c r="L490">
        <v>50001</v>
      </c>
      <c r="M490" t="s">
        <v>905</v>
      </c>
      <c r="N490">
        <v>0.5</v>
      </c>
      <c r="O490">
        <v>0.02</v>
      </c>
    </row>
    <row r="491" spans="1:15" x14ac:dyDescent="0.3">
      <c r="A491" t="s">
        <v>650</v>
      </c>
      <c r="B491" t="s">
        <v>651</v>
      </c>
      <c r="C491">
        <v>1</v>
      </c>
      <c r="E491" t="s">
        <v>904</v>
      </c>
      <c r="F491" s="1">
        <v>43164</v>
      </c>
      <c r="G491">
        <v>0</v>
      </c>
      <c r="H491" s="1">
        <v>43164</v>
      </c>
      <c r="I491" s="1">
        <v>43172</v>
      </c>
      <c r="J491" s="1">
        <v>43175</v>
      </c>
      <c r="L491">
        <v>50001</v>
      </c>
      <c r="M491" t="s">
        <v>906</v>
      </c>
      <c r="N491">
        <v>0.44</v>
      </c>
      <c r="O491">
        <v>0.03</v>
      </c>
    </row>
    <row r="492" spans="1:15" x14ac:dyDescent="0.3">
      <c r="A492" t="s">
        <v>650</v>
      </c>
      <c r="B492" t="s">
        <v>651</v>
      </c>
      <c r="C492">
        <v>1</v>
      </c>
      <c r="E492" t="s">
        <v>904</v>
      </c>
      <c r="F492" s="1">
        <v>43164</v>
      </c>
      <c r="G492">
        <v>0</v>
      </c>
      <c r="H492" s="1">
        <v>43164</v>
      </c>
      <c r="I492" s="1">
        <v>43172</v>
      </c>
      <c r="J492" s="1">
        <v>43175</v>
      </c>
      <c r="L492">
        <v>50001</v>
      </c>
      <c r="M492" t="s">
        <v>907</v>
      </c>
      <c r="N492">
        <v>0.5</v>
      </c>
      <c r="O492">
        <v>7.0000000000000007E-2</v>
      </c>
    </row>
    <row r="493" spans="1:15" x14ac:dyDescent="0.3">
      <c r="A493" t="s">
        <v>650</v>
      </c>
      <c r="B493" t="s">
        <v>651</v>
      </c>
      <c r="C493">
        <v>1</v>
      </c>
      <c r="E493" t="s">
        <v>904</v>
      </c>
      <c r="F493" s="1">
        <v>43164</v>
      </c>
      <c r="G493">
        <v>0</v>
      </c>
      <c r="H493" s="1">
        <v>43164</v>
      </c>
      <c r="I493" s="1">
        <v>43172</v>
      </c>
      <c r="J493" s="1">
        <v>43175</v>
      </c>
      <c r="L493">
        <v>50001</v>
      </c>
      <c r="M493" t="s">
        <v>908</v>
      </c>
      <c r="N493">
        <v>0</v>
      </c>
      <c r="O493">
        <v>0.16</v>
      </c>
    </row>
    <row r="494" spans="1:15" x14ac:dyDescent="0.3">
      <c r="A494" t="s">
        <v>650</v>
      </c>
      <c r="B494" t="s">
        <v>651</v>
      </c>
      <c r="C494">
        <v>1</v>
      </c>
      <c r="E494" t="s">
        <v>904</v>
      </c>
      <c r="F494" s="1">
        <v>43164</v>
      </c>
      <c r="G494">
        <v>0</v>
      </c>
      <c r="H494" s="1">
        <v>43164</v>
      </c>
      <c r="I494" s="1">
        <v>43172</v>
      </c>
      <c r="J494" s="1">
        <v>43175</v>
      </c>
      <c r="L494">
        <v>50001</v>
      </c>
      <c r="M494" t="s">
        <v>947</v>
      </c>
      <c r="N494">
        <v>0</v>
      </c>
      <c r="O494">
        <v>0.31</v>
      </c>
    </row>
    <row r="495" spans="1:15" x14ac:dyDescent="0.3">
      <c r="A495" t="s">
        <v>650</v>
      </c>
      <c r="B495" t="s">
        <v>651</v>
      </c>
      <c r="C495">
        <v>1</v>
      </c>
      <c r="E495" t="s">
        <v>904</v>
      </c>
      <c r="F495" s="1">
        <v>43164</v>
      </c>
      <c r="G495">
        <v>0</v>
      </c>
      <c r="H495" s="1">
        <v>43164</v>
      </c>
      <c r="I495" s="1">
        <v>43172</v>
      </c>
      <c r="J495" s="1">
        <v>43175</v>
      </c>
      <c r="L495">
        <v>50001</v>
      </c>
      <c r="M495" t="s">
        <v>936</v>
      </c>
      <c r="N495">
        <v>0.5</v>
      </c>
      <c r="O495">
        <v>0.06</v>
      </c>
    </row>
    <row r="496" spans="1:15" x14ac:dyDescent="0.3">
      <c r="A496" t="s">
        <v>650</v>
      </c>
      <c r="B496" t="s">
        <v>651</v>
      </c>
      <c r="C496">
        <v>1</v>
      </c>
      <c r="E496" t="s">
        <v>904</v>
      </c>
      <c r="F496" s="1">
        <v>43164</v>
      </c>
      <c r="G496">
        <v>0</v>
      </c>
      <c r="H496" s="1">
        <v>43164</v>
      </c>
      <c r="I496" s="1">
        <v>43172</v>
      </c>
      <c r="J496" s="1">
        <v>43175</v>
      </c>
      <c r="L496">
        <v>50001</v>
      </c>
      <c r="M496" t="s">
        <v>935</v>
      </c>
      <c r="N496">
        <v>0.08</v>
      </c>
      <c r="O496">
        <v>0.02</v>
      </c>
    </row>
    <row r="497" spans="1:15" x14ac:dyDescent="0.3">
      <c r="A497" t="s">
        <v>648</v>
      </c>
      <c r="B497" t="s">
        <v>1032</v>
      </c>
      <c r="C497">
        <v>8</v>
      </c>
      <c r="E497" t="s">
        <v>904</v>
      </c>
      <c r="F497" s="1">
        <v>43171</v>
      </c>
      <c r="G497">
        <v>0</v>
      </c>
      <c r="H497">
        <v>0</v>
      </c>
      <c r="I497" s="1">
        <v>43171</v>
      </c>
      <c r="J497" s="1">
        <v>43179</v>
      </c>
      <c r="L497">
        <v>52300</v>
      </c>
      <c r="M497" t="s">
        <v>914</v>
      </c>
      <c r="N497">
        <v>0.25</v>
      </c>
      <c r="O497">
        <v>0.66</v>
      </c>
    </row>
    <row r="498" spans="1:15" x14ac:dyDescent="0.3">
      <c r="A498" t="s">
        <v>646</v>
      </c>
      <c r="B498" t="s">
        <v>314</v>
      </c>
      <c r="C498">
        <v>2</v>
      </c>
      <c r="E498" t="s">
        <v>904</v>
      </c>
      <c r="F498" s="1">
        <v>43171</v>
      </c>
      <c r="G498">
        <v>0</v>
      </c>
      <c r="H498">
        <v>0</v>
      </c>
      <c r="I498" s="1">
        <v>43175</v>
      </c>
      <c r="J498" s="1">
        <v>43179</v>
      </c>
      <c r="L498">
        <v>52301</v>
      </c>
      <c r="M498" t="s">
        <v>914</v>
      </c>
      <c r="N498">
        <v>0.25</v>
      </c>
      <c r="O498">
        <v>28.57</v>
      </c>
    </row>
    <row r="499" spans="1:15" x14ac:dyDescent="0.3">
      <c r="A499" t="s">
        <v>646</v>
      </c>
      <c r="B499" t="s">
        <v>314</v>
      </c>
      <c r="C499">
        <v>2</v>
      </c>
      <c r="E499" t="s">
        <v>904</v>
      </c>
      <c r="F499" s="1">
        <v>43171</v>
      </c>
      <c r="G499">
        <v>0</v>
      </c>
      <c r="H499">
        <v>0</v>
      </c>
      <c r="I499" s="1">
        <v>43175</v>
      </c>
      <c r="J499" s="1">
        <v>43179</v>
      </c>
      <c r="L499">
        <v>52301</v>
      </c>
      <c r="M499" t="s">
        <v>915</v>
      </c>
      <c r="N499">
        <v>0.15</v>
      </c>
      <c r="O499">
        <v>0.02</v>
      </c>
    </row>
    <row r="500" spans="1:15" x14ac:dyDescent="0.3">
      <c r="A500" t="s">
        <v>646</v>
      </c>
      <c r="B500" t="s">
        <v>314</v>
      </c>
      <c r="C500">
        <v>2</v>
      </c>
      <c r="E500" t="s">
        <v>904</v>
      </c>
      <c r="F500" s="1">
        <v>43171</v>
      </c>
      <c r="G500">
        <v>0</v>
      </c>
      <c r="H500">
        <v>0</v>
      </c>
      <c r="I500" s="1">
        <v>43175</v>
      </c>
      <c r="J500" s="1">
        <v>43179</v>
      </c>
      <c r="L500">
        <v>52301</v>
      </c>
      <c r="M500" t="s">
        <v>916</v>
      </c>
      <c r="N500">
        <v>0.2</v>
      </c>
      <c r="O500">
        <v>0</v>
      </c>
    </row>
    <row r="501" spans="1:15" x14ac:dyDescent="0.3">
      <c r="A501" t="s">
        <v>644</v>
      </c>
      <c r="B501" t="s">
        <v>311</v>
      </c>
      <c r="C501">
        <v>1</v>
      </c>
      <c r="E501" t="s">
        <v>904</v>
      </c>
      <c r="F501" s="1">
        <v>43171</v>
      </c>
      <c r="G501">
        <v>0</v>
      </c>
      <c r="H501">
        <v>0</v>
      </c>
      <c r="I501" s="1">
        <v>43171</v>
      </c>
      <c r="J501" s="1">
        <v>43175</v>
      </c>
      <c r="L501">
        <v>52301</v>
      </c>
      <c r="M501" t="s">
        <v>914</v>
      </c>
      <c r="N501">
        <v>0.25</v>
      </c>
      <c r="O501">
        <v>1.75</v>
      </c>
    </row>
    <row r="502" spans="1:15" x14ac:dyDescent="0.3">
      <c r="A502" t="s">
        <v>644</v>
      </c>
      <c r="B502" t="s">
        <v>311</v>
      </c>
      <c r="C502">
        <v>1</v>
      </c>
      <c r="E502" t="s">
        <v>904</v>
      </c>
      <c r="F502" s="1">
        <v>43171</v>
      </c>
      <c r="G502">
        <v>0</v>
      </c>
      <c r="H502">
        <v>0</v>
      </c>
      <c r="I502" s="1">
        <v>43171</v>
      </c>
      <c r="J502" s="1">
        <v>43175</v>
      </c>
      <c r="L502">
        <v>52301</v>
      </c>
      <c r="M502" t="s">
        <v>915</v>
      </c>
      <c r="N502">
        <v>0.15</v>
      </c>
      <c r="O502">
        <v>0.01</v>
      </c>
    </row>
    <row r="503" spans="1:15" x14ac:dyDescent="0.3">
      <c r="A503" t="s">
        <v>644</v>
      </c>
      <c r="B503" t="s">
        <v>311</v>
      </c>
      <c r="C503">
        <v>1</v>
      </c>
      <c r="E503" t="s">
        <v>904</v>
      </c>
      <c r="F503" s="1">
        <v>43171</v>
      </c>
      <c r="G503">
        <v>0</v>
      </c>
      <c r="H503">
        <v>0</v>
      </c>
      <c r="I503" s="1">
        <v>43171</v>
      </c>
      <c r="J503" s="1">
        <v>43175</v>
      </c>
      <c r="L503">
        <v>52301</v>
      </c>
      <c r="M503" t="s">
        <v>916</v>
      </c>
      <c r="N503">
        <v>0.1</v>
      </c>
      <c r="O503">
        <v>0</v>
      </c>
    </row>
    <row r="504" spans="1:15" x14ac:dyDescent="0.3">
      <c r="A504" t="s">
        <v>642</v>
      </c>
      <c r="B504" t="s">
        <v>438</v>
      </c>
      <c r="C504">
        <v>1</v>
      </c>
      <c r="E504" t="s">
        <v>904</v>
      </c>
      <c r="F504" s="1">
        <v>43171</v>
      </c>
      <c r="G504">
        <v>0</v>
      </c>
      <c r="H504">
        <v>0</v>
      </c>
      <c r="I504" s="1">
        <v>43172</v>
      </c>
      <c r="J504" s="1">
        <v>43175</v>
      </c>
      <c r="L504">
        <v>52301</v>
      </c>
      <c r="M504" t="s">
        <v>914</v>
      </c>
      <c r="N504">
        <v>0.25</v>
      </c>
      <c r="O504">
        <v>0.2</v>
      </c>
    </row>
    <row r="505" spans="1:15" x14ac:dyDescent="0.3">
      <c r="A505" t="s">
        <v>642</v>
      </c>
      <c r="B505" t="s">
        <v>438</v>
      </c>
      <c r="C505">
        <v>1</v>
      </c>
      <c r="E505" t="s">
        <v>904</v>
      </c>
      <c r="F505" s="1">
        <v>43171</v>
      </c>
      <c r="G505">
        <v>0</v>
      </c>
      <c r="H505">
        <v>0</v>
      </c>
      <c r="I505" s="1">
        <v>43172</v>
      </c>
      <c r="J505" s="1">
        <v>43175</v>
      </c>
      <c r="L505">
        <v>52301</v>
      </c>
      <c r="M505" t="s">
        <v>915</v>
      </c>
      <c r="N505">
        <v>0.25</v>
      </c>
      <c r="O505">
        <v>0.01</v>
      </c>
    </row>
    <row r="506" spans="1:15" x14ac:dyDescent="0.3">
      <c r="A506" t="s">
        <v>642</v>
      </c>
      <c r="B506" t="s">
        <v>438</v>
      </c>
      <c r="C506">
        <v>1</v>
      </c>
      <c r="E506" t="s">
        <v>904</v>
      </c>
      <c r="F506" s="1">
        <v>43171</v>
      </c>
      <c r="G506">
        <v>0</v>
      </c>
      <c r="H506">
        <v>0</v>
      </c>
      <c r="I506" s="1">
        <v>43172</v>
      </c>
      <c r="J506" s="1">
        <v>43175</v>
      </c>
      <c r="L506">
        <v>52301</v>
      </c>
      <c r="M506" t="s">
        <v>916</v>
      </c>
      <c r="N506">
        <v>0.2</v>
      </c>
      <c r="O506">
        <v>0</v>
      </c>
    </row>
    <row r="507" spans="1:15" x14ac:dyDescent="0.3">
      <c r="A507" t="s">
        <v>641</v>
      </c>
      <c r="B507" t="s">
        <v>193</v>
      </c>
      <c r="C507">
        <v>20</v>
      </c>
      <c r="E507" t="s">
        <v>904</v>
      </c>
      <c r="F507" s="1">
        <v>43171</v>
      </c>
      <c r="G507">
        <v>0</v>
      </c>
      <c r="H507">
        <v>0</v>
      </c>
      <c r="I507" s="1">
        <v>43172</v>
      </c>
      <c r="J507" s="1">
        <v>43179</v>
      </c>
      <c r="L507">
        <v>52320</v>
      </c>
      <c r="M507" t="s">
        <v>966</v>
      </c>
      <c r="N507">
        <v>0.33</v>
      </c>
      <c r="O507">
        <v>0.43</v>
      </c>
    </row>
    <row r="508" spans="1:15" x14ac:dyDescent="0.3">
      <c r="A508" t="s">
        <v>641</v>
      </c>
      <c r="B508" t="s">
        <v>193</v>
      </c>
      <c r="C508">
        <v>20</v>
      </c>
      <c r="E508" t="s">
        <v>904</v>
      </c>
      <c r="F508" s="1">
        <v>43171</v>
      </c>
      <c r="G508">
        <v>0</v>
      </c>
      <c r="H508">
        <v>0</v>
      </c>
      <c r="I508" s="1">
        <v>43172</v>
      </c>
      <c r="J508" s="1">
        <v>43179</v>
      </c>
      <c r="L508">
        <v>52320</v>
      </c>
      <c r="M508" t="s">
        <v>916</v>
      </c>
      <c r="N508">
        <v>0.1</v>
      </c>
      <c r="O508">
        <v>0</v>
      </c>
    </row>
    <row r="509" spans="1:15" x14ac:dyDescent="0.3">
      <c r="A509" t="s">
        <v>640</v>
      </c>
      <c r="B509" t="s">
        <v>208</v>
      </c>
      <c r="C509">
        <v>50</v>
      </c>
      <c r="E509" t="s">
        <v>904</v>
      </c>
      <c r="F509" s="1">
        <v>43171</v>
      </c>
      <c r="G509">
        <v>0</v>
      </c>
      <c r="H509">
        <v>0</v>
      </c>
      <c r="I509" s="1">
        <v>43172</v>
      </c>
      <c r="J509" s="1">
        <v>43175</v>
      </c>
      <c r="L509">
        <v>52507</v>
      </c>
      <c r="M509" t="s">
        <v>930</v>
      </c>
      <c r="N509">
        <v>0.6</v>
      </c>
      <c r="O509">
        <v>1.86</v>
      </c>
    </row>
    <row r="510" spans="1:15" x14ac:dyDescent="0.3">
      <c r="A510" t="s">
        <v>639</v>
      </c>
      <c r="B510" t="s">
        <v>337</v>
      </c>
      <c r="C510">
        <v>10</v>
      </c>
      <c r="E510" t="s">
        <v>904</v>
      </c>
      <c r="F510" s="1">
        <v>43171</v>
      </c>
      <c r="G510">
        <v>0</v>
      </c>
      <c r="H510">
        <v>0</v>
      </c>
      <c r="I510" s="1">
        <v>43171</v>
      </c>
      <c r="J510" s="1">
        <v>43175</v>
      </c>
      <c r="L510">
        <v>52507</v>
      </c>
      <c r="M510" t="s">
        <v>969</v>
      </c>
      <c r="N510">
        <v>0.15</v>
      </c>
      <c r="O510">
        <v>0</v>
      </c>
    </row>
    <row r="511" spans="1:15" x14ac:dyDescent="0.3">
      <c r="A511" t="s">
        <v>639</v>
      </c>
      <c r="B511" t="s">
        <v>337</v>
      </c>
      <c r="C511">
        <v>10</v>
      </c>
      <c r="E511" t="s">
        <v>904</v>
      </c>
      <c r="F511" s="1">
        <v>43171</v>
      </c>
      <c r="G511">
        <v>0</v>
      </c>
      <c r="H511">
        <v>0</v>
      </c>
      <c r="I511" s="1">
        <v>43171</v>
      </c>
      <c r="J511" s="1">
        <v>43175</v>
      </c>
      <c r="L511">
        <v>52507</v>
      </c>
      <c r="M511" t="s">
        <v>930</v>
      </c>
      <c r="N511">
        <v>0.6</v>
      </c>
      <c r="O511">
        <v>2</v>
      </c>
    </row>
    <row r="512" spans="1:15" x14ac:dyDescent="0.3">
      <c r="A512" t="s">
        <v>639</v>
      </c>
      <c r="B512" t="s">
        <v>337</v>
      </c>
      <c r="C512">
        <v>10</v>
      </c>
      <c r="E512" t="s">
        <v>904</v>
      </c>
      <c r="F512" s="1">
        <v>43171</v>
      </c>
      <c r="G512">
        <v>0</v>
      </c>
      <c r="H512">
        <v>0</v>
      </c>
      <c r="I512" s="1">
        <v>43171</v>
      </c>
      <c r="J512" s="1">
        <v>43175</v>
      </c>
      <c r="L512">
        <v>52507</v>
      </c>
      <c r="M512" t="s">
        <v>945</v>
      </c>
      <c r="N512">
        <v>0.1</v>
      </c>
      <c r="O512">
        <v>0</v>
      </c>
    </row>
    <row r="513" spans="1:15" x14ac:dyDescent="0.3">
      <c r="A513" t="s">
        <v>638</v>
      </c>
      <c r="B513" t="s">
        <v>129</v>
      </c>
      <c r="C513">
        <v>1</v>
      </c>
      <c r="E513" t="s">
        <v>904</v>
      </c>
      <c r="F513" s="1">
        <v>43171</v>
      </c>
      <c r="G513">
        <v>0</v>
      </c>
      <c r="H513">
        <v>0</v>
      </c>
      <c r="I513" s="1">
        <v>43171</v>
      </c>
      <c r="J513" s="1">
        <v>43175</v>
      </c>
      <c r="L513">
        <v>53240</v>
      </c>
      <c r="M513" t="s">
        <v>951</v>
      </c>
      <c r="N513">
        <v>0.33</v>
      </c>
      <c r="O513">
        <v>0.05</v>
      </c>
    </row>
    <row r="514" spans="1:15" x14ac:dyDescent="0.3">
      <c r="A514" t="s">
        <v>638</v>
      </c>
      <c r="B514" t="s">
        <v>129</v>
      </c>
      <c r="C514">
        <v>1</v>
      </c>
      <c r="E514" t="s">
        <v>904</v>
      </c>
      <c r="F514" s="1">
        <v>43171</v>
      </c>
      <c r="G514">
        <v>0</v>
      </c>
      <c r="H514">
        <v>0</v>
      </c>
      <c r="I514" s="1">
        <v>43171</v>
      </c>
      <c r="J514" s="1">
        <v>43175</v>
      </c>
      <c r="L514">
        <v>53240</v>
      </c>
      <c r="M514" t="s">
        <v>945</v>
      </c>
      <c r="N514">
        <v>0</v>
      </c>
      <c r="O514">
        <v>0</v>
      </c>
    </row>
    <row r="515" spans="1:15" x14ac:dyDescent="0.3">
      <c r="A515" t="s">
        <v>635</v>
      </c>
      <c r="B515" t="s">
        <v>636</v>
      </c>
      <c r="C515">
        <v>10</v>
      </c>
      <c r="E515" t="s">
        <v>904</v>
      </c>
      <c r="F515" s="1">
        <v>43171</v>
      </c>
      <c r="G515">
        <v>0</v>
      </c>
      <c r="H515">
        <v>0</v>
      </c>
      <c r="I515" s="1">
        <v>43172</v>
      </c>
      <c r="J515" s="1">
        <v>43175</v>
      </c>
      <c r="L515">
        <v>53310</v>
      </c>
      <c r="M515" t="s">
        <v>995</v>
      </c>
      <c r="N515">
        <v>0.1</v>
      </c>
      <c r="O515">
        <v>0.04</v>
      </c>
    </row>
    <row r="516" spans="1:15" x14ac:dyDescent="0.3">
      <c r="A516" t="s">
        <v>635</v>
      </c>
      <c r="B516" t="s">
        <v>636</v>
      </c>
      <c r="C516">
        <v>10</v>
      </c>
      <c r="E516" t="s">
        <v>904</v>
      </c>
      <c r="F516" s="1">
        <v>43171</v>
      </c>
      <c r="G516">
        <v>0</v>
      </c>
      <c r="H516">
        <v>0</v>
      </c>
      <c r="I516" s="1">
        <v>43172</v>
      </c>
      <c r="J516" s="1">
        <v>43175</v>
      </c>
      <c r="L516">
        <v>53310</v>
      </c>
      <c r="M516" t="s">
        <v>956</v>
      </c>
      <c r="N516">
        <v>0.1</v>
      </c>
      <c r="O516">
        <v>0.1</v>
      </c>
    </row>
    <row r="517" spans="1:15" x14ac:dyDescent="0.3">
      <c r="A517" t="s">
        <v>635</v>
      </c>
      <c r="B517" t="s">
        <v>636</v>
      </c>
      <c r="C517">
        <v>10</v>
      </c>
      <c r="E517" t="s">
        <v>904</v>
      </c>
      <c r="F517" s="1">
        <v>43171</v>
      </c>
      <c r="G517">
        <v>0</v>
      </c>
      <c r="H517">
        <v>0</v>
      </c>
      <c r="I517" s="1">
        <v>43172</v>
      </c>
      <c r="J517" s="1">
        <v>43175</v>
      </c>
      <c r="L517">
        <v>53310</v>
      </c>
      <c r="M517" t="s">
        <v>946</v>
      </c>
      <c r="N517">
        <v>0.08</v>
      </c>
      <c r="O517">
        <v>0</v>
      </c>
    </row>
    <row r="518" spans="1:15" x14ac:dyDescent="0.3">
      <c r="A518" t="s">
        <v>632</v>
      </c>
      <c r="B518" t="s">
        <v>633</v>
      </c>
      <c r="C518">
        <v>100</v>
      </c>
      <c r="E518" t="s">
        <v>904</v>
      </c>
      <c r="F518" s="1">
        <v>43171</v>
      </c>
      <c r="G518">
        <v>0</v>
      </c>
      <c r="H518">
        <v>0</v>
      </c>
      <c r="I518" s="1">
        <v>43171</v>
      </c>
      <c r="J518" s="1">
        <v>43175</v>
      </c>
      <c r="L518">
        <v>53311</v>
      </c>
      <c r="M518" t="s">
        <v>956</v>
      </c>
      <c r="N518">
        <v>0.08</v>
      </c>
      <c r="O518">
        <v>0.2</v>
      </c>
    </row>
    <row r="519" spans="1:15" x14ac:dyDescent="0.3">
      <c r="A519" t="s">
        <v>632</v>
      </c>
      <c r="B519" t="s">
        <v>633</v>
      </c>
      <c r="C519">
        <v>100</v>
      </c>
      <c r="E519" t="s">
        <v>904</v>
      </c>
      <c r="F519" s="1">
        <v>43171</v>
      </c>
      <c r="G519">
        <v>0</v>
      </c>
      <c r="H519">
        <v>0</v>
      </c>
      <c r="I519" s="1">
        <v>43171</v>
      </c>
      <c r="J519" s="1">
        <v>43175</v>
      </c>
      <c r="L519">
        <v>53311</v>
      </c>
      <c r="M519" t="s">
        <v>946</v>
      </c>
      <c r="N519">
        <v>0</v>
      </c>
      <c r="O519">
        <v>0.04</v>
      </c>
    </row>
    <row r="520" spans="1:15" x14ac:dyDescent="0.3">
      <c r="A520" t="s">
        <v>706</v>
      </c>
      <c r="B520" t="s">
        <v>707</v>
      </c>
      <c r="C520">
        <v>1</v>
      </c>
      <c r="E520" t="s">
        <v>904</v>
      </c>
      <c r="F520" s="1">
        <v>43171</v>
      </c>
      <c r="G520">
        <v>0</v>
      </c>
      <c r="H520" s="1">
        <v>43164</v>
      </c>
      <c r="I520" s="1">
        <v>43166</v>
      </c>
      <c r="J520" s="1">
        <v>43175</v>
      </c>
      <c r="L520">
        <v>53407</v>
      </c>
      <c r="M520" t="s">
        <v>951</v>
      </c>
      <c r="N520">
        <v>0.25</v>
      </c>
      <c r="O520">
        <v>7.0000000000000007E-2</v>
      </c>
    </row>
    <row r="521" spans="1:15" x14ac:dyDescent="0.3">
      <c r="A521" t="s">
        <v>706</v>
      </c>
      <c r="B521" t="s">
        <v>707</v>
      </c>
      <c r="C521">
        <v>1</v>
      </c>
      <c r="E521" t="s">
        <v>904</v>
      </c>
      <c r="F521" s="1">
        <v>43171</v>
      </c>
      <c r="G521">
        <v>0</v>
      </c>
      <c r="H521" s="1">
        <v>43164</v>
      </c>
      <c r="I521" s="1">
        <v>43166</v>
      </c>
      <c r="J521" s="1">
        <v>43175</v>
      </c>
      <c r="L521">
        <v>53407</v>
      </c>
      <c r="M521" t="s">
        <v>945</v>
      </c>
      <c r="N521">
        <v>0</v>
      </c>
      <c r="O521">
        <v>0</v>
      </c>
    </row>
    <row r="522" spans="1:15" x14ac:dyDescent="0.3">
      <c r="A522" t="s">
        <v>676</v>
      </c>
      <c r="B522" t="s">
        <v>622</v>
      </c>
      <c r="C522">
        <v>2</v>
      </c>
      <c r="E522" t="s">
        <v>904</v>
      </c>
      <c r="F522" s="1">
        <v>43164</v>
      </c>
      <c r="G522">
        <v>0</v>
      </c>
      <c r="H522">
        <v>0</v>
      </c>
      <c r="I522" s="1">
        <v>43166</v>
      </c>
      <c r="J522" s="1">
        <v>43173</v>
      </c>
      <c r="L522">
        <v>50001</v>
      </c>
      <c r="M522" t="s">
        <v>947</v>
      </c>
      <c r="N522">
        <v>0</v>
      </c>
      <c r="O522">
        <v>0.06</v>
      </c>
    </row>
    <row r="523" spans="1:15" x14ac:dyDescent="0.3">
      <c r="A523" t="s">
        <v>671</v>
      </c>
      <c r="B523" t="s">
        <v>14</v>
      </c>
      <c r="C523">
        <v>1</v>
      </c>
      <c r="E523" t="s">
        <v>904</v>
      </c>
      <c r="F523" s="1">
        <v>43171</v>
      </c>
      <c r="G523">
        <v>0</v>
      </c>
      <c r="H523">
        <v>0</v>
      </c>
      <c r="I523" s="1">
        <v>43174</v>
      </c>
      <c r="J523" s="1">
        <v>43179</v>
      </c>
      <c r="L523">
        <v>50000</v>
      </c>
      <c r="M523" t="s">
        <v>905</v>
      </c>
      <c r="N523">
        <v>0.25</v>
      </c>
      <c r="O523">
        <v>0</v>
      </c>
    </row>
    <row r="524" spans="1:15" x14ac:dyDescent="0.3">
      <c r="A524" t="s">
        <v>671</v>
      </c>
      <c r="B524" t="s">
        <v>14</v>
      </c>
      <c r="C524">
        <v>1</v>
      </c>
      <c r="E524" t="s">
        <v>904</v>
      </c>
      <c r="F524" s="1">
        <v>43171</v>
      </c>
      <c r="G524">
        <v>0</v>
      </c>
      <c r="H524">
        <v>0</v>
      </c>
      <c r="I524" s="1">
        <v>43174</v>
      </c>
      <c r="J524" s="1">
        <v>43179</v>
      </c>
      <c r="L524">
        <v>50000</v>
      </c>
      <c r="M524" t="s">
        <v>906</v>
      </c>
      <c r="N524">
        <v>0.22</v>
      </c>
      <c r="O524">
        <v>0.01</v>
      </c>
    </row>
    <row r="525" spans="1:15" x14ac:dyDescent="0.3">
      <c r="A525" t="s">
        <v>671</v>
      </c>
      <c r="B525" t="s">
        <v>14</v>
      </c>
      <c r="C525">
        <v>1</v>
      </c>
      <c r="E525" t="s">
        <v>904</v>
      </c>
      <c r="F525" s="1">
        <v>43171</v>
      </c>
      <c r="G525">
        <v>0</v>
      </c>
      <c r="H525">
        <v>0</v>
      </c>
      <c r="I525" s="1">
        <v>43174</v>
      </c>
      <c r="J525" s="1">
        <v>43179</v>
      </c>
      <c r="L525">
        <v>50000</v>
      </c>
      <c r="M525" t="s">
        <v>907</v>
      </c>
      <c r="N525">
        <v>0.25</v>
      </c>
      <c r="O525">
        <v>0.05</v>
      </c>
    </row>
    <row r="526" spans="1:15" x14ac:dyDescent="0.3">
      <c r="A526" t="s">
        <v>671</v>
      </c>
      <c r="B526" t="s">
        <v>14</v>
      </c>
      <c r="C526">
        <v>1</v>
      </c>
      <c r="E526" t="s">
        <v>904</v>
      </c>
      <c r="F526" s="1">
        <v>43171</v>
      </c>
      <c r="G526">
        <v>0</v>
      </c>
      <c r="H526">
        <v>0</v>
      </c>
      <c r="I526" s="1">
        <v>43174</v>
      </c>
      <c r="J526" s="1">
        <v>43179</v>
      </c>
      <c r="L526">
        <v>50000</v>
      </c>
      <c r="M526" t="s">
        <v>933</v>
      </c>
      <c r="N526">
        <v>0.5</v>
      </c>
      <c r="O526">
        <v>7.0000000000000007E-2</v>
      </c>
    </row>
    <row r="527" spans="1:15" x14ac:dyDescent="0.3">
      <c r="A527" t="s">
        <v>673</v>
      </c>
      <c r="B527" t="s">
        <v>674</v>
      </c>
      <c r="C527">
        <v>2</v>
      </c>
      <c r="E527" t="s">
        <v>904</v>
      </c>
      <c r="F527" s="1">
        <v>43171</v>
      </c>
      <c r="G527">
        <v>0</v>
      </c>
      <c r="H527">
        <v>0</v>
      </c>
      <c r="I527" s="1">
        <v>43174</v>
      </c>
      <c r="J527" s="1">
        <v>43179</v>
      </c>
      <c r="L527">
        <v>50001</v>
      </c>
      <c r="M527" t="s">
        <v>905</v>
      </c>
      <c r="N527">
        <v>0.25</v>
      </c>
      <c r="O527">
        <v>0</v>
      </c>
    </row>
    <row r="528" spans="1:15" x14ac:dyDescent="0.3">
      <c r="A528" t="s">
        <v>673</v>
      </c>
      <c r="B528" t="s">
        <v>674</v>
      </c>
      <c r="C528">
        <v>2</v>
      </c>
      <c r="E528" t="s">
        <v>904</v>
      </c>
      <c r="F528" s="1">
        <v>43171</v>
      </c>
      <c r="G528">
        <v>0</v>
      </c>
      <c r="H528">
        <v>0</v>
      </c>
      <c r="I528" s="1">
        <v>43174</v>
      </c>
      <c r="J528" s="1">
        <v>43179</v>
      </c>
      <c r="L528">
        <v>50001</v>
      </c>
      <c r="M528" t="s">
        <v>906</v>
      </c>
      <c r="N528">
        <v>0.15</v>
      </c>
      <c r="O528">
        <v>0.09</v>
      </c>
    </row>
    <row r="529" spans="1:15" x14ac:dyDescent="0.3">
      <c r="A529" t="s">
        <v>673</v>
      </c>
      <c r="B529" t="s">
        <v>674</v>
      </c>
      <c r="C529">
        <v>2</v>
      </c>
      <c r="E529" t="s">
        <v>904</v>
      </c>
      <c r="F529" s="1">
        <v>43171</v>
      </c>
      <c r="G529">
        <v>0</v>
      </c>
      <c r="H529">
        <v>0</v>
      </c>
      <c r="I529" s="1">
        <v>43174</v>
      </c>
      <c r="J529" s="1">
        <v>43179</v>
      </c>
      <c r="L529">
        <v>50001</v>
      </c>
      <c r="M529" t="s">
        <v>907</v>
      </c>
      <c r="N529">
        <v>0.25</v>
      </c>
      <c r="O529">
        <v>0.18</v>
      </c>
    </row>
    <row r="530" spans="1:15" x14ac:dyDescent="0.3">
      <c r="A530" t="s">
        <v>673</v>
      </c>
      <c r="B530" t="s">
        <v>674</v>
      </c>
      <c r="C530">
        <v>2</v>
      </c>
      <c r="E530" t="s">
        <v>904</v>
      </c>
      <c r="F530" s="1">
        <v>43171</v>
      </c>
      <c r="G530">
        <v>0</v>
      </c>
      <c r="H530">
        <v>0</v>
      </c>
      <c r="I530" s="1">
        <v>43174</v>
      </c>
      <c r="J530" s="1">
        <v>43179</v>
      </c>
      <c r="L530">
        <v>50001</v>
      </c>
      <c r="M530" t="s">
        <v>908</v>
      </c>
      <c r="N530">
        <v>0</v>
      </c>
      <c r="O530">
        <v>0.26</v>
      </c>
    </row>
    <row r="531" spans="1:15" x14ac:dyDescent="0.3">
      <c r="A531" t="s">
        <v>673</v>
      </c>
      <c r="B531" t="s">
        <v>674</v>
      </c>
      <c r="C531">
        <v>2</v>
      </c>
      <c r="E531" t="s">
        <v>904</v>
      </c>
      <c r="F531" s="1">
        <v>43171</v>
      </c>
      <c r="G531">
        <v>0</v>
      </c>
      <c r="H531">
        <v>0</v>
      </c>
      <c r="I531" s="1">
        <v>43174</v>
      </c>
      <c r="J531" s="1">
        <v>43179</v>
      </c>
      <c r="L531">
        <v>50001</v>
      </c>
      <c r="M531" t="s">
        <v>936</v>
      </c>
      <c r="N531">
        <v>0.5</v>
      </c>
      <c r="O531">
        <v>0.25</v>
      </c>
    </row>
    <row r="532" spans="1:15" x14ac:dyDescent="0.3">
      <c r="A532" t="s">
        <v>673</v>
      </c>
      <c r="B532" t="s">
        <v>674</v>
      </c>
      <c r="C532">
        <v>2</v>
      </c>
      <c r="E532" t="s">
        <v>904</v>
      </c>
      <c r="F532" s="1">
        <v>43171</v>
      </c>
      <c r="G532">
        <v>0</v>
      </c>
      <c r="H532">
        <v>0</v>
      </c>
      <c r="I532" s="1">
        <v>43174</v>
      </c>
      <c r="J532" s="1">
        <v>43179</v>
      </c>
      <c r="L532">
        <v>50001</v>
      </c>
      <c r="M532" t="s">
        <v>962</v>
      </c>
      <c r="N532">
        <v>0.25</v>
      </c>
      <c r="O532">
        <v>0.33</v>
      </c>
    </row>
    <row r="533" spans="1:15" x14ac:dyDescent="0.3">
      <c r="A533" t="s">
        <v>673</v>
      </c>
      <c r="B533" t="s">
        <v>674</v>
      </c>
      <c r="C533">
        <v>2</v>
      </c>
      <c r="E533" t="s">
        <v>904</v>
      </c>
      <c r="F533" s="1">
        <v>43171</v>
      </c>
      <c r="G533">
        <v>0</v>
      </c>
      <c r="H533">
        <v>0</v>
      </c>
      <c r="I533" s="1">
        <v>43174</v>
      </c>
      <c r="J533" s="1">
        <v>43179</v>
      </c>
      <c r="L533">
        <v>50001</v>
      </c>
      <c r="M533" t="s">
        <v>973</v>
      </c>
      <c r="N533">
        <v>0.25</v>
      </c>
      <c r="O533">
        <v>0.1</v>
      </c>
    </row>
    <row r="534" spans="1:15" x14ac:dyDescent="0.3">
      <c r="A534" t="s">
        <v>677</v>
      </c>
      <c r="B534" t="s">
        <v>678</v>
      </c>
      <c r="C534">
        <v>1</v>
      </c>
      <c r="E534" t="s">
        <v>904</v>
      </c>
      <c r="F534" s="1">
        <v>43171</v>
      </c>
      <c r="G534">
        <v>0</v>
      </c>
      <c r="H534">
        <v>0</v>
      </c>
      <c r="I534" s="1">
        <v>43171</v>
      </c>
      <c r="J534" s="1">
        <v>43179</v>
      </c>
      <c r="L534">
        <v>50001</v>
      </c>
      <c r="M534" t="s">
        <v>947</v>
      </c>
      <c r="N534">
        <v>0</v>
      </c>
      <c r="O534">
        <v>4</v>
      </c>
    </row>
    <row r="535" spans="1:15" x14ac:dyDescent="0.3">
      <c r="A535" t="s">
        <v>681</v>
      </c>
      <c r="B535" t="s">
        <v>1038</v>
      </c>
      <c r="C535">
        <v>4</v>
      </c>
      <c r="E535" t="s">
        <v>904</v>
      </c>
      <c r="F535" s="1">
        <v>43171</v>
      </c>
      <c r="G535">
        <v>0</v>
      </c>
      <c r="H535">
        <v>0</v>
      </c>
      <c r="I535" s="1">
        <v>43171</v>
      </c>
      <c r="J535" s="1">
        <v>43179</v>
      </c>
      <c r="L535">
        <v>50400</v>
      </c>
      <c r="M535" t="s">
        <v>926</v>
      </c>
      <c r="N535">
        <v>0.25</v>
      </c>
      <c r="O535">
        <v>0.01</v>
      </c>
    </row>
    <row r="536" spans="1:15" x14ac:dyDescent="0.3">
      <c r="A536" t="s">
        <v>684</v>
      </c>
      <c r="B536" t="s">
        <v>685</v>
      </c>
      <c r="C536">
        <v>4</v>
      </c>
      <c r="E536" t="s">
        <v>904</v>
      </c>
      <c r="F536" s="1">
        <v>43171</v>
      </c>
      <c r="G536">
        <v>0</v>
      </c>
      <c r="H536">
        <v>0</v>
      </c>
      <c r="I536" s="1">
        <v>43171</v>
      </c>
      <c r="J536" s="1">
        <v>43179</v>
      </c>
      <c r="L536">
        <v>52301</v>
      </c>
      <c r="M536" t="s">
        <v>908</v>
      </c>
      <c r="N536">
        <v>0.25</v>
      </c>
      <c r="O536">
        <v>1.1200000000000001</v>
      </c>
    </row>
    <row r="537" spans="1:15" x14ac:dyDescent="0.3">
      <c r="A537" t="s">
        <v>684</v>
      </c>
      <c r="B537" t="s">
        <v>685</v>
      </c>
      <c r="C537">
        <v>4</v>
      </c>
      <c r="E537" t="s">
        <v>904</v>
      </c>
      <c r="F537" s="1">
        <v>43171</v>
      </c>
      <c r="G537">
        <v>0</v>
      </c>
      <c r="H537">
        <v>0</v>
      </c>
      <c r="I537" s="1">
        <v>43171</v>
      </c>
      <c r="J537" s="1">
        <v>43179</v>
      </c>
      <c r="L537">
        <v>52301</v>
      </c>
      <c r="M537" t="s">
        <v>916</v>
      </c>
      <c r="N537">
        <v>0.1</v>
      </c>
      <c r="O537">
        <v>0</v>
      </c>
    </row>
    <row r="538" spans="1:15" x14ac:dyDescent="0.3">
      <c r="A538" t="s">
        <v>688</v>
      </c>
      <c r="B538" t="s">
        <v>689</v>
      </c>
      <c r="C538">
        <v>4</v>
      </c>
      <c r="E538" t="s">
        <v>904</v>
      </c>
      <c r="F538" s="1">
        <v>43171</v>
      </c>
      <c r="G538">
        <v>0</v>
      </c>
      <c r="H538">
        <v>0</v>
      </c>
      <c r="I538" s="1">
        <v>43171</v>
      </c>
      <c r="J538" s="1">
        <v>43175</v>
      </c>
      <c r="L538">
        <v>52321</v>
      </c>
      <c r="M538" t="s">
        <v>914</v>
      </c>
      <c r="N538">
        <v>0.25</v>
      </c>
      <c r="O538">
        <v>0.13</v>
      </c>
    </row>
    <row r="539" spans="1:15" x14ac:dyDescent="0.3">
      <c r="A539" t="s">
        <v>688</v>
      </c>
      <c r="B539" t="s">
        <v>689</v>
      </c>
      <c r="C539">
        <v>4</v>
      </c>
      <c r="E539" t="s">
        <v>904</v>
      </c>
      <c r="F539" s="1">
        <v>43171</v>
      </c>
      <c r="G539">
        <v>0</v>
      </c>
      <c r="H539">
        <v>0</v>
      </c>
      <c r="I539" s="1">
        <v>43171</v>
      </c>
      <c r="J539" s="1">
        <v>43175</v>
      </c>
      <c r="L539">
        <v>52321</v>
      </c>
      <c r="M539" t="s">
        <v>916</v>
      </c>
      <c r="N539">
        <v>0.1</v>
      </c>
      <c r="O539">
        <v>0</v>
      </c>
    </row>
    <row r="540" spans="1:15" x14ac:dyDescent="0.3">
      <c r="A540" t="s">
        <v>693</v>
      </c>
      <c r="B540" t="s">
        <v>232</v>
      </c>
      <c r="C540">
        <v>30</v>
      </c>
      <c r="E540" t="s">
        <v>904</v>
      </c>
      <c r="F540" s="1">
        <v>43171</v>
      </c>
      <c r="G540">
        <v>0</v>
      </c>
      <c r="H540">
        <v>0</v>
      </c>
      <c r="I540" s="1">
        <v>43171</v>
      </c>
      <c r="J540" s="1">
        <v>43175</v>
      </c>
      <c r="L540">
        <v>52321</v>
      </c>
      <c r="M540" t="s">
        <v>951</v>
      </c>
      <c r="N540">
        <v>0.1</v>
      </c>
      <c r="O540">
        <v>0.45</v>
      </c>
    </row>
    <row r="541" spans="1:15" x14ac:dyDescent="0.3">
      <c r="A541" t="s">
        <v>693</v>
      </c>
      <c r="B541" t="s">
        <v>232</v>
      </c>
      <c r="C541">
        <v>30</v>
      </c>
      <c r="E541" t="s">
        <v>904</v>
      </c>
      <c r="F541" s="1">
        <v>43171</v>
      </c>
      <c r="G541">
        <v>0</v>
      </c>
      <c r="H541">
        <v>0</v>
      </c>
      <c r="I541" s="1">
        <v>43171</v>
      </c>
      <c r="J541" s="1">
        <v>43175</v>
      </c>
      <c r="L541">
        <v>52321</v>
      </c>
      <c r="M541" t="s">
        <v>934</v>
      </c>
      <c r="N541">
        <v>0.35</v>
      </c>
      <c r="O541">
        <v>0.25</v>
      </c>
    </row>
    <row r="542" spans="1:15" x14ac:dyDescent="0.3">
      <c r="A542" t="s">
        <v>693</v>
      </c>
      <c r="B542" t="s">
        <v>232</v>
      </c>
      <c r="C542">
        <v>30</v>
      </c>
      <c r="E542" t="s">
        <v>904</v>
      </c>
      <c r="F542" s="1">
        <v>43171</v>
      </c>
      <c r="G542">
        <v>0</v>
      </c>
      <c r="H542">
        <v>0</v>
      </c>
      <c r="I542" s="1">
        <v>43171</v>
      </c>
      <c r="J542" s="1">
        <v>43175</v>
      </c>
      <c r="L542">
        <v>52321</v>
      </c>
      <c r="M542" t="s">
        <v>945</v>
      </c>
      <c r="N542">
        <v>0</v>
      </c>
      <c r="O542">
        <v>0.01</v>
      </c>
    </row>
    <row r="543" spans="1:15" x14ac:dyDescent="0.3">
      <c r="A543" t="s">
        <v>690</v>
      </c>
      <c r="B543" t="s">
        <v>691</v>
      </c>
      <c r="C543">
        <v>5</v>
      </c>
      <c r="E543" t="s">
        <v>904</v>
      </c>
      <c r="F543" s="1">
        <v>43171</v>
      </c>
      <c r="G543">
        <v>0</v>
      </c>
      <c r="H543">
        <v>0</v>
      </c>
      <c r="I543" s="1">
        <v>43171</v>
      </c>
      <c r="J543" s="1">
        <v>43175</v>
      </c>
      <c r="L543">
        <v>52321</v>
      </c>
      <c r="M543" t="s">
        <v>914</v>
      </c>
      <c r="N543">
        <v>0.25</v>
      </c>
      <c r="O543">
        <v>0.11</v>
      </c>
    </row>
    <row r="544" spans="1:15" x14ac:dyDescent="0.3">
      <c r="A544" t="s">
        <v>690</v>
      </c>
      <c r="B544" t="s">
        <v>691</v>
      </c>
      <c r="C544">
        <v>5</v>
      </c>
      <c r="E544" t="s">
        <v>904</v>
      </c>
      <c r="F544" s="1">
        <v>43171</v>
      </c>
      <c r="G544">
        <v>0</v>
      </c>
      <c r="H544">
        <v>0</v>
      </c>
      <c r="I544" s="1">
        <v>43171</v>
      </c>
      <c r="J544" s="1">
        <v>43175</v>
      </c>
      <c r="L544">
        <v>52321</v>
      </c>
      <c r="M544" t="s">
        <v>916</v>
      </c>
      <c r="N544">
        <v>0</v>
      </c>
      <c r="O544">
        <v>0</v>
      </c>
    </row>
    <row r="545" spans="1:15" x14ac:dyDescent="0.3">
      <c r="A545" t="s">
        <v>694</v>
      </c>
      <c r="B545" t="s">
        <v>197</v>
      </c>
      <c r="C545">
        <v>28</v>
      </c>
      <c r="E545" t="s">
        <v>904</v>
      </c>
      <c r="F545" s="1">
        <v>43178</v>
      </c>
      <c r="G545">
        <v>0</v>
      </c>
      <c r="H545">
        <v>0</v>
      </c>
      <c r="I545" s="1">
        <v>43179</v>
      </c>
      <c r="J545" s="1">
        <v>43182</v>
      </c>
      <c r="L545">
        <v>52507</v>
      </c>
      <c r="M545" t="s">
        <v>930</v>
      </c>
      <c r="N545">
        <v>0.6</v>
      </c>
      <c r="O545">
        <v>1.1599999999999999</v>
      </c>
    </row>
    <row r="546" spans="1:15" x14ac:dyDescent="0.3">
      <c r="A546" t="s">
        <v>695</v>
      </c>
      <c r="B546" t="s">
        <v>102</v>
      </c>
      <c r="C546">
        <v>5</v>
      </c>
      <c r="E546" t="s">
        <v>904</v>
      </c>
      <c r="F546" s="1">
        <v>43178</v>
      </c>
      <c r="G546">
        <v>0</v>
      </c>
      <c r="H546">
        <v>0</v>
      </c>
      <c r="I546" s="1">
        <v>43179</v>
      </c>
      <c r="J546" s="1">
        <v>43181</v>
      </c>
      <c r="L546">
        <v>52507</v>
      </c>
      <c r="M546" t="s">
        <v>969</v>
      </c>
      <c r="N546">
        <v>0.15</v>
      </c>
      <c r="O546">
        <v>0</v>
      </c>
    </row>
    <row r="547" spans="1:15" x14ac:dyDescent="0.3">
      <c r="A547" t="s">
        <v>695</v>
      </c>
      <c r="B547" t="s">
        <v>102</v>
      </c>
      <c r="C547">
        <v>5</v>
      </c>
      <c r="E547" t="s">
        <v>904</v>
      </c>
      <c r="F547" s="1">
        <v>43178</v>
      </c>
      <c r="G547">
        <v>0</v>
      </c>
      <c r="H547">
        <v>0</v>
      </c>
      <c r="I547" s="1">
        <v>43179</v>
      </c>
      <c r="J547" s="1">
        <v>43181</v>
      </c>
      <c r="L547">
        <v>52507</v>
      </c>
      <c r="M547" t="s">
        <v>930</v>
      </c>
      <c r="N547">
        <v>0.6</v>
      </c>
      <c r="O547">
        <v>1.05</v>
      </c>
    </row>
    <row r="548" spans="1:15" x14ac:dyDescent="0.3">
      <c r="A548" t="s">
        <v>696</v>
      </c>
      <c r="B548" t="s">
        <v>166</v>
      </c>
      <c r="C548">
        <v>6</v>
      </c>
      <c r="E548" t="s">
        <v>904</v>
      </c>
      <c r="F548" s="1">
        <v>43171</v>
      </c>
      <c r="G548">
        <v>0</v>
      </c>
      <c r="H548">
        <v>0</v>
      </c>
      <c r="I548" s="1">
        <v>43171</v>
      </c>
      <c r="J548" s="1">
        <v>43175</v>
      </c>
      <c r="L548">
        <v>53310</v>
      </c>
      <c r="M548" t="s">
        <v>958</v>
      </c>
      <c r="N548">
        <v>0</v>
      </c>
      <c r="O548">
        <v>0</v>
      </c>
    </row>
    <row r="549" spans="1:15" x14ac:dyDescent="0.3">
      <c r="A549" t="s">
        <v>696</v>
      </c>
      <c r="B549" t="s">
        <v>166</v>
      </c>
      <c r="C549">
        <v>6</v>
      </c>
      <c r="E549" t="s">
        <v>904</v>
      </c>
      <c r="F549" s="1">
        <v>43171</v>
      </c>
      <c r="G549">
        <v>0</v>
      </c>
      <c r="H549">
        <v>0</v>
      </c>
      <c r="I549" s="1">
        <v>43171</v>
      </c>
      <c r="J549" s="1">
        <v>43175</v>
      </c>
      <c r="L549">
        <v>53310</v>
      </c>
      <c r="M549" t="s">
        <v>959</v>
      </c>
      <c r="N549">
        <v>0.15</v>
      </c>
      <c r="O549">
        <v>0.13</v>
      </c>
    </row>
    <row r="550" spans="1:15" x14ac:dyDescent="0.3">
      <c r="A550" t="s">
        <v>697</v>
      </c>
      <c r="B550" t="s">
        <v>698</v>
      </c>
      <c r="C550">
        <v>70</v>
      </c>
      <c r="E550" t="s">
        <v>904</v>
      </c>
      <c r="F550" s="1">
        <v>43171</v>
      </c>
      <c r="G550">
        <v>0</v>
      </c>
      <c r="H550">
        <v>0</v>
      </c>
      <c r="I550" s="1">
        <v>43182</v>
      </c>
      <c r="J550" s="1">
        <v>43182</v>
      </c>
      <c r="L550">
        <v>53310</v>
      </c>
      <c r="M550" t="s">
        <v>1041</v>
      </c>
      <c r="N550">
        <v>0</v>
      </c>
      <c r="O550">
        <v>7.0000000000000007E-2</v>
      </c>
    </row>
    <row r="551" spans="1:15" x14ac:dyDescent="0.3">
      <c r="A551" t="s">
        <v>697</v>
      </c>
      <c r="B551" t="s">
        <v>698</v>
      </c>
      <c r="C551">
        <v>70</v>
      </c>
      <c r="E551" t="s">
        <v>904</v>
      </c>
      <c r="F551" s="1">
        <v>43171</v>
      </c>
      <c r="G551">
        <v>0</v>
      </c>
      <c r="H551">
        <v>0</v>
      </c>
      <c r="I551" s="1">
        <v>43182</v>
      </c>
      <c r="J551" s="1">
        <v>43182</v>
      </c>
      <c r="L551">
        <v>53310</v>
      </c>
      <c r="M551" t="s">
        <v>930</v>
      </c>
      <c r="N551">
        <v>0.5</v>
      </c>
      <c r="O551">
        <v>4.83</v>
      </c>
    </row>
    <row r="552" spans="1:15" x14ac:dyDescent="0.3">
      <c r="A552" t="s">
        <v>700</v>
      </c>
      <c r="B552" t="s">
        <v>1042</v>
      </c>
      <c r="C552">
        <v>2</v>
      </c>
      <c r="E552" t="s">
        <v>904</v>
      </c>
      <c r="F552" s="1">
        <v>43171</v>
      </c>
      <c r="G552">
        <v>0</v>
      </c>
      <c r="H552">
        <v>0</v>
      </c>
      <c r="I552" s="1">
        <v>43171</v>
      </c>
      <c r="J552" s="1">
        <v>43175</v>
      </c>
      <c r="L552">
        <v>53311</v>
      </c>
      <c r="M552" t="s">
        <v>956</v>
      </c>
      <c r="N552">
        <v>0</v>
      </c>
      <c r="O552">
        <v>0.04</v>
      </c>
    </row>
    <row r="553" spans="1:15" x14ac:dyDescent="0.3">
      <c r="A553" t="s">
        <v>700</v>
      </c>
      <c r="B553" t="s">
        <v>1042</v>
      </c>
      <c r="C553">
        <v>2</v>
      </c>
      <c r="E553" t="s">
        <v>904</v>
      </c>
      <c r="F553" s="1">
        <v>43171</v>
      </c>
      <c r="G553">
        <v>0</v>
      </c>
      <c r="H553">
        <v>0</v>
      </c>
      <c r="I553" s="1">
        <v>43171</v>
      </c>
      <c r="J553" s="1">
        <v>43175</v>
      </c>
      <c r="L553">
        <v>53311</v>
      </c>
      <c r="M553" t="s">
        <v>945</v>
      </c>
      <c r="N553">
        <v>0</v>
      </c>
      <c r="O553">
        <v>0</v>
      </c>
    </row>
    <row r="554" spans="1:15" x14ac:dyDescent="0.3">
      <c r="A554" t="s">
        <v>702</v>
      </c>
      <c r="B554" t="s">
        <v>1044</v>
      </c>
      <c r="C554">
        <v>2</v>
      </c>
      <c r="E554" t="s">
        <v>904</v>
      </c>
      <c r="F554" s="1">
        <v>43171</v>
      </c>
      <c r="G554">
        <v>0</v>
      </c>
      <c r="H554">
        <v>0</v>
      </c>
      <c r="I554" s="1">
        <v>43171</v>
      </c>
      <c r="J554" s="1">
        <v>43175</v>
      </c>
      <c r="L554">
        <v>53311</v>
      </c>
      <c r="M554" t="s">
        <v>956</v>
      </c>
      <c r="N554">
        <v>0</v>
      </c>
      <c r="O554">
        <v>0.04</v>
      </c>
    </row>
    <row r="555" spans="1:15" x14ac:dyDescent="0.3">
      <c r="A555" t="s">
        <v>702</v>
      </c>
      <c r="B555" t="s">
        <v>1044</v>
      </c>
      <c r="C555">
        <v>2</v>
      </c>
      <c r="E555" t="s">
        <v>904</v>
      </c>
      <c r="F555" s="1">
        <v>43171</v>
      </c>
      <c r="G555">
        <v>0</v>
      </c>
      <c r="H555">
        <v>0</v>
      </c>
      <c r="I555" s="1">
        <v>43171</v>
      </c>
      <c r="J555" s="1">
        <v>43175</v>
      </c>
      <c r="L555">
        <v>53311</v>
      </c>
      <c r="M555" t="s">
        <v>945</v>
      </c>
      <c r="N555">
        <v>0</v>
      </c>
      <c r="O555">
        <v>0</v>
      </c>
    </row>
    <row r="556" spans="1:15" x14ac:dyDescent="0.3">
      <c r="A556" t="s">
        <v>704</v>
      </c>
      <c r="B556" t="s">
        <v>1045</v>
      </c>
      <c r="C556">
        <v>2</v>
      </c>
      <c r="E556" t="s">
        <v>904</v>
      </c>
      <c r="F556" s="1">
        <v>43171</v>
      </c>
      <c r="G556">
        <v>0</v>
      </c>
      <c r="H556">
        <v>0</v>
      </c>
      <c r="I556" s="1">
        <v>43171</v>
      </c>
      <c r="J556" s="1">
        <v>43175</v>
      </c>
      <c r="L556">
        <v>53311</v>
      </c>
      <c r="M556" t="s">
        <v>956</v>
      </c>
      <c r="N556">
        <v>0</v>
      </c>
      <c r="O556">
        <v>0.04</v>
      </c>
    </row>
    <row r="557" spans="1:15" x14ac:dyDescent="0.3">
      <c r="A557" t="s">
        <v>704</v>
      </c>
      <c r="B557" t="s">
        <v>1045</v>
      </c>
      <c r="C557">
        <v>2</v>
      </c>
      <c r="E557" t="s">
        <v>904</v>
      </c>
      <c r="F557" s="1">
        <v>43171</v>
      </c>
      <c r="G557">
        <v>0</v>
      </c>
      <c r="H557">
        <v>0</v>
      </c>
      <c r="I557" s="1">
        <v>43171</v>
      </c>
      <c r="J557" s="1">
        <v>43175</v>
      </c>
      <c r="L557">
        <v>53311</v>
      </c>
      <c r="M557" t="s">
        <v>945</v>
      </c>
      <c r="N557">
        <v>0</v>
      </c>
      <c r="O557">
        <v>0</v>
      </c>
    </row>
    <row r="558" spans="1:15" x14ac:dyDescent="0.3">
      <c r="A558" t="s">
        <v>760</v>
      </c>
      <c r="B558" t="s">
        <v>761</v>
      </c>
      <c r="C558">
        <v>1</v>
      </c>
      <c r="E558" t="s">
        <v>904</v>
      </c>
      <c r="F558" s="1">
        <v>43164</v>
      </c>
      <c r="G558">
        <v>0</v>
      </c>
      <c r="H558" s="1">
        <v>43164</v>
      </c>
      <c r="I558" s="1">
        <v>43166</v>
      </c>
      <c r="J558" s="1">
        <v>43167</v>
      </c>
      <c r="L558">
        <v>53241</v>
      </c>
      <c r="M558" t="s">
        <v>958</v>
      </c>
      <c r="N558">
        <v>0.1</v>
      </c>
      <c r="O558">
        <v>0</v>
      </c>
    </row>
    <row r="559" spans="1:15" x14ac:dyDescent="0.3">
      <c r="A559" t="s">
        <v>760</v>
      </c>
      <c r="B559" t="s">
        <v>761</v>
      </c>
      <c r="C559">
        <v>1</v>
      </c>
      <c r="E559" t="s">
        <v>904</v>
      </c>
      <c r="F559" s="1">
        <v>43164</v>
      </c>
      <c r="G559">
        <v>0</v>
      </c>
      <c r="H559" s="1">
        <v>43164</v>
      </c>
      <c r="I559" s="1">
        <v>43166</v>
      </c>
      <c r="J559" s="1">
        <v>43167</v>
      </c>
      <c r="L559">
        <v>53241</v>
      </c>
      <c r="M559" t="s">
        <v>1047</v>
      </c>
      <c r="N559">
        <v>0.5</v>
      </c>
      <c r="O559">
        <v>0.03</v>
      </c>
    </row>
    <row r="560" spans="1:15" x14ac:dyDescent="0.3">
      <c r="A560" t="s">
        <v>760</v>
      </c>
      <c r="B560" t="s">
        <v>761</v>
      </c>
      <c r="C560">
        <v>1</v>
      </c>
      <c r="E560" t="s">
        <v>904</v>
      </c>
      <c r="F560" s="1">
        <v>43164</v>
      </c>
      <c r="G560">
        <v>0</v>
      </c>
      <c r="H560" s="1">
        <v>43164</v>
      </c>
      <c r="I560" s="1">
        <v>43166</v>
      </c>
      <c r="J560" s="1">
        <v>43167</v>
      </c>
      <c r="L560">
        <v>53241</v>
      </c>
      <c r="M560" t="s">
        <v>1048</v>
      </c>
      <c r="N560">
        <v>0.15</v>
      </c>
      <c r="O560">
        <v>0.09</v>
      </c>
    </row>
    <row r="561" spans="1:15" x14ac:dyDescent="0.3">
      <c r="A561" t="s">
        <v>760</v>
      </c>
      <c r="B561" t="s">
        <v>761</v>
      </c>
      <c r="C561">
        <v>1</v>
      </c>
      <c r="E561" t="s">
        <v>904</v>
      </c>
      <c r="F561" s="1">
        <v>43164</v>
      </c>
      <c r="G561">
        <v>0</v>
      </c>
      <c r="H561" s="1">
        <v>43164</v>
      </c>
      <c r="I561" s="1">
        <v>43166</v>
      </c>
      <c r="J561" s="1">
        <v>43167</v>
      </c>
      <c r="L561">
        <v>53241</v>
      </c>
      <c r="M561" t="s">
        <v>1049</v>
      </c>
      <c r="N561">
        <v>0.2</v>
      </c>
      <c r="O561">
        <v>0.01</v>
      </c>
    </row>
    <row r="562" spans="1:15" x14ac:dyDescent="0.3">
      <c r="A562" t="s">
        <v>757</v>
      </c>
      <c r="B562" t="s">
        <v>758</v>
      </c>
      <c r="C562">
        <v>1</v>
      </c>
      <c r="E562" t="s">
        <v>904</v>
      </c>
      <c r="F562" s="1">
        <v>43164</v>
      </c>
      <c r="G562">
        <v>0</v>
      </c>
      <c r="H562" s="1">
        <v>43164</v>
      </c>
      <c r="I562" s="1">
        <v>43166</v>
      </c>
      <c r="J562" s="1">
        <v>43167</v>
      </c>
      <c r="L562">
        <v>53241</v>
      </c>
      <c r="M562" t="s">
        <v>944</v>
      </c>
      <c r="N562">
        <v>0.25</v>
      </c>
      <c r="O562">
        <v>0.11</v>
      </c>
    </row>
    <row r="563" spans="1:15" x14ac:dyDescent="0.3">
      <c r="A563" t="s">
        <v>757</v>
      </c>
      <c r="B563" t="s">
        <v>758</v>
      </c>
      <c r="C563">
        <v>1</v>
      </c>
      <c r="E563" t="s">
        <v>904</v>
      </c>
      <c r="F563" s="1">
        <v>43164</v>
      </c>
      <c r="G563">
        <v>0</v>
      </c>
      <c r="H563" s="1">
        <v>43164</v>
      </c>
      <c r="I563" s="1">
        <v>43166</v>
      </c>
      <c r="J563" s="1">
        <v>43167</v>
      </c>
      <c r="L563">
        <v>53241</v>
      </c>
      <c r="M563" t="s">
        <v>926</v>
      </c>
      <c r="N563">
        <v>0.15</v>
      </c>
      <c r="O563">
        <v>0.12</v>
      </c>
    </row>
    <row r="564" spans="1:15" x14ac:dyDescent="0.3">
      <c r="A564" t="s">
        <v>757</v>
      </c>
      <c r="B564" t="s">
        <v>758</v>
      </c>
      <c r="C564">
        <v>1</v>
      </c>
      <c r="E564" t="s">
        <v>904</v>
      </c>
      <c r="F564" s="1">
        <v>43164</v>
      </c>
      <c r="G564">
        <v>0</v>
      </c>
      <c r="H564" s="1">
        <v>43164</v>
      </c>
      <c r="I564" s="1">
        <v>43166</v>
      </c>
      <c r="J564" s="1">
        <v>43167</v>
      </c>
      <c r="L564">
        <v>53241</v>
      </c>
      <c r="M564" t="s">
        <v>945</v>
      </c>
      <c r="N564">
        <v>0</v>
      </c>
      <c r="O564">
        <v>0</v>
      </c>
    </row>
    <row r="565" spans="1:15" x14ac:dyDescent="0.3">
      <c r="A565" t="s">
        <v>754</v>
      </c>
      <c r="B565" t="s">
        <v>755</v>
      </c>
      <c r="C565">
        <v>1</v>
      </c>
      <c r="E565" t="s">
        <v>904</v>
      </c>
      <c r="F565" s="1">
        <v>43164</v>
      </c>
      <c r="G565">
        <v>0</v>
      </c>
      <c r="H565">
        <v>0</v>
      </c>
      <c r="I565" s="1">
        <v>43166</v>
      </c>
      <c r="J565" s="1">
        <v>43175</v>
      </c>
      <c r="L565">
        <v>50001</v>
      </c>
      <c r="M565" t="s">
        <v>947</v>
      </c>
      <c r="N565">
        <v>0</v>
      </c>
      <c r="O565">
        <v>0.03</v>
      </c>
    </row>
    <row r="566" spans="1:15" x14ac:dyDescent="0.3">
      <c r="A566" t="s">
        <v>753</v>
      </c>
      <c r="B566" t="s">
        <v>248</v>
      </c>
      <c r="C566">
        <v>1</v>
      </c>
      <c r="E566" t="s">
        <v>904</v>
      </c>
      <c r="F566" s="1">
        <v>43171</v>
      </c>
      <c r="G566">
        <v>0</v>
      </c>
      <c r="H566">
        <v>0</v>
      </c>
      <c r="I566" s="1">
        <v>43172</v>
      </c>
      <c r="J566" s="1">
        <v>43179</v>
      </c>
      <c r="L566">
        <v>50008</v>
      </c>
      <c r="M566" t="s">
        <v>905</v>
      </c>
      <c r="N566">
        <v>0.25</v>
      </c>
      <c r="O566">
        <v>0</v>
      </c>
    </row>
    <row r="567" spans="1:15" x14ac:dyDescent="0.3">
      <c r="A567" t="s">
        <v>753</v>
      </c>
      <c r="B567" t="s">
        <v>248</v>
      </c>
      <c r="C567">
        <v>1</v>
      </c>
      <c r="E567" t="s">
        <v>904</v>
      </c>
      <c r="F567" s="1">
        <v>43171</v>
      </c>
      <c r="G567">
        <v>0</v>
      </c>
      <c r="H567">
        <v>0</v>
      </c>
      <c r="I567" s="1">
        <v>43172</v>
      </c>
      <c r="J567" s="1">
        <v>43179</v>
      </c>
      <c r="L567">
        <v>50008</v>
      </c>
      <c r="M567" t="s">
        <v>906</v>
      </c>
      <c r="N567">
        <v>0.22</v>
      </c>
      <c r="O567">
        <v>0.03</v>
      </c>
    </row>
    <row r="568" spans="1:15" x14ac:dyDescent="0.3">
      <c r="A568" t="s">
        <v>753</v>
      </c>
      <c r="B568" t="s">
        <v>248</v>
      </c>
      <c r="C568">
        <v>1</v>
      </c>
      <c r="E568" t="s">
        <v>904</v>
      </c>
      <c r="F568" s="1">
        <v>43171</v>
      </c>
      <c r="G568">
        <v>0</v>
      </c>
      <c r="H568">
        <v>0</v>
      </c>
      <c r="I568" s="1">
        <v>43172</v>
      </c>
      <c r="J568" s="1">
        <v>43179</v>
      </c>
      <c r="L568">
        <v>50008</v>
      </c>
      <c r="M568" t="s">
        <v>907</v>
      </c>
      <c r="N568">
        <v>0.25</v>
      </c>
      <c r="O568">
        <v>0.06</v>
      </c>
    </row>
    <row r="569" spans="1:15" x14ac:dyDescent="0.3">
      <c r="A569" t="s">
        <v>753</v>
      </c>
      <c r="B569" t="s">
        <v>248</v>
      </c>
      <c r="C569">
        <v>1</v>
      </c>
      <c r="E569" t="s">
        <v>904</v>
      </c>
      <c r="F569" s="1">
        <v>43171</v>
      </c>
      <c r="G569">
        <v>0</v>
      </c>
      <c r="H569">
        <v>0</v>
      </c>
      <c r="I569" s="1">
        <v>43172</v>
      </c>
      <c r="J569" s="1">
        <v>43179</v>
      </c>
      <c r="L569">
        <v>50008</v>
      </c>
      <c r="M569" t="s">
        <v>908</v>
      </c>
      <c r="N569">
        <v>0</v>
      </c>
      <c r="O569">
        <v>0.2</v>
      </c>
    </row>
    <row r="570" spans="1:15" x14ac:dyDescent="0.3">
      <c r="A570" t="s">
        <v>751</v>
      </c>
      <c r="B570" t="s">
        <v>269</v>
      </c>
      <c r="C570">
        <v>1</v>
      </c>
      <c r="E570" t="s">
        <v>904</v>
      </c>
      <c r="F570" s="1">
        <v>43166</v>
      </c>
      <c r="G570">
        <v>0</v>
      </c>
      <c r="H570">
        <v>0</v>
      </c>
      <c r="I570" s="1">
        <v>43166</v>
      </c>
      <c r="J570" s="1">
        <v>43173</v>
      </c>
      <c r="L570">
        <v>50401</v>
      </c>
      <c r="M570" t="s">
        <v>944</v>
      </c>
      <c r="N570">
        <v>0.25</v>
      </c>
      <c r="O570">
        <v>0.12</v>
      </c>
    </row>
    <row r="571" spans="1:15" x14ac:dyDescent="0.3">
      <c r="A571" t="s">
        <v>751</v>
      </c>
      <c r="B571" t="s">
        <v>269</v>
      </c>
      <c r="C571">
        <v>1</v>
      </c>
      <c r="E571" t="s">
        <v>904</v>
      </c>
      <c r="F571" s="1">
        <v>43166</v>
      </c>
      <c r="G571">
        <v>0</v>
      </c>
      <c r="H571">
        <v>0</v>
      </c>
      <c r="I571" s="1">
        <v>43166</v>
      </c>
      <c r="J571" s="1">
        <v>43173</v>
      </c>
      <c r="L571">
        <v>50401</v>
      </c>
      <c r="M571" t="s">
        <v>926</v>
      </c>
      <c r="N571">
        <v>0.35</v>
      </c>
      <c r="O571">
        <v>0.16</v>
      </c>
    </row>
    <row r="572" spans="1:15" x14ac:dyDescent="0.3">
      <c r="A572" t="s">
        <v>751</v>
      </c>
      <c r="B572" t="s">
        <v>269</v>
      </c>
      <c r="C572">
        <v>1</v>
      </c>
      <c r="E572" t="s">
        <v>904</v>
      </c>
      <c r="F572" s="1">
        <v>43166</v>
      </c>
      <c r="G572">
        <v>0</v>
      </c>
      <c r="H572">
        <v>0</v>
      </c>
      <c r="I572" s="1">
        <v>43166</v>
      </c>
      <c r="J572" s="1">
        <v>43173</v>
      </c>
      <c r="L572">
        <v>50401</v>
      </c>
      <c r="M572" t="s">
        <v>945</v>
      </c>
      <c r="N572">
        <v>0</v>
      </c>
      <c r="O572">
        <v>0</v>
      </c>
    </row>
    <row r="573" spans="1:15" x14ac:dyDescent="0.3">
      <c r="A573" t="s">
        <v>750</v>
      </c>
      <c r="B573" t="s">
        <v>241</v>
      </c>
      <c r="C573">
        <v>1</v>
      </c>
      <c r="E573" t="s">
        <v>904</v>
      </c>
      <c r="F573" s="1">
        <v>43171</v>
      </c>
      <c r="G573">
        <v>0</v>
      </c>
      <c r="H573">
        <v>0</v>
      </c>
      <c r="I573" s="1">
        <v>43174</v>
      </c>
      <c r="J573" s="1">
        <v>43179</v>
      </c>
      <c r="L573">
        <v>50401</v>
      </c>
      <c r="M573" t="s">
        <v>905</v>
      </c>
      <c r="N573">
        <v>0.25</v>
      </c>
      <c r="O573">
        <v>0</v>
      </c>
    </row>
    <row r="574" spans="1:15" x14ac:dyDescent="0.3">
      <c r="A574" t="s">
        <v>750</v>
      </c>
      <c r="B574" t="s">
        <v>241</v>
      </c>
      <c r="C574">
        <v>1</v>
      </c>
      <c r="E574" t="s">
        <v>904</v>
      </c>
      <c r="F574" s="1">
        <v>43171</v>
      </c>
      <c r="G574">
        <v>0</v>
      </c>
      <c r="H574">
        <v>0</v>
      </c>
      <c r="I574" s="1">
        <v>43174</v>
      </c>
      <c r="J574" s="1">
        <v>43179</v>
      </c>
      <c r="L574">
        <v>50401</v>
      </c>
      <c r="M574" t="s">
        <v>906</v>
      </c>
      <c r="N574">
        <v>0.22</v>
      </c>
      <c r="O574">
        <v>0.03</v>
      </c>
    </row>
    <row r="575" spans="1:15" x14ac:dyDescent="0.3">
      <c r="A575" t="s">
        <v>750</v>
      </c>
      <c r="B575" t="s">
        <v>241</v>
      </c>
      <c r="C575">
        <v>1</v>
      </c>
      <c r="E575" t="s">
        <v>904</v>
      </c>
      <c r="F575" s="1">
        <v>43171</v>
      </c>
      <c r="G575">
        <v>0</v>
      </c>
      <c r="H575">
        <v>0</v>
      </c>
      <c r="I575" s="1">
        <v>43174</v>
      </c>
      <c r="J575" s="1">
        <v>43179</v>
      </c>
      <c r="L575">
        <v>50401</v>
      </c>
      <c r="M575" t="s">
        <v>907</v>
      </c>
      <c r="N575">
        <v>0.25</v>
      </c>
      <c r="O575">
        <v>0.04</v>
      </c>
    </row>
    <row r="576" spans="1:15" x14ac:dyDescent="0.3">
      <c r="A576" t="s">
        <v>750</v>
      </c>
      <c r="B576" t="s">
        <v>241</v>
      </c>
      <c r="C576">
        <v>1</v>
      </c>
      <c r="E576" t="s">
        <v>904</v>
      </c>
      <c r="F576" s="1">
        <v>43171</v>
      </c>
      <c r="G576">
        <v>0</v>
      </c>
      <c r="H576">
        <v>0</v>
      </c>
      <c r="I576" s="1">
        <v>43174</v>
      </c>
      <c r="J576" s="1">
        <v>43179</v>
      </c>
      <c r="L576">
        <v>50401</v>
      </c>
      <c r="M576" t="s">
        <v>933</v>
      </c>
      <c r="N576">
        <v>0.35</v>
      </c>
      <c r="O576">
        <v>0.05</v>
      </c>
    </row>
    <row r="577" spans="1:15" x14ac:dyDescent="0.3">
      <c r="A577" t="s">
        <v>749</v>
      </c>
      <c r="B577" t="s">
        <v>943</v>
      </c>
      <c r="C577">
        <v>100</v>
      </c>
      <c r="E577" t="s">
        <v>904</v>
      </c>
      <c r="F577" s="1">
        <v>43171</v>
      </c>
      <c r="G577">
        <v>0</v>
      </c>
      <c r="H577">
        <v>0</v>
      </c>
      <c r="I577" s="1">
        <v>43172</v>
      </c>
      <c r="J577" s="1">
        <v>43175</v>
      </c>
      <c r="L577">
        <v>50401</v>
      </c>
      <c r="M577" t="s">
        <v>944</v>
      </c>
      <c r="N577">
        <v>0.25</v>
      </c>
      <c r="O577">
        <v>4.0999999999999996</v>
      </c>
    </row>
    <row r="578" spans="1:15" x14ac:dyDescent="0.3">
      <c r="A578" t="s">
        <v>749</v>
      </c>
      <c r="B578" t="s">
        <v>943</v>
      </c>
      <c r="C578">
        <v>100</v>
      </c>
      <c r="E578" t="s">
        <v>904</v>
      </c>
      <c r="F578" s="1">
        <v>43171</v>
      </c>
      <c r="G578">
        <v>0</v>
      </c>
      <c r="H578">
        <v>0</v>
      </c>
      <c r="I578" s="1">
        <v>43172</v>
      </c>
      <c r="J578" s="1">
        <v>43175</v>
      </c>
      <c r="L578">
        <v>50401</v>
      </c>
      <c r="M578" t="s">
        <v>926</v>
      </c>
      <c r="N578">
        <v>0</v>
      </c>
      <c r="O578">
        <v>4.25</v>
      </c>
    </row>
    <row r="579" spans="1:15" x14ac:dyDescent="0.3">
      <c r="A579" t="s">
        <v>749</v>
      </c>
      <c r="B579" t="s">
        <v>943</v>
      </c>
      <c r="C579">
        <v>100</v>
      </c>
      <c r="E579" t="s">
        <v>904</v>
      </c>
      <c r="F579" s="1">
        <v>43171</v>
      </c>
      <c r="G579">
        <v>0</v>
      </c>
      <c r="H579">
        <v>0</v>
      </c>
      <c r="I579" s="1">
        <v>43172</v>
      </c>
      <c r="J579" s="1">
        <v>43175</v>
      </c>
      <c r="L579">
        <v>50401</v>
      </c>
      <c r="M579" t="s">
        <v>945</v>
      </c>
      <c r="N579">
        <v>0.1</v>
      </c>
      <c r="O579">
        <v>0.02</v>
      </c>
    </row>
    <row r="580" spans="1:15" x14ac:dyDescent="0.3">
      <c r="A580" t="s">
        <v>748</v>
      </c>
      <c r="B580" t="s">
        <v>943</v>
      </c>
      <c r="C580">
        <v>150</v>
      </c>
      <c r="E580" t="s">
        <v>904</v>
      </c>
      <c r="F580" s="1">
        <v>43171</v>
      </c>
      <c r="G580">
        <v>0</v>
      </c>
      <c r="H580">
        <v>0</v>
      </c>
      <c r="I580" s="1">
        <v>43172</v>
      </c>
      <c r="J580" s="1">
        <v>43180</v>
      </c>
      <c r="L580">
        <v>50401</v>
      </c>
      <c r="M580" t="s">
        <v>944</v>
      </c>
      <c r="N580">
        <v>0.25</v>
      </c>
      <c r="O580">
        <v>6.15</v>
      </c>
    </row>
    <row r="581" spans="1:15" x14ac:dyDescent="0.3">
      <c r="A581" t="s">
        <v>748</v>
      </c>
      <c r="B581" t="s">
        <v>943</v>
      </c>
      <c r="C581">
        <v>150</v>
      </c>
      <c r="E581" t="s">
        <v>904</v>
      </c>
      <c r="F581" s="1">
        <v>43171</v>
      </c>
      <c r="G581">
        <v>0</v>
      </c>
      <c r="H581">
        <v>0</v>
      </c>
      <c r="I581" s="1">
        <v>43172</v>
      </c>
      <c r="J581" s="1">
        <v>43180</v>
      </c>
      <c r="L581">
        <v>50401</v>
      </c>
      <c r="M581" t="s">
        <v>926</v>
      </c>
      <c r="N581">
        <v>0</v>
      </c>
      <c r="O581">
        <v>6.37</v>
      </c>
    </row>
    <row r="582" spans="1:15" x14ac:dyDescent="0.3">
      <c r="A582" t="s">
        <v>748</v>
      </c>
      <c r="B582" t="s">
        <v>943</v>
      </c>
      <c r="C582">
        <v>150</v>
      </c>
      <c r="E582" t="s">
        <v>904</v>
      </c>
      <c r="F582" s="1">
        <v>43171</v>
      </c>
      <c r="G582">
        <v>0</v>
      </c>
      <c r="H582">
        <v>0</v>
      </c>
      <c r="I582" s="1">
        <v>43172</v>
      </c>
      <c r="J582" s="1">
        <v>43180</v>
      </c>
      <c r="L582">
        <v>50401</v>
      </c>
      <c r="M582" t="s">
        <v>945</v>
      </c>
      <c r="N582">
        <v>0.1</v>
      </c>
      <c r="O582">
        <v>0.03</v>
      </c>
    </row>
    <row r="583" spans="1:15" x14ac:dyDescent="0.3">
      <c r="A583" t="s">
        <v>747</v>
      </c>
      <c r="B583" t="s">
        <v>1050</v>
      </c>
      <c r="C583">
        <v>22</v>
      </c>
      <c r="E583" t="s">
        <v>904</v>
      </c>
      <c r="F583" s="1">
        <v>43171</v>
      </c>
      <c r="G583">
        <v>0</v>
      </c>
      <c r="H583">
        <v>0</v>
      </c>
      <c r="I583" s="1">
        <v>43171</v>
      </c>
      <c r="J583" s="1">
        <v>43179</v>
      </c>
      <c r="L583">
        <v>52300</v>
      </c>
      <c r="M583" t="s">
        <v>914</v>
      </c>
      <c r="N583">
        <v>0.25</v>
      </c>
      <c r="O583">
        <v>1.83</v>
      </c>
    </row>
    <row r="584" spans="1:15" x14ac:dyDescent="0.3">
      <c r="A584" t="s">
        <v>745</v>
      </c>
      <c r="B584" t="s">
        <v>675</v>
      </c>
      <c r="C584">
        <v>2</v>
      </c>
      <c r="E584" t="s">
        <v>904</v>
      </c>
      <c r="F584" s="1">
        <v>43178</v>
      </c>
      <c r="G584">
        <v>0</v>
      </c>
      <c r="H584">
        <v>0</v>
      </c>
      <c r="I584" s="1">
        <v>43178</v>
      </c>
      <c r="J584" s="1">
        <v>43181</v>
      </c>
      <c r="L584">
        <v>52301</v>
      </c>
      <c r="M584" t="s">
        <v>914</v>
      </c>
      <c r="N584">
        <v>0.15</v>
      </c>
      <c r="O584">
        <v>0.33</v>
      </c>
    </row>
    <row r="585" spans="1:15" x14ac:dyDescent="0.3">
      <c r="A585" t="s">
        <v>745</v>
      </c>
      <c r="B585" t="s">
        <v>675</v>
      </c>
      <c r="C585">
        <v>2</v>
      </c>
      <c r="E585" t="s">
        <v>904</v>
      </c>
      <c r="F585" s="1">
        <v>43178</v>
      </c>
      <c r="G585">
        <v>0</v>
      </c>
      <c r="H585">
        <v>0</v>
      </c>
      <c r="I585" s="1">
        <v>43178</v>
      </c>
      <c r="J585" s="1">
        <v>43181</v>
      </c>
      <c r="L585">
        <v>52301</v>
      </c>
      <c r="M585" t="s">
        <v>916</v>
      </c>
      <c r="N585">
        <v>0.2</v>
      </c>
      <c r="O585">
        <v>0</v>
      </c>
    </row>
    <row r="586" spans="1:15" x14ac:dyDescent="0.3">
      <c r="A586" t="s">
        <v>744</v>
      </c>
      <c r="B586" t="s">
        <v>244</v>
      </c>
      <c r="C586">
        <v>6</v>
      </c>
      <c r="E586" t="s">
        <v>904</v>
      </c>
      <c r="F586" s="1">
        <v>43171</v>
      </c>
      <c r="G586">
        <v>0</v>
      </c>
      <c r="H586">
        <v>0</v>
      </c>
      <c r="I586" s="1">
        <v>43171</v>
      </c>
      <c r="J586" s="1">
        <v>43175</v>
      </c>
      <c r="L586">
        <v>52320</v>
      </c>
      <c r="M586" t="s">
        <v>914</v>
      </c>
      <c r="N586">
        <v>0.25</v>
      </c>
      <c r="O586">
        <v>7.0000000000000007E-2</v>
      </c>
    </row>
    <row r="587" spans="1:15" x14ac:dyDescent="0.3">
      <c r="A587" t="s">
        <v>744</v>
      </c>
      <c r="B587" t="s">
        <v>244</v>
      </c>
      <c r="C587">
        <v>6</v>
      </c>
      <c r="E587" t="s">
        <v>904</v>
      </c>
      <c r="F587" s="1">
        <v>43171</v>
      </c>
      <c r="G587">
        <v>0</v>
      </c>
      <c r="H587">
        <v>0</v>
      </c>
      <c r="I587" s="1">
        <v>43171</v>
      </c>
      <c r="J587" s="1">
        <v>43175</v>
      </c>
      <c r="L587">
        <v>52320</v>
      </c>
      <c r="M587" t="s">
        <v>916</v>
      </c>
      <c r="N587">
        <v>0.1</v>
      </c>
      <c r="O587">
        <v>0</v>
      </c>
    </row>
    <row r="588" spans="1:15" x14ac:dyDescent="0.3">
      <c r="A588" t="s">
        <v>743</v>
      </c>
      <c r="B588" t="s">
        <v>243</v>
      </c>
      <c r="C588">
        <v>1</v>
      </c>
      <c r="E588" t="s">
        <v>904</v>
      </c>
      <c r="F588" s="1">
        <v>43178</v>
      </c>
      <c r="G588">
        <v>0</v>
      </c>
      <c r="H588">
        <v>0</v>
      </c>
      <c r="I588" s="1">
        <v>43179</v>
      </c>
      <c r="J588" s="1">
        <v>43181</v>
      </c>
      <c r="L588">
        <v>52321</v>
      </c>
      <c r="M588" t="s">
        <v>914</v>
      </c>
      <c r="N588">
        <v>0.25</v>
      </c>
      <c r="O588">
        <v>0.2</v>
      </c>
    </row>
    <row r="589" spans="1:15" x14ac:dyDescent="0.3">
      <c r="A589" t="s">
        <v>743</v>
      </c>
      <c r="B589" t="s">
        <v>243</v>
      </c>
      <c r="C589">
        <v>1</v>
      </c>
      <c r="E589" t="s">
        <v>904</v>
      </c>
      <c r="F589" s="1">
        <v>43178</v>
      </c>
      <c r="G589">
        <v>0</v>
      </c>
      <c r="H589">
        <v>0</v>
      </c>
      <c r="I589" s="1">
        <v>43179</v>
      </c>
      <c r="J589" s="1">
        <v>43181</v>
      </c>
      <c r="L589">
        <v>52321</v>
      </c>
      <c r="M589" t="s">
        <v>916</v>
      </c>
      <c r="N589">
        <v>0.2</v>
      </c>
      <c r="O589">
        <v>0</v>
      </c>
    </row>
    <row r="590" spans="1:15" x14ac:dyDescent="0.3">
      <c r="A590" t="s">
        <v>742</v>
      </c>
      <c r="B590" t="s">
        <v>81</v>
      </c>
      <c r="C590">
        <v>40</v>
      </c>
      <c r="E590" t="s">
        <v>904</v>
      </c>
      <c r="F590" s="1">
        <v>43178</v>
      </c>
      <c r="G590">
        <v>0</v>
      </c>
      <c r="H590">
        <v>0</v>
      </c>
      <c r="I590" s="1">
        <v>43178</v>
      </c>
      <c r="J590" s="1">
        <v>43181</v>
      </c>
      <c r="L590">
        <v>52500</v>
      </c>
      <c r="M590" t="s">
        <v>930</v>
      </c>
      <c r="N590">
        <v>0.6</v>
      </c>
      <c r="O590">
        <v>1.57</v>
      </c>
    </row>
    <row r="591" spans="1:15" x14ac:dyDescent="0.3">
      <c r="A591" t="s">
        <v>741</v>
      </c>
      <c r="B591" t="s">
        <v>177</v>
      </c>
      <c r="C591">
        <v>3</v>
      </c>
      <c r="E591" t="s">
        <v>904</v>
      </c>
      <c r="F591" s="1">
        <v>43171</v>
      </c>
      <c r="G591">
        <v>0</v>
      </c>
      <c r="H591">
        <v>0</v>
      </c>
      <c r="I591" s="1">
        <v>43172</v>
      </c>
      <c r="J591" s="1">
        <v>43175</v>
      </c>
      <c r="L591">
        <v>52501</v>
      </c>
      <c r="M591" t="s">
        <v>930</v>
      </c>
      <c r="N591">
        <v>0.6</v>
      </c>
      <c r="O591">
        <v>0.11</v>
      </c>
    </row>
    <row r="592" spans="1:15" x14ac:dyDescent="0.3">
      <c r="A592" t="s">
        <v>740</v>
      </c>
      <c r="B592" t="s">
        <v>395</v>
      </c>
      <c r="C592">
        <v>3</v>
      </c>
      <c r="E592" t="s">
        <v>904</v>
      </c>
      <c r="F592" s="1">
        <v>43171</v>
      </c>
      <c r="G592">
        <v>0</v>
      </c>
      <c r="H592">
        <v>0</v>
      </c>
      <c r="I592" s="1">
        <v>43172</v>
      </c>
      <c r="J592" s="1">
        <v>43175</v>
      </c>
      <c r="L592">
        <v>52501</v>
      </c>
      <c r="M592" t="s">
        <v>930</v>
      </c>
      <c r="N592">
        <v>0.6</v>
      </c>
      <c r="O592">
        <v>0.6</v>
      </c>
    </row>
    <row r="593" spans="1:15" x14ac:dyDescent="0.3">
      <c r="A593" t="s">
        <v>739</v>
      </c>
      <c r="B593" t="s">
        <v>258</v>
      </c>
      <c r="C593">
        <v>1</v>
      </c>
      <c r="E593" t="s">
        <v>904</v>
      </c>
      <c r="F593" s="1">
        <v>43171</v>
      </c>
      <c r="G593">
        <v>0</v>
      </c>
      <c r="H593">
        <v>0</v>
      </c>
      <c r="I593" s="1">
        <v>43172</v>
      </c>
      <c r="J593" s="1">
        <v>43178</v>
      </c>
      <c r="L593">
        <v>52501</v>
      </c>
      <c r="M593" t="s">
        <v>969</v>
      </c>
      <c r="N593">
        <v>0.15</v>
      </c>
      <c r="O593">
        <v>0</v>
      </c>
    </row>
    <row r="594" spans="1:15" x14ac:dyDescent="0.3">
      <c r="A594" t="s">
        <v>739</v>
      </c>
      <c r="B594" t="s">
        <v>258</v>
      </c>
      <c r="C594">
        <v>1</v>
      </c>
      <c r="E594" t="s">
        <v>904</v>
      </c>
      <c r="F594" s="1">
        <v>43171</v>
      </c>
      <c r="G594">
        <v>0</v>
      </c>
      <c r="H594">
        <v>0</v>
      </c>
      <c r="I594" s="1">
        <v>43172</v>
      </c>
      <c r="J594" s="1">
        <v>43178</v>
      </c>
      <c r="L594">
        <v>52501</v>
      </c>
      <c r="M594" t="s">
        <v>930</v>
      </c>
      <c r="N594">
        <v>0.6</v>
      </c>
      <c r="O594">
        <v>0.19</v>
      </c>
    </row>
    <row r="595" spans="1:15" x14ac:dyDescent="0.3">
      <c r="A595" t="s">
        <v>738</v>
      </c>
      <c r="B595" t="s">
        <v>195</v>
      </c>
      <c r="C595">
        <v>6</v>
      </c>
      <c r="E595" t="s">
        <v>904</v>
      </c>
      <c r="F595" s="1">
        <v>43178</v>
      </c>
      <c r="G595">
        <v>0</v>
      </c>
      <c r="H595">
        <v>0</v>
      </c>
      <c r="I595" s="1">
        <v>43179</v>
      </c>
      <c r="J595" s="1">
        <v>43179</v>
      </c>
      <c r="L595">
        <v>52501</v>
      </c>
      <c r="M595" t="s">
        <v>930</v>
      </c>
      <c r="N595">
        <v>0.6</v>
      </c>
      <c r="O595">
        <v>0.9</v>
      </c>
    </row>
    <row r="596" spans="1:15" x14ac:dyDescent="0.3">
      <c r="A596" t="s">
        <v>737</v>
      </c>
      <c r="B596" t="s">
        <v>87</v>
      </c>
      <c r="C596">
        <v>20</v>
      </c>
      <c r="E596" t="s">
        <v>904</v>
      </c>
      <c r="F596" s="1">
        <v>43171</v>
      </c>
      <c r="G596">
        <v>0</v>
      </c>
      <c r="H596">
        <v>0</v>
      </c>
      <c r="I596" s="1">
        <v>43172</v>
      </c>
      <c r="J596" s="1">
        <v>43179</v>
      </c>
      <c r="L596">
        <v>52507</v>
      </c>
      <c r="M596" t="s">
        <v>930</v>
      </c>
      <c r="N596">
        <v>0.6</v>
      </c>
      <c r="O596">
        <v>2.83</v>
      </c>
    </row>
    <row r="597" spans="1:15" x14ac:dyDescent="0.3">
      <c r="A597" t="s">
        <v>736</v>
      </c>
      <c r="B597" t="s">
        <v>170</v>
      </c>
      <c r="C597">
        <v>50</v>
      </c>
      <c r="E597" t="s">
        <v>904</v>
      </c>
      <c r="F597" s="1">
        <v>43171</v>
      </c>
      <c r="G597">
        <v>0</v>
      </c>
      <c r="H597">
        <v>0</v>
      </c>
      <c r="I597" s="1">
        <v>43173</v>
      </c>
      <c r="J597" s="1">
        <v>43175</v>
      </c>
      <c r="L597">
        <v>52507</v>
      </c>
      <c r="M597" t="s">
        <v>930</v>
      </c>
      <c r="N597">
        <v>0.6</v>
      </c>
      <c r="O597">
        <v>7.81</v>
      </c>
    </row>
    <row r="598" spans="1:15" x14ac:dyDescent="0.3">
      <c r="A598" t="s">
        <v>735</v>
      </c>
      <c r="B598" t="s">
        <v>92</v>
      </c>
      <c r="C598">
        <v>100</v>
      </c>
      <c r="E598" t="s">
        <v>904</v>
      </c>
      <c r="F598" s="1">
        <v>43171</v>
      </c>
      <c r="G598">
        <v>0</v>
      </c>
      <c r="H598">
        <v>0</v>
      </c>
      <c r="I598" s="1">
        <v>43172</v>
      </c>
      <c r="J598" s="1">
        <v>43178</v>
      </c>
      <c r="L598">
        <v>52507</v>
      </c>
      <c r="M598" t="s">
        <v>930</v>
      </c>
      <c r="N598">
        <v>0.6</v>
      </c>
      <c r="O598">
        <v>4.49</v>
      </c>
    </row>
    <row r="599" spans="1:15" x14ac:dyDescent="0.3">
      <c r="A599" t="s">
        <v>734</v>
      </c>
      <c r="B599" t="s">
        <v>100</v>
      </c>
      <c r="C599">
        <v>16</v>
      </c>
      <c r="E599" t="s">
        <v>904</v>
      </c>
      <c r="F599" s="1">
        <v>43178</v>
      </c>
      <c r="G599">
        <v>0</v>
      </c>
      <c r="H599">
        <v>0</v>
      </c>
      <c r="I599" s="1">
        <v>43179</v>
      </c>
      <c r="J599" s="1">
        <v>43181</v>
      </c>
      <c r="L599">
        <v>52507</v>
      </c>
      <c r="M599" t="s">
        <v>969</v>
      </c>
      <c r="N599">
        <v>0.15</v>
      </c>
      <c r="O599">
        <v>0.01</v>
      </c>
    </row>
    <row r="600" spans="1:15" x14ac:dyDescent="0.3">
      <c r="A600" t="s">
        <v>734</v>
      </c>
      <c r="B600" t="s">
        <v>100</v>
      </c>
      <c r="C600">
        <v>16</v>
      </c>
      <c r="E600" t="s">
        <v>904</v>
      </c>
      <c r="F600" s="1">
        <v>43178</v>
      </c>
      <c r="G600">
        <v>0</v>
      </c>
      <c r="H600">
        <v>0</v>
      </c>
      <c r="I600" s="1">
        <v>43179</v>
      </c>
      <c r="J600" s="1">
        <v>43181</v>
      </c>
      <c r="L600">
        <v>52507</v>
      </c>
      <c r="M600" t="s">
        <v>930</v>
      </c>
      <c r="N600">
        <v>0.6</v>
      </c>
      <c r="O600">
        <v>3.68</v>
      </c>
    </row>
    <row r="601" spans="1:15" x14ac:dyDescent="0.3">
      <c r="A601" t="s">
        <v>733</v>
      </c>
      <c r="B601" t="s">
        <v>100</v>
      </c>
      <c r="C601">
        <v>5</v>
      </c>
      <c r="E601" t="s">
        <v>904</v>
      </c>
      <c r="F601" s="1">
        <v>43178</v>
      </c>
      <c r="G601">
        <v>0</v>
      </c>
      <c r="H601">
        <v>0</v>
      </c>
      <c r="I601" s="1">
        <v>43179</v>
      </c>
      <c r="J601" s="1">
        <v>43181</v>
      </c>
      <c r="L601">
        <v>52507</v>
      </c>
      <c r="M601" t="s">
        <v>969</v>
      </c>
      <c r="N601">
        <v>0.15</v>
      </c>
      <c r="O601">
        <v>0</v>
      </c>
    </row>
    <row r="602" spans="1:15" x14ac:dyDescent="0.3">
      <c r="A602" t="s">
        <v>733</v>
      </c>
      <c r="B602" t="s">
        <v>100</v>
      </c>
      <c r="C602">
        <v>5</v>
      </c>
      <c r="E602" t="s">
        <v>904</v>
      </c>
      <c r="F602" s="1">
        <v>43178</v>
      </c>
      <c r="G602">
        <v>0</v>
      </c>
      <c r="H602">
        <v>0</v>
      </c>
      <c r="I602" s="1">
        <v>43179</v>
      </c>
      <c r="J602" s="1">
        <v>43181</v>
      </c>
      <c r="L602">
        <v>52507</v>
      </c>
      <c r="M602" t="s">
        <v>930</v>
      </c>
      <c r="N602">
        <v>0.6</v>
      </c>
      <c r="O602">
        <v>1.1399999999999999</v>
      </c>
    </row>
    <row r="603" spans="1:15" x14ac:dyDescent="0.3">
      <c r="A603" t="s">
        <v>732</v>
      </c>
      <c r="B603" t="s">
        <v>210</v>
      </c>
      <c r="C603">
        <v>2</v>
      </c>
      <c r="E603" t="s">
        <v>904</v>
      </c>
      <c r="F603" s="1">
        <v>43171</v>
      </c>
      <c r="G603">
        <v>0</v>
      </c>
      <c r="H603">
        <v>0</v>
      </c>
      <c r="I603" s="1">
        <v>43171</v>
      </c>
      <c r="J603" s="1">
        <v>43175</v>
      </c>
      <c r="L603">
        <v>53240</v>
      </c>
      <c r="M603" t="s">
        <v>951</v>
      </c>
      <c r="N603">
        <v>0.3</v>
      </c>
      <c r="O603">
        <v>0.72</v>
      </c>
    </row>
    <row r="604" spans="1:15" x14ac:dyDescent="0.3">
      <c r="A604" t="s">
        <v>732</v>
      </c>
      <c r="B604" t="s">
        <v>210</v>
      </c>
      <c r="C604">
        <v>2</v>
      </c>
      <c r="E604" t="s">
        <v>904</v>
      </c>
      <c r="F604" s="1">
        <v>43171</v>
      </c>
      <c r="G604">
        <v>0</v>
      </c>
      <c r="H604">
        <v>0</v>
      </c>
      <c r="I604" s="1">
        <v>43171</v>
      </c>
      <c r="J604" s="1">
        <v>43175</v>
      </c>
      <c r="L604">
        <v>53240</v>
      </c>
      <c r="M604" t="s">
        <v>945</v>
      </c>
      <c r="N604">
        <v>0.1</v>
      </c>
      <c r="O604">
        <v>0.01</v>
      </c>
    </row>
    <row r="605" spans="1:15" x14ac:dyDescent="0.3">
      <c r="A605" t="s">
        <v>731</v>
      </c>
      <c r="B605" t="s">
        <v>142</v>
      </c>
      <c r="C605">
        <v>3</v>
      </c>
      <c r="E605" t="s">
        <v>904</v>
      </c>
      <c r="F605" s="1">
        <v>43171</v>
      </c>
      <c r="G605">
        <v>0</v>
      </c>
      <c r="H605">
        <v>0</v>
      </c>
      <c r="I605" s="1">
        <v>43171</v>
      </c>
      <c r="J605" s="1">
        <v>43175</v>
      </c>
      <c r="L605">
        <v>53240</v>
      </c>
      <c r="M605" t="s">
        <v>951</v>
      </c>
      <c r="N605">
        <v>0.33</v>
      </c>
      <c r="O605">
        <v>0.16</v>
      </c>
    </row>
    <row r="606" spans="1:15" x14ac:dyDescent="0.3">
      <c r="A606" t="s">
        <v>731</v>
      </c>
      <c r="B606" t="s">
        <v>142</v>
      </c>
      <c r="C606">
        <v>3</v>
      </c>
      <c r="E606" t="s">
        <v>904</v>
      </c>
      <c r="F606" s="1">
        <v>43171</v>
      </c>
      <c r="G606">
        <v>0</v>
      </c>
      <c r="H606">
        <v>0</v>
      </c>
      <c r="I606" s="1">
        <v>43171</v>
      </c>
      <c r="J606" s="1">
        <v>43175</v>
      </c>
      <c r="L606">
        <v>53240</v>
      </c>
      <c r="M606" t="s">
        <v>945</v>
      </c>
      <c r="N606">
        <v>0</v>
      </c>
      <c r="O606">
        <v>0</v>
      </c>
    </row>
    <row r="607" spans="1:15" x14ac:dyDescent="0.3">
      <c r="A607" t="s">
        <v>730</v>
      </c>
      <c r="B607" t="s">
        <v>260</v>
      </c>
      <c r="C607">
        <v>10</v>
      </c>
      <c r="E607" t="s">
        <v>904</v>
      </c>
      <c r="F607" s="1">
        <v>43171</v>
      </c>
      <c r="G607">
        <v>0</v>
      </c>
      <c r="H607">
        <v>0</v>
      </c>
      <c r="I607" s="1">
        <v>43171</v>
      </c>
      <c r="J607" s="1">
        <v>43175</v>
      </c>
      <c r="L607">
        <v>53240</v>
      </c>
      <c r="M607" t="s">
        <v>981</v>
      </c>
      <c r="N607">
        <v>0.1</v>
      </c>
      <c r="O607">
        <v>0.02</v>
      </c>
    </row>
    <row r="608" spans="1:15" x14ac:dyDescent="0.3">
      <c r="A608" t="s">
        <v>730</v>
      </c>
      <c r="B608" t="s">
        <v>260</v>
      </c>
      <c r="C608">
        <v>10</v>
      </c>
      <c r="E608" t="s">
        <v>904</v>
      </c>
      <c r="F608" s="1">
        <v>43171</v>
      </c>
      <c r="G608">
        <v>0</v>
      </c>
      <c r="H608">
        <v>0</v>
      </c>
      <c r="I608" s="1">
        <v>43171</v>
      </c>
      <c r="J608" s="1">
        <v>43175</v>
      </c>
      <c r="L608">
        <v>53240</v>
      </c>
      <c r="M608" t="s">
        <v>946</v>
      </c>
      <c r="N608">
        <v>0</v>
      </c>
      <c r="O608">
        <v>0</v>
      </c>
    </row>
    <row r="609" spans="1:15" x14ac:dyDescent="0.3">
      <c r="A609" t="s">
        <v>729</v>
      </c>
      <c r="B609" t="s">
        <v>262</v>
      </c>
      <c r="C609">
        <v>6</v>
      </c>
      <c r="E609" t="s">
        <v>904</v>
      </c>
      <c r="F609" s="1">
        <v>43171</v>
      </c>
      <c r="G609">
        <v>0</v>
      </c>
      <c r="H609">
        <v>0</v>
      </c>
      <c r="I609" s="1">
        <v>43171</v>
      </c>
      <c r="J609" s="1">
        <v>43175</v>
      </c>
      <c r="L609">
        <v>53240</v>
      </c>
      <c r="M609" t="s">
        <v>951</v>
      </c>
      <c r="N609">
        <v>0.25</v>
      </c>
      <c r="O609">
        <v>0.45</v>
      </c>
    </row>
    <row r="610" spans="1:15" x14ac:dyDescent="0.3">
      <c r="A610" t="s">
        <v>729</v>
      </c>
      <c r="B610" t="s">
        <v>262</v>
      </c>
      <c r="C610">
        <v>6</v>
      </c>
      <c r="E610" t="s">
        <v>904</v>
      </c>
      <c r="F610" s="1">
        <v>43171</v>
      </c>
      <c r="G610">
        <v>0</v>
      </c>
      <c r="H610">
        <v>0</v>
      </c>
      <c r="I610" s="1">
        <v>43171</v>
      </c>
      <c r="J610" s="1">
        <v>43175</v>
      </c>
      <c r="L610">
        <v>53240</v>
      </c>
      <c r="M610" t="s">
        <v>945</v>
      </c>
      <c r="N610">
        <v>0</v>
      </c>
      <c r="O610">
        <v>0</v>
      </c>
    </row>
    <row r="611" spans="1:15" x14ac:dyDescent="0.3">
      <c r="A611" t="s">
        <v>728</v>
      </c>
      <c r="B611" t="s">
        <v>214</v>
      </c>
      <c r="C611">
        <v>10</v>
      </c>
      <c r="E611" t="s">
        <v>904</v>
      </c>
      <c r="F611" s="1">
        <v>43171</v>
      </c>
      <c r="G611">
        <v>0</v>
      </c>
      <c r="H611">
        <v>0</v>
      </c>
      <c r="I611" s="1">
        <v>43171</v>
      </c>
      <c r="J611" s="1">
        <v>43175</v>
      </c>
      <c r="L611">
        <v>53240</v>
      </c>
      <c r="M611" t="s">
        <v>951</v>
      </c>
      <c r="N611">
        <v>0.1</v>
      </c>
      <c r="O611">
        <v>0.54</v>
      </c>
    </row>
    <row r="612" spans="1:15" x14ac:dyDescent="0.3">
      <c r="A612" t="s">
        <v>728</v>
      </c>
      <c r="B612" t="s">
        <v>214</v>
      </c>
      <c r="C612">
        <v>10</v>
      </c>
      <c r="E612" t="s">
        <v>904</v>
      </c>
      <c r="F612" s="1">
        <v>43171</v>
      </c>
      <c r="G612">
        <v>0</v>
      </c>
      <c r="H612">
        <v>0</v>
      </c>
      <c r="I612" s="1">
        <v>43171</v>
      </c>
      <c r="J612" s="1">
        <v>43175</v>
      </c>
      <c r="L612">
        <v>53240</v>
      </c>
      <c r="M612" t="s">
        <v>1009</v>
      </c>
      <c r="N612">
        <v>0.1</v>
      </c>
      <c r="O612">
        <v>0</v>
      </c>
    </row>
    <row r="613" spans="1:15" x14ac:dyDescent="0.3">
      <c r="A613" t="s">
        <v>727</v>
      </c>
      <c r="B613" t="s">
        <v>144</v>
      </c>
      <c r="C613">
        <v>5</v>
      </c>
      <c r="E613" t="s">
        <v>904</v>
      </c>
      <c r="F613" s="1">
        <v>43171</v>
      </c>
      <c r="G613">
        <v>0</v>
      </c>
      <c r="H613">
        <v>0</v>
      </c>
      <c r="I613" s="1">
        <v>43171</v>
      </c>
      <c r="J613" s="1">
        <v>43175</v>
      </c>
      <c r="L613">
        <v>53240</v>
      </c>
      <c r="M613" t="s">
        <v>951</v>
      </c>
      <c r="N613">
        <v>0.1</v>
      </c>
      <c r="O613">
        <v>0.27</v>
      </c>
    </row>
    <row r="614" spans="1:15" x14ac:dyDescent="0.3">
      <c r="A614" t="s">
        <v>727</v>
      </c>
      <c r="B614" t="s">
        <v>144</v>
      </c>
      <c r="C614">
        <v>5</v>
      </c>
      <c r="E614" t="s">
        <v>904</v>
      </c>
      <c r="F614" s="1">
        <v>43171</v>
      </c>
      <c r="G614">
        <v>0</v>
      </c>
      <c r="H614">
        <v>0</v>
      </c>
      <c r="I614" s="1">
        <v>43171</v>
      </c>
      <c r="J614" s="1">
        <v>43175</v>
      </c>
      <c r="L614">
        <v>53240</v>
      </c>
      <c r="M614" t="s">
        <v>1009</v>
      </c>
      <c r="N614">
        <v>0.1</v>
      </c>
      <c r="O614">
        <v>0</v>
      </c>
    </row>
    <row r="615" spans="1:15" x14ac:dyDescent="0.3">
      <c r="A615" t="s">
        <v>726</v>
      </c>
      <c r="B615" t="s">
        <v>147</v>
      </c>
      <c r="C615">
        <v>5</v>
      </c>
      <c r="E615" t="s">
        <v>904</v>
      </c>
      <c r="F615" s="1">
        <v>43171</v>
      </c>
      <c r="G615">
        <v>0</v>
      </c>
      <c r="H615">
        <v>0</v>
      </c>
      <c r="I615" s="1">
        <v>43171</v>
      </c>
      <c r="J615" s="1">
        <v>43175</v>
      </c>
      <c r="L615">
        <v>53240</v>
      </c>
      <c r="M615" t="s">
        <v>951</v>
      </c>
      <c r="N615">
        <v>0.1</v>
      </c>
      <c r="O615">
        <v>0.27</v>
      </c>
    </row>
    <row r="616" spans="1:15" x14ac:dyDescent="0.3">
      <c r="A616" t="s">
        <v>726</v>
      </c>
      <c r="B616" t="s">
        <v>147</v>
      </c>
      <c r="C616">
        <v>5</v>
      </c>
      <c r="E616" t="s">
        <v>904</v>
      </c>
      <c r="F616" s="1">
        <v>43171</v>
      </c>
      <c r="G616">
        <v>0</v>
      </c>
      <c r="H616">
        <v>0</v>
      </c>
      <c r="I616" s="1">
        <v>43171</v>
      </c>
      <c r="J616" s="1">
        <v>43175</v>
      </c>
      <c r="L616">
        <v>53240</v>
      </c>
      <c r="M616" t="s">
        <v>1009</v>
      </c>
      <c r="N616">
        <v>0.1</v>
      </c>
      <c r="O616">
        <v>0</v>
      </c>
    </row>
    <row r="617" spans="1:15" x14ac:dyDescent="0.3">
      <c r="A617" t="s">
        <v>725</v>
      </c>
      <c r="B617" t="s">
        <v>117</v>
      </c>
      <c r="C617">
        <v>2</v>
      </c>
      <c r="E617" t="s">
        <v>904</v>
      </c>
      <c r="F617" s="1">
        <v>43171</v>
      </c>
      <c r="G617">
        <v>0</v>
      </c>
      <c r="H617">
        <v>0</v>
      </c>
      <c r="I617" s="1">
        <v>43171</v>
      </c>
      <c r="J617" s="1">
        <v>43175</v>
      </c>
      <c r="L617">
        <v>53241</v>
      </c>
      <c r="M617" t="s">
        <v>951</v>
      </c>
      <c r="N617">
        <v>0</v>
      </c>
      <c r="O617">
        <v>0.08</v>
      </c>
    </row>
    <row r="618" spans="1:15" x14ac:dyDescent="0.3">
      <c r="A618" t="s">
        <v>725</v>
      </c>
      <c r="B618" t="s">
        <v>117</v>
      </c>
      <c r="C618">
        <v>2</v>
      </c>
      <c r="E618" t="s">
        <v>904</v>
      </c>
      <c r="F618" s="1">
        <v>43171</v>
      </c>
      <c r="G618">
        <v>0</v>
      </c>
      <c r="H618">
        <v>0</v>
      </c>
      <c r="I618" s="1">
        <v>43171</v>
      </c>
      <c r="J618" s="1">
        <v>43175</v>
      </c>
      <c r="L618">
        <v>53241</v>
      </c>
      <c r="M618" t="s">
        <v>1009</v>
      </c>
      <c r="N618">
        <v>0.1</v>
      </c>
      <c r="O618">
        <v>0</v>
      </c>
    </row>
    <row r="619" spans="1:15" x14ac:dyDescent="0.3">
      <c r="A619" t="s">
        <v>725</v>
      </c>
      <c r="B619" t="s">
        <v>117</v>
      </c>
      <c r="C619">
        <v>2</v>
      </c>
      <c r="E619" t="s">
        <v>904</v>
      </c>
      <c r="F619" s="1">
        <v>43171</v>
      </c>
      <c r="G619">
        <v>0</v>
      </c>
      <c r="H619">
        <v>0</v>
      </c>
      <c r="I619" s="1">
        <v>43171</v>
      </c>
      <c r="J619" s="1">
        <v>43175</v>
      </c>
      <c r="L619">
        <v>53241</v>
      </c>
      <c r="M619" t="s">
        <v>926</v>
      </c>
      <c r="N619">
        <v>0.1</v>
      </c>
      <c r="O619">
        <v>0</v>
      </c>
    </row>
    <row r="620" spans="1:15" x14ac:dyDescent="0.3">
      <c r="A620" t="s">
        <v>722</v>
      </c>
      <c r="B620" t="s">
        <v>723</v>
      </c>
      <c r="C620">
        <v>9</v>
      </c>
      <c r="E620" t="s">
        <v>904</v>
      </c>
      <c r="F620" s="1">
        <v>43171</v>
      </c>
      <c r="G620">
        <v>0</v>
      </c>
      <c r="H620">
        <v>0</v>
      </c>
      <c r="I620" s="1">
        <v>43171</v>
      </c>
      <c r="J620" s="1">
        <v>43175</v>
      </c>
      <c r="L620">
        <v>53241</v>
      </c>
      <c r="M620" t="s">
        <v>969</v>
      </c>
      <c r="N620">
        <v>0.15</v>
      </c>
      <c r="O620">
        <v>0</v>
      </c>
    </row>
    <row r="621" spans="1:15" x14ac:dyDescent="0.3">
      <c r="A621" t="s">
        <v>722</v>
      </c>
      <c r="B621" t="s">
        <v>723</v>
      </c>
      <c r="C621">
        <v>9</v>
      </c>
      <c r="E621" t="s">
        <v>904</v>
      </c>
      <c r="F621" s="1">
        <v>43171</v>
      </c>
      <c r="G621">
        <v>0</v>
      </c>
      <c r="H621">
        <v>0</v>
      </c>
      <c r="I621" s="1">
        <v>43171</v>
      </c>
      <c r="J621" s="1">
        <v>43175</v>
      </c>
      <c r="L621">
        <v>53241</v>
      </c>
      <c r="M621" t="s">
        <v>1009</v>
      </c>
      <c r="N621">
        <v>0.1</v>
      </c>
      <c r="O621">
        <v>0</v>
      </c>
    </row>
    <row r="622" spans="1:15" x14ac:dyDescent="0.3">
      <c r="A622" t="s">
        <v>722</v>
      </c>
      <c r="B622" t="s">
        <v>723</v>
      </c>
      <c r="C622">
        <v>9</v>
      </c>
      <c r="E622" t="s">
        <v>904</v>
      </c>
      <c r="F622" s="1">
        <v>43171</v>
      </c>
      <c r="G622">
        <v>0</v>
      </c>
      <c r="H622">
        <v>0</v>
      </c>
      <c r="I622" s="1">
        <v>43171</v>
      </c>
      <c r="J622" s="1">
        <v>43175</v>
      </c>
      <c r="L622">
        <v>53241</v>
      </c>
      <c r="M622" t="s">
        <v>926</v>
      </c>
      <c r="N622">
        <v>0</v>
      </c>
      <c r="O622">
        <v>0.09</v>
      </c>
    </row>
    <row r="623" spans="1:15" x14ac:dyDescent="0.3">
      <c r="A623" t="s">
        <v>721</v>
      </c>
      <c r="B623" t="s">
        <v>164</v>
      </c>
      <c r="C623">
        <v>80</v>
      </c>
      <c r="E623" t="s">
        <v>904</v>
      </c>
      <c r="F623" s="1">
        <v>43171</v>
      </c>
      <c r="G623">
        <v>0</v>
      </c>
      <c r="H623">
        <v>0</v>
      </c>
      <c r="I623" s="1">
        <v>43171</v>
      </c>
      <c r="J623" s="1">
        <v>43175</v>
      </c>
      <c r="L623">
        <v>53310</v>
      </c>
      <c r="M623" t="s">
        <v>995</v>
      </c>
      <c r="N623">
        <v>0.08</v>
      </c>
      <c r="O623">
        <v>0.4</v>
      </c>
    </row>
    <row r="624" spans="1:15" x14ac:dyDescent="0.3">
      <c r="A624" t="s">
        <v>721</v>
      </c>
      <c r="B624" t="s">
        <v>164</v>
      </c>
      <c r="C624">
        <v>80</v>
      </c>
      <c r="E624" t="s">
        <v>904</v>
      </c>
      <c r="F624" s="1">
        <v>43171</v>
      </c>
      <c r="G624">
        <v>0</v>
      </c>
      <c r="H624">
        <v>0</v>
      </c>
      <c r="I624" s="1">
        <v>43171</v>
      </c>
      <c r="J624" s="1">
        <v>43175</v>
      </c>
      <c r="L624">
        <v>53310</v>
      </c>
      <c r="M624" t="s">
        <v>946</v>
      </c>
      <c r="N624">
        <v>0.08</v>
      </c>
      <c r="O624">
        <v>0</v>
      </c>
    </row>
    <row r="625" spans="1:15" x14ac:dyDescent="0.3">
      <c r="A625" t="s">
        <v>719</v>
      </c>
      <c r="B625" t="s">
        <v>1063</v>
      </c>
      <c r="C625">
        <v>50</v>
      </c>
      <c r="E625" t="s">
        <v>904</v>
      </c>
      <c r="F625" s="1">
        <v>43171</v>
      </c>
      <c r="G625">
        <v>0</v>
      </c>
      <c r="H625">
        <v>0</v>
      </c>
      <c r="I625" s="1">
        <v>43171</v>
      </c>
      <c r="J625" s="1">
        <v>43175</v>
      </c>
      <c r="L625">
        <v>53310</v>
      </c>
      <c r="M625" t="s">
        <v>956</v>
      </c>
      <c r="N625">
        <v>0.18</v>
      </c>
      <c r="O625">
        <v>0.22</v>
      </c>
    </row>
    <row r="626" spans="1:15" x14ac:dyDescent="0.3">
      <c r="A626" t="s">
        <v>719</v>
      </c>
      <c r="B626" t="s">
        <v>1063</v>
      </c>
      <c r="C626">
        <v>50</v>
      </c>
      <c r="E626" t="s">
        <v>904</v>
      </c>
      <c r="F626" s="1">
        <v>43171</v>
      </c>
      <c r="G626">
        <v>0</v>
      </c>
      <c r="H626">
        <v>0</v>
      </c>
      <c r="I626" s="1">
        <v>43171</v>
      </c>
      <c r="J626" s="1">
        <v>43175</v>
      </c>
      <c r="L626">
        <v>53310</v>
      </c>
      <c r="M626" t="s">
        <v>946</v>
      </c>
      <c r="N626">
        <v>0.08</v>
      </c>
      <c r="O626">
        <v>0.01</v>
      </c>
    </row>
    <row r="627" spans="1:15" x14ac:dyDescent="0.3">
      <c r="A627" t="s">
        <v>718</v>
      </c>
      <c r="B627" t="s">
        <v>1064</v>
      </c>
      <c r="C627">
        <v>240</v>
      </c>
      <c r="E627" t="s">
        <v>904</v>
      </c>
      <c r="F627" s="1">
        <v>43171</v>
      </c>
      <c r="G627">
        <v>0</v>
      </c>
      <c r="H627">
        <v>0</v>
      </c>
      <c r="I627" s="1">
        <v>43171</v>
      </c>
      <c r="J627" s="1">
        <v>43175</v>
      </c>
      <c r="L627">
        <v>53310</v>
      </c>
      <c r="M627" t="s">
        <v>995</v>
      </c>
      <c r="N627">
        <v>0.1</v>
      </c>
      <c r="O627">
        <v>0.52</v>
      </c>
    </row>
    <row r="628" spans="1:15" x14ac:dyDescent="0.3">
      <c r="A628" t="s">
        <v>718</v>
      </c>
      <c r="B628" t="s">
        <v>1064</v>
      </c>
      <c r="C628">
        <v>240</v>
      </c>
      <c r="E628" t="s">
        <v>904</v>
      </c>
      <c r="F628" s="1">
        <v>43171</v>
      </c>
      <c r="G628">
        <v>0</v>
      </c>
      <c r="H628">
        <v>0</v>
      </c>
      <c r="I628" s="1">
        <v>43171</v>
      </c>
      <c r="J628" s="1">
        <v>43175</v>
      </c>
      <c r="L628">
        <v>53310</v>
      </c>
      <c r="M628" t="s">
        <v>956</v>
      </c>
      <c r="N628">
        <v>0.08</v>
      </c>
      <c r="O628">
        <v>0.62</v>
      </c>
    </row>
    <row r="629" spans="1:15" x14ac:dyDescent="0.3">
      <c r="A629" t="s">
        <v>718</v>
      </c>
      <c r="B629" t="s">
        <v>1064</v>
      </c>
      <c r="C629">
        <v>240</v>
      </c>
      <c r="E629" t="s">
        <v>904</v>
      </c>
      <c r="F629" s="1">
        <v>43171</v>
      </c>
      <c r="G629">
        <v>0</v>
      </c>
      <c r="H629">
        <v>0</v>
      </c>
      <c r="I629" s="1">
        <v>43171</v>
      </c>
      <c r="J629" s="1">
        <v>43175</v>
      </c>
      <c r="L629">
        <v>53310</v>
      </c>
      <c r="M629" t="s">
        <v>946</v>
      </c>
      <c r="N629">
        <v>0.08</v>
      </c>
      <c r="O629">
        <v>0.04</v>
      </c>
    </row>
    <row r="630" spans="1:15" x14ac:dyDescent="0.3">
      <c r="A630" t="s">
        <v>717</v>
      </c>
      <c r="B630" t="s">
        <v>1065</v>
      </c>
      <c r="C630">
        <v>500</v>
      </c>
      <c r="E630" t="s">
        <v>904</v>
      </c>
      <c r="F630" s="1">
        <v>43171</v>
      </c>
      <c r="G630">
        <v>0</v>
      </c>
      <c r="H630">
        <v>0</v>
      </c>
      <c r="I630" s="1">
        <v>43171</v>
      </c>
      <c r="J630" s="1">
        <v>43175</v>
      </c>
      <c r="L630">
        <v>53310</v>
      </c>
      <c r="M630" t="s">
        <v>956</v>
      </c>
      <c r="N630">
        <v>0.08</v>
      </c>
      <c r="O630">
        <v>0.62</v>
      </c>
    </row>
    <row r="631" spans="1:15" x14ac:dyDescent="0.3">
      <c r="A631" t="s">
        <v>717</v>
      </c>
      <c r="B631" t="s">
        <v>1065</v>
      </c>
      <c r="C631">
        <v>500</v>
      </c>
      <c r="E631" t="s">
        <v>904</v>
      </c>
      <c r="F631" s="1">
        <v>43171</v>
      </c>
      <c r="G631">
        <v>0</v>
      </c>
      <c r="H631">
        <v>0</v>
      </c>
      <c r="I631" s="1">
        <v>43171</v>
      </c>
      <c r="J631" s="1">
        <v>43175</v>
      </c>
      <c r="L631">
        <v>53310</v>
      </c>
      <c r="M631" t="s">
        <v>946</v>
      </c>
      <c r="N631">
        <v>0.1</v>
      </c>
      <c r="O631">
        <v>0.2</v>
      </c>
    </row>
    <row r="632" spans="1:15" x14ac:dyDescent="0.3">
      <c r="A632" t="s">
        <v>715</v>
      </c>
      <c r="B632" t="s">
        <v>1066</v>
      </c>
      <c r="C632">
        <v>200</v>
      </c>
      <c r="E632" t="s">
        <v>904</v>
      </c>
      <c r="F632" s="1">
        <v>43171</v>
      </c>
      <c r="G632">
        <v>0</v>
      </c>
      <c r="H632">
        <v>0</v>
      </c>
      <c r="I632" s="1">
        <v>43171</v>
      </c>
      <c r="J632" s="1">
        <v>43175</v>
      </c>
      <c r="L632">
        <v>53310</v>
      </c>
      <c r="M632" t="s">
        <v>956</v>
      </c>
      <c r="N632">
        <v>0.08</v>
      </c>
      <c r="O632">
        <v>0.18</v>
      </c>
    </row>
    <row r="633" spans="1:15" x14ac:dyDescent="0.3">
      <c r="A633" t="s">
        <v>715</v>
      </c>
      <c r="B633" t="s">
        <v>1066</v>
      </c>
      <c r="C633">
        <v>200</v>
      </c>
      <c r="E633" t="s">
        <v>904</v>
      </c>
      <c r="F633" s="1">
        <v>43171</v>
      </c>
      <c r="G633">
        <v>0</v>
      </c>
      <c r="H633">
        <v>0</v>
      </c>
      <c r="I633" s="1">
        <v>43171</v>
      </c>
      <c r="J633" s="1">
        <v>43175</v>
      </c>
      <c r="L633">
        <v>53310</v>
      </c>
      <c r="M633" t="s">
        <v>946</v>
      </c>
      <c r="N633">
        <v>0</v>
      </c>
      <c r="O633">
        <v>0.32</v>
      </c>
    </row>
    <row r="634" spans="1:15" x14ac:dyDescent="0.3">
      <c r="A634" t="s">
        <v>714</v>
      </c>
      <c r="B634" t="s">
        <v>1067</v>
      </c>
      <c r="C634">
        <v>50</v>
      </c>
      <c r="E634" t="s">
        <v>904</v>
      </c>
      <c r="F634" s="1">
        <v>43171</v>
      </c>
      <c r="G634">
        <v>0</v>
      </c>
      <c r="H634">
        <v>0</v>
      </c>
      <c r="I634" s="1">
        <v>43171</v>
      </c>
      <c r="J634" s="1">
        <v>43175</v>
      </c>
      <c r="L634">
        <v>53310</v>
      </c>
      <c r="M634" t="s">
        <v>956</v>
      </c>
      <c r="N634">
        <v>0.08</v>
      </c>
      <c r="O634">
        <v>0.04</v>
      </c>
    </row>
    <row r="635" spans="1:15" x14ac:dyDescent="0.3">
      <c r="A635" t="s">
        <v>714</v>
      </c>
      <c r="B635" t="s">
        <v>1067</v>
      </c>
      <c r="C635">
        <v>50</v>
      </c>
      <c r="E635" t="s">
        <v>904</v>
      </c>
      <c r="F635" s="1">
        <v>43171</v>
      </c>
      <c r="G635">
        <v>0</v>
      </c>
      <c r="H635">
        <v>0</v>
      </c>
      <c r="I635" s="1">
        <v>43171</v>
      </c>
      <c r="J635" s="1">
        <v>43175</v>
      </c>
      <c r="L635">
        <v>53310</v>
      </c>
      <c r="M635" t="s">
        <v>946</v>
      </c>
      <c r="N635">
        <v>0.08</v>
      </c>
      <c r="O635">
        <v>0</v>
      </c>
    </row>
    <row r="636" spans="1:15" x14ac:dyDescent="0.3">
      <c r="A636" t="s">
        <v>713</v>
      </c>
      <c r="B636" t="s">
        <v>972</v>
      </c>
      <c r="C636">
        <v>40</v>
      </c>
      <c r="E636" t="s">
        <v>904</v>
      </c>
      <c r="F636" s="1">
        <v>43171</v>
      </c>
      <c r="G636">
        <v>0</v>
      </c>
      <c r="H636">
        <v>0</v>
      </c>
      <c r="I636" s="1">
        <v>43171</v>
      </c>
      <c r="J636" s="1">
        <v>43175</v>
      </c>
      <c r="L636">
        <v>53310</v>
      </c>
      <c r="M636" t="s">
        <v>956</v>
      </c>
      <c r="N636">
        <v>0.18</v>
      </c>
      <c r="O636">
        <v>0.18</v>
      </c>
    </row>
    <row r="637" spans="1:15" x14ac:dyDescent="0.3">
      <c r="A637" t="s">
        <v>713</v>
      </c>
      <c r="B637" t="s">
        <v>972</v>
      </c>
      <c r="C637">
        <v>40</v>
      </c>
      <c r="E637" t="s">
        <v>904</v>
      </c>
      <c r="F637" s="1">
        <v>43171</v>
      </c>
      <c r="G637">
        <v>0</v>
      </c>
      <c r="H637">
        <v>0</v>
      </c>
      <c r="I637" s="1">
        <v>43171</v>
      </c>
      <c r="J637" s="1">
        <v>43175</v>
      </c>
      <c r="L637">
        <v>53310</v>
      </c>
      <c r="M637" t="s">
        <v>946</v>
      </c>
      <c r="N637">
        <v>0</v>
      </c>
      <c r="O637">
        <v>0.06</v>
      </c>
    </row>
    <row r="638" spans="1:15" x14ac:dyDescent="0.3">
      <c r="A638" t="s">
        <v>711</v>
      </c>
      <c r="B638" t="s">
        <v>1068</v>
      </c>
      <c r="C638">
        <v>30</v>
      </c>
      <c r="E638" t="s">
        <v>904</v>
      </c>
      <c r="F638" s="1">
        <v>43171</v>
      </c>
      <c r="G638">
        <v>0</v>
      </c>
      <c r="H638">
        <v>0</v>
      </c>
      <c r="I638" s="1">
        <v>43171</v>
      </c>
      <c r="J638" s="1">
        <v>43175</v>
      </c>
      <c r="L638">
        <v>53310</v>
      </c>
      <c r="M638" t="s">
        <v>995</v>
      </c>
      <c r="N638">
        <v>0.1</v>
      </c>
      <c r="O638">
        <v>0.06</v>
      </c>
    </row>
    <row r="639" spans="1:15" x14ac:dyDescent="0.3">
      <c r="A639" t="s">
        <v>711</v>
      </c>
      <c r="B639" t="s">
        <v>1068</v>
      </c>
      <c r="C639">
        <v>30</v>
      </c>
      <c r="E639" t="s">
        <v>904</v>
      </c>
      <c r="F639" s="1">
        <v>43171</v>
      </c>
      <c r="G639">
        <v>0</v>
      </c>
      <c r="H639">
        <v>0</v>
      </c>
      <c r="I639" s="1">
        <v>43171</v>
      </c>
      <c r="J639" s="1">
        <v>43175</v>
      </c>
      <c r="L639">
        <v>53310</v>
      </c>
      <c r="M639" t="s">
        <v>956</v>
      </c>
      <c r="N639">
        <v>0.08</v>
      </c>
      <c r="O639">
        <v>7.0000000000000007E-2</v>
      </c>
    </row>
    <row r="640" spans="1:15" x14ac:dyDescent="0.3">
      <c r="A640" t="s">
        <v>711</v>
      </c>
      <c r="B640" t="s">
        <v>1068</v>
      </c>
      <c r="C640">
        <v>30</v>
      </c>
      <c r="E640" t="s">
        <v>904</v>
      </c>
      <c r="F640" s="1">
        <v>43171</v>
      </c>
      <c r="G640">
        <v>0</v>
      </c>
      <c r="H640">
        <v>0</v>
      </c>
      <c r="I640" s="1">
        <v>43171</v>
      </c>
      <c r="J640" s="1">
        <v>43175</v>
      </c>
      <c r="L640">
        <v>53310</v>
      </c>
      <c r="M640" t="s">
        <v>946</v>
      </c>
      <c r="N640">
        <v>0.08</v>
      </c>
      <c r="O640">
        <v>0</v>
      </c>
    </row>
    <row r="641" spans="1:15" x14ac:dyDescent="0.3">
      <c r="A641" t="s">
        <v>710</v>
      </c>
      <c r="B641" t="s">
        <v>1069</v>
      </c>
      <c r="C641">
        <v>100</v>
      </c>
      <c r="E641" t="s">
        <v>904</v>
      </c>
      <c r="F641" s="1">
        <v>43171</v>
      </c>
      <c r="G641">
        <v>0</v>
      </c>
      <c r="H641">
        <v>0</v>
      </c>
      <c r="I641" s="1">
        <v>43171</v>
      </c>
      <c r="J641" s="1">
        <v>43175</v>
      </c>
      <c r="L641">
        <v>53310</v>
      </c>
      <c r="M641" t="s">
        <v>995</v>
      </c>
      <c r="N641">
        <v>0.1</v>
      </c>
      <c r="O641">
        <v>0.14000000000000001</v>
      </c>
    </row>
    <row r="642" spans="1:15" x14ac:dyDescent="0.3">
      <c r="A642" t="s">
        <v>709</v>
      </c>
      <c r="B642" t="s">
        <v>1070</v>
      </c>
      <c r="C642">
        <v>200</v>
      </c>
      <c r="E642" t="s">
        <v>904</v>
      </c>
      <c r="F642" s="1">
        <v>43171</v>
      </c>
      <c r="G642">
        <v>0</v>
      </c>
      <c r="H642">
        <v>0</v>
      </c>
      <c r="I642" s="1">
        <v>43171</v>
      </c>
      <c r="J642" s="1">
        <v>43175</v>
      </c>
      <c r="L642">
        <v>53310</v>
      </c>
      <c r="M642" t="s">
        <v>995</v>
      </c>
      <c r="N642">
        <v>0.1</v>
      </c>
      <c r="O642">
        <v>0.88</v>
      </c>
    </row>
    <row r="643" spans="1:15" x14ac:dyDescent="0.3">
      <c r="A643" t="s">
        <v>708</v>
      </c>
      <c r="B643" t="s">
        <v>110</v>
      </c>
      <c r="C643">
        <v>20</v>
      </c>
      <c r="E643" t="s">
        <v>904</v>
      </c>
      <c r="F643" s="1">
        <v>43171</v>
      </c>
      <c r="G643">
        <v>0</v>
      </c>
      <c r="H643">
        <v>0</v>
      </c>
      <c r="I643" s="1">
        <v>43173</v>
      </c>
      <c r="J643" s="1">
        <v>43178</v>
      </c>
      <c r="L643">
        <v>53317</v>
      </c>
      <c r="M643" t="s">
        <v>956</v>
      </c>
      <c r="N643">
        <v>0.41</v>
      </c>
      <c r="O643">
        <v>1.69</v>
      </c>
    </row>
    <row r="644" spans="1:15" x14ac:dyDescent="0.3">
      <c r="A644" t="s">
        <v>708</v>
      </c>
      <c r="B644" t="s">
        <v>110</v>
      </c>
      <c r="C644">
        <v>20</v>
      </c>
      <c r="E644" t="s">
        <v>904</v>
      </c>
      <c r="F644" s="1">
        <v>43171</v>
      </c>
      <c r="G644">
        <v>0</v>
      </c>
      <c r="H644">
        <v>0</v>
      </c>
      <c r="I644" s="1">
        <v>43173</v>
      </c>
      <c r="J644" s="1">
        <v>43178</v>
      </c>
      <c r="L644">
        <v>53317</v>
      </c>
      <c r="M644" t="s">
        <v>926</v>
      </c>
      <c r="N644">
        <v>0.08</v>
      </c>
      <c r="O644">
        <v>0.02</v>
      </c>
    </row>
    <row r="645" spans="1:15" x14ac:dyDescent="0.3">
      <c r="A645" t="s">
        <v>876</v>
      </c>
      <c r="B645" t="s">
        <v>877</v>
      </c>
      <c r="C645">
        <v>4</v>
      </c>
      <c r="E645" t="s">
        <v>904</v>
      </c>
      <c r="F645" s="1">
        <v>43165</v>
      </c>
      <c r="G645">
        <v>0</v>
      </c>
      <c r="H645" s="1">
        <v>43165</v>
      </c>
      <c r="I645" s="1">
        <v>43166</v>
      </c>
      <c r="J645" s="1">
        <v>43167</v>
      </c>
      <c r="L645">
        <v>53241</v>
      </c>
      <c r="M645" t="s">
        <v>944</v>
      </c>
      <c r="N645">
        <v>0.25</v>
      </c>
      <c r="O645">
        <v>0.35</v>
      </c>
    </row>
    <row r="646" spans="1:15" x14ac:dyDescent="0.3">
      <c r="A646" t="s">
        <v>876</v>
      </c>
      <c r="B646" t="s">
        <v>877</v>
      </c>
      <c r="C646">
        <v>4</v>
      </c>
      <c r="E646" t="s">
        <v>904</v>
      </c>
      <c r="F646" s="1">
        <v>43165</v>
      </c>
      <c r="G646">
        <v>0</v>
      </c>
      <c r="H646" s="1">
        <v>43165</v>
      </c>
      <c r="I646" s="1">
        <v>43166</v>
      </c>
      <c r="J646" s="1">
        <v>43167</v>
      </c>
      <c r="L646">
        <v>53241</v>
      </c>
      <c r="M646" t="s">
        <v>926</v>
      </c>
      <c r="N646">
        <v>0.15</v>
      </c>
      <c r="O646">
        <v>0.17</v>
      </c>
    </row>
    <row r="647" spans="1:15" x14ac:dyDescent="0.3">
      <c r="A647" t="s">
        <v>876</v>
      </c>
      <c r="B647" t="s">
        <v>877</v>
      </c>
      <c r="C647">
        <v>4</v>
      </c>
      <c r="E647" t="s">
        <v>904</v>
      </c>
      <c r="F647" s="1">
        <v>43165</v>
      </c>
      <c r="G647">
        <v>0</v>
      </c>
      <c r="H647" s="1">
        <v>43165</v>
      </c>
      <c r="I647" s="1">
        <v>43166</v>
      </c>
      <c r="J647" s="1">
        <v>43167</v>
      </c>
      <c r="L647">
        <v>53241</v>
      </c>
      <c r="M647" t="s">
        <v>945</v>
      </c>
      <c r="N647">
        <v>0.1</v>
      </c>
      <c r="O647">
        <v>0.01</v>
      </c>
    </row>
    <row r="648" spans="1:15" x14ac:dyDescent="0.3">
      <c r="A648" t="s">
        <v>873</v>
      </c>
      <c r="B648" t="s">
        <v>874</v>
      </c>
      <c r="C648">
        <v>1</v>
      </c>
      <c r="E648" t="s">
        <v>904</v>
      </c>
      <c r="F648" s="1">
        <v>43165</v>
      </c>
      <c r="G648">
        <v>0</v>
      </c>
      <c r="H648" s="1">
        <v>43165</v>
      </c>
      <c r="I648" s="1">
        <v>43168</v>
      </c>
      <c r="J648" s="1">
        <v>43166</v>
      </c>
      <c r="L648">
        <v>53241</v>
      </c>
      <c r="M648" t="s">
        <v>915</v>
      </c>
      <c r="N648">
        <v>0.15</v>
      </c>
      <c r="O648">
        <v>0.01</v>
      </c>
    </row>
    <row r="649" spans="1:15" x14ac:dyDescent="0.3">
      <c r="A649" t="s">
        <v>873</v>
      </c>
      <c r="B649" t="s">
        <v>874</v>
      </c>
      <c r="C649">
        <v>1</v>
      </c>
      <c r="E649" t="s">
        <v>904</v>
      </c>
      <c r="F649" s="1">
        <v>43165</v>
      </c>
      <c r="G649">
        <v>0</v>
      </c>
      <c r="H649" s="1">
        <v>43165</v>
      </c>
      <c r="I649" s="1">
        <v>43168</v>
      </c>
      <c r="J649" s="1">
        <v>43166</v>
      </c>
      <c r="L649">
        <v>53241</v>
      </c>
      <c r="M649" t="s">
        <v>944</v>
      </c>
      <c r="N649">
        <v>0.25</v>
      </c>
      <c r="O649">
        <v>0.16</v>
      </c>
    </row>
    <row r="650" spans="1:15" x14ac:dyDescent="0.3">
      <c r="A650" t="s">
        <v>873</v>
      </c>
      <c r="B650" t="s">
        <v>874</v>
      </c>
      <c r="C650">
        <v>1</v>
      </c>
      <c r="E650" t="s">
        <v>904</v>
      </c>
      <c r="F650" s="1">
        <v>43165</v>
      </c>
      <c r="G650">
        <v>0</v>
      </c>
      <c r="H650" s="1">
        <v>43165</v>
      </c>
      <c r="I650" s="1">
        <v>43168</v>
      </c>
      <c r="J650" s="1">
        <v>43166</v>
      </c>
      <c r="L650">
        <v>53241</v>
      </c>
      <c r="M650" t="s">
        <v>935</v>
      </c>
      <c r="N650">
        <v>0.08</v>
      </c>
      <c r="O650">
        <v>0.02</v>
      </c>
    </row>
    <row r="651" spans="1:15" x14ac:dyDescent="0.3">
      <c r="A651" t="s">
        <v>873</v>
      </c>
      <c r="B651" t="s">
        <v>874</v>
      </c>
      <c r="C651">
        <v>1</v>
      </c>
      <c r="E651" t="s">
        <v>904</v>
      </c>
      <c r="F651" s="1">
        <v>43165</v>
      </c>
      <c r="G651">
        <v>0</v>
      </c>
      <c r="H651" s="1">
        <v>43165</v>
      </c>
      <c r="I651" s="1">
        <v>43168</v>
      </c>
      <c r="J651" s="1">
        <v>43166</v>
      </c>
      <c r="L651">
        <v>53241</v>
      </c>
      <c r="M651" t="s">
        <v>926</v>
      </c>
      <c r="N651">
        <v>0.25</v>
      </c>
      <c r="O651">
        <v>0.15</v>
      </c>
    </row>
    <row r="652" spans="1:15" x14ac:dyDescent="0.3">
      <c r="A652" t="s">
        <v>873</v>
      </c>
      <c r="B652" t="s">
        <v>874</v>
      </c>
      <c r="C652">
        <v>1</v>
      </c>
      <c r="E652" t="s">
        <v>904</v>
      </c>
      <c r="F652" s="1">
        <v>43165</v>
      </c>
      <c r="G652">
        <v>0</v>
      </c>
      <c r="H652" s="1">
        <v>43165</v>
      </c>
      <c r="I652" s="1">
        <v>43168</v>
      </c>
      <c r="J652" s="1">
        <v>43166</v>
      </c>
      <c r="L652">
        <v>53241</v>
      </c>
      <c r="M652" t="s">
        <v>945</v>
      </c>
      <c r="N652">
        <v>0.1</v>
      </c>
      <c r="O652">
        <v>0</v>
      </c>
    </row>
    <row r="653" spans="1:15" x14ac:dyDescent="0.3">
      <c r="A653" t="s">
        <v>870</v>
      </c>
      <c r="B653" t="s">
        <v>871</v>
      </c>
      <c r="C653">
        <v>1</v>
      </c>
      <c r="E653" t="s">
        <v>904</v>
      </c>
      <c r="F653" s="1">
        <v>43165</v>
      </c>
      <c r="G653">
        <v>0</v>
      </c>
      <c r="H653" s="1">
        <v>43165</v>
      </c>
      <c r="I653" s="1">
        <v>43166</v>
      </c>
      <c r="J653" s="1">
        <v>43166</v>
      </c>
      <c r="L653">
        <v>53241</v>
      </c>
      <c r="M653" t="s">
        <v>944</v>
      </c>
      <c r="N653">
        <v>0.25</v>
      </c>
      <c r="O653">
        <v>0.14000000000000001</v>
      </c>
    </row>
    <row r="654" spans="1:15" x14ac:dyDescent="0.3">
      <c r="A654" t="s">
        <v>870</v>
      </c>
      <c r="B654" t="s">
        <v>871</v>
      </c>
      <c r="C654">
        <v>1</v>
      </c>
      <c r="E654" t="s">
        <v>904</v>
      </c>
      <c r="F654" s="1">
        <v>43165</v>
      </c>
      <c r="G654">
        <v>0</v>
      </c>
      <c r="H654" s="1">
        <v>43165</v>
      </c>
      <c r="I654" s="1">
        <v>43166</v>
      </c>
      <c r="J654" s="1">
        <v>43166</v>
      </c>
      <c r="L654">
        <v>53241</v>
      </c>
      <c r="M654" t="s">
        <v>926</v>
      </c>
      <c r="N654">
        <v>0.15</v>
      </c>
      <c r="O654">
        <v>0.14000000000000001</v>
      </c>
    </row>
    <row r="655" spans="1:15" x14ac:dyDescent="0.3">
      <c r="A655" t="s">
        <v>870</v>
      </c>
      <c r="B655" t="s">
        <v>871</v>
      </c>
      <c r="C655">
        <v>1</v>
      </c>
      <c r="E655" t="s">
        <v>904</v>
      </c>
      <c r="F655" s="1">
        <v>43165</v>
      </c>
      <c r="G655">
        <v>0</v>
      </c>
      <c r="H655" s="1">
        <v>43165</v>
      </c>
      <c r="I655" s="1">
        <v>43166</v>
      </c>
      <c r="J655" s="1">
        <v>43166</v>
      </c>
      <c r="L655">
        <v>53241</v>
      </c>
      <c r="M655" t="s">
        <v>945</v>
      </c>
      <c r="N655">
        <v>0</v>
      </c>
      <c r="O655">
        <v>0</v>
      </c>
    </row>
    <row r="656" spans="1:15" x14ac:dyDescent="0.3">
      <c r="A656" t="s">
        <v>867</v>
      </c>
      <c r="B656" t="s">
        <v>868</v>
      </c>
      <c r="C656">
        <v>1</v>
      </c>
      <c r="E656" t="s">
        <v>904</v>
      </c>
      <c r="F656" s="1">
        <v>43165</v>
      </c>
      <c r="G656">
        <v>0</v>
      </c>
      <c r="H656" s="1">
        <v>43165</v>
      </c>
      <c r="I656" s="1">
        <v>43166</v>
      </c>
      <c r="J656" s="1">
        <v>43166</v>
      </c>
      <c r="L656">
        <v>53241</v>
      </c>
      <c r="M656" t="s">
        <v>944</v>
      </c>
      <c r="N656">
        <v>0.25</v>
      </c>
      <c r="O656">
        <v>0.14000000000000001</v>
      </c>
    </row>
    <row r="657" spans="1:15" x14ac:dyDescent="0.3">
      <c r="A657" t="s">
        <v>867</v>
      </c>
      <c r="B657" t="s">
        <v>868</v>
      </c>
      <c r="C657">
        <v>1</v>
      </c>
      <c r="E657" t="s">
        <v>904</v>
      </c>
      <c r="F657" s="1">
        <v>43165</v>
      </c>
      <c r="G657">
        <v>0</v>
      </c>
      <c r="H657" s="1">
        <v>43165</v>
      </c>
      <c r="I657" s="1">
        <v>43166</v>
      </c>
      <c r="J657" s="1">
        <v>43166</v>
      </c>
      <c r="L657">
        <v>53241</v>
      </c>
      <c r="M657" t="s">
        <v>926</v>
      </c>
      <c r="N657">
        <v>0.15</v>
      </c>
      <c r="O657">
        <v>0.14000000000000001</v>
      </c>
    </row>
    <row r="658" spans="1:15" x14ac:dyDescent="0.3">
      <c r="A658" t="s">
        <v>867</v>
      </c>
      <c r="B658" t="s">
        <v>868</v>
      </c>
      <c r="C658">
        <v>1</v>
      </c>
      <c r="E658" t="s">
        <v>904</v>
      </c>
      <c r="F658" s="1">
        <v>43165</v>
      </c>
      <c r="G658">
        <v>0</v>
      </c>
      <c r="H658" s="1">
        <v>43165</v>
      </c>
      <c r="I658" s="1">
        <v>43166</v>
      </c>
      <c r="J658" s="1">
        <v>43166</v>
      </c>
      <c r="L658">
        <v>53241</v>
      </c>
      <c r="M658" t="s">
        <v>945</v>
      </c>
      <c r="N658">
        <v>0</v>
      </c>
      <c r="O658">
        <v>0</v>
      </c>
    </row>
    <row r="659" spans="1:15" x14ac:dyDescent="0.3">
      <c r="A659" t="s">
        <v>864</v>
      </c>
      <c r="B659" t="s">
        <v>865</v>
      </c>
      <c r="C659">
        <v>1</v>
      </c>
      <c r="E659" t="s">
        <v>904</v>
      </c>
      <c r="F659" s="1">
        <v>43165</v>
      </c>
      <c r="G659">
        <v>0</v>
      </c>
      <c r="H659" s="1">
        <v>43165</v>
      </c>
      <c r="I659" s="1">
        <v>43168</v>
      </c>
      <c r="J659" s="1">
        <v>43166</v>
      </c>
      <c r="L659">
        <v>53241</v>
      </c>
      <c r="M659" t="s">
        <v>915</v>
      </c>
      <c r="N659">
        <v>0.15</v>
      </c>
      <c r="O659">
        <v>0.01</v>
      </c>
    </row>
    <row r="660" spans="1:15" x14ac:dyDescent="0.3">
      <c r="A660" t="s">
        <v>864</v>
      </c>
      <c r="B660" t="s">
        <v>865</v>
      </c>
      <c r="C660">
        <v>1</v>
      </c>
      <c r="E660" t="s">
        <v>904</v>
      </c>
      <c r="F660" s="1">
        <v>43165</v>
      </c>
      <c r="G660">
        <v>0</v>
      </c>
      <c r="H660" s="1">
        <v>43165</v>
      </c>
      <c r="I660" s="1">
        <v>43168</v>
      </c>
      <c r="J660" s="1">
        <v>43166</v>
      </c>
      <c r="L660">
        <v>53241</v>
      </c>
      <c r="M660" t="s">
        <v>944</v>
      </c>
      <c r="N660">
        <v>0.25</v>
      </c>
      <c r="O660">
        <v>0.22</v>
      </c>
    </row>
    <row r="661" spans="1:15" x14ac:dyDescent="0.3">
      <c r="A661" t="s">
        <v>864</v>
      </c>
      <c r="B661" t="s">
        <v>865</v>
      </c>
      <c r="C661">
        <v>1</v>
      </c>
      <c r="E661" t="s">
        <v>904</v>
      </c>
      <c r="F661" s="1">
        <v>43165</v>
      </c>
      <c r="G661">
        <v>0</v>
      </c>
      <c r="H661" s="1">
        <v>43165</v>
      </c>
      <c r="I661" s="1">
        <v>43168</v>
      </c>
      <c r="J661" s="1">
        <v>43166</v>
      </c>
      <c r="L661">
        <v>53241</v>
      </c>
      <c r="M661" t="s">
        <v>935</v>
      </c>
      <c r="N661">
        <v>0.08</v>
      </c>
      <c r="O661">
        <v>0.02</v>
      </c>
    </row>
    <row r="662" spans="1:15" x14ac:dyDescent="0.3">
      <c r="A662" t="s">
        <v>864</v>
      </c>
      <c r="B662" t="s">
        <v>865</v>
      </c>
      <c r="C662">
        <v>1</v>
      </c>
      <c r="E662" t="s">
        <v>904</v>
      </c>
      <c r="F662" s="1">
        <v>43165</v>
      </c>
      <c r="G662">
        <v>0</v>
      </c>
      <c r="H662" s="1">
        <v>43165</v>
      </c>
      <c r="I662" s="1">
        <v>43168</v>
      </c>
      <c r="J662" s="1">
        <v>43166</v>
      </c>
      <c r="L662">
        <v>53241</v>
      </c>
      <c r="M662" t="s">
        <v>926</v>
      </c>
      <c r="N662">
        <v>0</v>
      </c>
      <c r="O662">
        <v>0.23</v>
      </c>
    </row>
    <row r="663" spans="1:15" x14ac:dyDescent="0.3">
      <c r="A663" t="s">
        <v>864</v>
      </c>
      <c r="B663" t="s">
        <v>865</v>
      </c>
      <c r="C663">
        <v>1</v>
      </c>
      <c r="E663" t="s">
        <v>904</v>
      </c>
      <c r="F663" s="1">
        <v>43165</v>
      </c>
      <c r="G663">
        <v>0</v>
      </c>
      <c r="H663" s="1">
        <v>43165</v>
      </c>
      <c r="I663" s="1">
        <v>43168</v>
      </c>
      <c r="J663" s="1">
        <v>43166</v>
      </c>
      <c r="L663">
        <v>53241</v>
      </c>
      <c r="M663" t="s">
        <v>945</v>
      </c>
      <c r="N663">
        <v>0.1</v>
      </c>
      <c r="O663">
        <v>0</v>
      </c>
    </row>
    <row r="664" spans="1:15" x14ac:dyDescent="0.3">
      <c r="A664" t="s">
        <v>861</v>
      </c>
      <c r="B664" t="s">
        <v>862</v>
      </c>
      <c r="C664">
        <v>1</v>
      </c>
      <c r="E664" t="s">
        <v>904</v>
      </c>
      <c r="F664" s="1">
        <v>43165</v>
      </c>
      <c r="G664">
        <v>0</v>
      </c>
      <c r="H664" s="1">
        <v>43165</v>
      </c>
      <c r="I664" s="1">
        <v>43168</v>
      </c>
      <c r="J664" s="1">
        <v>43166</v>
      </c>
      <c r="L664">
        <v>53241</v>
      </c>
      <c r="M664" t="s">
        <v>915</v>
      </c>
      <c r="N664">
        <v>0.15</v>
      </c>
      <c r="O664">
        <v>0.01</v>
      </c>
    </row>
    <row r="665" spans="1:15" x14ac:dyDescent="0.3">
      <c r="A665" t="s">
        <v>861</v>
      </c>
      <c r="B665" t="s">
        <v>862</v>
      </c>
      <c r="C665">
        <v>1</v>
      </c>
      <c r="E665" t="s">
        <v>904</v>
      </c>
      <c r="F665" s="1">
        <v>43165</v>
      </c>
      <c r="G665">
        <v>0</v>
      </c>
      <c r="H665" s="1">
        <v>43165</v>
      </c>
      <c r="I665" s="1">
        <v>43168</v>
      </c>
      <c r="J665" s="1">
        <v>43166</v>
      </c>
      <c r="L665">
        <v>53241</v>
      </c>
      <c r="M665" t="s">
        <v>944</v>
      </c>
      <c r="N665">
        <v>0.25</v>
      </c>
      <c r="O665">
        <v>0.2</v>
      </c>
    </row>
    <row r="666" spans="1:15" x14ac:dyDescent="0.3">
      <c r="A666" t="s">
        <v>861</v>
      </c>
      <c r="B666" t="s">
        <v>862</v>
      </c>
      <c r="C666">
        <v>1</v>
      </c>
      <c r="E666" t="s">
        <v>904</v>
      </c>
      <c r="F666" s="1">
        <v>43165</v>
      </c>
      <c r="G666">
        <v>0</v>
      </c>
      <c r="H666" s="1">
        <v>43165</v>
      </c>
      <c r="I666" s="1">
        <v>43168</v>
      </c>
      <c r="J666" s="1">
        <v>43166</v>
      </c>
      <c r="L666">
        <v>53241</v>
      </c>
      <c r="M666" t="s">
        <v>935</v>
      </c>
      <c r="N666">
        <v>0.08</v>
      </c>
      <c r="O666">
        <v>0.02</v>
      </c>
    </row>
    <row r="667" spans="1:15" x14ac:dyDescent="0.3">
      <c r="A667" t="s">
        <v>861</v>
      </c>
      <c r="B667" t="s">
        <v>862</v>
      </c>
      <c r="C667">
        <v>1</v>
      </c>
      <c r="E667" t="s">
        <v>904</v>
      </c>
      <c r="F667" s="1">
        <v>43165</v>
      </c>
      <c r="G667">
        <v>0</v>
      </c>
      <c r="H667" s="1">
        <v>43165</v>
      </c>
      <c r="I667" s="1">
        <v>43168</v>
      </c>
      <c r="J667" s="1">
        <v>43166</v>
      </c>
      <c r="L667">
        <v>53241</v>
      </c>
      <c r="M667" t="s">
        <v>926</v>
      </c>
      <c r="N667">
        <v>0</v>
      </c>
      <c r="O667">
        <v>0.23</v>
      </c>
    </row>
    <row r="668" spans="1:15" x14ac:dyDescent="0.3">
      <c r="A668" t="s">
        <v>861</v>
      </c>
      <c r="B668" t="s">
        <v>862</v>
      </c>
      <c r="C668">
        <v>1</v>
      </c>
      <c r="E668" t="s">
        <v>904</v>
      </c>
      <c r="F668" s="1">
        <v>43165</v>
      </c>
      <c r="G668">
        <v>0</v>
      </c>
      <c r="H668" s="1">
        <v>43165</v>
      </c>
      <c r="I668" s="1">
        <v>43168</v>
      </c>
      <c r="J668" s="1">
        <v>43166</v>
      </c>
      <c r="L668">
        <v>53241</v>
      </c>
      <c r="M668" t="s">
        <v>945</v>
      </c>
      <c r="N668">
        <v>0.1</v>
      </c>
      <c r="O668">
        <v>0</v>
      </c>
    </row>
    <row r="669" spans="1:15" x14ac:dyDescent="0.3">
      <c r="A669" t="s">
        <v>858</v>
      </c>
      <c r="B669" t="s">
        <v>859</v>
      </c>
      <c r="C669">
        <v>1</v>
      </c>
      <c r="E669" t="s">
        <v>904</v>
      </c>
      <c r="F669" s="1">
        <v>43165</v>
      </c>
      <c r="G669">
        <v>0</v>
      </c>
      <c r="H669" s="1">
        <v>43165</v>
      </c>
      <c r="I669" s="1">
        <v>43168</v>
      </c>
      <c r="J669" s="1">
        <v>43166</v>
      </c>
      <c r="L669">
        <v>53241</v>
      </c>
      <c r="M669" t="s">
        <v>915</v>
      </c>
      <c r="N669">
        <v>0.15</v>
      </c>
      <c r="O669">
        <v>0.01</v>
      </c>
    </row>
    <row r="670" spans="1:15" x14ac:dyDescent="0.3">
      <c r="A670" t="s">
        <v>858</v>
      </c>
      <c r="B670" t="s">
        <v>859</v>
      </c>
      <c r="C670">
        <v>1</v>
      </c>
      <c r="E670" t="s">
        <v>904</v>
      </c>
      <c r="F670" s="1">
        <v>43165</v>
      </c>
      <c r="G670">
        <v>0</v>
      </c>
      <c r="H670" s="1">
        <v>43165</v>
      </c>
      <c r="I670" s="1">
        <v>43168</v>
      </c>
      <c r="J670" s="1">
        <v>43166</v>
      </c>
      <c r="L670">
        <v>53241</v>
      </c>
      <c r="M670" t="s">
        <v>944</v>
      </c>
      <c r="N670">
        <v>0.25</v>
      </c>
      <c r="O670">
        <v>0.2</v>
      </c>
    </row>
    <row r="671" spans="1:15" x14ac:dyDescent="0.3">
      <c r="A671" t="s">
        <v>858</v>
      </c>
      <c r="B671" t="s">
        <v>859</v>
      </c>
      <c r="C671">
        <v>1</v>
      </c>
      <c r="E671" t="s">
        <v>904</v>
      </c>
      <c r="F671" s="1">
        <v>43165</v>
      </c>
      <c r="G671">
        <v>0</v>
      </c>
      <c r="H671" s="1">
        <v>43165</v>
      </c>
      <c r="I671" s="1">
        <v>43168</v>
      </c>
      <c r="J671" s="1">
        <v>43166</v>
      </c>
      <c r="L671">
        <v>53241</v>
      </c>
      <c r="M671" t="s">
        <v>935</v>
      </c>
      <c r="N671">
        <v>0.08</v>
      </c>
      <c r="O671">
        <v>0.02</v>
      </c>
    </row>
    <row r="672" spans="1:15" x14ac:dyDescent="0.3">
      <c r="A672" t="s">
        <v>858</v>
      </c>
      <c r="B672" t="s">
        <v>859</v>
      </c>
      <c r="C672">
        <v>1</v>
      </c>
      <c r="E672" t="s">
        <v>904</v>
      </c>
      <c r="F672" s="1">
        <v>43165</v>
      </c>
      <c r="G672">
        <v>0</v>
      </c>
      <c r="H672" s="1">
        <v>43165</v>
      </c>
      <c r="I672" s="1">
        <v>43168</v>
      </c>
      <c r="J672" s="1">
        <v>43166</v>
      </c>
      <c r="L672">
        <v>53241</v>
      </c>
      <c r="M672" t="s">
        <v>926</v>
      </c>
      <c r="N672">
        <v>0</v>
      </c>
      <c r="O672">
        <v>0.23</v>
      </c>
    </row>
    <row r="673" spans="1:15" x14ac:dyDescent="0.3">
      <c r="A673" t="s">
        <v>858</v>
      </c>
      <c r="B673" t="s">
        <v>859</v>
      </c>
      <c r="C673">
        <v>1</v>
      </c>
      <c r="E673" t="s">
        <v>904</v>
      </c>
      <c r="F673" s="1">
        <v>43165</v>
      </c>
      <c r="G673">
        <v>0</v>
      </c>
      <c r="H673" s="1">
        <v>43165</v>
      </c>
      <c r="I673" s="1">
        <v>43168</v>
      </c>
      <c r="J673" s="1">
        <v>43166</v>
      </c>
      <c r="L673">
        <v>53241</v>
      </c>
      <c r="M673" t="s">
        <v>945</v>
      </c>
      <c r="N673">
        <v>0.1</v>
      </c>
      <c r="O673">
        <v>0</v>
      </c>
    </row>
    <row r="674" spans="1:15" x14ac:dyDescent="0.3">
      <c r="A674" t="s">
        <v>855</v>
      </c>
      <c r="B674" t="s">
        <v>856</v>
      </c>
      <c r="C674">
        <v>6</v>
      </c>
      <c r="E674" t="s">
        <v>904</v>
      </c>
      <c r="F674" s="1">
        <v>43165</v>
      </c>
      <c r="G674">
        <v>0</v>
      </c>
      <c r="H674" s="1">
        <v>43165</v>
      </c>
      <c r="I674" s="1">
        <v>43166</v>
      </c>
      <c r="J674" s="1">
        <v>43167</v>
      </c>
      <c r="L674">
        <v>53241</v>
      </c>
      <c r="M674" t="s">
        <v>944</v>
      </c>
      <c r="N674">
        <v>0.5</v>
      </c>
      <c r="O674">
        <v>1.5</v>
      </c>
    </row>
    <row r="675" spans="1:15" x14ac:dyDescent="0.3">
      <c r="A675" t="s">
        <v>855</v>
      </c>
      <c r="B675" t="s">
        <v>856</v>
      </c>
      <c r="C675">
        <v>6</v>
      </c>
      <c r="E675" t="s">
        <v>904</v>
      </c>
      <c r="F675" s="1">
        <v>43165</v>
      </c>
      <c r="G675">
        <v>0</v>
      </c>
      <c r="H675" s="1">
        <v>43165</v>
      </c>
      <c r="I675" s="1">
        <v>43166</v>
      </c>
      <c r="J675" s="1">
        <v>43167</v>
      </c>
      <c r="L675">
        <v>53241</v>
      </c>
      <c r="M675" t="s">
        <v>926</v>
      </c>
      <c r="N675">
        <v>0.35</v>
      </c>
      <c r="O675">
        <v>1.59</v>
      </c>
    </row>
    <row r="676" spans="1:15" x14ac:dyDescent="0.3">
      <c r="A676" t="s">
        <v>855</v>
      </c>
      <c r="B676" t="s">
        <v>856</v>
      </c>
      <c r="C676">
        <v>6</v>
      </c>
      <c r="E676" t="s">
        <v>904</v>
      </c>
      <c r="F676" s="1">
        <v>43165</v>
      </c>
      <c r="G676">
        <v>0</v>
      </c>
      <c r="H676" s="1">
        <v>43165</v>
      </c>
      <c r="I676" s="1">
        <v>43166</v>
      </c>
      <c r="J676" s="1">
        <v>43167</v>
      </c>
      <c r="L676">
        <v>53241</v>
      </c>
      <c r="M676" t="s">
        <v>945</v>
      </c>
      <c r="N676">
        <v>0.1</v>
      </c>
      <c r="O676">
        <v>0.01</v>
      </c>
    </row>
    <row r="677" spans="1:15" x14ac:dyDescent="0.3">
      <c r="A677" t="s">
        <v>848</v>
      </c>
      <c r="B677" t="s">
        <v>85</v>
      </c>
      <c r="C677">
        <v>220</v>
      </c>
      <c r="E677" t="s">
        <v>904</v>
      </c>
      <c r="F677" s="1">
        <v>43171</v>
      </c>
      <c r="G677">
        <v>0</v>
      </c>
      <c r="H677">
        <v>0</v>
      </c>
      <c r="I677" s="1">
        <v>43178</v>
      </c>
      <c r="J677" s="1">
        <v>43179</v>
      </c>
      <c r="L677">
        <v>52501</v>
      </c>
      <c r="M677" t="s">
        <v>930</v>
      </c>
      <c r="N677">
        <v>0.6</v>
      </c>
      <c r="O677">
        <v>30.99</v>
      </c>
    </row>
    <row r="678" spans="1:15" x14ac:dyDescent="0.3">
      <c r="A678" t="s">
        <v>852</v>
      </c>
      <c r="B678" t="s">
        <v>208</v>
      </c>
      <c r="C678">
        <v>200</v>
      </c>
      <c r="E678" t="s">
        <v>904</v>
      </c>
      <c r="F678" s="1">
        <v>43171</v>
      </c>
      <c r="G678">
        <v>0</v>
      </c>
      <c r="H678">
        <v>0</v>
      </c>
      <c r="I678" s="1">
        <v>43173</v>
      </c>
      <c r="J678" s="1">
        <v>43179</v>
      </c>
      <c r="L678">
        <v>52507</v>
      </c>
      <c r="M678" t="s">
        <v>930</v>
      </c>
      <c r="N678">
        <v>0.6</v>
      </c>
      <c r="O678">
        <v>7.44</v>
      </c>
    </row>
    <row r="679" spans="1:15" x14ac:dyDescent="0.3">
      <c r="A679" t="s">
        <v>849</v>
      </c>
      <c r="B679" t="s">
        <v>291</v>
      </c>
      <c r="C679">
        <v>10</v>
      </c>
      <c r="E679" t="s">
        <v>904</v>
      </c>
      <c r="F679" s="1">
        <v>43171</v>
      </c>
      <c r="G679">
        <v>0</v>
      </c>
      <c r="H679">
        <v>0</v>
      </c>
      <c r="I679" s="1">
        <v>43172</v>
      </c>
      <c r="J679" s="1">
        <v>43179</v>
      </c>
      <c r="L679">
        <v>52501</v>
      </c>
      <c r="M679" t="s">
        <v>930</v>
      </c>
      <c r="N679">
        <v>0.6</v>
      </c>
      <c r="O679">
        <v>1.33</v>
      </c>
    </row>
    <row r="680" spans="1:15" x14ac:dyDescent="0.3">
      <c r="A680" t="s">
        <v>889</v>
      </c>
      <c r="B680" t="s">
        <v>890</v>
      </c>
      <c r="C680">
        <v>1</v>
      </c>
      <c r="E680" t="s">
        <v>904</v>
      </c>
      <c r="F680" s="1">
        <v>43165</v>
      </c>
      <c r="G680">
        <v>0</v>
      </c>
      <c r="H680" s="1">
        <v>43165</v>
      </c>
      <c r="I680" s="1">
        <v>43166</v>
      </c>
      <c r="J680" s="1">
        <v>43167</v>
      </c>
      <c r="L680">
        <v>53241</v>
      </c>
      <c r="M680" t="s">
        <v>958</v>
      </c>
      <c r="N680">
        <v>0.1</v>
      </c>
      <c r="O680">
        <v>0</v>
      </c>
    </row>
    <row r="681" spans="1:15" x14ac:dyDescent="0.3">
      <c r="A681" t="s">
        <v>889</v>
      </c>
      <c r="B681" t="s">
        <v>890</v>
      </c>
      <c r="C681">
        <v>1</v>
      </c>
      <c r="E681" t="s">
        <v>904</v>
      </c>
      <c r="F681" s="1">
        <v>43165</v>
      </c>
      <c r="G681">
        <v>0</v>
      </c>
      <c r="H681" s="1">
        <v>43165</v>
      </c>
      <c r="I681" s="1">
        <v>43166</v>
      </c>
      <c r="J681" s="1">
        <v>43167</v>
      </c>
      <c r="L681">
        <v>53241</v>
      </c>
      <c r="M681" t="s">
        <v>1048</v>
      </c>
      <c r="N681">
        <v>0.15</v>
      </c>
      <c r="O681">
        <v>0.06</v>
      </c>
    </row>
    <row r="682" spans="1:15" x14ac:dyDescent="0.3">
      <c r="A682" t="s">
        <v>889</v>
      </c>
      <c r="B682" t="s">
        <v>890</v>
      </c>
      <c r="C682">
        <v>1</v>
      </c>
      <c r="E682" t="s">
        <v>904</v>
      </c>
      <c r="F682" s="1">
        <v>43165</v>
      </c>
      <c r="G682">
        <v>0</v>
      </c>
      <c r="H682" s="1">
        <v>43165</v>
      </c>
      <c r="I682" s="1">
        <v>43166</v>
      </c>
      <c r="J682" s="1">
        <v>43167</v>
      </c>
      <c r="L682">
        <v>53241</v>
      </c>
      <c r="M682" t="s">
        <v>1049</v>
      </c>
      <c r="N682">
        <v>0.2</v>
      </c>
      <c r="O682">
        <v>0.02</v>
      </c>
    </row>
    <row r="683" spans="1:15" x14ac:dyDescent="0.3">
      <c r="A683" t="s">
        <v>888</v>
      </c>
      <c r="B683" t="s">
        <v>297</v>
      </c>
      <c r="C683">
        <v>1</v>
      </c>
      <c r="E683" t="s">
        <v>904</v>
      </c>
      <c r="F683" s="1">
        <v>43165</v>
      </c>
      <c r="G683">
        <v>0</v>
      </c>
      <c r="H683">
        <v>0</v>
      </c>
      <c r="I683" s="1">
        <v>43167</v>
      </c>
      <c r="J683" s="1">
        <v>43167</v>
      </c>
      <c r="L683">
        <v>53241</v>
      </c>
      <c r="M683" t="s">
        <v>951</v>
      </c>
      <c r="N683">
        <v>0.25</v>
      </c>
      <c r="O683">
        <v>0.05</v>
      </c>
    </row>
    <row r="684" spans="1:15" x14ac:dyDescent="0.3">
      <c r="A684" t="s">
        <v>888</v>
      </c>
      <c r="B684" t="s">
        <v>297</v>
      </c>
      <c r="C684">
        <v>1</v>
      </c>
      <c r="E684" t="s">
        <v>904</v>
      </c>
      <c r="F684" s="1">
        <v>43165</v>
      </c>
      <c r="G684">
        <v>0</v>
      </c>
      <c r="H684">
        <v>0</v>
      </c>
      <c r="I684" s="1">
        <v>43167</v>
      </c>
      <c r="J684" s="1">
        <v>43167</v>
      </c>
      <c r="L684">
        <v>53241</v>
      </c>
      <c r="M684" t="s">
        <v>945</v>
      </c>
      <c r="N684">
        <v>0.1</v>
      </c>
      <c r="O684">
        <v>0</v>
      </c>
    </row>
    <row r="685" spans="1:15" x14ac:dyDescent="0.3">
      <c r="A685" t="s">
        <v>882</v>
      </c>
      <c r="B685" t="s">
        <v>883</v>
      </c>
      <c r="C685">
        <v>1</v>
      </c>
      <c r="E685" t="s">
        <v>904</v>
      </c>
      <c r="F685" s="1">
        <v>43165</v>
      </c>
      <c r="G685">
        <v>0</v>
      </c>
      <c r="H685" s="1">
        <v>43165</v>
      </c>
      <c r="I685" s="1">
        <v>43166</v>
      </c>
      <c r="J685" s="1">
        <v>43167</v>
      </c>
      <c r="L685">
        <v>53241</v>
      </c>
      <c r="M685" t="s">
        <v>944</v>
      </c>
      <c r="N685">
        <v>0.25</v>
      </c>
      <c r="O685">
        <v>0.14000000000000001</v>
      </c>
    </row>
    <row r="686" spans="1:15" x14ac:dyDescent="0.3">
      <c r="A686" t="s">
        <v>882</v>
      </c>
      <c r="B686" t="s">
        <v>883</v>
      </c>
      <c r="C686">
        <v>1</v>
      </c>
      <c r="E686" t="s">
        <v>904</v>
      </c>
      <c r="F686" s="1">
        <v>43165</v>
      </c>
      <c r="G686">
        <v>0</v>
      </c>
      <c r="H686" s="1">
        <v>43165</v>
      </c>
      <c r="I686" s="1">
        <v>43166</v>
      </c>
      <c r="J686" s="1">
        <v>43167</v>
      </c>
      <c r="L686">
        <v>53241</v>
      </c>
      <c r="M686" t="s">
        <v>926</v>
      </c>
      <c r="N686">
        <v>0.15</v>
      </c>
      <c r="O686">
        <v>0.1</v>
      </c>
    </row>
    <row r="687" spans="1:15" x14ac:dyDescent="0.3">
      <c r="A687" t="s">
        <v>882</v>
      </c>
      <c r="B687" t="s">
        <v>883</v>
      </c>
      <c r="C687">
        <v>1</v>
      </c>
      <c r="E687" t="s">
        <v>904</v>
      </c>
      <c r="F687" s="1">
        <v>43165</v>
      </c>
      <c r="G687">
        <v>0</v>
      </c>
      <c r="H687" s="1">
        <v>43165</v>
      </c>
      <c r="I687" s="1">
        <v>43166</v>
      </c>
      <c r="J687" s="1">
        <v>43167</v>
      </c>
      <c r="L687">
        <v>53241</v>
      </c>
      <c r="M687" t="s">
        <v>945</v>
      </c>
      <c r="N687">
        <v>0.1</v>
      </c>
      <c r="O687">
        <v>0</v>
      </c>
    </row>
    <row r="688" spans="1:15" x14ac:dyDescent="0.3">
      <c r="A688" t="s">
        <v>885</v>
      </c>
      <c r="B688" t="s">
        <v>886</v>
      </c>
      <c r="C688">
        <v>1</v>
      </c>
      <c r="E688" t="s">
        <v>904</v>
      </c>
      <c r="F688" s="1">
        <v>43165</v>
      </c>
      <c r="G688">
        <v>0</v>
      </c>
      <c r="H688" s="1">
        <v>43165</v>
      </c>
      <c r="I688" s="1">
        <v>43166</v>
      </c>
      <c r="J688" s="1">
        <v>43167</v>
      </c>
      <c r="L688">
        <v>53241</v>
      </c>
      <c r="M688" t="s">
        <v>944</v>
      </c>
      <c r="N688">
        <v>0.1</v>
      </c>
      <c r="O688">
        <v>0.04</v>
      </c>
    </row>
    <row r="689" spans="1:15" x14ac:dyDescent="0.3">
      <c r="A689" t="s">
        <v>885</v>
      </c>
      <c r="B689" t="s">
        <v>886</v>
      </c>
      <c r="C689">
        <v>1</v>
      </c>
      <c r="E689" t="s">
        <v>904</v>
      </c>
      <c r="F689" s="1">
        <v>43165</v>
      </c>
      <c r="G689">
        <v>0</v>
      </c>
      <c r="H689" s="1">
        <v>43165</v>
      </c>
      <c r="I689" s="1">
        <v>43166</v>
      </c>
      <c r="J689" s="1">
        <v>43167</v>
      </c>
      <c r="L689">
        <v>53241</v>
      </c>
      <c r="M689" t="s">
        <v>926</v>
      </c>
      <c r="N689">
        <v>0.15</v>
      </c>
      <c r="O689">
        <v>0.08</v>
      </c>
    </row>
    <row r="690" spans="1:15" x14ac:dyDescent="0.3">
      <c r="A690" t="s">
        <v>885</v>
      </c>
      <c r="B690" t="s">
        <v>886</v>
      </c>
      <c r="C690">
        <v>1</v>
      </c>
      <c r="E690" t="s">
        <v>904</v>
      </c>
      <c r="F690" s="1">
        <v>43165</v>
      </c>
      <c r="G690">
        <v>0</v>
      </c>
      <c r="H690" s="1">
        <v>43165</v>
      </c>
      <c r="I690" s="1">
        <v>43166</v>
      </c>
      <c r="J690" s="1">
        <v>43167</v>
      </c>
      <c r="L690">
        <v>53241</v>
      </c>
      <c r="M690" t="s">
        <v>945</v>
      </c>
      <c r="N690">
        <v>0.1</v>
      </c>
      <c r="O690">
        <v>0</v>
      </c>
    </row>
    <row r="691" spans="1:15" x14ac:dyDescent="0.3">
      <c r="A691" t="s">
        <v>891</v>
      </c>
      <c r="B691" t="s">
        <v>199</v>
      </c>
      <c r="C691">
        <v>2</v>
      </c>
      <c r="E691" t="s">
        <v>904</v>
      </c>
      <c r="F691" s="1">
        <v>43165</v>
      </c>
      <c r="G691">
        <v>0</v>
      </c>
      <c r="H691" s="1">
        <v>43166</v>
      </c>
      <c r="I691" s="1">
        <v>43166</v>
      </c>
      <c r="J691" s="1">
        <v>43167</v>
      </c>
      <c r="L691">
        <v>53241</v>
      </c>
      <c r="M691" t="s">
        <v>958</v>
      </c>
      <c r="N691">
        <v>0</v>
      </c>
      <c r="O691">
        <v>0</v>
      </c>
    </row>
    <row r="692" spans="1:15" x14ac:dyDescent="0.3">
      <c r="A692" t="s">
        <v>891</v>
      </c>
      <c r="B692" t="s">
        <v>199</v>
      </c>
      <c r="C692">
        <v>2</v>
      </c>
      <c r="E692" t="s">
        <v>904</v>
      </c>
      <c r="F692" s="1">
        <v>43165</v>
      </c>
      <c r="G692">
        <v>0</v>
      </c>
      <c r="H692" s="1">
        <v>43166</v>
      </c>
      <c r="I692" s="1">
        <v>43166</v>
      </c>
      <c r="J692" s="1">
        <v>43167</v>
      </c>
      <c r="L692">
        <v>53241</v>
      </c>
      <c r="M692" t="s">
        <v>985</v>
      </c>
      <c r="N692">
        <v>0.1</v>
      </c>
      <c r="O692">
        <v>0</v>
      </c>
    </row>
    <row r="693" spans="1:15" x14ac:dyDescent="0.3">
      <c r="A693" t="s">
        <v>879</v>
      </c>
      <c r="B693" t="s">
        <v>880</v>
      </c>
      <c r="C693">
        <v>1</v>
      </c>
      <c r="E693" t="s">
        <v>904</v>
      </c>
      <c r="F693" s="1">
        <v>43165</v>
      </c>
      <c r="G693">
        <v>0</v>
      </c>
      <c r="H693" s="1">
        <v>43166</v>
      </c>
      <c r="I693" s="1">
        <v>43166</v>
      </c>
      <c r="J693" s="1">
        <v>43167</v>
      </c>
      <c r="L693">
        <v>53241</v>
      </c>
      <c r="M693" t="s">
        <v>944</v>
      </c>
      <c r="N693">
        <v>0.5</v>
      </c>
      <c r="O693">
        <v>7.0000000000000007E-2</v>
      </c>
    </row>
    <row r="694" spans="1:15" x14ac:dyDescent="0.3">
      <c r="A694" t="s">
        <v>879</v>
      </c>
      <c r="B694" t="s">
        <v>880</v>
      </c>
      <c r="C694">
        <v>1</v>
      </c>
      <c r="E694" t="s">
        <v>904</v>
      </c>
      <c r="F694" s="1">
        <v>43165</v>
      </c>
      <c r="G694">
        <v>0</v>
      </c>
      <c r="H694" s="1">
        <v>43166</v>
      </c>
      <c r="I694" s="1">
        <v>43166</v>
      </c>
      <c r="J694" s="1">
        <v>43167</v>
      </c>
      <c r="L694">
        <v>53241</v>
      </c>
      <c r="M694" t="s">
        <v>926</v>
      </c>
      <c r="N694">
        <v>0.15</v>
      </c>
      <c r="O694">
        <v>0.03</v>
      </c>
    </row>
    <row r="695" spans="1:15" x14ac:dyDescent="0.3">
      <c r="A695" t="s">
        <v>879</v>
      </c>
      <c r="B695" t="s">
        <v>880</v>
      </c>
      <c r="C695">
        <v>1</v>
      </c>
      <c r="E695" t="s">
        <v>904</v>
      </c>
      <c r="F695" s="1">
        <v>43165</v>
      </c>
      <c r="G695">
        <v>0</v>
      </c>
      <c r="H695" s="1">
        <v>43166</v>
      </c>
      <c r="I695" s="1">
        <v>43166</v>
      </c>
      <c r="J695" s="1">
        <v>43167</v>
      </c>
      <c r="L695">
        <v>53241</v>
      </c>
      <c r="M695" t="s">
        <v>945</v>
      </c>
      <c r="N695">
        <v>0.1</v>
      </c>
      <c r="O695">
        <v>0</v>
      </c>
    </row>
    <row r="696" spans="1:15" x14ac:dyDescent="0.3">
      <c r="A696" t="s">
        <v>777</v>
      </c>
      <c r="B696" t="s">
        <v>778</v>
      </c>
      <c r="C696">
        <v>8</v>
      </c>
      <c r="E696" t="s">
        <v>904</v>
      </c>
      <c r="F696" s="1">
        <v>43171</v>
      </c>
      <c r="G696">
        <v>0</v>
      </c>
      <c r="H696">
        <v>0</v>
      </c>
      <c r="I696" s="1">
        <v>43171</v>
      </c>
      <c r="J696" s="1">
        <v>43180</v>
      </c>
      <c r="L696">
        <v>50001</v>
      </c>
      <c r="M696" t="s">
        <v>905</v>
      </c>
      <c r="N696">
        <v>0</v>
      </c>
      <c r="O696">
        <v>0.4</v>
      </c>
    </row>
    <row r="697" spans="1:15" x14ac:dyDescent="0.3">
      <c r="A697" t="s">
        <v>777</v>
      </c>
      <c r="B697" t="s">
        <v>778</v>
      </c>
      <c r="C697">
        <v>8</v>
      </c>
      <c r="E697" t="s">
        <v>904</v>
      </c>
      <c r="F697" s="1">
        <v>43171</v>
      </c>
      <c r="G697">
        <v>0</v>
      </c>
      <c r="H697">
        <v>0</v>
      </c>
      <c r="I697" s="1">
        <v>43171</v>
      </c>
      <c r="J697" s="1">
        <v>43180</v>
      </c>
      <c r="L697">
        <v>50001</v>
      </c>
      <c r="M697" t="s">
        <v>1079</v>
      </c>
      <c r="N697">
        <v>0</v>
      </c>
      <c r="O697">
        <v>0.4</v>
      </c>
    </row>
    <row r="698" spans="1:15" x14ac:dyDescent="0.3">
      <c r="A698" t="s">
        <v>777</v>
      </c>
      <c r="B698" t="s">
        <v>778</v>
      </c>
      <c r="C698">
        <v>8</v>
      </c>
      <c r="E698" t="s">
        <v>904</v>
      </c>
      <c r="F698" s="1">
        <v>43171</v>
      </c>
      <c r="G698">
        <v>0</v>
      </c>
      <c r="H698">
        <v>0</v>
      </c>
      <c r="I698" s="1">
        <v>43171</v>
      </c>
      <c r="J698" s="1">
        <v>43180</v>
      </c>
      <c r="L698">
        <v>50001</v>
      </c>
      <c r="M698" t="s">
        <v>944</v>
      </c>
      <c r="N698">
        <v>0</v>
      </c>
      <c r="O698">
        <v>2.08</v>
      </c>
    </row>
    <row r="699" spans="1:15" x14ac:dyDescent="0.3">
      <c r="A699" t="s">
        <v>781</v>
      </c>
      <c r="B699" t="s">
        <v>782</v>
      </c>
      <c r="C699">
        <v>1</v>
      </c>
      <c r="E699" t="s">
        <v>904</v>
      </c>
      <c r="F699" s="1">
        <v>43171</v>
      </c>
      <c r="G699">
        <v>0</v>
      </c>
      <c r="H699">
        <v>0</v>
      </c>
      <c r="I699" s="1">
        <v>43171</v>
      </c>
      <c r="J699" s="1">
        <v>43180</v>
      </c>
      <c r="L699">
        <v>50001</v>
      </c>
      <c r="M699" t="s">
        <v>905</v>
      </c>
      <c r="N699">
        <v>0</v>
      </c>
      <c r="O699">
        <v>0.05</v>
      </c>
    </row>
    <row r="700" spans="1:15" x14ac:dyDescent="0.3">
      <c r="A700" t="s">
        <v>781</v>
      </c>
      <c r="B700" t="s">
        <v>782</v>
      </c>
      <c r="C700">
        <v>1</v>
      </c>
      <c r="E700" t="s">
        <v>904</v>
      </c>
      <c r="F700" s="1">
        <v>43171</v>
      </c>
      <c r="G700">
        <v>0</v>
      </c>
      <c r="H700">
        <v>0</v>
      </c>
      <c r="I700" s="1">
        <v>43171</v>
      </c>
      <c r="J700" s="1">
        <v>43180</v>
      </c>
      <c r="L700">
        <v>50001</v>
      </c>
      <c r="M700" t="s">
        <v>1079</v>
      </c>
      <c r="N700">
        <v>0</v>
      </c>
      <c r="O700">
        <v>0.05</v>
      </c>
    </row>
    <row r="701" spans="1:15" x14ac:dyDescent="0.3">
      <c r="A701" t="s">
        <v>781</v>
      </c>
      <c r="B701" t="s">
        <v>782</v>
      </c>
      <c r="C701">
        <v>1</v>
      </c>
      <c r="E701" t="s">
        <v>904</v>
      </c>
      <c r="F701" s="1">
        <v>43171</v>
      </c>
      <c r="G701">
        <v>0</v>
      </c>
      <c r="H701">
        <v>0</v>
      </c>
      <c r="I701" s="1">
        <v>43171</v>
      </c>
      <c r="J701" s="1">
        <v>43180</v>
      </c>
      <c r="L701">
        <v>50001</v>
      </c>
      <c r="M701" t="s">
        <v>944</v>
      </c>
      <c r="N701">
        <v>0</v>
      </c>
      <c r="O701">
        <v>0.14000000000000001</v>
      </c>
    </row>
    <row r="702" spans="1:15" x14ac:dyDescent="0.3">
      <c r="A702" t="s">
        <v>784</v>
      </c>
      <c r="B702" t="s">
        <v>785</v>
      </c>
      <c r="C702">
        <v>1</v>
      </c>
      <c r="E702" t="s">
        <v>904</v>
      </c>
      <c r="F702" s="1">
        <v>43171</v>
      </c>
      <c r="G702">
        <v>0</v>
      </c>
      <c r="H702">
        <v>0</v>
      </c>
      <c r="I702" s="1">
        <v>43171</v>
      </c>
      <c r="J702" s="1">
        <v>43180</v>
      </c>
      <c r="L702">
        <v>50001</v>
      </c>
      <c r="M702" t="s">
        <v>905</v>
      </c>
      <c r="N702">
        <v>0</v>
      </c>
      <c r="O702">
        <v>0.05</v>
      </c>
    </row>
    <row r="703" spans="1:15" x14ac:dyDescent="0.3">
      <c r="A703" t="s">
        <v>784</v>
      </c>
      <c r="B703" t="s">
        <v>785</v>
      </c>
      <c r="C703">
        <v>1</v>
      </c>
      <c r="E703" t="s">
        <v>904</v>
      </c>
      <c r="F703" s="1">
        <v>43171</v>
      </c>
      <c r="G703">
        <v>0</v>
      </c>
      <c r="H703">
        <v>0</v>
      </c>
      <c r="I703" s="1">
        <v>43171</v>
      </c>
      <c r="J703" s="1">
        <v>43180</v>
      </c>
      <c r="L703">
        <v>50001</v>
      </c>
      <c r="M703" t="s">
        <v>1079</v>
      </c>
      <c r="N703">
        <v>0</v>
      </c>
      <c r="O703">
        <v>0.05</v>
      </c>
    </row>
    <row r="704" spans="1:15" x14ac:dyDescent="0.3">
      <c r="A704" t="s">
        <v>784</v>
      </c>
      <c r="B704" t="s">
        <v>785</v>
      </c>
      <c r="C704">
        <v>1</v>
      </c>
      <c r="E704" t="s">
        <v>904</v>
      </c>
      <c r="F704" s="1">
        <v>43171</v>
      </c>
      <c r="G704">
        <v>0</v>
      </c>
      <c r="H704">
        <v>0</v>
      </c>
      <c r="I704" s="1">
        <v>43171</v>
      </c>
      <c r="J704" s="1">
        <v>43180</v>
      </c>
      <c r="L704">
        <v>50001</v>
      </c>
      <c r="M704" t="s">
        <v>944</v>
      </c>
      <c r="N704">
        <v>0</v>
      </c>
      <c r="O704">
        <v>0.26</v>
      </c>
    </row>
    <row r="705" spans="1:15" x14ac:dyDescent="0.3">
      <c r="A705" t="s">
        <v>762</v>
      </c>
      <c r="B705" t="s">
        <v>763</v>
      </c>
      <c r="C705">
        <v>36</v>
      </c>
      <c r="E705" t="s">
        <v>904</v>
      </c>
      <c r="F705" s="1">
        <v>43171</v>
      </c>
      <c r="G705">
        <v>0</v>
      </c>
      <c r="H705">
        <v>0</v>
      </c>
      <c r="I705" s="1">
        <v>43178</v>
      </c>
      <c r="J705" s="1">
        <v>43179</v>
      </c>
      <c r="L705">
        <v>50000</v>
      </c>
      <c r="M705" t="s">
        <v>905</v>
      </c>
      <c r="N705">
        <v>0.25</v>
      </c>
      <c r="O705">
        <v>0.03</v>
      </c>
    </row>
    <row r="706" spans="1:15" x14ac:dyDescent="0.3">
      <c r="A706" t="s">
        <v>762</v>
      </c>
      <c r="B706" t="s">
        <v>763</v>
      </c>
      <c r="C706">
        <v>36</v>
      </c>
      <c r="E706" t="s">
        <v>904</v>
      </c>
      <c r="F706" s="1">
        <v>43171</v>
      </c>
      <c r="G706">
        <v>0</v>
      </c>
      <c r="H706">
        <v>0</v>
      </c>
      <c r="I706" s="1">
        <v>43178</v>
      </c>
      <c r="J706" s="1">
        <v>43179</v>
      </c>
      <c r="L706">
        <v>50000</v>
      </c>
      <c r="M706" t="s">
        <v>906</v>
      </c>
      <c r="N706">
        <v>0.22</v>
      </c>
      <c r="O706">
        <v>0.95</v>
      </c>
    </row>
    <row r="707" spans="1:15" x14ac:dyDescent="0.3">
      <c r="A707" t="s">
        <v>762</v>
      </c>
      <c r="B707" t="s">
        <v>763</v>
      </c>
      <c r="C707">
        <v>36</v>
      </c>
      <c r="E707" t="s">
        <v>904</v>
      </c>
      <c r="F707" s="1">
        <v>43171</v>
      </c>
      <c r="G707">
        <v>0</v>
      </c>
      <c r="H707">
        <v>0</v>
      </c>
      <c r="I707" s="1">
        <v>43178</v>
      </c>
      <c r="J707" s="1">
        <v>43179</v>
      </c>
      <c r="L707">
        <v>50000</v>
      </c>
      <c r="M707" t="s">
        <v>936</v>
      </c>
      <c r="N707">
        <v>0.5</v>
      </c>
      <c r="O707">
        <v>1.1499999999999999</v>
      </c>
    </row>
    <row r="708" spans="1:15" x14ac:dyDescent="0.3">
      <c r="A708" t="s">
        <v>762</v>
      </c>
      <c r="B708" t="s">
        <v>763</v>
      </c>
      <c r="C708">
        <v>36</v>
      </c>
      <c r="E708" t="s">
        <v>904</v>
      </c>
      <c r="F708" s="1">
        <v>43171</v>
      </c>
      <c r="G708">
        <v>0</v>
      </c>
      <c r="H708">
        <v>0</v>
      </c>
      <c r="I708" s="1">
        <v>43178</v>
      </c>
      <c r="J708" s="1">
        <v>43179</v>
      </c>
      <c r="L708">
        <v>50000</v>
      </c>
      <c r="M708" t="s">
        <v>962</v>
      </c>
      <c r="N708">
        <v>0.25</v>
      </c>
      <c r="O708">
        <v>0.56999999999999995</v>
      </c>
    </row>
    <row r="709" spans="1:15" x14ac:dyDescent="0.3">
      <c r="A709" t="s">
        <v>762</v>
      </c>
      <c r="B709" t="s">
        <v>763</v>
      </c>
      <c r="C709">
        <v>36</v>
      </c>
      <c r="E709" t="s">
        <v>904</v>
      </c>
      <c r="F709" s="1">
        <v>43171</v>
      </c>
      <c r="G709">
        <v>0</v>
      </c>
      <c r="H709">
        <v>0</v>
      </c>
      <c r="I709" s="1">
        <v>43178</v>
      </c>
      <c r="J709" s="1">
        <v>43179</v>
      </c>
      <c r="L709">
        <v>50000</v>
      </c>
      <c r="M709" t="s">
        <v>935</v>
      </c>
      <c r="N709">
        <v>0.08</v>
      </c>
      <c r="O709">
        <v>0.39</v>
      </c>
    </row>
    <row r="710" spans="1:15" x14ac:dyDescent="0.3">
      <c r="A710" t="s">
        <v>766</v>
      </c>
      <c r="B710" t="s">
        <v>767</v>
      </c>
      <c r="C710">
        <v>81</v>
      </c>
      <c r="E710" t="s">
        <v>904</v>
      </c>
      <c r="F710" s="1">
        <v>43171</v>
      </c>
      <c r="G710">
        <v>0</v>
      </c>
      <c r="H710">
        <v>0</v>
      </c>
      <c r="I710" s="1">
        <v>43178</v>
      </c>
      <c r="J710" s="1">
        <v>43179</v>
      </c>
      <c r="L710">
        <v>50000</v>
      </c>
      <c r="M710" t="s">
        <v>905</v>
      </c>
      <c r="N710">
        <v>0.25</v>
      </c>
      <c r="O710">
        <v>0.12</v>
      </c>
    </row>
    <row r="711" spans="1:15" x14ac:dyDescent="0.3">
      <c r="A711" t="s">
        <v>766</v>
      </c>
      <c r="B711" t="s">
        <v>767</v>
      </c>
      <c r="C711">
        <v>81</v>
      </c>
      <c r="E711" t="s">
        <v>904</v>
      </c>
      <c r="F711" s="1">
        <v>43171</v>
      </c>
      <c r="G711">
        <v>0</v>
      </c>
      <c r="H711">
        <v>0</v>
      </c>
      <c r="I711" s="1">
        <v>43178</v>
      </c>
      <c r="J711" s="1">
        <v>43179</v>
      </c>
      <c r="L711">
        <v>50000</v>
      </c>
      <c r="M711" t="s">
        <v>906</v>
      </c>
      <c r="N711">
        <v>0.22</v>
      </c>
      <c r="O711">
        <v>1.83</v>
      </c>
    </row>
    <row r="712" spans="1:15" x14ac:dyDescent="0.3">
      <c r="A712" t="s">
        <v>766</v>
      </c>
      <c r="B712" t="s">
        <v>767</v>
      </c>
      <c r="C712">
        <v>81</v>
      </c>
      <c r="E712" t="s">
        <v>904</v>
      </c>
      <c r="F712" s="1">
        <v>43171</v>
      </c>
      <c r="G712">
        <v>0</v>
      </c>
      <c r="H712">
        <v>0</v>
      </c>
      <c r="I712" s="1">
        <v>43178</v>
      </c>
      <c r="J712" s="1">
        <v>43179</v>
      </c>
      <c r="L712">
        <v>50000</v>
      </c>
      <c r="M712" t="s">
        <v>936</v>
      </c>
      <c r="N712">
        <v>1.25</v>
      </c>
      <c r="O712">
        <v>3.2</v>
      </c>
    </row>
    <row r="713" spans="1:15" x14ac:dyDescent="0.3">
      <c r="A713" t="s">
        <v>766</v>
      </c>
      <c r="B713" t="s">
        <v>767</v>
      </c>
      <c r="C713">
        <v>81</v>
      </c>
      <c r="E713" t="s">
        <v>904</v>
      </c>
      <c r="F713" s="1">
        <v>43171</v>
      </c>
      <c r="G713">
        <v>0</v>
      </c>
      <c r="H713">
        <v>0</v>
      </c>
      <c r="I713" s="1">
        <v>43178</v>
      </c>
      <c r="J713" s="1">
        <v>43179</v>
      </c>
      <c r="L713">
        <v>50000</v>
      </c>
      <c r="M713" t="s">
        <v>935</v>
      </c>
      <c r="N713">
        <v>0.08</v>
      </c>
      <c r="O713">
        <v>0.54</v>
      </c>
    </row>
    <row r="714" spans="1:15" x14ac:dyDescent="0.3">
      <c r="A714" t="s">
        <v>770</v>
      </c>
      <c r="B714" t="s">
        <v>771</v>
      </c>
      <c r="C714">
        <v>10</v>
      </c>
      <c r="E714" t="s">
        <v>904</v>
      </c>
      <c r="F714" s="1">
        <v>43178</v>
      </c>
      <c r="G714">
        <v>0</v>
      </c>
      <c r="H714">
        <v>0</v>
      </c>
      <c r="I714" s="1">
        <v>43179</v>
      </c>
      <c r="J714" s="1">
        <v>43186</v>
      </c>
      <c r="L714">
        <v>50000</v>
      </c>
      <c r="M714" t="s">
        <v>905</v>
      </c>
      <c r="N714">
        <v>0.25</v>
      </c>
      <c r="O714">
        <v>0.04</v>
      </c>
    </row>
    <row r="715" spans="1:15" x14ac:dyDescent="0.3">
      <c r="A715" t="s">
        <v>770</v>
      </c>
      <c r="B715" t="s">
        <v>771</v>
      </c>
      <c r="C715">
        <v>10</v>
      </c>
      <c r="E715" t="s">
        <v>904</v>
      </c>
      <c r="F715" s="1">
        <v>43178</v>
      </c>
      <c r="G715">
        <v>0</v>
      </c>
      <c r="H715">
        <v>0</v>
      </c>
      <c r="I715" s="1">
        <v>43179</v>
      </c>
      <c r="J715" s="1">
        <v>43186</v>
      </c>
      <c r="L715">
        <v>50000</v>
      </c>
      <c r="M715" t="s">
        <v>906</v>
      </c>
      <c r="N715">
        <v>0.22</v>
      </c>
      <c r="O715">
        <v>0.3</v>
      </c>
    </row>
    <row r="716" spans="1:15" x14ac:dyDescent="0.3">
      <c r="A716" t="s">
        <v>773</v>
      </c>
      <c r="B716" t="s">
        <v>1080</v>
      </c>
      <c r="C716">
        <v>6</v>
      </c>
      <c r="E716" t="s">
        <v>904</v>
      </c>
      <c r="F716" s="1">
        <v>43178</v>
      </c>
      <c r="G716">
        <v>0</v>
      </c>
      <c r="H716">
        <v>0</v>
      </c>
      <c r="I716" s="1">
        <v>43180</v>
      </c>
      <c r="J716" s="1">
        <v>43182</v>
      </c>
      <c r="L716">
        <v>50000</v>
      </c>
      <c r="M716" t="s">
        <v>936</v>
      </c>
      <c r="N716">
        <v>0.5</v>
      </c>
      <c r="O716">
        <v>0.15</v>
      </c>
    </row>
    <row r="717" spans="1:15" x14ac:dyDescent="0.3">
      <c r="A717" t="s">
        <v>774</v>
      </c>
      <c r="B717" t="s">
        <v>775</v>
      </c>
      <c r="C717">
        <v>4</v>
      </c>
      <c r="E717" t="s">
        <v>904</v>
      </c>
      <c r="F717" s="1">
        <v>43171</v>
      </c>
      <c r="G717">
        <v>0</v>
      </c>
      <c r="H717">
        <v>0</v>
      </c>
      <c r="I717" s="1">
        <v>43175</v>
      </c>
      <c r="J717" s="1">
        <v>43179</v>
      </c>
      <c r="L717">
        <v>50001</v>
      </c>
      <c r="M717" t="s">
        <v>905</v>
      </c>
      <c r="N717">
        <v>0.5</v>
      </c>
      <c r="O717">
        <v>0.01</v>
      </c>
    </row>
    <row r="718" spans="1:15" x14ac:dyDescent="0.3">
      <c r="A718" t="s">
        <v>774</v>
      </c>
      <c r="B718" t="s">
        <v>775</v>
      </c>
      <c r="C718">
        <v>4</v>
      </c>
      <c r="E718" t="s">
        <v>904</v>
      </c>
      <c r="F718" s="1">
        <v>43171</v>
      </c>
      <c r="G718">
        <v>0</v>
      </c>
      <c r="H718">
        <v>0</v>
      </c>
      <c r="I718" s="1">
        <v>43175</v>
      </c>
      <c r="J718" s="1">
        <v>43179</v>
      </c>
      <c r="L718">
        <v>50001</v>
      </c>
      <c r="M718" t="s">
        <v>906</v>
      </c>
      <c r="N718">
        <v>0.44</v>
      </c>
      <c r="O718">
        <v>0.2</v>
      </c>
    </row>
    <row r="719" spans="1:15" x14ac:dyDescent="0.3">
      <c r="A719" t="s">
        <v>774</v>
      </c>
      <c r="B719" t="s">
        <v>775</v>
      </c>
      <c r="C719">
        <v>4</v>
      </c>
      <c r="E719" t="s">
        <v>904</v>
      </c>
      <c r="F719" s="1">
        <v>43171</v>
      </c>
      <c r="G719">
        <v>0</v>
      </c>
      <c r="H719">
        <v>0</v>
      </c>
      <c r="I719" s="1">
        <v>43175</v>
      </c>
      <c r="J719" s="1">
        <v>43179</v>
      </c>
      <c r="L719">
        <v>50001</v>
      </c>
      <c r="M719" t="s">
        <v>907</v>
      </c>
      <c r="N719">
        <v>0.5</v>
      </c>
      <c r="O719">
        <v>0.44</v>
      </c>
    </row>
    <row r="720" spans="1:15" x14ac:dyDescent="0.3">
      <c r="A720" t="s">
        <v>774</v>
      </c>
      <c r="B720" t="s">
        <v>775</v>
      </c>
      <c r="C720">
        <v>4</v>
      </c>
      <c r="E720" t="s">
        <v>904</v>
      </c>
      <c r="F720" s="1">
        <v>43171</v>
      </c>
      <c r="G720">
        <v>0</v>
      </c>
      <c r="H720">
        <v>0</v>
      </c>
      <c r="I720" s="1">
        <v>43175</v>
      </c>
      <c r="J720" s="1">
        <v>43179</v>
      </c>
      <c r="L720">
        <v>50001</v>
      </c>
      <c r="M720" t="s">
        <v>908</v>
      </c>
      <c r="N720">
        <v>0</v>
      </c>
      <c r="O720">
        <v>0.63</v>
      </c>
    </row>
    <row r="721" spans="1:15" x14ac:dyDescent="0.3">
      <c r="A721" t="s">
        <v>774</v>
      </c>
      <c r="B721" t="s">
        <v>775</v>
      </c>
      <c r="C721">
        <v>4</v>
      </c>
      <c r="E721" t="s">
        <v>904</v>
      </c>
      <c r="F721" s="1">
        <v>43171</v>
      </c>
      <c r="G721">
        <v>0</v>
      </c>
      <c r="H721">
        <v>0</v>
      </c>
      <c r="I721" s="1">
        <v>43175</v>
      </c>
      <c r="J721" s="1">
        <v>43179</v>
      </c>
      <c r="L721">
        <v>50001</v>
      </c>
      <c r="M721" t="s">
        <v>933</v>
      </c>
      <c r="N721">
        <v>0.35</v>
      </c>
      <c r="O721">
        <v>0.1</v>
      </c>
    </row>
    <row r="722" spans="1:15" x14ac:dyDescent="0.3">
      <c r="A722" t="s">
        <v>787</v>
      </c>
      <c r="B722" t="s">
        <v>788</v>
      </c>
      <c r="C722">
        <v>2</v>
      </c>
      <c r="E722" t="s">
        <v>904</v>
      </c>
      <c r="F722" s="1">
        <v>43171</v>
      </c>
      <c r="G722">
        <v>0</v>
      </c>
      <c r="H722">
        <v>0</v>
      </c>
      <c r="I722" s="1">
        <v>43171</v>
      </c>
      <c r="J722" s="1">
        <v>43175</v>
      </c>
      <c r="L722">
        <v>50400</v>
      </c>
      <c r="M722" t="s">
        <v>926</v>
      </c>
      <c r="N722">
        <v>0.25</v>
      </c>
      <c r="O722">
        <v>0.46</v>
      </c>
    </row>
    <row r="723" spans="1:15" x14ac:dyDescent="0.3">
      <c r="A723" t="s">
        <v>787</v>
      </c>
      <c r="B723" t="s">
        <v>788</v>
      </c>
      <c r="C723">
        <v>2</v>
      </c>
      <c r="E723" t="s">
        <v>904</v>
      </c>
      <c r="F723" s="1">
        <v>43171</v>
      </c>
      <c r="G723">
        <v>0</v>
      </c>
      <c r="H723">
        <v>0</v>
      </c>
      <c r="I723" s="1">
        <v>43171</v>
      </c>
      <c r="J723" s="1">
        <v>43175</v>
      </c>
      <c r="L723">
        <v>50400</v>
      </c>
      <c r="M723" t="s">
        <v>945</v>
      </c>
      <c r="N723">
        <v>0.1</v>
      </c>
      <c r="O723">
        <v>0</v>
      </c>
    </row>
    <row r="724" spans="1:15" x14ac:dyDescent="0.3">
      <c r="A724" t="s">
        <v>790</v>
      </c>
      <c r="B724" t="s">
        <v>256</v>
      </c>
      <c r="C724">
        <v>35</v>
      </c>
      <c r="E724" t="s">
        <v>904</v>
      </c>
      <c r="F724" s="1">
        <v>43178</v>
      </c>
      <c r="G724">
        <v>0</v>
      </c>
      <c r="H724">
        <v>0</v>
      </c>
      <c r="I724" s="1">
        <v>43178</v>
      </c>
      <c r="J724" s="1">
        <v>43180</v>
      </c>
      <c r="L724">
        <v>50400</v>
      </c>
      <c r="M724" t="s">
        <v>926</v>
      </c>
      <c r="N724">
        <v>0.6</v>
      </c>
      <c r="O724">
        <v>0.77</v>
      </c>
    </row>
    <row r="725" spans="1:15" x14ac:dyDescent="0.3">
      <c r="A725" t="s">
        <v>790</v>
      </c>
      <c r="B725" t="s">
        <v>256</v>
      </c>
      <c r="C725">
        <v>35</v>
      </c>
      <c r="E725" t="s">
        <v>904</v>
      </c>
      <c r="F725" s="1">
        <v>43178</v>
      </c>
      <c r="G725">
        <v>0</v>
      </c>
      <c r="H725">
        <v>0</v>
      </c>
      <c r="I725" s="1">
        <v>43178</v>
      </c>
      <c r="J725" s="1">
        <v>43180</v>
      </c>
      <c r="L725">
        <v>50400</v>
      </c>
      <c r="M725" t="s">
        <v>945</v>
      </c>
      <c r="N725">
        <v>0</v>
      </c>
      <c r="O725">
        <v>0.02</v>
      </c>
    </row>
    <row r="726" spans="1:15" x14ac:dyDescent="0.3">
      <c r="A726" t="s">
        <v>791</v>
      </c>
      <c r="B726" t="s">
        <v>20</v>
      </c>
      <c r="C726">
        <v>2</v>
      </c>
      <c r="E726" t="s">
        <v>904</v>
      </c>
      <c r="F726" s="1">
        <v>43171</v>
      </c>
      <c r="G726">
        <v>0</v>
      </c>
      <c r="H726">
        <v>0</v>
      </c>
      <c r="I726" s="1">
        <v>43171</v>
      </c>
      <c r="J726" s="1">
        <v>43175</v>
      </c>
      <c r="L726">
        <v>50401</v>
      </c>
      <c r="M726" t="s">
        <v>926</v>
      </c>
      <c r="N726">
        <v>0.5</v>
      </c>
      <c r="O726">
        <v>4.08</v>
      </c>
    </row>
    <row r="727" spans="1:15" x14ac:dyDescent="0.3">
      <c r="A727" t="s">
        <v>791</v>
      </c>
      <c r="B727" t="s">
        <v>20</v>
      </c>
      <c r="C727">
        <v>2</v>
      </c>
      <c r="E727" t="s">
        <v>904</v>
      </c>
      <c r="F727" s="1">
        <v>43171</v>
      </c>
      <c r="G727">
        <v>0</v>
      </c>
      <c r="H727">
        <v>0</v>
      </c>
      <c r="I727" s="1">
        <v>43171</v>
      </c>
      <c r="J727" s="1">
        <v>43175</v>
      </c>
      <c r="L727">
        <v>50401</v>
      </c>
      <c r="M727" t="s">
        <v>945</v>
      </c>
      <c r="N727">
        <v>0.1</v>
      </c>
      <c r="O727">
        <v>0</v>
      </c>
    </row>
    <row r="728" spans="1:15" x14ac:dyDescent="0.3">
      <c r="A728" t="s">
        <v>793</v>
      </c>
      <c r="B728" t="s">
        <v>794</v>
      </c>
      <c r="C728">
        <v>2</v>
      </c>
      <c r="E728" t="s">
        <v>904</v>
      </c>
      <c r="F728" s="1">
        <v>43178</v>
      </c>
      <c r="G728">
        <v>0</v>
      </c>
      <c r="H728">
        <v>0</v>
      </c>
      <c r="I728" s="1">
        <v>43178</v>
      </c>
      <c r="J728" s="1">
        <v>43180</v>
      </c>
      <c r="L728">
        <v>50401</v>
      </c>
      <c r="M728" t="s">
        <v>926</v>
      </c>
      <c r="N728">
        <v>0.5</v>
      </c>
      <c r="O728">
        <v>0.36</v>
      </c>
    </row>
    <row r="729" spans="1:15" x14ac:dyDescent="0.3">
      <c r="A729" t="s">
        <v>793</v>
      </c>
      <c r="B729" t="s">
        <v>794</v>
      </c>
      <c r="C729">
        <v>2</v>
      </c>
      <c r="E729" t="s">
        <v>904</v>
      </c>
      <c r="F729" s="1">
        <v>43178</v>
      </c>
      <c r="G729">
        <v>0</v>
      </c>
      <c r="H729">
        <v>0</v>
      </c>
      <c r="I729" s="1">
        <v>43178</v>
      </c>
      <c r="J729" s="1">
        <v>43180</v>
      </c>
      <c r="L729">
        <v>50401</v>
      </c>
      <c r="M729" t="s">
        <v>916</v>
      </c>
      <c r="N729">
        <v>0.1</v>
      </c>
      <c r="O729">
        <v>0</v>
      </c>
    </row>
    <row r="730" spans="1:15" x14ac:dyDescent="0.3">
      <c r="A730" t="s">
        <v>797</v>
      </c>
      <c r="B730" t="s">
        <v>798</v>
      </c>
      <c r="C730">
        <v>2</v>
      </c>
      <c r="E730" t="s">
        <v>904</v>
      </c>
      <c r="F730" s="1">
        <v>43178</v>
      </c>
      <c r="G730">
        <v>0</v>
      </c>
      <c r="H730">
        <v>0</v>
      </c>
      <c r="I730" s="1">
        <v>43178</v>
      </c>
      <c r="J730" s="1">
        <v>43180</v>
      </c>
      <c r="L730">
        <v>50401</v>
      </c>
      <c r="M730" t="s">
        <v>926</v>
      </c>
      <c r="N730">
        <v>0.5</v>
      </c>
      <c r="O730">
        <v>0.37</v>
      </c>
    </row>
    <row r="731" spans="1:15" x14ac:dyDescent="0.3">
      <c r="A731" t="s">
        <v>797</v>
      </c>
      <c r="B731" t="s">
        <v>798</v>
      </c>
      <c r="C731">
        <v>2</v>
      </c>
      <c r="E731" t="s">
        <v>904</v>
      </c>
      <c r="F731" s="1">
        <v>43178</v>
      </c>
      <c r="G731">
        <v>0</v>
      </c>
      <c r="H731">
        <v>0</v>
      </c>
      <c r="I731" s="1">
        <v>43178</v>
      </c>
      <c r="J731" s="1">
        <v>43180</v>
      </c>
      <c r="L731">
        <v>50401</v>
      </c>
      <c r="M731" t="s">
        <v>916</v>
      </c>
      <c r="N731">
        <v>0.1</v>
      </c>
      <c r="O731">
        <v>0</v>
      </c>
    </row>
    <row r="732" spans="1:15" x14ac:dyDescent="0.3">
      <c r="A732" t="s">
        <v>800</v>
      </c>
      <c r="B732" t="s">
        <v>801</v>
      </c>
      <c r="C732">
        <v>2</v>
      </c>
      <c r="E732" t="s">
        <v>904</v>
      </c>
      <c r="F732" s="1">
        <v>43178</v>
      </c>
      <c r="G732">
        <v>0</v>
      </c>
      <c r="H732">
        <v>0</v>
      </c>
      <c r="I732" s="1">
        <v>43178</v>
      </c>
      <c r="J732" s="1">
        <v>43180</v>
      </c>
      <c r="L732">
        <v>50401</v>
      </c>
      <c r="M732" t="s">
        <v>926</v>
      </c>
      <c r="N732">
        <v>0.5</v>
      </c>
      <c r="O732">
        <v>0.17</v>
      </c>
    </row>
    <row r="733" spans="1:15" x14ac:dyDescent="0.3">
      <c r="A733" t="s">
        <v>800</v>
      </c>
      <c r="B733" t="s">
        <v>801</v>
      </c>
      <c r="C733">
        <v>2</v>
      </c>
      <c r="E733" t="s">
        <v>904</v>
      </c>
      <c r="F733" s="1">
        <v>43178</v>
      </c>
      <c r="G733">
        <v>0</v>
      </c>
      <c r="H733">
        <v>0</v>
      </c>
      <c r="I733" s="1">
        <v>43178</v>
      </c>
      <c r="J733" s="1">
        <v>43180</v>
      </c>
      <c r="L733">
        <v>50401</v>
      </c>
      <c r="M733" t="s">
        <v>916</v>
      </c>
      <c r="N733">
        <v>0.1</v>
      </c>
      <c r="O733">
        <v>0</v>
      </c>
    </row>
    <row r="734" spans="1:15" x14ac:dyDescent="0.3">
      <c r="A734" t="s">
        <v>805</v>
      </c>
      <c r="B734" t="s">
        <v>806</v>
      </c>
      <c r="C734">
        <v>2</v>
      </c>
      <c r="E734" t="s">
        <v>904</v>
      </c>
      <c r="F734" s="1">
        <v>43178</v>
      </c>
      <c r="G734">
        <v>0</v>
      </c>
      <c r="H734">
        <v>0</v>
      </c>
      <c r="I734" s="1">
        <v>43178</v>
      </c>
      <c r="J734" s="1">
        <v>43180</v>
      </c>
      <c r="L734">
        <v>50401</v>
      </c>
      <c r="M734" t="s">
        <v>926</v>
      </c>
      <c r="N734">
        <v>0.5</v>
      </c>
      <c r="O734">
        <v>0.37</v>
      </c>
    </row>
    <row r="735" spans="1:15" x14ac:dyDescent="0.3">
      <c r="A735" t="s">
        <v>805</v>
      </c>
      <c r="B735" t="s">
        <v>806</v>
      </c>
      <c r="C735">
        <v>2</v>
      </c>
      <c r="E735" t="s">
        <v>904</v>
      </c>
      <c r="F735" s="1">
        <v>43178</v>
      </c>
      <c r="G735">
        <v>0</v>
      </c>
      <c r="H735">
        <v>0</v>
      </c>
      <c r="I735" s="1">
        <v>43178</v>
      </c>
      <c r="J735" s="1">
        <v>43180</v>
      </c>
      <c r="L735">
        <v>50401</v>
      </c>
      <c r="M735" t="s">
        <v>916</v>
      </c>
      <c r="N735">
        <v>0.1</v>
      </c>
      <c r="O735">
        <v>0</v>
      </c>
    </row>
    <row r="736" spans="1:15" x14ac:dyDescent="0.3">
      <c r="A736" t="s">
        <v>808</v>
      </c>
      <c r="B736" t="s">
        <v>809</v>
      </c>
      <c r="C736">
        <v>1</v>
      </c>
      <c r="E736" t="s">
        <v>904</v>
      </c>
      <c r="F736" s="1">
        <v>43178</v>
      </c>
      <c r="G736">
        <v>0</v>
      </c>
      <c r="H736">
        <v>0</v>
      </c>
      <c r="I736" s="1">
        <v>43179</v>
      </c>
      <c r="J736" s="1">
        <v>43180</v>
      </c>
      <c r="L736">
        <v>50401</v>
      </c>
      <c r="M736" t="s">
        <v>933</v>
      </c>
      <c r="N736">
        <v>0.25</v>
      </c>
      <c r="O736">
        <v>0.16</v>
      </c>
    </row>
    <row r="737" spans="1:15" x14ac:dyDescent="0.3">
      <c r="A737" t="s">
        <v>808</v>
      </c>
      <c r="B737" t="s">
        <v>809</v>
      </c>
      <c r="C737">
        <v>1</v>
      </c>
      <c r="E737" t="s">
        <v>904</v>
      </c>
      <c r="F737" s="1">
        <v>43178</v>
      </c>
      <c r="G737">
        <v>0</v>
      </c>
      <c r="H737">
        <v>0</v>
      </c>
      <c r="I737" s="1">
        <v>43179</v>
      </c>
      <c r="J737" s="1">
        <v>43180</v>
      </c>
      <c r="L737">
        <v>50401</v>
      </c>
      <c r="M737" t="s">
        <v>951</v>
      </c>
      <c r="N737">
        <v>0.25</v>
      </c>
      <c r="O737">
        <v>0.01</v>
      </c>
    </row>
    <row r="738" spans="1:15" x14ac:dyDescent="0.3">
      <c r="A738" t="s">
        <v>808</v>
      </c>
      <c r="B738" t="s">
        <v>809</v>
      </c>
      <c r="C738">
        <v>1</v>
      </c>
      <c r="E738" t="s">
        <v>904</v>
      </c>
      <c r="F738" s="1">
        <v>43178</v>
      </c>
      <c r="G738">
        <v>0</v>
      </c>
      <c r="H738">
        <v>0</v>
      </c>
      <c r="I738" s="1">
        <v>43179</v>
      </c>
      <c r="J738" s="1">
        <v>43180</v>
      </c>
      <c r="L738">
        <v>50401</v>
      </c>
      <c r="M738" t="s">
        <v>926</v>
      </c>
      <c r="N738">
        <v>0</v>
      </c>
      <c r="O738">
        <v>0.1</v>
      </c>
    </row>
    <row r="739" spans="1:15" x14ac:dyDescent="0.3">
      <c r="A739" t="s">
        <v>808</v>
      </c>
      <c r="B739" t="s">
        <v>809</v>
      </c>
      <c r="C739">
        <v>1</v>
      </c>
      <c r="E739" t="s">
        <v>904</v>
      </c>
      <c r="F739" s="1">
        <v>43178</v>
      </c>
      <c r="G739">
        <v>0</v>
      </c>
      <c r="H739">
        <v>0</v>
      </c>
      <c r="I739" s="1">
        <v>43179</v>
      </c>
      <c r="J739" s="1">
        <v>43180</v>
      </c>
      <c r="L739">
        <v>50401</v>
      </c>
      <c r="M739" t="s">
        <v>916</v>
      </c>
      <c r="N739">
        <v>0.1</v>
      </c>
      <c r="O739">
        <v>0</v>
      </c>
    </row>
    <row r="740" spans="1:15" x14ac:dyDescent="0.3">
      <c r="A740" t="s">
        <v>812</v>
      </c>
      <c r="B740" t="s">
        <v>813</v>
      </c>
      <c r="C740">
        <v>1</v>
      </c>
      <c r="E740" t="s">
        <v>904</v>
      </c>
      <c r="F740" s="1">
        <v>43171</v>
      </c>
      <c r="G740">
        <v>0</v>
      </c>
      <c r="H740">
        <v>0</v>
      </c>
      <c r="I740" s="1">
        <v>43171</v>
      </c>
      <c r="J740" s="1">
        <v>43175</v>
      </c>
      <c r="L740">
        <v>50401</v>
      </c>
      <c r="M740" t="s">
        <v>944</v>
      </c>
      <c r="N740">
        <v>0.25</v>
      </c>
      <c r="O740">
        <v>0.05</v>
      </c>
    </row>
    <row r="741" spans="1:15" x14ac:dyDescent="0.3">
      <c r="A741" t="s">
        <v>812</v>
      </c>
      <c r="B741" t="s">
        <v>813</v>
      </c>
      <c r="C741">
        <v>1</v>
      </c>
      <c r="E741" t="s">
        <v>904</v>
      </c>
      <c r="F741" s="1">
        <v>43171</v>
      </c>
      <c r="G741">
        <v>0</v>
      </c>
      <c r="H741">
        <v>0</v>
      </c>
      <c r="I741" s="1">
        <v>43171</v>
      </c>
      <c r="J741" s="1">
        <v>43175</v>
      </c>
      <c r="L741">
        <v>50401</v>
      </c>
      <c r="M741" t="s">
        <v>926</v>
      </c>
      <c r="N741">
        <v>0.15</v>
      </c>
      <c r="O741">
        <v>0.55000000000000004</v>
      </c>
    </row>
    <row r="742" spans="1:15" x14ac:dyDescent="0.3">
      <c r="A742" t="s">
        <v>812</v>
      </c>
      <c r="B742" t="s">
        <v>813</v>
      </c>
      <c r="C742">
        <v>1</v>
      </c>
      <c r="E742" t="s">
        <v>904</v>
      </c>
      <c r="F742" s="1">
        <v>43171</v>
      </c>
      <c r="G742">
        <v>0</v>
      </c>
      <c r="H742">
        <v>0</v>
      </c>
      <c r="I742" s="1">
        <v>43171</v>
      </c>
      <c r="J742" s="1">
        <v>43175</v>
      </c>
      <c r="L742">
        <v>50401</v>
      </c>
      <c r="M742" t="s">
        <v>945</v>
      </c>
      <c r="N742">
        <v>0</v>
      </c>
      <c r="O742">
        <v>0</v>
      </c>
    </row>
    <row r="743" spans="1:15" x14ac:dyDescent="0.3">
      <c r="A743" t="s">
        <v>814</v>
      </c>
      <c r="B743" t="s">
        <v>815</v>
      </c>
      <c r="C743">
        <v>2</v>
      </c>
      <c r="E743" t="s">
        <v>904</v>
      </c>
      <c r="F743" s="1">
        <v>43171</v>
      </c>
      <c r="G743">
        <v>0</v>
      </c>
      <c r="H743">
        <v>0</v>
      </c>
      <c r="I743" s="1">
        <v>43171</v>
      </c>
      <c r="J743" s="1">
        <v>43175</v>
      </c>
      <c r="L743">
        <v>50401</v>
      </c>
      <c r="M743" t="s">
        <v>944</v>
      </c>
      <c r="N743">
        <v>0</v>
      </c>
      <c r="O743">
        <v>0.03</v>
      </c>
    </row>
    <row r="744" spans="1:15" x14ac:dyDescent="0.3">
      <c r="A744" t="s">
        <v>814</v>
      </c>
      <c r="B744" t="s">
        <v>815</v>
      </c>
      <c r="C744">
        <v>2</v>
      </c>
      <c r="E744" t="s">
        <v>904</v>
      </c>
      <c r="F744" s="1">
        <v>43171</v>
      </c>
      <c r="G744">
        <v>0</v>
      </c>
      <c r="H744">
        <v>0</v>
      </c>
      <c r="I744" s="1">
        <v>43171</v>
      </c>
      <c r="J744" s="1">
        <v>43175</v>
      </c>
      <c r="L744">
        <v>50401</v>
      </c>
      <c r="M744" t="s">
        <v>1009</v>
      </c>
      <c r="N744">
        <v>0</v>
      </c>
      <c r="O744">
        <v>0</v>
      </c>
    </row>
    <row r="745" spans="1:15" x14ac:dyDescent="0.3">
      <c r="A745" t="s">
        <v>814</v>
      </c>
      <c r="B745" t="s">
        <v>815</v>
      </c>
      <c r="C745">
        <v>2</v>
      </c>
      <c r="E745" t="s">
        <v>904</v>
      </c>
      <c r="F745" s="1">
        <v>43171</v>
      </c>
      <c r="G745">
        <v>0</v>
      </c>
      <c r="H745">
        <v>0</v>
      </c>
      <c r="I745" s="1">
        <v>43171</v>
      </c>
      <c r="J745" s="1">
        <v>43175</v>
      </c>
      <c r="L745">
        <v>50401</v>
      </c>
      <c r="M745" t="s">
        <v>926</v>
      </c>
      <c r="N745">
        <v>0.15</v>
      </c>
      <c r="O745">
        <v>0.18</v>
      </c>
    </row>
    <row r="746" spans="1:15" x14ac:dyDescent="0.3">
      <c r="A746" t="s">
        <v>817</v>
      </c>
      <c r="B746" t="s">
        <v>818</v>
      </c>
      <c r="C746">
        <v>7</v>
      </c>
      <c r="E746" t="s">
        <v>904</v>
      </c>
      <c r="F746" s="1">
        <v>43171</v>
      </c>
      <c r="G746">
        <v>0</v>
      </c>
      <c r="H746">
        <v>0</v>
      </c>
      <c r="I746" s="1">
        <v>43171</v>
      </c>
      <c r="J746" s="1">
        <v>43175</v>
      </c>
      <c r="L746">
        <v>50401</v>
      </c>
      <c r="M746" t="s">
        <v>926</v>
      </c>
      <c r="N746">
        <v>0.25</v>
      </c>
      <c r="O746">
        <v>0.6</v>
      </c>
    </row>
    <row r="747" spans="1:15" x14ac:dyDescent="0.3">
      <c r="A747" t="s">
        <v>817</v>
      </c>
      <c r="B747" t="s">
        <v>818</v>
      </c>
      <c r="C747">
        <v>7</v>
      </c>
      <c r="E747" t="s">
        <v>904</v>
      </c>
      <c r="F747" s="1">
        <v>43171</v>
      </c>
      <c r="G747">
        <v>0</v>
      </c>
      <c r="H747">
        <v>0</v>
      </c>
      <c r="I747" s="1">
        <v>43171</v>
      </c>
      <c r="J747" s="1">
        <v>43175</v>
      </c>
      <c r="L747">
        <v>50401</v>
      </c>
      <c r="M747" t="s">
        <v>916</v>
      </c>
      <c r="N747">
        <v>0.2</v>
      </c>
      <c r="O747">
        <v>0</v>
      </c>
    </row>
    <row r="748" spans="1:15" x14ac:dyDescent="0.3">
      <c r="A748" t="s">
        <v>820</v>
      </c>
      <c r="B748" t="s">
        <v>412</v>
      </c>
      <c r="C748">
        <v>2</v>
      </c>
      <c r="E748" t="s">
        <v>904</v>
      </c>
      <c r="F748" s="1">
        <v>43171</v>
      </c>
      <c r="G748">
        <v>0</v>
      </c>
      <c r="H748">
        <v>0</v>
      </c>
      <c r="I748" s="1">
        <v>43171</v>
      </c>
      <c r="J748" s="1">
        <v>43175</v>
      </c>
      <c r="L748">
        <v>50401</v>
      </c>
      <c r="M748" t="s">
        <v>944</v>
      </c>
      <c r="N748">
        <v>0.25</v>
      </c>
      <c r="O748">
        <v>0.25</v>
      </c>
    </row>
    <row r="749" spans="1:15" x14ac:dyDescent="0.3">
      <c r="A749" t="s">
        <v>820</v>
      </c>
      <c r="B749" t="s">
        <v>412</v>
      </c>
      <c r="C749">
        <v>2</v>
      </c>
      <c r="E749" t="s">
        <v>904</v>
      </c>
      <c r="F749" s="1">
        <v>43171</v>
      </c>
      <c r="G749">
        <v>0</v>
      </c>
      <c r="H749">
        <v>0</v>
      </c>
      <c r="I749" s="1">
        <v>43171</v>
      </c>
      <c r="J749" s="1">
        <v>43175</v>
      </c>
      <c r="L749">
        <v>50401</v>
      </c>
      <c r="M749" t="s">
        <v>926</v>
      </c>
      <c r="N749">
        <v>0.35</v>
      </c>
      <c r="O749">
        <v>0.33</v>
      </c>
    </row>
    <row r="750" spans="1:15" x14ac:dyDescent="0.3">
      <c r="A750" t="s">
        <v>820</v>
      </c>
      <c r="B750" t="s">
        <v>412</v>
      </c>
      <c r="C750">
        <v>2</v>
      </c>
      <c r="E750" t="s">
        <v>904</v>
      </c>
      <c r="F750" s="1">
        <v>43171</v>
      </c>
      <c r="G750">
        <v>0</v>
      </c>
      <c r="H750">
        <v>0</v>
      </c>
      <c r="I750" s="1">
        <v>43171</v>
      </c>
      <c r="J750" s="1">
        <v>43175</v>
      </c>
      <c r="L750">
        <v>50401</v>
      </c>
      <c r="M750" t="s">
        <v>945</v>
      </c>
      <c r="N750">
        <v>0</v>
      </c>
      <c r="O750">
        <v>0</v>
      </c>
    </row>
    <row r="751" spans="1:15" x14ac:dyDescent="0.3">
      <c r="A751" t="s">
        <v>822</v>
      </c>
      <c r="B751" t="s">
        <v>264</v>
      </c>
      <c r="C751">
        <v>1</v>
      </c>
      <c r="E751" t="s">
        <v>904</v>
      </c>
      <c r="F751" s="1">
        <v>43171</v>
      </c>
      <c r="G751">
        <v>0</v>
      </c>
      <c r="H751">
        <v>0</v>
      </c>
      <c r="I751" s="1">
        <v>43172</v>
      </c>
      <c r="J751" s="1">
        <v>43175</v>
      </c>
      <c r="L751">
        <v>52301</v>
      </c>
      <c r="M751" t="s">
        <v>914</v>
      </c>
      <c r="N751">
        <v>0.25</v>
      </c>
      <c r="O751">
        <v>1.61</v>
      </c>
    </row>
    <row r="752" spans="1:15" x14ac:dyDescent="0.3">
      <c r="A752" t="s">
        <v>822</v>
      </c>
      <c r="B752" t="s">
        <v>264</v>
      </c>
      <c r="C752">
        <v>1</v>
      </c>
      <c r="E752" t="s">
        <v>904</v>
      </c>
      <c r="F752" s="1">
        <v>43171</v>
      </c>
      <c r="G752">
        <v>0</v>
      </c>
      <c r="H752">
        <v>0</v>
      </c>
      <c r="I752" s="1">
        <v>43172</v>
      </c>
      <c r="J752" s="1">
        <v>43175</v>
      </c>
      <c r="L752">
        <v>52301</v>
      </c>
      <c r="M752" t="s">
        <v>915</v>
      </c>
      <c r="N752">
        <v>0.15</v>
      </c>
      <c r="O752">
        <v>0.01</v>
      </c>
    </row>
    <row r="753" spans="1:15" x14ac:dyDescent="0.3">
      <c r="A753" t="s">
        <v>822</v>
      </c>
      <c r="B753" t="s">
        <v>264</v>
      </c>
      <c r="C753">
        <v>1</v>
      </c>
      <c r="E753" t="s">
        <v>904</v>
      </c>
      <c r="F753" s="1">
        <v>43171</v>
      </c>
      <c r="G753">
        <v>0</v>
      </c>
      <c r="H753">
        <v>0</v>
      </c>
      <c r="I753" s="1">
        <v>43172</v>
      </c>
      <c r="J753" s="1">
        <v>43175</v>
      </c>
      <c r="L753">
        <v>52301</v>
      </c>
      <c r="M753" t="s">
        <v>916</v>
      </c>
      <c r="N753">
        <v>0.2</v>
      </c>
      <c r="O753">
        <v>0</v>
      </c>
    </row>
    <row r="754" spans="1:15" x14ac:dyDescent="0.3">
      <c r="A754" t="s">
        <v>824</v>
      </c>
      <c r="B754" t="s">
        <v>825</v>
      </c>
      <c r="C754">
        <v>1</v>
      </c>
      <c r="E754" t="s">
        <v>904</v>
      </c>
      <c r="F754" s="1">
        <v>43178</v>
      </c>
      <c r="G754">
        <v>0</v>
      </c>
      <c r="H754">
        <v>0</v>
      </c>
      <c r="I754" s="1">
        <v>43180</v>
      </c>
      <c r="J754" s="1">
        <v>43181</v>
      </c>
      <c r="L754">
        <v>52301</v>
      </c>
      <c r="M754" t="s">
        <v>914</v>
      </c>
      <c r="N754">
        <v>0.15</v>
      </c>
      <c r="O754">
        <v>7.69</v>
      </c>
    </row>
    <row r="755" spans="1:15" x14ac:dyDescent="0.3">
      <c r="A755" t="s">
        <v>824</v>
      </c>
      <c r="B755" t="s">
        <v>825</v>
      </c>
      <c r="C755">
        <v>1</v>
      </c>
      <c r="E755" t="s">
        <v>904</v>
      </c>
      <c r="F755" s="1">
        <v>43178</v>
      </c>
      <c r="G755">
        <v>0</v>
      </c>
      <c r="H755">
        <v>0</v>
      </c>
      <c r="I755" s="1">
        <v>43180</v>
      </c>
      <c r="J755" s="1">
        <v>43181</v>
      </c>
      <c r="L755">
        <v>52301</v>
      </c>
      <c r="M755" t="s">
        <v>915</v>
      </c>
      <c r="N755">
        <v>0.15</v>
      </c>
      <c r="O755">
        <v>0.01</v>
      </c>
    </row>
    <row r="756" spans="1:15" x14ac:dyDescent="0.3">
      <c r="A756" t="s">
        <v>824</v>
      </c>
      <c r="B756" t="s">
        <v>825</v>
      </c>
      <c r="C756">
        <v>1</v>
      </c>
      <c r="E756" t="s">
        <v>904</v>
      </c>
      <c r="F756" s="1">
        <v>43178</v>
      </c>
      <c r="G756">
        <v>0</v>
      </c>
      <c r="H756">
        <v>0</v>
      </c>
      <c r="I756" s="1">
        <v>43180</v>
      </c>
      <c r="J756" s="1">
        <v>43181</v>
      </c>
      <c r="L756">
        <v>52301</v>
      </c>
      <c r="M756" t="s">
        <v>916</v>
      </c>
      <c r="N756">
        <v>0.2</v>
      </c>
      <c r="O756">
        <v>0</v>
      </c>
    </row>
    <row r="757" spans="1:15" x14ac:dyDescent="0.3">
      <c r="A757" t="s">
        <v>827</v>
      </c>
      <c r="B757" t="s">
        <v>776</v>
      </c>
      <c r="C757">
        <v>4</v>
      </c>
      <c r="E757" t="s">
        <v>904</v>
      </c>
      <c r="F757" s="1">
        <v>43178</v>
      </c>
      <c r="G757">
        <v>0</v>
      </c>
      <c r="H757">
        <v>0</v>
      </c>
      <c r="I757" s="1">
        <v>43178</v>
      </c>
      <c r="J757" s="1">
        <v>43181</v>
      </c>
      <c r="L757">
        <v>52301</v>
      </c>
      <c r="M757" t="s">
        <v>914</v>
      </c>
      <c r="N757">
        <v>0</v>
      </c>
      <c r="O757">
        <v>2</v>
      </c>
    </row>
    <row r="758" spans="1:15" x14ac:dyDescent="0.3">
      <c r="A758" t="s">
        <v>827</v>
      </c>
      <c r="B758" t="s">
        <v>776</v>
      </c>
      <c r="C758">
        <v>4</v>
      </c>
      <c r="E758" t="s">
        <v>904</v>
      </c>
      <c r="F758" s="1">
        <v>43178</v>
      </c>
      <c r="G758">
        <v>0</v>
      </c>
      <c r="H758">
        <v>0</v>
      </c>
      <c r="I758" s="1">
        <v>43178</v>
      </c>
      <c r="J758" s="1">
        <v>43181</v>
      </c>
      <c r="L758">
        <v>52301</v>
      </c>
      <c r="M758" t="s">
        <v>916</v>
      </c>
      <c r="N758">
        <v>0.2</v>
      </c>
      <c r="O758">
        <v>0</v>
      </c>
    </row>
    <row r="759" spans="1:15" x14ac:dyDescent="0.3">
      <c r="A759" t="s">
        <v>829</v>
      </c>
      <c r="B759" t="s">
        <v>454</v>
      </c>
      <c r="C759">
        <v>4</v>
      </c>
      <c r="E759" t="s">
        <v>904</v>
      </c>
      <c r="F759" s="1">
        <v>43178</v>
      </c>
      <c r="G759">
        <v>0</v>
      </c>
      <c r="H759">
        <v>0</v>
      </c>
      <c r="I759" s="1">
        <v>43179</v>
      </c>
      <c r="J759" s="1">
        <v>43181</v>
      </c>
      <c r="L759">
        <v>52301</v>
      </c>
      <c r="M759" t="s">
        <v>914</v>
      </c>
      <c r="N759">
        <v>0.5</v>
      </c>
      <c r="O759">
        <v>0.15</v>
      </c>
    </row>
    <row r="760" spans="1:15" x14ac:dyDescent="0.3">
      <c r="A760" t="s">
        <v>831</v>
      </c>
      <c r="B760" t="s">
        <v>457</v>
      </c>
      <c r="C760">
        <v>2</v>
      </c>
      <c r="E760" t="s">
        <v>904</v>
      </c>
      <c r="F760" s="1">
        <v>43171</v>
      </c>
      <c r="G760">
        <v>0</v>
      </c>
      <c r="H760">
        <v>0</v>
      </c>
      <c r="I760" s="1">
        <v>43172</v>
      </c>
      <c r="J760" s="1">
        <v>43175</v>
      </c>
      <c r="L760">
        <v>52301</v>
      </c>
      <c r="M760" t="s">
        <v>914</v>
      </c>
      <c r="N760">
        <v>0.5</v>
      </c>
      <c r="O760">
        <v>1.96</v>
      </c>
    </row>
    <row r="761" spans="1:15" x14ac:dyDescent="0.3">
      <c r="A761" t="s">
        <v>831</v>
      </c>
      <c r="B761" t="s">
        <v>457</v>
      </c>
      <c r="C761">
        <v>2</v>
      </c>
      <c r="E761" t="s">
        <v>904</v>
      </c>
      <c r="F761" s="1">
        <v>43171</v>
      </c>
      <c r="G761">
        <v>0</v>
      </c>
      <c r="H761">
        <v>0</v>
      </c>
      <c r="I761" s="1">
        <v>43172</v>
      </c>
      <c r="J761" s="1">
        <v>43175</v>
      </c>
      <c r="L761">
        <v>52301</v>
      </c>
      <c r="M761" t="s">
        <v>916</v>
      </c>
      <c r="N761">
        <v>0.2</v>
      </c>
      <c r="O761">
        <v>0</v>
      </c>
    </row>
    <row r="762" spans="1:15" x14ac:dyDescent="0.3">
      <c r="A762" t="s">
        <v>833</v>
      </c>
      <c r="B762" t="s">
        <v>65</v>
      </c>
      <c r="C762">
        <v>4</v>
      </c>
      <c r="E762" t="s">
        <v>904</v>
      </c>
      <c r="F762" s="1">
        <v>43171</v>
      </c>
      <c r="G762">
        <v>0</v>
      </c>
      <c r="H762">
        <v>0</v>
      </c>
      <c r="I762" s="1">
        <v>43172</v>
      </c>
      <c r="J762" s="1">
        <v>43179</v>
      </c>
      <c r="L762">
        <v>52320</v>
      </c>
      <c r="M762" t="s">
        <v>914</v>
      </c>
      <c r="N762">
        <v>0.25</v>
      </c>
      <c r="O762">
        <v>0.41</v>
      </c>
    </row>
    <row r="763" spans="1:15" x14ac:dyDescent="0.3">
      <c r="A763" t="s">
        <v>833</v>
      </c>
      <c r="B763" t="s">
        <v>65</v>
      </c>
      <c r="C763">
        <v>4</v>
      </c>
      <c r="E763" t="s">
        <v>904</v>
      </c>
      <c r="F763" s="1">
        <v>43171</v>
      </c>
      <c r="G763">
        <v>0</v>
      </c>
      <c r="H763">
        <v>0</v>
      </c>
      <c r="I763" s="1">
        <v>43172</v>
      </c>
      <c r="J763" s="1">
        <v>43179</v>
      </c>
      <c r="L763">
        <v>52320</v>
      </c>
      <c r="M763" t="s">
        <v>916</v>
      </c>
      <c r="N763">
        <v>0.2</v>
      </c>
      <c r="O763">
        <v>0</v>
      </c>
    </row>
    <row r="764" spans="1:15" x14ac:dyDescent="0.3">
      <c r="A764" t="s">
        <v>834</v>
      </c>
      <c r="B764" t="s">
        <v>769</v>
      </c>
      <c r="C764">
        <v>9</v>
      </c>
      <c r="E764" t="s">
        <v>904</v>
      </c>
      <c r="F764" s="1">
        <v>43178</v>
      </c>
      <c r="G764">
        <v>0</v>
      </c>
      <c r="H764">
        <v>0</v>
      </c>
      <c r="I764" s="1">
        <v>43180</v>
      </c>
      <c r="J764" s="1">
        <v>43181</v>
      </c>
      <c r="L764">
        <v>52320</v>
      </c>
      <c r="M764" t="s">
        <v>905</v>
      </c>
      <c r="N764">
        <v>0.25</v>
      </c>
      <c r="O764">
        <v>0.03</v>
      </c>
    </row>
    <row r="765" spans="1:15" x14ac:dyDescent="0.3">
      <c r="A765" t="s">
        <v>834</v>
      </c>
      <c r="B765" t="s">
        <v>769</v>
      </c>
      <c r="C765">
        <v>9</v>
      </c>
      <c r="E765" t="s">
        <v>904</v>
      </c>
      <c r="F765" s="1">
        <v>43178</v>
      </c>
      <c r="G765">
        <v>0</v>
      </c>
      <c r="H765">
        <v>0</v>
      </c>
      <c r="I765" s="1">
        <v>43180</v>
      </c>
      <c r="J765" s="1">
        <v>43181</v>
      </c>
      <c r="L765">
        <v>52320</v>
      </c>
      <c r="M765" t="s">
        <v>906</v>
      </c>
      <c r="N765">
        <v>0.22</v>
      </c>
      <c r="O765">
        <v>0.08</v>
      </c>
    </row>
    <row r="766" spans="1:15" x14ac:dyDescent="0.3">
      <c r="A766" t="s">
        <v>834</v>
      </c>
      <c r="B766" t="s">
        <v>769</v>
      </c>
      <c r="C766">
        <v>9</v>
      </c>
      <c r="E766" t="s">
        <v>904</v>
      </c>
      <c r="F766" s="1">
        <v>43178</v>
      </c>
      <c r="G766">
        <v>0</v>
      </c>
      <c r="H766">
        <v>0</v>
      </c>
      <c r="I766" s="1">
        <v>43180</v>
      </c>
      <c r="J766" s="1">
        <v>43181</v>
      </c>
      <c r="L766">
        <v>52320</v>
      </c>
      <c r="M766" t="s">
        <v>914</v>
      </c>
      <c r="N766">
        <v>0.25</v>
      </c>
      <c r="O766">
        <v>0.95</v>
      </c>
    </row>
    <row r="767" spans="1:15" x14ac:dyDescent="0.3">
      <c r="A767" t="s">
        <v>834</v>
      </c>
      <c r="B767" t="s">
        <v>769</v>
      </c>
      <c r="C767">
        <v>9</v>
      </c>
      <c r="E767" t="s">
        <v>904</v>
      </c>
      <c r="F767" s="1">
        <v>43178</v>
      </c>
      <c r="G767">
        <v>0</v>
      </c>
      <c r="H767">
        <v>0</v>
      </c>
      <c r="I767" s="1">
        <v>43180</v>
      </c>
      <c r="J767" s="1">
        <v>43181</v>
      </c>
      <c r="L767">
        <v>52320</v>
      </c>
      <c r="M767" t="s">
        <v>932</v>
      </c>
      <c r="N767">
        <v>0.15</v>
      </c>
      <c r="O767">
        <v>0.22</v>
      </c>
    </row>
    <row r="768" spans="1:15" x14ac:dyDescent="0.3">
      <c r="A768" t="s">
        <v>834</v>
      </c>
      <c r="B768" t="s">
        <v>769</v>
      </c>
      <c r="C768">
        <v>9</v>
      </c>
      <c r="E768" t="s">
        <v>904</v>
      </c>
      <c r="F768" s="1">
        <v>43178</v>
      </c>
      <c r="G768">
        <v>0</v>
      </c>
      <c r="H768">
        <v>0</v>
      </c>
      <c r="I768" s="1">
        <v>43180</v>
      </c>
      <c r="J768" s="1">
        <v>43181</v>
      </c>
      <c r="L768">
        <v>52320</v>
      </c>
      <c r="M768" t="s">
        <v>916</v>
      </c>
      <c r="N768">
        <v>0.2</v>
      </c>
      <c r="O768">
        <v>0</v>
      </c>
    </row>
    <row r="769" spans="1:15" x14ac:dyDescent="0.3">
      <c r="A769" t="s">
        <v>836</v>
      </c>
      <c r="B769" t="s">
        <v>765</v>
      </c>
      <c r="C769">
        <v>36</v>
      </c>
      <c r="E769" t="s">
        <v>904</v>
      </c>
      <c r="F769" s="1">
        <v>43178</v>
      </c>
      <c r="G769">
        <v>0</v>
      </c>
      <c r="H769">
        <v>0</v>
      </c>
      <c r="I769" s="1">
        <v>43179</v>
      </c>
      <c r="J769" s="1">
        <v>43181</v>
      </c>
      <c r="L769">
        <v>52320</v>
      </c>
      <c r="M769" t="s">
        <v>914</v>
      </c>
      <c r="N769">
        <v>0.25</v>
      </c>
      <c r="O769">
        <v>3.81</v>
      </c>
    </row>
    <row r="770" spans="1:15" x14ac:dyDescent="0.3">
      <c r="A770" t="s">
        <v>836</v>
      </c>
      <c r="B770" t="s">
        <v>765</v>
      </c>
      <c r="C770">
        <v>36</v>
      </c>
      <c r="E770" t="s">
        <v>904</v>
      </c>
      <c r="F770" s="1">
        <v>43178</v>
      </c>
      <c r="G770">
        <v>0</v>
      </c>
      <c r="H770">
        <v>0</v>
      </c>
      <c r="I770" s="1">
        <v>43179</v>
      </c>
      <c r="J770" s="1">
        <v>43181</v>
      </c>
      <c r="L770">
        <v>52320</v>
      </c>
      <c r="M770" t="s">
        <v>932</v>
      </c>
      <c r="N770">
        <v>0.15</v>
      </c>
      <c r="O770">
        <v>0.91</v>
      </c>
    </row>
    <row r="771" spans="1:15" x14ac:dyDescent="0.3">
      <c r="A771" t="s">
        <v>836</v>
      </c>
      <c r="B771" t="s">
        <v>765</v>
      </c>
      <c r="C771">
        <v>36</v>
      </c>
      <c r="E771" t="s">
        <v>904</v>
      </c>
      <c r="F771" s="1">
        <v>43178</v>
      </c>
      <c r="G771">
        <v>0</v>
      </c>
      <c r="H771">
        <v>0</v>
      </c>
      <c r="I771" s="1">
        <v>43179</v>
      </c>
      <c r="J771" s="1">
        <v>43181</v>
      </c>
      <c r="L771">
        <v>52320</v>
      </c>
      <c r="M771" t="s">
        <v>916</v>
      </c>
      <c r="N771">
        <v>0.2</v>
      </c>
      <c r="O771">
        <v>0.02</v>
      </c>
    </row>
    <row r="772" spans="1:15" x14ac:dyDescent="0.3">
      <c r="A772" t="s">
        <v>838</v>
      </c>
      <c r="B772" t="s">
        <v>123</v>
      </c>
      <c r="C772">
        <v>3</v>
      </c>
      <c r="E772" t="s">
        <v>904</v>
      </c>
      <c r="F772" s="1">
        <v>43178</v>
      </c>
      <c r="G772">
        <v>0</v>
      </c>
      <c r="H772">
        <v>0</v>
      </c>
      <c r="I772" s="1">
        <v>43179</v>
      </c>
      <c r="J772" s="1">
        <v>43182</v>
      </c>
      <c r="L772">
        <v>52320</v>
      </c>
      <c r="M772" t="s">
        <v>914</v>
      </c>
      <c r="N772">
        <v>0.25</v>
      </c>
      <c r="O772">
        <v>0.51</v>
      </c>
    </row>
    <row r="773" spans="1:15" x14ac:dyDescent="0.3">
      <c r="A773" t="s">
        <v>838</v>
      </c>
      <c r="B773" t="s">
        <v>123</v>
      </c>
      <c r="C773">
        <v>3</v>
      </c>
      <c r="E773" t="s">
        <v>904</v>
      </c>
      <c r="F773" s="1">
        <v>43178</v>
      </c>
      <c r="G773">
        <v>0</v>
      </c>
      <c r="H773">
        <v>0</v>
      </c>
      <c r="I773" s="1">
        <v>43179</v>
      </c>
      <c r="J773" s="1">
        <v>43182</v>
      </c>
      <c r="L773">
        <v>52320</v>
      </c>
      <c r="M773" t="s">
        <v>907</v>
      </c>
      <c r="N773">
        <v>0.25</v>
      </c>
      <c r="O773">
        <v>0.19</v>
      </c>
    </row>
    <row r="774" spans="1:15" x14ac:dyDescent="0.3">
      <c r="A774" t="s">
        <v>838</v>
      </c>
      <c r="B774" t="s">
        <v>123</v>
      </c>
      <c r="C774">
        <v>3</v>
      </c>
      <c r="E774" t="s">
        <v>904</v>
      </c>
      <c r="F774" s="1">
        <v>43178</v>
      </c>
      <c r="G774">
        <v>0</v>
      </c>
      <c r="H774">
        <v>0</v>
      </c>
      <c r="I774" s="1">
        <v>43179</v>
      </c>
      <c r="J774" s="1">
        <v>43182</v>
      </c>
      <c r="L774">
        <v>52320</v>
      </c>
      <c r="M774" t="s">
        <v>932</v>
      </c>
      <c r="N774">
        <v>0.15</v>
      </c>
      <c r="O774">
        <v>7.0000000000000007E-2</v>
      </c>
    </row>
    <row r="775" spans="1:15" x14ac:dyDescent="0.3">
      <c r="A775" t="s">
        <v>838</v>
      </c>
      <c r="B775" t="s">
        <v>123</v>
      </c>
      <c r="C775">
        <v>3</v>
      </c>
      <c r="E775" t="s">
        <v>904</v>
      </c>
      <c r="F775" s="1">
        <v>43178</v>
      </c>
      <c r="G775">
        <v>0</v>
      </c>
      <c r="H775">
        <v>0</v>
      </c>
      <c r="I775" s="1">
        <v>43179</v>
      </c>
      <c r="J775" s="1">
        <v>43182</v>
      </c>
      <c r="L775">
        <v>52320</v>
      </c>
      <c r="M775" t="s">
        <v>916</v>
      </c>
      <c r="N775">
        <v>0.2</v>
      </c>
      <c r="O775">
        <v>0</v>
      </c>
    </row>
    <row r="776" spans="1:15" x14ac:dyDescent="0.3">
      <c r="A776" t="s">
        <v>841</v>
      </c>
      <c r="B776" t="s">
        <v>2</v>
      </c>
      <c r="C776">
        <v>3</v>
      </c>
      <c r="E776" t="s">
        <v>904</v>
      </c>
      <c r="F776" s="1">
        <v>43178</v>
      </c>
      <c r="G776">
        <v>0</v>
      </c>
      <c r="H776">
        <v>0</v>
      </c>
      <c r="I776" s="1">
        <v>43179</v>
      </c>
      <c r="J776" s="1">
        <v>43182</v>
      </c>
      <c r="L776">
        <v>52320</v>
      </c>
      <c r="M776" t="s">
        <v>914</v>
      </c>
      <c r="N776">
        <v>0.35</v>
      </c>
      <c r="O776">
        <v>0.7</v>
      </c>
    </row>
    <row r="777" spans="1:15" x14ac:dyDescent="0.3">
      <c r="A777" t="s">
        <v>841</v>
      </c>
      <c r="B777" t="s">
        <v>2</v>
      </c>
      <c r="C777">
        <v>3</v>
      </c>
      <c r="E777" t="s">
        <v>904</v>
      </c>
      <c r="F777" s="1">
        <v>43178</v>
      </c>
      <c r="G777">
        <v>0</v>
      </c>
      <c r="H777">
        <v>0</v>
      </c>
      <c r="I777" s="1">
        <v>43179</v>
      </c>
      <c r="J777" s="1">
        <v>43182</v>
      </c>
      <c r="L777">
        <v>52320</v>
      </c>
      <c r="M777" t="s">
        <v>916</v>
      </c>
      <c r="N777">
        <v>0.2</v>
      </c>
      <c r="O777">
        <v>0</v>
      </c>
    </row>
    <row r="778" spans="1:15" x14ac:dyDescent="0.3">
      <c r="A778" t="s">
        <v>842</v>
      </c>
      <c r="B778" t="s">
        <v>843</v>
      </c>
      <c r="C778">
        <v>10</v>
      </c>
      <c r="E778" t="s">
        <v>904</v>
      </c>
      <c r="F778" s="1">
        <v>43171</v>
      </c>
      <c r="G778">
        <v>0</v>
      </c>
      <c r="H778">
        <v>0</v>
      </c>
      <c r="I778" s="1">
        <v>43173</v>
      </c>
      <c r="J778" s="1">
        <v>43175</v>
      </c>
      <c r="L778">
        <v>52320</v>
      </c>
      <c r="M778" t="s">
        <v>914</v>
      </c>
      <c r="N778">
        <v>0.25</v>
      </c>
      <c r="O778">
        <v>0.27</v>
      </c>
    </row>
    <row r="779" spans="1:15" x14ac:dyDescent="0.3">
      <c r="A779" t="s">
        <v>842</v>
      </c>
      <c r="B779" t="s">
        <v>843</v>
      </c>
      <c r="C779">
        <v>10</v>
      </c>
      <c r="E779" t="s">
        <v>904</v>
      </c>
      <c r="F779" s="1">
        <v>43171</v>
      </c>
      <c r="G779">
        <v>0</v>
      </c>
      <c r="H779">
        <v>0</v>
      </c>
      <c r="I779" s="1">
        <v>43173</v>
      </c>
      <c r="J779" s="1">
        <v>43175</v>
      </c>
      <c r="L779">
        <v>52320</v>
      </c>
      <c r="M779" t="s">
        <v>934</v>
      </c>
      <c r="N779">
        <v>0.25</v>
      </c>
      <c r="O779">
        <v>0.15</v>
      </c>
    </row>
    <row r="780" spans="1:15" x14ac:dyDescent="0.3">
      <c r="A780" t="s">
        <v>842</v>
      </c>
      <c r="B780" t="s">
        <v>843</v>
      </c>
      <c r="C780">
        <v>10</v>
      </c>
      <c r="E780" t="s">
        <v>904</v>
      </c>
      <c r="F780" s="1">
        <v>43171</v>
      </c>
      <c r="G780">
        <v>0</v>
      </c>
      <c r="H780">
        <v>0</v>
      </c>
      <c r="I780" s="1">
        <v>43173</v>
      </c>
      <c r="J780" s="1">
        <v>43175</v>
      </c>
      <c r="L780">
        <v>52320</v>
      </c>
      <c r="M780" t="s">
        <v>1087</v>
      </c>
      <c r="N780">
        <v>0.3</v>
      </c>
      <c r="O780">
        <v>0.11</v>
      </c>
    </row>
    <row r="781" spans="1:15" x14ac:dyDescent="0.3">
      <c r="A781" t="s">
        <v>842</v>
      </c>
      <c r="B781" t="s">
        <v>843</v>
      </c>
      <c r="C781">
        <v>10</v>
      </c>
      <c r="E781" t="s">
        <v>904</v>
      </c>
      <c r="F781" s="1">
        <v>43171</v>
      </c>
      <c r="G781">
        <v>0</v>
      </c>
      <c r="H781">
        <v>0</v>
      </c>
      <c r="I781" s="1">
        <v>43173</v>
      </c>
      <c r="J781" s="1">
        <v>43175</v>
      </c>
      <c r="L781">
        <v>52320</v>
      </c>
      <c r="M781" t="s">
        <v>916</v>
      </c>
      <c r="N781">
        <v>0.2</v>
      </c>
      <c r="O781">
        <v>0</v>
      </c>
    </row>
    <row r="782" spans="1:15" x14ac:dyDescent="0.3">
      <c r="A782" t="s">
        <v>839</v>
      </c>
      <c r="B782" t="s">
        <v>168</v>
      </c>
      <c r="C782">
        <v>13</v>
      </c>
      <c r="E782" t="s">
        <v>904</v>
      </c>
      <c r="F782" s="1">
        <v>43171</v>
      </c>
      <c r="G782">
        <v>0</v>
      </c>
      <c r="H782">
        <v>0</v>
      </c>
      <c r="I782" s="1">
        <v>43171</v>
      </c>
      <c r="J782" s="1">
        <v>43179</v>
      </c>
      <c r="L782">
        <v>52320</v>
      </c>
      <c r="M782" t="s">
        <v>914</v>
      </c>
      <c r="N782">
        <v>0.25</v>
      </c>
      <c r="O782">
        <v>0.3</v>
      </c>
    </row>
    <row r="783" spans="1:15" x14ac:dyDescent="0.3">
      <c r="A783" t="s">
        <v>839</v>
      </c>
      <c r="B783" t="s">
        <v>168</v>
      </c>
      <c r="C783">
        <v>13</v>
      </c>
      <c r="E783" t="s">
        <v>904</v>
      </c>
      <c r="F783" s="1">
        <v>43171</v>
      </c>
      <c r="G783">
        <v>0</v>
      </c>
      <c r="H783">
        <v>0</v>
      </c>
      <c r="I783" s="1">
        <v>43171</v>
      </c>
      <c r="J783" s="1">
        <v>43179</v>
      </c>
      <c r="L783">
        <v>52320</v>
      </c>
      <c r="M783" t="s">
        <v>916</v>
      </c>
      <c r="N783">
        <v>0</v>
      </c>
      <c r="O783">
        <v>0</v>
      </c>
    </row>
    <row r="784" spans="1:15" x14ac:dyDescent="0.3">
      <c r="A784" t="s">
        <v>845</v>
      </c>
      <c r="B784" t="s">
        <v>148</v>
      </c>
      <c r="C784">
        <v>2</v>
      </c>
      <c r="E784" t="s">
        <v>904</v>
      </c>
      <c r="F784" s="1">
        <v>43178</v>
      </c>
      <c r="G784">
        <v>0</v>
      </c>
      <c r="H784">
        <v>0</v>
      </c>
      <c r="I784" s="1">
        <v>43181</v>
      </c>
      <c r="J784" s="1">
        <v>43181</v>
      </c>
      <c r="L784">
        <v>52321</v>
      </c>
      <c r="M784" t="s">
        <v>914</v>
      </c>
      <c r="N784">
        <v>0.25</v>
      </c>
      <c r="O784">
        <v>3.33</v>
      </c>
    </row>
    <row r="785" spans="1:15" x14ac:dyDescent="0.3">
      <c r="A785" t="s">
        <v>845</v>
      </c>
      <c r="B785" t="s">
        <v>148</v>
      </c>
      <c r="C785">
        <v>2</v>
      </c>
      <c r="E785" t="s">
        <v>904</v>
      </c>
      <c r="F785" s="1">
        <v>43178</v>
      </c>
      <c r="G785">
        <v>0</v>
      </c>
      <c r="H785">
        <v>0</v>
      </c>
      <c r="I785" s="1">
        <v>43181</v>
      </c>
      <c r="J785" s="1">
        <v>43181</v>
      </c>
      <c r="L785">
        <v>52321</v>
      </c>
      <c r="M785" t="s">
        <v>907</v>
      </c>
      <c r="N785">
        <v>0.1</v>
      </c>
      <c r="O785">
        <v>0.4</v>
      </c>
    </row>
    <row r="786" spans="1:15" x14ac:dyDescent="0.3">
      <c r="A786" t="s">
        <v>845</v>
      </c>
      <c r="B786" t="s">
        <v>148</v>
      </c>
      <c r="C786">
        <v>2</v>
      </c>
      <c r="E786" t="s">
        <v>904</v>
      </c>
      <c r="F786" s="1">
        <v>43178</v>
      </c>
      <c r="G786">
        <v>0</v>
      </c>
      <c r="H786">
        <v>0</v>
      </c>
      <c r="I786" s="1">
        <v>43181</v>
      </c>
      <c r="J786" s="1">
        <v>43181</v>
      </c>
      <c r="L786">
        <v>52321</v>
      </c>
      <c r="M786" t="s">
        <v>936</v>
      </c>
      <c r="N786">
        <v>0</v>
      </c>
      <c r="O786">
        <v>0.03</v>
      </c>
    </row>
    <row r="787" spans="1:15" x14ac:dyDescent="0.3">
      <c r="A787" t="s">
        <v>845</v>
      </c>
      <c r="B787" t="s">
        <v>148</v>
      </c>
      <c r="C787">
        <v>2</v>
      </c>
      <c r="E787" t="s">
        <v>904</v>
      </c>
      <c r="F787" s="1">
        <v>43178</v>
      </c>
      <c r="G787">
        <v>0</v>
      </c>
      <c r="H787">
        <v>0</v>
      </c>
      <c r="I787" s="1">
        <v>43181</v>
      </c>
      <c r="J787" s="1">
        <v>43181</v>
      </c>
      <c r="L787">
        <v>52321</v>
      </c>
      <c r="M787" t="s">
        <v>934</v>
      </c>
      <c r="N787">
        <v>0</v>
      </c>
      <c r="O787">
        <v>0.04</v>
      </c>
    </row>
    <row r="788" spans="1:15" x14ac:dyDescent="0.3">
      <c r="A788" t="s">
        <v>845</v>
      </c>
      <c r="B788" t="s">
        <v>148</v>
      </c>
      <c r="C788">
        <v>2</v>
      </c>
      <c r="E788" t="s">
        <v>904</v>
      </c>
      <c r="F788" s="1">
        <v>43178</v>
      </c>
      <c r="G788">
        <v>0</v>
      </c>
      <c r="H788">
        <v>0</v>
      </c>
      <c r="I788" s="1">
        <v>43181</v>
      </c>
      <c r="J788" s="1">
        <v>43181</v>
      </c>
      <c r="L788">
        <v>52321</v>
      </c>
      <c r="M788" t="s">
        <v>916</v>
      </c>
      <c r="N788">
        <v>0.2</v>
      </c>
      <c r="O788">
        <v>0</v>
      </c>
    </row>
    <row r="789" spans="1:15" x14ac:dyDescent="0.3">
      <c r="A789" t="s">
        <v>846</v>
      </c>
      <c r="B789" t="s">
        <v>1089</v>
      </c>
      <c r="C789">
        <v>5</v>
      </c>
      <c r="E789" t="s">
        <v>904</v>
      </c>
      <c r="F789" s="1">
        <v>43178</v>
      </c>
      <c r="G789">
        <v>0</v>
      </c>
      <c r="H789">
        <v>0</v>
      </c>
      <c r="I789" s="1">
        <v>43179</v>
      </c>
      <c r="J789" s="1">
        <v>43181</v>
      </c>
      <c r="L789">
        <v>52321</v>
      </c>
      <c r="M789" t="s">
        <v>914</v>
      </c>
      <c r="N789">
        <v>0.15</v>
      </c>
      <c r="O789">
        <v>0.2</v>
      </c>
    </row>
    <row r="790" spans="1:15" x14ac:dyDescent="0.3">
      <c r="A790" t="s">
        <v>846</v>
      </c>
      <c r="B790" t="s">
        <v>1089</v>
      </c>
      <c r="C790">
        <v>5</v>
      </c>
      <c r="E790" t="s">
        <v>904</v>
      </c>
      <c r="F790" s="1">
        <v>43178</v>
      </c>
      <c r="G790">
        <v>0</v>
      </c>
      <c r="H790">
        <v>0</v>
      </c>
      <c r="I790" s="1">
        <v>43179</v>
      </c>
      <c r="J790" s="1">
        <v>43181</v>
      </c>
      <c r="L790">
        <v>52321</v>
      </c>
      <c r="M790" t="s">
        <v>907</v>
      </c>
      <c r="N790">
        <v>0.15</v>
      </c>
      <c r="O790">
        <v>0.19</v>
      </c>
    </row>
    <row r="791" spans="1:15" x14ac:dyDescent="0.3">
      <c r="A791" t="s">
        <v>846</v>
      </c>
      <c r="B791" t="s">
        <v>1089</v>
      </c>
      <c r="C791">
        <v>5</v>
      </c>
      <c r="E791" t="s">
        <v>904</v>
      </c>
      <c r="F791" s="1">
        <v>43178</v>
      </c>
      <c r="G791">
        <v>0</v>
      </c>
      <c r="H791">
        <v>0</v>
      </c>
      <c r="I791" s="1">
        <v>43179</v>
      </c>
      <c r="J791" s="1">
        <v>43181</v>
      </c>
      <c r="L791">
        <v>52321</v>
      </c>
      <c r="M791" t="s">
        <v>932</v>
      </c>
      <c r="N791">
        <v>0.15</v>
      </c>
      <c r="O791">
        <v>0.12</v>
      </c>
    </row>
    <row r="792" spans="1:15" x14ac:dyDescent="0.3">
      <c r="A792" t="s">
        <v>846</v>
      </c>
      <c r="B792" t="s">
        <v>1089</v>
      </c>
      <c r="C792">
        <v>5</v>
      </c>
      <c r="E792" t="s">
        <v>904</v>
      </c>
      <c r="F792" s="1">
        <v>43178</v>
      </c>
      <c r="G792">
        <v>0</v>
      </c>
      <c r="H792">
        <v>0</v>
      </c>
      <c r="I792" s="1">
        <v>43179</v>
      </c>
      <c r="J792" s="1">
        <v>43181</v>
      </c>
      <c r="L792">
        <v>52321</v>
      </c>
      <c r="M792" t="s">
        <v>946</v>
      </c>
      <c r="N792">
        <v>0.08</v>
      </c>
      <c r="O792">
        <v>0</v>
      </c>
    </row>
    <row r="793" spans="1:15" x14ac:dyDescent="0.3">
      <c r="A793" t="s">
        <v>847</v>
      </c>
      <c r="B793" t="s">
        <v>225</v>
      </c>
      <c r="C793">
        <v>40</v>
      </c>
      <c r="E793" t="s">
        <v>904</v>
      </c>
      <c r="F793" s="1">
        <v>43178</v>
      </c>
      <c r="G793">
        <v>0</v>
      </c>
      <c r="H793">
        <v>0</v>
      </c>
      <c r="I793" s="1">
        <v>43178</v>
      </c>
      <c r="J793" s="1">
        <v>43182</v>
      </c>
      <c r="L793">
        <v>52500</v>
      </c>
      <c r="M793" t="s">
        <v>930</v>
      </c>
      <c r="N793">
        <v>0.6</v>
      </c>
      <c r="O793">
        <v>1.8</v>
      </c>
    </row>
    <row r="794" spans="1:15" x14ac:dyDescent="0.3">
      <c r="A794" t="s">
        <v>850</v>
      </c>
      <c r="B794" t="s">
        <v>87</v>
      </c>
      <c r="C794">
        <v>10</v>
      </c>
      <c r="E794" t="s">
        <v>904</v>
      </c>
      <c r="F794" s="1">
        <v>43178</v>
      </c>
      <c r="G794">
        <v>0</v>
      </c>
      <c r="H794">
        <v>0</v>
      </c>
      <c r="I794" s="1">
        <v>43179</v>
      </c>
      <c r="J794" s="1">
        <v>43181</v>
      </c>
      <c r="L794">
        <v>52507</v>
      </c>
      <c r="M794" t="s">
        <v>930</v>
      </c>
      <c r="N794">
        <v>0.6</v>
      </c>
      <c r="O794">
        <v>1.41</v>
      </c>
    </row>
    <row r="795" spans="1:15" x14ac:dyDescent="0.3">
      <c r="A795" t="s">
        <v>851</v>
      </c>
      <c r="B795" t="s">
        <v>92</v>
      </c>
      <c r="C795">
        <v>100</v>
      </c>
      <c r="E795" t="s">
        <v>904</v>
      </c>
      <c r="F795" s="1">
        <v>43178</v>
      </c>
      <c r="G795">
        <v>0</v>
      </c>
      <c r="H795">
        <v>0</v>
      </c>
      <c r="I795" s="1">
        <v>43179</v>
      </c>
      <c r="J795" s="1">
        <v>43181</v>
      </c>
      <c r="L795">
        <v>52507</v>
      </c>
      <c r="M795" t="s">
        <v>930</v>
      </c>
      <c r="N795">
        <v>0.6</v>
      </c>
      <c r="O795">
        <v>4.49</v>
      </c>
    </row>
    <row r="796" spans="1:15" x14ac:dyDescent="0.3">
      <c r="A796" t="s">
        <v>853</v>
      </c>
      <c r="B796" t="s">
        <v>96</v>
      </c>
      <c r="C796">
        <v>10</v>
      </c>
      <c r="E796" t="s">
        <v>904</v>
      </c>
      <c r="F796" s="1">
        <v>43178</v>
      </c>
      <c r="G796">
        <v>0</v>
      </c>
      <c r="H796">
        <v>0</v>
      </c>
      <c r="I796" s="1">
        <v>43179</v>
      </c>
      <c r="J796" s="1">
        <v>43181</v>
      </c>
      <c r="L796">
        <v>52507</v>
      </c>
      <c r="M796" t="s">
        <v>969</v>
      </c>
      <c r="N796">
        <v>0.15</v>
      </c>
      <c r="O796">
        <v>0.01</v>
      </c>
    </row>
    <row r="797" spans="1:15" x14ac:dyDescent="0.3">
      <c r="A797" t="s">
        <v>853</v>
      </c>
      <c r="B797" t="s">
        <v>96</v>
      </c>
      <c r="C797">
        <v>10</v>
      </c>
      <c r="E797" t="s">
        <v>904</v>
      </c>
      <c r="F797" s="1">
        <v>43178</v>
      </c>
      <c r="G797">
        <v>0</v>
      </c>
      <c r="H797">
        <v>0</v>
      </c>
      <c r="I797" s="1">
        <v>43179</v>
      </c>
      <c r="J797" s="1">
        <v>43181</v>
      </c>
      <c r="L797">
        <v>52507</v>
      </c>
      <c r="M797" t="s">
        <v>930</v>
      </c>
      <c r="N797">
        <v>0.6</v>
      </c>
      <c r="O797">
        <v>2.11</v>
      </c>
    </row>
    <row r="798" spans="1:15" x14ac:dyDescent="0.3">
      <c r="A798" t="s">
        <v>854</v>
      </c>
      <c r="B798" t="s">
        <v>100</v>
      </c>
      <c r="C798">
        <v>5</v>
      </c>
      <c r="E798" t="s">
        <v>904</v>
      </c>
      <c r="F798" s="1">
        <v>43178</v>
      </c>
      <c r="G798">
        <v>0</v>
      </c>
      <c r="H798">
        <v>0</v>
      </c>
      <c r="I798" s="1">
        <v>43179</v>
      </c>
      <c r="J798" s="1">
        <v>43182</v>
      </c>
      <c r="L798">
        <v>52507</v>
      </c>
      <c r="M798" t="s">
        <v>969</v>
      </c>
      <c r="N798">
        <v>0.15</v>
      </c>
      <c r="O798">
        <v>0</v>
      </c>
    </row>
    <row r="799" spans="1:15" x14ac:dyDescent="0.3">
      <c r="A799" t="s">
        <v>854</v>
      </c>
      <c r="B799" t="s">
        <v>100</v>
      </c>
      <c r="C799">
        <v>5</v>
      </c>
      <c r="E799" t="s">
        <v>904</v>
      </c>
      <c r="F799" s="1">
        <v>43178</v>
      </c>
      <c r="G799">
        <v>0</v>
      </c>
      <c r="H799">
        <v>0</v>
      </c>
      <c r="I799" s="1">
        <v>43179</v>
      </c>
      <c r="J799" s="1">
        <v>43182</v>
      </c>
      <c r="L799">
        <v>52507</v>
      </c>
      <c r="M799" t="s">
        <v>930</v>
      </c>
      <c r="N799">
        <v>0.6</v>
      </c>
      <c r="O799">
        <v>1.1399999999999999</v>
      </c>
    </row>
    <row r="800" spans="1:15" x14ac:dyDescent="0.3">
      <c r="A800" t="s">
        <v>892</v>
      </c>
      <c r="B800" t="s">
        <v>893</v>
      </c>
      <c r="C800">
        <v>100</v>
      </c>
      <c r="E800" t="s">
        <v>904</v>
      </c>
      <c r="F800" s="1">
        <v>43171</v>
      </c>
      <c r="G800">
        <v>0</v>
      </c>
      <c r="H800">
        <v>0</v>
      </c>
      <c r="I800" s="1">
        <v>43171</v>
      </c>
      <c r="J800" s="1">
        <v>43175</v>
      </c>
      <c r="L800">
        <v>53311</v>
      </c>
      <c r="M800" t="s">
        <v>956</v>
      </c>
      <c r="N800">
        <v>0.08</v>
      </c>
      <c r="O800">
        <v>0.42</v>
      </c>
    </row>
    <row r="801" spans="1:15" x14ac:dyDescent="0.3">
      <c r="A801" t="s">
        <v>892</v>
      </c>
      <c r="B801" t="s">
        <v>893</v>
      </c>
      <c r="C801">
        <v>100</v>
      </c>
      <c r="E801" t="s">
        <v>904</v>
      </c>
      <c r="F801" s="1">
        <v>43171</v>
      </c>
      <c r="G801">
        <v>0</v>
      </c>
      <c r="H801">
        <v>0</v>
      </c>
      <c r="I801" s="1">
        <v>43171</v>
      </c>
      <c r="J801" s="1">
        <v>43175</v>
      </c>
      <c r="L801">
        <v>53311</v>
      </c>
      <c r="M801" t="s">
        <v>946</v>
      </c>
      <c r="N801">
        <v>0</v>
      </c>
      <c r="O801">
        <v>0.04</v>
      </c>
    </row>
    <row r="802" spans="1:15" x14ac:dyDescent="0.3">
      <c r="A802" t="s">
        <v>1092</v>
      </c>
      <c r="B802" t="s">
        <v>1093</v>
      </c>
      <c r="C802">
        <v>5</v>
      </c>
      <c r="E802" t="s">
        <v>904</v>
      </c>
      <c r="F802" s="1">
        <v>43171</v>
      </c>
      <c r="G802">
        <v>0</v>
      </c>
      <c r="H802">
        <v>0</v>
      </c>
      <c r="I802" s="1">
        <v>43171</v>
      </c>
      <c r="J802" s="1">
        <v>43175</v>
      </c>
      <c r="L802">
        <v>50401</v>
      </c>
      <c r="M802" t="s">
        <v>926</v>
      </c>
      <c r="N802">
        <v>0.5</v>
      </c>
      <c r="O802">
        <v>0.17</v>
      </c>
    </row>
    <row r="803" spans="1:15" x14ac:dyDescent="0.3">
      <c r="A803" t="s">
        <v>1092</v>
      </c>
      <c r="B803" t="s">
        <v>1093</v>
      </c>
      <c r="C803">
        <v>5</v>
      </c>
      <c r="E803" t="s">
        <v>904</v>
      </c>
      <c r="F803" s="1">
        <v>43171</v>
      </c>
      <c r="G803">
        <v>0</v>
      </c>
      <c r="H803">
        <v>0</v>
      </c>
      <c r="I803" s="1">
        <v>43171</v>
      </c>
      <c r="J803" s="1">
        <v>43175</v>
      </c>
      <c r="L803">
        <v>50401</v>
      </c>
      <c r="M803" t="s">
        <v>916</v>
      </c>
      <c r="N803">
        <v>0.1</v>
      </c>
      <c r="O803">
        <v>0</v>
      </c>
    </row>
    <row r="804" spans="1:15" x14ac:dyDescent="0.3">
      <c r="A804" t="s">
        <v>1095</v>
      </c>
      <c r="B804" t="s">
        <v>1024</v>
      </c>
      <c r="C804">
        <v>1020</v>
      </c>
      <c r="E804" t="s">
        <v>904</v>
      </c>
      <c r="F804" s="1">
        <v>43185</v>
      </c>
      <c r="G804">
        <v>0</v>
      </c>
      <c r="H804">
        <v>0</v>
      </c>
      <c r="I804" s="1">
        <v>43186</v>
      </c>
      <c r="J804" s="1">
        <v>43187</v>
      </c>
      <c r="L804">
        <v>51850</v>
      </c>
      <c r="M804" t="s">
        <v>938</v>
      </c>
      <c r="N804">
        <v>0</v>
      </c>
      <c r="O804">
        <v>0</v>
      </c>
    </row>
    <row r="805" spans="1:15" x14ac:dyDescent="0.3">
      <c r="A805" t="s">
        <v>1096</v>
      </c>
      <c r="B805" t="s">
        <v>1097</v>
      </c>
      <c r="C805">
        <v>100</v>
      </c>
      <c r="E805" t="s">
        <v>904</v>
      </c>
      <c r="F805" s="1">
        <v>43185</v>
      </c>
      <c r="G805">
        <v>0</v>
      </c>
      <c r="H805">
        <v>0</v>
      </c>
      <c r="I805" s="1">
        <v>43185</v>
      </c>
      <c r="J805" s="1">
        <v>43187</v>
      </c>
      <c r="L805">
        <v>51850</v>
      </c>
      <c r="M805" t="s">
        <v>938</v>
      </c>
      <c r="N805">
        <v>0</v>
      </c>
      <c r="O805">
        <v>0</v>
      </c>
    </row>
    <row r="806" spans="1:15" x14ac:dyDescent="0.3">
      <c r="A806" t="s">
        <v>1100</v>
      </c>
      <c r="B806" t="s">
        <v>803</v>
      </c>
      <c r="C806">
        <v>2</v>
      </c>
      <c r="E806" t="s">
        <v>904</v>
      </c>
      <c r="F806" s="1">
        <v>43178</v>
      </c>
      <c r="G806">
        <v>0</v>
      </c>
      <c r="H806">
        <v>0</v>
      </c>
      <c r="I806" s="1">
        <v>43178</v>
      </c>
      <c r="J806" s="1">
        <v>43180</v>
      </c>
      <c r="L806">
        <v>50401</v>
      </c>
      <c r="M806" t="s">
        <v>926</v>
      </c>
      <c r="N806">
        <v>0.5</v>
      </c>
      <c r="O806">
        <v>0.37</v>
      </c>
    </row>
    <row r="807" spans="1:15" x14ac:dyDescent="0.3">
      <c r="A807" t="s">
        <v>1100</v>
      </c>
      <c r="B807" t="s">
        <v>803</v>
      </c>
      <c r="C807">
        <v>2</v>
      </c>
      <c r="E807" t="s">
        <v>904</v>
      </c>
      <c r="F807" s="1">
        <v>43178</v>
      </c>
      <c r="G807">
        <v>0</v>
      </c>
      <c r="H807">
        <v>0</v>
      </c>
      <c r="I807" s="1">
        <v>43178</v>
      </c>
      <c r="J807" s="1">
        <v>43180</v>
      </c>
      <c r="L807">
        <v>50401</v>
      </c>
      <c r="M807" t="s">
        <v>916</v>
      </c>
      <c r="N807">
        <v>0.1</v>
      </c>
      <c r="O807">
        <v>0</v>
      </c>
    </row>
    <row r="808" spans="1:15" x14ac:dyDescent="0.3">
      <c r="A808" t="s">
        <v>1101</v>
      </c>
      <c r="B808" t="s">
        <v>1102</v>
      </c>
      <c r="C808">
        <v>2</v>
      </c>
      <c r="E808" t="s">
        <v>904</v>
      </c>
      <c r="F808" s="1">
        <v>43171</v>
      </c>
      <c r="G808">
        <v>0</v>
      </c>
      <c r="H808">
        <v>0</v>
      </c>
      <c r="I808" s="1">
        <v>43171</v>
      </c>
      <c r="J808" s="1">
        <v>43178</v>
      </c>
      <c r="L808">
        <v>53241</v>
      </c>
      <c r="M808" t="s">
        <v>958</v>
      </c>
      <c r="N808">
        <v>0.1</v>
      </c>
      <c r="O808">
        <v>0</v>
      </c>
    </row>
    <row r="809" spans="1:15" x14ac:dyDescent="0.3">
      <c r="A809" t="s">
        <v>1101</v>
      </c>
      <c r="B809" t="s">
        <v>1102</v>
      </c>
      <c r="C809">
        <v>2</v>
      </c>
      <c r="E809" t="s">
        <v>904</v>
      </c>
      <c r="F809" s="1">
        <v>43171</v>
      </c>
      <c r="G809">
        <v>0</v>
      </c>
      <c r="H809">
        <v>0</v>
      </c>
      <c r="I809" s="1">
        <v>43171</v>
      </c>
      <c r="J809" s="1">
        <v>43178</v>
      </c>
      <c r="L809">
        <v>53241</v>
      </c>
      <c r="M809" t="s">
        <v>1047</v>
      </c>
      <c r="N809">
        <v>0.5</v>
      </c>
      <c r="O809">
        <v>0.03</v>
      </c>
    </row>
    <row r="810" spans="1:15" x14ac:dyDescent="0.3">
      <c r="A810" t="s">
        <v>1101</v>
      </c>
      <c r="B810" t="s">
        <v>1102</v>
      </c>
      <c r="C810">
        <v>2</v>
      </c>
      <c r="E810" t="s">
        <v>904</v>
      </c>
      <c r="F810" s="1">
        <v>43171</v>
      </c>
      <c r="G810">
        <v>0</v>
      </c>
      <c r="H810">
        <v>0</v>
      </c>
      <c r="I810" s="1">
        <v>43171</v>
      </c>
      <c r="J810" s="1">
        <v>43178</v>
      </c>
      <c r="L810">
        <v>53241</v>
      </c>
      <c r="M810" t="s">
        <v>1048</v>
      </c>
      <c r="N810">
        <v>0.15</v>
      </c>
      <c r="O810">
        <v>0.06</v>
      </c>
    </row>
    <row r="811" spans="1:15" x14ac:dyDescent="0.3">
      <c r="A811" t="s">
        <v>1101</v>
      </c>
      <c r="B811" t="s">
        <v>1102</v>
      </c>
      <c r="C811">
        <v>2</v>
      </c>
      <c r="E811" t="s">
        <v>904</v>
      </c>
      <c r="F811" s="1">
        <v>43171</v>
      </c>
      <c r="G811">
        <v>0</v>
      </c>
      <c r="H811">
        <v>0</v>
      </c>
      <c r="I811" s="1">
        <v>43171</v>
      </c>
      <c r="J811" s="1">
        <v>43178</v>
      </c>
      <c r="L811">
        <v>53241</v>
      </c>
      <c r="M811" t="s">
        <v>1049</v>
      </c>
      <c r="N811">
        <v>0.2</v>
      </c>
      <c r="O811">
        <v>0.01</v>
      </c>
    </row>
    <row r="812" spans="1:15" x14ac:dyDescent="0.3">
      <c r="A812" t="s">
        <v>1104</v>
      </c>
      <c r="B812" t="s">
        <v>87</v>
      </c>
      <c r="C812">
        <v>140</v>
      </c>
      <c r="E812" t="s">
        <v>904</v>
      </c>
      <c r="F812" s="1">
        <v>43171</v>
      </c>
      <c r="G812">
        <v>0</v>
      </c>
      <c r="H812">
        <v>0</v>
      </c>
      <c r="I812" s="1">
        <v>43174</v>
      </c>
      <c r="J812" s="1">
        <v>43181</v>
      </c>
      <c r="L812">
        <v>52507</v>
      </c>
      <c r="M812" t="s">
        <v>930</v>
      </c>
      <c r="N812">
        <v>0.6</v>
      </c>
      <c r="O812">
        <v>19.829999999999998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B51"/>
  <sheetViews>
    <sheetView workbookViewId="0">
      <selection activeCell="B50" sqref="B50"/>
    </sheetView>
  </sheetViews>
  <sheetFormatPr baseColWidth="10" defaultRowHeight="14.4" x14ac:dyDescent="0.3"/>
  <cols>
    <col min="2" max="2" width="19.44140625" bestFit="1" customWidth="1"/>
  </cols>
  <sheetData>
    <row r="1" spans="1:2" x14ac:dyDescent="0.3">
      <c r="A1" t="s">
        <v>1109</v>
      </c>
      <c r="B1" t="s">
        <v>1111</v>
      </c>
    </row>
    <row r="2" spans="1:2" x14ac:dyDescent="0.3">
      <c r="A2" t="s">
        <v>938</v>
      </c>
      <c r="B2" t="s">
        <v>1113</v>
      </c>
    </row>
    <row r="3" spans="1:2" x14ac:dyDescent="0.3">
      <c r="A3" t="s">
        <v>905</v>
      </c>
      <c r="B3" t="s">
        <v>1112</v>
      </c>
    </row>
    <row r="4" spans="1:2" x14ac:dyDescent="0.3">
      <c r="A4" t="s">
        <v>954</v>
      </c>
      <c r="B4" t="s">
        <v>1112</v>
      </c>
    </row>
    <row r="5" spans="1:2" x14ac:dyDescent="0.3">
      <c r="A5" t="s">
        <v>906</v>
      </c>
      <c r="B5" t="s">
        <v>1112</v>
      </c>
    </row>
    <row r="6" spans="1:2" x14ac:dyDescent="0.3">
      <c r="A6" t="s">
        <v>1079</v>
      </c>
      <c r="B6" t="s">
        <v>1112</v>
      </c>
    </row>
    <row r="7" spans="1:2" x14ac:dyDescent="0.3">
      <c r="A7" t="s">
        <v>974</v>
      </c>
      <c r="B7" t="s">
        <v>1114</v>
      </c>
    </row>
    <row r="8" spans="1:2" x14ac:dyDescent="0.3">
      <c r="A8" t="s">
        <v>1041</v>
      </c>
      <c r="B8" t="s">
        <v>1122</v>
      </c>
    </row>
    <row r="9" spans="1:2" x14ac:dyDescent="0.3">
      <c r="A9" t="s">
        <v>914</v>
      </c>
      <c r="B9" t="s">
        <v>1122</v>
      </c>
    </row>
    <row r="10" spans="1:2" x14ac:dyDescent="0.3">
      <c r="A10" t="s">
        <v>915</v>
      </c>
      <c r="B10" t="s">
        <v>1115</v>
      </c>
    </row>
    <row r="11" spans="1:2" x14ac:dyDescent="0.3">
      <c r="A11" t="s">
        <v>907</v>
      </c>
      <c r="B11" t="s">
        <v>1116</v>
      </c>
    </row>
    <row r="12" spans="1:2" x14ac:dyDescent="0.3">
      <c r="A12" t="s">
        <v>908</v>
      </c>
      <c r="B12" t="s">
        <v>1117</v>
      </c>
    </row>
    <row r="13" spans="1:2" x14ac:dyDescent="0.3">
      <c r="A13" t="s">
        <v>947</v>
      </c>
      <c r="B13" t="s">
        <v>1117</v>
      </c>
    </row>
    <row r="14" spans="1:2" x14ac:dyDescent="0.3">
      <c r="A14" t="s">
        <v>933</v>
      </c>
      <c r="B14" t="s">
        <v>1118</v>
      </c>
    </row>
    <row r="15" spans="1:2" x14ac:dyDescent="0.3">
      <c r="A15" t="s">
        <v>944</v>
      </c>
      <c r="B15" t="s">
        <v>1118</v>
      </c>
    </row>
    <row r="16" spans="1:2" x14ac:dyDescent="0.3">
      <c r="A16" t="s">
        <v>963</v>
      </c>
      <c r="B16" t="s">
        <v>1119</v>
      </c>
    </row>
    <row r="17" spans="1:2" x14ac:dyDescent="0.3">
      <c r="A17" t="s">
        <v>936</v>
      </c>
      <c r="B17" t="s">
        <v>1119</v>
      </c>
    </row>
    <row r="18" spans="1:2" x14ac:dyDescent="0.3">
      <c r="A18" t="s">
        <v>1144</v>
      </c>
      <c r="B18" t="s">
        <v>1120</v>
      </c>
    </row>
    <row r="19" spans="1:2" x14ac:dyDescent="0.3">
      <c r="A19" t="s">
        <v>927</v>
      </c>
      <c r="B19" t="s">
        <v>1120</v>
      </c>
    </row>
    <row r="20" spans="1:2" x14ac:dyDescent="0.3">
      <c r="A20" t="s">
        <v>950</v>
      </c>
      <c r="B20" t="s">
        <v>1120</v>
      </c>
    </row>
    <row r="21" spans="1:2" x14ac:dyDescent="0.3">
      <c r="A21" t="s">
        <v>965</v>
      </c>
      <c r="B21" t="s">
        <v>1120</v>
      </c>
    </row>
    <row r="22" spans="1:2" x14ac:dyDescent="0.3">
      <c r="A22" t="s">
        <v>951</v>
      </c>
      <c r="B22" t="s">
        <v>1121</v>
      </c>
    </row>
    <row r="23" spans="1:2" x14ac:dyDescent="0.3">
      <c r="A23" t="s">
        <v>981</v>
      </c>
      <c r="B23" t="s">
        <v>1121</v>
      </c>
    </row>
    <row r="24" spans="1:2" x14ac:dyDescent="0.3">
      <c r="A24" t="s">
        <v>934</v>
      </c>
      <c r="B24" t="s">
        <v>1120</v>
      </c>
    </row>
    <row r="25" spans="1:2" x14ac:dyDescent="0.3">
      <c r="A25" t="s">
        <v>961</v>
      </c>
      <c r="B25" t="s">
        <v>1120</v>
      </c>
    </row>
    <row r="26" spans="1:2" x14ac:dyDescent="0.3">
      <c r="A26" t="s">
        <v>928</v>
      </c>
      <c r="B26" t="s">
        <v>1120</v>
      </c>
    </row>
    <row r="27" spans="1:2" x14ac:dyDescent="0.3">
      <c r="A27" t="s">
        <v>962</v>
      </c>
      <c r="B27" t="s">
        <v>1120</v>
      </c>
    </row>
    <row r="28" spans="1:2" x14ac:dyDescent="0.3">
      <c r="A28" t="s">
        <v>973</v>
      </c>
      <c r="B28" t="s">
        <v>1120</v>
      </c>
    </row>
    <row r="29" spans="1:2" x14ac:dyDescent="0.3">
      <c r="A29" t="s">
        <v>935</v>
      </c>
      <c r="B29" t="s">
        <v>1112</v>
      </c>
    </row>
    <row r="30" spans="1:2" x14ac:dyDescent="0.3">
      <c r="A30" t="s">
        <v>1087</v>
      </c>
      <c r="B30" t="s">
        <v>1123</v>
      </c>
    </row>
    <row r="31" spans="1:2" x14ac:dyDescent="0.3">
      <c r="A31" t="s">
        <v>932</v>
      </c>
      <c r="B31" t="s">
        <v>1124</v>
      </c>
    </row>
    <row r="32" spans="1:2" x14ac:dyDescent="0.3">
      <c r="A32" t="s">
        <v>968</v>
      </c>
      <c r="B32" t="s">
        <v>1125</v>
      </c>
    </row>
    <row r="33" spans="1:2" x14ac:dyDescent="0.3">
      <c r="A33" t="s">
        <v>993</v>
      </c>
      <c r="B33" t="s">
        <v>1125</v>
      </c>
    </row>
    <row r="34" spans="1:2" x14ac:dyDescent="0.3">
      <c r="A34" t="s">
        <v>969</v>
      </c>
      <c r="B34" t="s">
        <v>1126</v>
      </c>
    </row>
    <row r="35" spans="1:2" x14ac:dyDescent="0.3">
      <c r="A35" t="s">
        <v>930</v>
      </c>
      <c r="B35" t="s">
        <v>1127</v>
      </c>
    </row>
    <row r="36" spans="1:2" x14ac:dyDescent="0.3">
      <c r="A36" t="s">
        <v>995</v>
      </c>
      <c r="B36" t="s">
        <v>1128</v>
      </c>
    </row>
    <row r="37" spans="1:2" x14ac:dyDescent="0.3">
      <c r="A37" t="s">
        <v>956</v>
      </c>
      <c r="B37" t="s">
        <v>1129</v>
      </c>
    </row>
    <row r="38" spans="1:2" x14ac:dyDescent="0.3">
      <c r="A38" t="s">
        <v>946</v>
      </c>
      <c r="B38" t="s">
        <v>1110</v>
      </c>
    </row>
    <row r="39" spans="1:2" x14ac:dyDescent="0.3">
      <c r="A39" t="s">
        <v>966</v>
      </c>
      <c r="B39" t="s">
        <v>1117</v>
      </c>
    </row>
    <row r="40" spans="1:2" x14ac:dyDescent="0.3">
      <c r="A40" t="s">
        <v>1009</v>
      </c>
      <c r="B40" t="s">
        <v>1110</v>
      </c>
    </row>
    <row r="41" spans="1:2" x14ac:dyDescent="0.3">
      <c r="A41" t="s">
        <v>926</v>
      </c>
      <c r="B41" t="s">
        <v>1121</v>
      </c>
    </row>
    <row r="42" spans="1:2" x14ac:dyDescent="0.3">
      <c r="A42" t="s">
        <v>916</v>
      </c>
      <c r="B42" t="s">
        <v>1110</v>
      </c>
    </row>
    <row r="43" spans="1:2" x14ac:dyDescent="0.3">
      <c r="A43" t="s">
        <v>945</v>
      </c>
      <c r="B43" t="s">
        <v>1110</v>
      </c>
    </row>
    <row r="44" spans="1:2" x14ac:dyDescent="0.3">
      <c r="A44" t="s">
        <v>958</v>
      </c>
      <c r="B44" t="s">
        <v>1110</v>
      </c>
    </row>
    <row r="45" spans="1:2" x14ac:dyDescent="0.3">
      <c r="A45" t="s">
        <v>1146</v>
      </c>
      <c r="B45" t="s">
        <v>1110</v>
      </c>
    </row>
    <row r="46" spans="1:2" x14ac:dyDescent="0.3">
      <c r="A46" t="s">
        <v>1047</v>
      </c>
      <c r="B46" t="s">
        <v>1118</v>
      </c>
    </row>
    <row r="47" spans="1:2" x14ac:dyDescent="0.3">
      <c r="A47" t="s">
        <v>1145</v>
      </c>
      <c r="B47" t="s">
        <v>1121</v>
      </c>
    </row>
    <row r="48" spans="1:2" x14ac:dyDescent="0.3">
      <c r="A48" t="s">
        <v>1048</v>
      </c>
      <c r="B48" t="s">
        <v>1121</v>
      </c>
    </row>
    <row r="49" spans="1:2" x14ac:dyDescent="0.3">
      <c r="A49" t="s">
        <v>1049</v>
      </c>
      <c r="B49" t="s">
        <v>1121</v>
      </c>
    </row>
    <row r="50" spans="1:2" x14ac:dyDescent="0.3">
      <c r="A50" t="s">
        <v>985</v>
      </c>
      <c r="B50" t="s">
        <v>1129</v>
      </c>
    </row>
    <row r="51" spans="1:2" x14ac:dyDescent="0.3">
      <c r="A51" t="s">
        <v>959</v>
      </c>
      <c r="B51" t="s">
        <v>1129</v>
      </c>
    </row>
  </sheetData>
  <autoFilter ref="A1:B51" xr:uid="{00000000-0009-0000-0000-000002000000}">
    <sortState ref="A2:B51">
      <sortCondition ref="A1:A47"/>
    </sortState>
  </autoFilter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R1428"/>
  <sheetViews>
    <sheetView workbookViewId="0">
      <selection sqref="A1:XFD1048576"/>
    </sheetView>
  </sheetViews>
  <sheetFormatPr baseColWidth="10" defaultRowHeight="14.4" x14ac:dyDescent="0.3"/>
  <cols>
    <col min="2" max="2" width="16.44140625" bestFit="1" customWidth="1"/>
    <col min="3" max="3" width="8.44140625" customWidth="1"/>
    <col min="4" max="4" width="14.6640625" bestFit="1" customWidth="1"/>
    <col min="5" max="8" width="11.44140625" customWidth="1"/>
    <col min="9" max="9" width="11.5546875" style="4"/>
    <col min="11" max="11" width="30.33203125" customWidth="1"/>
    <col min="12" max="12" width="12.44140625" bestFit="1" customWidth="1"/>
    <col min="17" max="17" width="20" bestFit="1" customWidth="1"/>
  </cols>
  <sheetData>
    <row r="1" spans="1:18" x14ac:dyDescent="0.3">
      <c r="A1" t="s">
        <v>1106</v>
      </c>
      <c r="B1" t="s">
        <v>0</v>
      </c>
      <c r="C1" t="s">
        <v>1107</v>
      </c>
      <c r="D1" t="s">
        <v>1108</v>
      </c>
      <c r="E1" t="s">
        <v>895</v>
      </c>
      <c r="F1" t="s">
        <v>1142</v>
      </c>
      <c r="G1" t="s">
        <v>897</v>
      </c>
      <c r="H1" t="s">
        <v>898</v>
      </c>
      <c r="I1" t="s">
        <v>899</v>
      </c>
      <c r="J1" t="s">
        <v>1141</v>
      </c>
      <c r="K1" t="s">
        <v>1131</v>
      </c>
      <c r="L1" t="s">
        <v>1</v>
      </c>
      <c r="M1" t="s">
        <v>1109</v>
      </c>
      <c r="N1" t="s">
        <v>1132</v>
      </c>
      <c r="O1" t="s">
        <v>1133</v>
      </c>
      <c r="P1" t="s">
        <v>1143</v>
      </c>
      <c r="Q1" t="s">
        <v>1130</v>
      </c>
      <c r="R1" t="s">
        <v>1134</v>
      </c>
    </row>
    <row r="2" spans="1:18" x14ac:dyDescent="0.3">
      <c r="A2" t="s">
        <v>3</v>
      </c>
      <c r="B2" t="s">
        <v>4</v>
      </c>
      <c r="C2">
        <v>1</v>
      </c>
      <c r="D2" t="s">
        <v>6</v>
      </c>
      <c r="E2" t="s">
        <v>904</v>
      </c>
      <c r="F2" s="1">
        <v>43003</v>
      </c>
      <c r="G2">
        <v>0</v>
      </c>
      <c r="H2" s="1">
        <v>43005</v>
      </c>
      <c r="I2" s="1">
        <v>43168</v>
      </c>
      <c r="J2" s="1">
        <v>43185</v>
      </c>
      <c r="K2" t="s">
        <v>5</v>
      </c>
      <c r="L2">
        <v>50000</v>
      </c>
      <c r="M2" t="s">
        <v>905</v>
      </c>
      <c r="N2">
        <v>0.25</v>
      </c>
      <c r="O2">
        <v>0</v>
      </c>
      <c r="P2">
        <f t="shared" ref="P2:P15" si="0">N2+O2</f>
        <v>0.25</v>
      </c>
      <c r="Q2" t="str">
        <f>IFERROR(VLOOKUP(M2,PDCH!A:B,2,0),"")</f>
        <v>Peinture</v>
      </c>
      <c r="R2">
        <f>WEEKNUM(F2,2)</f>
        <v>40</v>
      </c>
    </row>
    <row r="3" spans="1:18" x14ac:dyDescent="0.3">
      <c r="A3" t="s">
        <v>3</v>
      </c>
      <c r="B3" t="s">
        <v>4</v>
      </c>
      <c r="C3">
        <v>1</v>
      </c>
      <c r="D3" t="s">
        <v>6</v>
      </c>
      <c r="E3" t="s">
        <v>904</v>
      </c>
      <c r="F3" s="1">
        <v>43003</v>
      </c>
      <c r="G3">
        <v>0</v>
      </c>
      <c r="H3" s="1">
        <v>43005</v>
      </c>
      <c r="I3" s="1">
        <v>43168</v>
      </c>
      <c r="J3" s="1">
        <v>43185</v>
      </c>
      <c r="K3" t="s">
        <v>5</v>
      </c>
      <c r="L3">
        <v>50000</v>
      </c>
      <c r="M3" t="s">
        <v>906</v>
      </c>
      <c r="N3">
        <v>0.22</v>
      </c>
      <c r="O3">
        <v>0.03</v>
      </c>
      <c r="P3">
        <f t="shared" si="0"/>
        <v>0.25</v>
      </c>
      <c r="Q3" t="str">
        <f>IFERROR(VLOOKUP(M3,PDCH!A:B,2,0),"")</f>
        <v>Peinture</v>
      </c>
      <c r="R3">
        <f t="shared" ref="R3:R66" si="1">WEEKNUM(F3,2)</f>
        <v>40</v>
      </c>
    </row>
    <row r="4" spans="1:18" x14ac:dyDescent="0.3">
      <c r="A4" t="s">
        <v>3</v>
      </c>
      <c r="B4" t="s">
        <v>4</v>
      </c>
      <c r="C4">
        <v>1</v>
      </c>
      <c r="D4" t="s">
        <v>6</v>
      </c>
      <c r="E4" t="s">
        <v>904</v>
      </c>
      <c r="F4" s="1">
        <v>43003</v>
      </c>
      <c r="G4">
        <v>0</v>
      </c>
      <c r="H4" s="1">
        <v>43005</v>
      </c>
      <c r="I4" s="1">
        <v>43168</v>
      </c>
      <c r="J4" s="1">
        <v>43185</v>
      </c>
      <c r="K4" t="s">
        <v>5</v>
      </c>
      <c r="L4">
        <v>50000</v>
      </c>
      <c r="M4" t="s">
        <v>907</v>
      </c>
      <c r="N4">
        <v>0.25</v>
      </c>
      <c r="O4">
        <v>0.08</v>
      </c>
      <c r="P4">
        <f t="shared" si="0"/>
        <v>0.33</v>
      </c>
      <c r="Q4" t="str">
        <f>IFERROR(VLOOKUP(M4,PDCH!A:B,2,0),"")</f>
        <v>epreuve Hydrolique</v>
      </c>
      <c r="R4">
        <f t="shared" si="1"/>
        <v>40</v>
      </c>
    </row>
    <row r="5" spans="1:18" x14ac:dyDescent="0.3">
      <c r="A5" t="s">
        <v>3</v>
      </c>
      <c r="B5" t="s">
        <v>4</v>
      </c>
      <c r="C5">
        <v>1</v>
      </c>
      <c r="D5" t="s">
        <v>6</v>
      </c>
      <c r="E5" t="s">
        <v>904</v>
      </c>
      <c r="F5" s="1">
        <v>43003</v>
      </c>
      <c r="G5">
        <v>0</v>
      </c>
      <c r="H5" s="1">
        <v>43005</v>
      </c>
      <c r="I5" s="1">
        <v>43168</v>
      </c>
      <c r="J5" s="1">
        <v>43185</v>
      </c>
      <c r="K5" t="s">
        <v>5</v>
      </c>
      <c r="L5">
        <v>50000</v>
      </c>
      <c r="M5" t="s">
        <v>908</v>
      </c>
      <c r="N5">
        <v>0</v>
      </c>
      <c r="O5">
        <v>0.18</v>
      </c>
      <c r="P5">
        <f t="shared" si="0"/>
        <v>0.18</v>
      </c>
      <c r="Q5" t="str">
        <f>IFERROR(VLOOKUP(M5,PDCH!A:B,2,0),"")</f>
        <v>usinage atelier C</v>
      </c>
      <c r="R5">
        <f t="shared" si="1"/>
        <v>40</v>
      </c>
    </row>
    <row r="6" spans="1:18" x14ac:dyDescent="0.3">
      <c r="A6" t="s">
        <v>29</v>
      </c>
      <c r="B6" t="s">
        <v>909</v>
      </c>
      <c r="C6">
        <v>2</v>
      </c>
      <c r="D6" t="s">
        <v>910</v>
      </c>
      <c r="E6" t="s">
        <v>904</v>
      </c>
      <c r="F6" s="1">
        <v>43031</v>
      </c>
      <c r="G6">
        <v>0</v>
      </c>
      <c r="H6" s="1">
        <v>43059</v>
      </c>
      <c r="I6" s="1">
        <v>43167</v>
      </c>
      <c r="J6" s="1">
        <v>43185</v>
      </c>
      <c r="K6" t="s">
        <v>30</v>
      </c>
      <c r="L6">
        <v>50001</v>
      </c>
      <c r="M6" t="s">
        <v>905</v>
      </c>
      <c r="N6">
        <v>0.25</v>
      </c>
      <c r="O6">
        <v>0.33</v>
      </c>
      <c r="P6">
        <f t="shared" si="0"/>
        <v>0.58000000000000007</v>
      </c>
      <c r="Q6" t="str">
        <f>IFERROR(VLOOKUP(M6,PDCH!A:B,2,0),"")</f>
        <v>Peinture</v>
      </c>
      <c r="R6">
        <f t="shared" si="1"/>
        <v>44</v>
      </c>
    </row>
    <row r="7" spans="1:18" x14ac:dyDescent="0.3">
      <c r="A7" t="s">
        <v>29</v>
      </c>
      <c r="B7" t="s">
        <v>909</v>
      </c>
      <c r="C7">
        <v>2</v>
      </c>
      <c r="D7" t="s">
        <v>910</v>
      </c>
      <c r="E7" t="s">
        <v>904</v>
      </c>
      <c r="F7" s="1">
        <v>43031</v>
      </c>
      <c r="G7">
        <v>0</v>
      </c>
      <c r="H7" s="1">
        <v>43059</v>
      </c>
      <c r="I7" s="1">
        <v>43167</v>
      </c>
      <c r="J7" s="1">
        <v>43185</v>
      </c>
      <c r="K7" t="s">
        <v>30</v>
      </c>
      <c r="L7">
        <v>50001</v>
      </c>
      <c r="M7" t="s">
        <v>906</v>
      </c>
      <c r="N7">
        <v>0.25</v>
      </c>
      <c r="O7">
        <v>0.5</v>
      </c>
      <c r="P7">
        <f t="shared" si="0"/>
        <v>0.75</v>
      </c>
      <c r="Q7" t="str">
        <f>IFERROR(VLOOKUP(M7,PDCH!A:B,2,0),"")</f>
        <v>Peinture</v>
      </c>
      <c r="R7">
        <f t="shared" si="1"/>
        <v>44</v>
      </c>
    </row>
    <row r="8" spans="1:18" x14ac:dyDescent="0.3">
      <c r="A8" t="s">
        <v>29</v>
      </c>
      <c r="B8" t="s">
        <v>909</v>
      </c>
      <c r="C8">
        <v>2</v>
      </c>
      <c r="D8" t="s">
        <v>910</v>
      </c>
      <c r="E8" t="s">
        <v>904</v>
      </c>
      <c r="F8" s="1">
        <v>43031</v>
      </c>
      <c r="G8">
        <v>0</v>
      </c>
      <c r="H8" s="1">
        <v>43059</v>
      </c>
      <c r="I8" s="1">
        <v>43167</v>
      </c>
      <c r="J8" s="1">
        <v>43185</v>
      </c>
      <c r="K8" t="s">
        <v>30</v>
      </c>
      <c r="L8">
        <v>50001</v>
      </c>
      <c r="M8" t="s">
        <v>907</v>
      </c>
      <c r="N8">
        <v>0.25</v>
      </c>
      <c r="O8">
        <v>1.23</v>
      </c>
      <c r="P8">
        <f t="shared" si="0"/>
        <v>1.48</v>
      </c>
      <c r="Q8" t="str">
        <f>IFERROR(VLOOKUP(M8,PDCH!A:B,2,0),"")</f>
        <v>epreuve Hydrolique</v>
      </c>
      <c r="R8">
        <f t="shared" si="1"/>
        <v>44</v>
      </c>
    </row>
    <row r="9" spans="1:18" x14ac:dyDescent="0.3">
      <c r="A9" t="s">
        <v>31</v>
      </c>
      <c r="B9" t="s">
        <v>911</v>
      </c>
      <c r="C9">
        <v>2</v>
      </c>
      <c r="D9" t="s">
        <v>912</v>
      </c>
      <c r="E9" t="s">
        <v>904</v>
      </c>
      <c r="F9" s="1">
        <v>43031</v>
      </c>
      <c r="G9">
        <v>0</v>
      </c>
      <c r="H9" s="1">
        <v>43059</v>
      </c>
      <c r="I9" s="1">
        <v>43167</v>
      </c>
      <c r="J9" s="1">
        <v>43185</v>
      </c>
      <c r="K9" t="s">
        <v>32</v>
      </c>
      <c r="L9">
        <v>50001</v>
      </c>
      <c r="M9" t="s">
        <v>905</v>
      </c>
      <c r="N9">
        <v>0.25</v>
      </c>
      <c r="O9">
        <v>0.33</v>
      </c>
      <c r="P9">
        <f t="shared" si="0"/>
        <v>0.58000000000000007</v>
      </c>
      <c r="Q9" t="str">
        <f>IFERROR(VLOOKUP(M9,PDCH!A:B,2,0),"")</f>
        <v>Peinture</v>
      </c>
      <c r="R9">
        <f t="shared" si="1"/>
        <v>44</v>
      </c>
    </row>
    <row r="10" spans="1:18" x14ac:dyDescent="0.3">
      <c r="A10" t="s">
        <v>31</v>
      </c>
      <c r="B10" t="s">
        <v>911</v>
      </c>
      <c r="C10">
        <v>2</v>
      </c>
      <c r="D10" t="s">
        <v>912</v>
      </c>
      <c r="E10" t="s">
        <v>904</v>
      </c>
      <c r="F10" s="1">
        <v>43031</v>
      </c>
      <c r="G10">
        <v>0</v>
      </c>
      <c r="H10" s="1">
        <v>43059</v>
      </c>
      <c r="I10" s="1">
        <v>43167</v>
      </c>
      <c r="J10" s="1">
        <v>43185</v>
      </c>
      <c r="K10" t="s">
        <v>32</v>
      </c>
      <c r="L10">
        <v>50001</v>
      </c>
      <c r="M10" t="s">
        <v>906</v>
      </c>
      <c r="N10">
        <v>0.25</v>
      </c>
      <c r="O10">
        <v>0.21</v>
      </c>
      <c r="P10">
        <f t="shared" si="0"/>
        <v>0.45999999999999996</v>
      </c>
      <c r="Q10" t="str">
        <f>IFERROR(VLOOKUP(M10,PDCH!A:B,2,0),"")</f>
        <v>Peinture</v>
      </c>
      <c r="R10">
        <f t="shared" si="1"/>
        <v>44</v>
      </c>
    </row>
    <row r="11" spans="1:18" x14ac:dyDescent="0.3">
      <c r="A11" t="s">
        <v>31</v>
      </c>
      <c r="B11" t="s">
        <v>911</v>
      </c>
      <c r="C11">
        <v>2</v>
      </c>
      <c r="D11" t="s">
        <v>912</v>
      </c>
      <c r="E11" t="s">
        <v>904</v>
      </c>
      <c r="F11" s="1">
        <v>43031</v>
      </c>
      <c r="G11">
        <v>0</v>
      </c>
      <c r="H11" s="1">
        <v>43059</v>
      </c>
      <c r="I11" s="1">
        <v>43167</v>
      </c>
      <c r="J11" s="1">
        <v>43185</v>
      </c>
      <c r="K11" t="s">
        <v>32</v>
      </c>
      <c r="L11">
        <v>50001</v>
      </c>
      <c r="M11" t="s">
        <v>907</v>
      </c>
      <c r="N11">
        <v>0.25</v>
      </c>
      <c r="O11">
        <v>1.07</v>
      </c>
      <c r="P11">
        <f t="shared" si="0"/>
        <v>1.32</v>
      </c>
      <c r="Q11" t="str">
        <f>IFERROR(VLOOKUP(M11,PDCH!A:B,2,0),"")</f>
        <v>epreuve Hydrolique</v>
      </c>
      <c r="R11">
        <f t="shared" si="1"/>
        <v>44</v>
      </c>
    </row>
    <row r="12" spans="1:18" x14ac:dyDescent="0.3">
      <c r="A12" t="s">
        <v>60</v>
      </c>
      <c r="B12" t="s">
        <v>61</v>
      </c>
      <c r="C12">
        <v>2</v>
      </c>
      <c r="D12" t="s">
        <v>913</v>
      </c>
      <c r="E12" t="s">
        <v>904</v>
      </c>
      <c r="F12" s="1">
        <v>43073</v>
      </c>
      <c r="G12">
        <v>0</v>
      </c>
      <c r="H12">
        <v>0</v>
      </c>
      <c r="I12" s="1">
        <v>43166</v>
      </c>
      <c r="J12" s="1">
        <v>43185</v>
      </c>
      <c r="K12" t="s">
        <v>62</v>
      </c>
      <c r="L12">
        <v>52301</v>
      </c>
      <c r="M12" t="s">
        <v>914</v>
      </c>
      <c r="N12">
        <v>0.25</v>
      </c>
      <c r="O12">
        <v>0.6</v>
      </c>
      <c r="P12">
        <f t="shared" si="0"/>
        <v>0.85</v>
      </c>
      <c r="Q12" t="str">
        <f>IFERROR(VLOOKUP(M12,PDCH!A:B,2,0),"")</f>
        <v>montage atelier C</v>
      </c>
      <c r="R12">
        <f t="shared" si="1"/>
        <v>50</v>
      </c>
    </row>
    <row r="13" spans="1:18" x14ac:dyDescent="0.3">
      <c r="A13" t="s">
        <v>60</v>
      </c>
      <c r="B13" t="s">
        <v>61</v>
      </c>
      <c r="C13">
        <v>2</v>
      </c>
      <c r="D13" t="s">
        <v>913</v>
      </c>
      <c r="E13" t="s">
        <v>904</v>
      </c>
      <c r="F13" s="1">
        <v>43073</v>
      </c>
      <c r="G13">
        <v>0</v>
      </c>
      <c r="H13">
        <v>0</v>
      </c>
      <c r="I13" s="1">
        <v>43166</v>
      </c>
      <c r="J13" s="1">
        <v>43185</v>
      </c>
      <c r="K13" t="s">
        <v>62</v>
      </c>
      <c r="L13">
        <v>52301</v>
      </c>
      <c r="M13" t="s">
        <v>915</v>
      </c>
      <c r="N13">
        <v>0.15</v>
      </c>
      <c r="O13">
        <v>0.03</v>
      </c>
      <c r="P13">
        <f t="shared" si="0"/>
        <v>0.18</v>
      </c>
      <c r="Q13" t="str">
        <f>IFERROR(VLOOKUP(M13,PDCH!A:B,2,0),"")</f>
        <v>garvure</v>
      </c>
      <c r="R13">
        <f t="shared" si="1"/>
        <v>50</v>
      </c>
    </row>
    <row r="14" spans="1:18" x14ac:dyDescent="0.3">
      <c r="A14" t="s">
        <v>60</v>
      </c>
      <c r="B14" t="s">
        <v>61</v>
      </c>
      <c r="C14">
        <v>2</v>
      </c>
      <c r="D14" t="s">
        <v>913</v>
      </c>
      <c r="E14" t="s">
        <v>904</v>
      </c>
      <c r="F14" s="1">
        <v>43073</v>
      </c>
      <c r="G14">
        <v>0</v>
      </c>
      <c r="H14">
        <v>0</v>
      </c>
      <c r="I14" s="1">
        <v>43166</v>
      </c>
      <c r="J14" s="1">
        <v>43185</v>
      </c>
      <c r="K14" t="s">
        <v>62</v>
      </c>
      <c r="L14">
        <v>52301</v>
      </c>
      <c r="M14" t="s">
        <v>916</v>
      </c>
      <c r="N14">
        <v>0.1</v>
      </c>
      <c r="O14">
        <v>0</v>
      </c>
      <c r="P14">
        <f t="shared" si="0"/>
        <v>0.1</v>
      </c>
      <c r="Q14" t="str">
        <f>IFERROR(VLOOKUP(M14,PDCH!A:B,2,0),"")</f>
        <v>étiquette</v>
      </c>
      <c r="R14">
        <f t="shared" si="1"/>
        <v>50</v>
      </c>
    </row>
    <row r="15" spans="1:18" x14ac:dyDescent="0.3">
      <c r="A15" t="s">
        <v>75</v>
      </c>
      <c r="B15" t="s">
        <v>912</v>
      </c>
      <c r="C15">
        <v>2</v>
      </c>
      <c r="D15" t="s">
        <v>61</v>
      </c>
      <c r="E15" t="s">
        <v>904</v>
      </c>
      <c r="F15" s="1">
        <v>43073</v>
      </c>
      <c r="G15">
        <v>0</v>
      </c>
      <c r="H15" s="1">
        <v>43052</v>
      </c>
      <c r="I15" s="1">
        <v>43166</v>
      </c>
      <c r="J15" s="1">
        <v>43185</v>
      </c>
      <c r="K15" t="s">
        <v>76</v>
      </c>
      <c r="L15">
        <v>52320</v>
      </c>
      <c r="M15" t="s">
        <v>914</v>
      </c>
      <c r="N15">
        <v>0</v>
      </c>
      <c r="O15">
        <v>0.23</v>
      </c>
      <c r="P15">
        <f t="shared" si="0"/>
        <v>0.23</v>
      </c>
      <c r="Q15" t="str">
        <f>IFERROR(VLOOKUP(M15,PDCH!A:B,2,0),"")</f>
        <v>montage atelier C</v>
      </c>
      <c r="R15">
        <f t="shared" si="1"/>
        <v>50</v>
      </c>
    </row>
    <row r="16" spans="1:18" x14ac:dyDescent="0.3">
      <c r="A16" t="s">
        <v>25</v>
      </c>
      <c r="B16" t="s">
        <v>917</v>
      </c>
      <c r="C16">
        <v>1</v>
      </c>
      <c r="D16" t="s">
        <v>918</v>
      </c>
      <c r="E16" t="s">
        <v>904</v>
      </c>
      <c r="F16" s="1">
        <v>43038</v>
      </c>
      <c r="G16">
        <v>0</v>
      </c>
      <c r="H16" s="1">
        <v>43059</v>
      </c>
      <c r="I16" s="1">
        <v>43167</v>
      </c>
      <c r="J16" s="1">
        <v>43185</v>
      </c>
      <c r="K16" t="s">
        <v>26</v>
      </c>
      <c r="L16">
        <v>50001</v>
      </c>
      <c r="M16" t="s">
        <v>905</v>
      </c>
      <c r="N16">
        <v>0.25</v>
      </c>
      <c r="O16">
        <v>0.16</v>
      </c>
      <c r="P16">
        <f>N16+O16</f>
        <v>0.41000000000000003</v>
      </c>
      <c r="Q16" t="str">
        <f>IFERROR(VLOOKUP(M16,PDCH!A:B,2,0),"")</f>
        <v>Peinture</v>
      </c>
      <c r="R16">
        <f t="shared" si="1"/>
        <v>45</v>
      </c>
    </row>
    <row r="17" spans="1:18" x14ac:dyDescent="0.3">
      <c r="A17" t="s">
        <v>25</v>
      </c>
      <c r="B17" t="s">
        <v>917</v>
      </c>
      <c r="C17">
        <v>1</v>
      </c>
      <c r="D17" t="s">
        <v>918</v>
      </c>
      <c r="E17" t="s">
        <v>904</v>
      </c>
      <c r="F17" s="1">
        <v>43038</v>
      </c>
      <c r="G17">
        <v>0</v>
      </c>
      <c r="H17" s="1">
        <v>43059</v>
      </c>
      <c r="I17" s="1">
        <v>43167</v>
      </c>
      <c r="J17" s="1">
        <v>43185</v>
      </c>
      <c r="K17" t="s">
        <v>26</v>
      </c>
      <c r="L17">
        <v>50001</v>
      </c>
      <c r="M17" t="s">
        <v>906</v>
      </c>
      <c r="N17">
        <v>0.25</v>
      </c>
      <c r="O17">
        <v>0.25</v>
      </c>
      <c r="P17">
        <f t="shared" ref="P17:P80" si="2">N17+O17</f>
        <v>0.5</v>
      </c>
      <c r="Q17" t="str">
        <f>IFERROR(VLOOKUP(M17,PDCH!A:B,2,0),"")</f>
        <v>Peinture</v>
      </c>
      <c r="R17">
        <f t="shared" si="1"/>
        <v>45</v>
      </c>
    </row>
    <row r="18" spans="1:18" x14ac:dyDescent="0.3">
      <c r="A18" t="s">
        <v>25</v>
      </c>
      <c r="B18" t="s">
        <v>917</v>
      </c>
      <c r="C18">
        <v>1</v>
      </c>
      <c r="D18" t="s">
        <v>918</v>
      </c>
      <c r="E18" t="s">
        <v>904</v>
      </c>
      <c r="F18" s="1">
        <v>43038</v>
      </c>
      <c r="G18">
        <v>0</v>
      </c>
      <c r="H18" s="1">
        <v>43059</v>
      </c>
      <c r="I18" s="1">
        <v>43167</v>
      </c>
      <c r="J18" s="1">
        <v>43185</v>
      </c>
      <c r="K18" t="s">
        <v>26</v>
      </c>
      <c r="L18">
        <v>50001</v>
      </c>
      <c r="M18" t="s">
        <v>907</v>
      </c>
      <c r="N18">
        <v>0.25</v>
      </c>
      <c r="O18">
        <v>0.45</v>
      </c>
      <c r="P18">
        <f t="shared" si="2"/>
        <v>0.7</v>
      </c>
      <c r="Q18" t="str">
        <f>IFERROR(VLOOKUP(M18,PDCH!A:B,2,0),"")</f>
        <v>epreuve Hydrolique</v>
      </c>
      <c r="R18">
        <f t="shared" si="1"/>
        <v>45</v>
      </c>
    </row>
    <row r="19" spans="1:18" x14ac:dyDescent="0.3">
      <c r="A19" t="s">
        <v>27</v>
      </c>
      <c r="B19" t="s">
        <v>919</v>
      </c>
      <c r="C19">
        <v>1</v>
      </c>
      <c r="D19" t="s">
        <v>918</v>
      </c>
      <c r="E19" t="s">
        <v>904</v>
      </c>
      <c r="F19" s="1">
        <v>43038</v>
      </c>
      <c r="G19">
        <v>0</v>
      </c>
      <c r="H19" s="1">
        <v>43059</v>
      </c>
      <c r="I19" s="1">
        <v>43167</v>
      </c>
      <c r="J19" s="1">
        <v>43185</v>
      </c>
      <c r="K19" t="s">
        <v>28</v>
      </c>
      <c r="L19">
        <v>50001</v>
      </c>
      <c r="M19" t="s">
        <v>905</v>
      </c>
      <c r="N19">
        <v>0.25</v>
      </c>
      <c r="O19">
        <v>0.16</v>
      </c>
      <c r="P19">
        <f t="shared" si="2"/>
        <v>0.41000000000000003</v>
      </c>
      <c r="Q19" t="str">
        <f>IFERROR(VLOOKUP(M19,PDCH!A:B,2,0),"")</f>
        <v>Peinture</v>
      </c>
      <c r="R19">
        <f t="shared" si="1"/>
        <v>45</v>
      </c>
    </row>
    <row r="20" spans="1:18" x14ac:dyDescent="0.3">
      <c r="A20" t="s">
        <v>27</v>
      </c>
      <c r="B20" t="s">
        <v>919</v>
      </c>
      <c r="C20">
        <v>1</v>
      </c>
      <c r="D20" t="s">
        <v>918</v>
      </c>
      <c r="E20" t="s">
        <v>904</v>
      </c>
      <c r="F20" s="1">
        <v>43038</v>
      </c>
      <c r="G20">
        <v>0</v>
      </c>
      <c r="H20" s="1">
        <v>43059</v>
      </c>
      <c r="I20" s="1">
        <v>43167</v>
      </c>
      <c r="J20" s="1">
        <v>43185</v>
      </c>
      <c r="K20" t="s">
        <v>28</v>
      </c>
      <c r="L20">
        <v>50001</v>
      </c>
      <c r="M20" t="s">
        <v>906</v>
      </c>
      <c r="N20">
        <v>0.25</v>
      </c>
      <c r="O20">
        <v>0.1</v>
      </c>
      <c r="P20">
        <f t="shared" si="2"/>
        <v>0.35</v>
      </c>
      <c r="Q20" t="str">
        <f>IFERROR(VLOOKUP(M20,PDCH!A:B,2,0),"")</f>
        <v>Peinture</v>
      </c>
      <c r="R20">
        <f t="shared" si="1"/>
        <v>45</v>
      </c>
    </row>
    <row r="21" spans="1:18" x14ac:dyDescent="0.3">
      <c r="A21" t="s">
        <v>27</v>
      </c>
      <c r="B21" t="s">
        <v>919</v>
      </c>
      <c r="C21">
        <v>1</v>
      </c>
      <c r="D21" t="s">
        <v>918</v>
      </c>
      <c r="E21" t="s">
        <v>904</v>
      </c>
      <c r="F21" s="1">
        <v>43038</v>
      </c>
      <c r="G21">
        <v>0</v>
      </c>
      <c r="H21" s="1">
        <v>43059</v>
      </c>
      <c r="I21" s="1">
        <v>43167</v>
      </c>
      <c r="J21" s="1">
        <v>43185</v>
      </c>
      <c r="K21" t="s">
        <v>28</v>
      </c>
      <c r="L21">
        <v>50001</v>
      </c>
      <c r="M21" t="s">
        <v>907</v>
      </c>
      <c r="N21">
        <v>0.25</v>
      </c>
      <c r="O21">
        <v>0.37</v>
      </c>
      <c r="P21">
        <f t="shared" si="2"/>
        <v>0.62</v>
      </c>
      <c r="Q21" t="str">
        <f>IFERROR(VLOOKUP(M21,PDCH!A:B,2,0),"")</f>
        <v>epreuve Hydrolique</v>
      </c>
      <c r="R21">
        <f t="shared" si="1"/>
        <v>45</v>
      </c>
    </row>
    <row r="22" spans="1:18" x14ac:dyDescent="0.3">
      <c r="A22" t="s">
        <v>54</v>
      </c>
      <c r="B22" t="s">
        <v>55</v>
      </c>
      <c r="C22">
        <v>1</v>
      </c>
      <c r="D22" t="s">
        <v>913</v>
      </c>
      <c r="E22" t="s">
        <v>904</v>
      </c>
      <c r="F22" s="1">
        <v>43073</v>
      </c>
      <c r="G22">
        <v>0</v>
      </c>
      <c r="H22" s="1">
        <v>43067</v>
      </c>
      <c r="I22" s="1">
        <v>43166</v>
      </c>
      <c r="J22" s="1">
        <v>43185</v>
      </c>
      <c r="K22" t="s">
        <v>56</v>
      </c>
      <c r="L22">
        <v>52301</v>
      </c>
      <c r="M22" t="s">
        <v>914</v>
      </c>
      <c r="N22">
        <v>0.25</v>
      </c>
      <c r="O22">
        <v>0.3</v>
      </c>
      <c r="P22">
        <f t="shared" si="2"/>
        <v>0.55000000000000004</v>
      </c>
      <c r="Q22" t="str">
        <f>IFERROR(VLOOKUP(M22,PDCH!A:B,2,0),"")</f>
        <v>montage atelier C</v>
      </c>
      <c r="R22">
        <f t="shared" si="1"/>
        <v>50</v>
      </c>
    </row>
    <row r="23" spans="1:18" x14ac:dyDescent="0.3">
      <c r="A23" t="s">
        <v>54</v>
      </c>
      <c r="B23" t="s">
        <v>55</v>
      </c>
      <c r="C23">
        <v>1</v>
      </c>
      <c r="D23" t="s">
        <v>913</v>
      </c>
      <c r="E23" t="s">
        <v>904</v>
      </c>
      <c r="F23" s="1">
        <v>43073</v>
      </c>
      <c r="G23">
        <v>0</v>
      </c>
      <c r="H23" s="1">
        <v>43067</v>
      </c>
      <c r="I23" s="1">
        <v>43166</v>
      </c>
      <c r="J23" s="1">
        <v>43185</v>
      </c>
      <c r="K23" t="s">
        <v>56</v>
      </c>
      <c r="L23">
        <v>52301</v>
      </c>
      <c r="M23" t="s">
        <v>915</v>
      </c>
      <c r="N23">
        <v>0.15</v>
      </c>
      <c r="O23">
        <v>0.01</v>
      </c>
      <c r="P23">
        <f t="shared" si="2"/>
        <v>0.16</v>
      </c>
      <c r="Q23" t="str">
        <f>IFERROR(VLOOKUP(M23,PDCH!A:B,2,0),"")</f>
        <v>garvure</v>
      </c>
      <c r="R23">
        <f t="shared" si="1"/>
        <v>50</v>
      </c>
    </row>
    <row r="24" spans="1:18" x14ac:dyDescent="0.3">
      <c r="A24" t="s">
        <v>54</v>
      </c>
      <c r="B24" t="s">
        <v>55</v>
      </c>
      <c r="C24">
        <v>1</v>
      </c>
      <c r="D24" t="s">
        <v>913</v>
      </c>
      <c r="E24" t="s">
        <v>904</v>
      </c>
      <c r="F24" s="1">
        <v>43073</v>
      </c>
      <c r="G24">
        <v>0</v>
      </c>
      <c r="H24" s="1">
        <v>43067</v>
      </c>
      <c r="I24" s="1">
        <v>43166</v>
      </c>
      <c r="J24" s="1">
        <v>43185</v>
      </c>
      <c r="K24" t="s">
        <v>56</v>
      </c>
      <c r="L24">
        <v>52301</v>
      </c>
      <c r="M24" t="s">
        <v>916</v>
      </c>
      <c r="N24">
        <v>0.1</v>
      </c>
      <c r="O24">
        <v>0</v>
      </c>
      <c r="P24">
        <f t="shared" si="2"/>
        <v>0.1</v>
      </c>
      <c r="Q24" t="str">
        <f>IFERROR(VLOOKUP(M24,PDCH!A:B,2,0),"")</f>
        <v>étiquette</v>
      </c>
      <c r="R24">
        <f t="shared" si="1"/>
        <v>50</v>
      </c>
    </row>
    <row r="25" spans="1:18" x14ac:dyDescent="0.3">
      <c r="A25" t="s">
        <v>77</v>
      </c>
      <c r="B25" t="s">
        <v>918</v>
      </c>
      <c r="C25">
        <v>1</v>
      </c>
      <c r="D25" t="s">
        <v>55</v>
      </c>
      <c r="E25" t="s">
        <v>904</v>
      </c>
      <c r="F25" s="1">
        <v>43073</v>
      </c>
      <c r="G25">
        <v>0</v>
      </c>
      <c r="H25" s="1">
        <v>43054</v>
      </c>
      <c r="I25" s="1">
        <v>43166</v>
      </c>
      <c r="J25" s="1">
        <v>43185</v>
      </c>
      <c r="K25" t="s">
        <v>78</v>
      </c>
      <c r="L25">
        <v>52320</v>
      </c>
      <c r="M25" t="s">
        <v>914</v>
      </c>
      <c r="N25">
        <v>0</v>
      </c>
      <c r="O25">
        <v>0.11</v>
      </c>
      <c r="P25">
        <f t="shared" si="2"/>
        <v>0.11</v>
      </c>
      <c r="Q25" t="str">
        <f>IFERROR(VLOOKUP(M25,PDCH!A:B,2,0),"")</f>
        <v>montage atelier C</v>
      </c>
      <c r="R25">
        <f t="shared" si="1"/>
        <v>50</v>
      </c>
    </row>
    <row r="26" spans="1:18" x14ac:dyDescent="0.3">
      <c r="A26" t="s">
        <v>16</v>
      </c>
      <c r="B26" t="s">
        <v>920</v>
      </c>
      <c r="C26">
        <v>3</v>
      </c>
      <c r="D26" t="s">
        <v>921</v>
      </c>
      <c r="E26" t="s">
        <v>904</v>
      </c>
      <c r="F26" s="1">
        <v>43052</v>
      </c>
      <c r="G26">
        <v>0</v>
      </c>
      <c r="H26" s="1">
        <v>43052</v>
      </c>
      <c r="I26" s="1">
        <v>43167</v>
      </c>
      <c r="J26" s="1">
        <v>43185</v>
      </c>
      <c r="K26" t="s">
        <v>17</v>
      </c>
      <c r="L26">
        <v>50000</v>
      </c>
      <c r="M26" t="s">
        <v>905</v>
      </c>
      <c r="N26">
        <v>0.25</v>
      </c>
      <c r="O26">
        <v>0.5</v>
      </c>
      <c r="P26">
        <f t="shared" si="2"/>
        <v>0.75</v>
      </c>
      <c r="Q26" t="str">
        <f>IFERROR(VLOOKUP(M26,PDCH!A:B,2,0),"")</f>
        <v>Peinture</v>
      </c>
      <c r="R26">
        <f t="shared" si="1"/>
        <v>47</v>
      </c>
    </row>
    <row r="27" spans="1:18" x14ac:dyDescent="0.3">
      <c r="A27" t="s">
        <v>16</v>
      </c>
      <c r="B27" t="s">
        <v>920</v>
      </c>
      <c r="C27">
        <v>3</v>
      </c>
      <c r="D27" t="s">
        <v>921</v>
      </c>
      <c r="E27" t="s">
        <v>904</v>
      </c>
      <c r="F27" s="1">
        <v>43052</v>
      </c>
      <c r="G27">
        <v>0</v>
      </c>
      <c r="H27" s="1">
        <v>43052</v>
      </c>
      <c r="I27" s="1">
        <v>43167</v>
      </c>
      <c r="J27" s="1">
        <v>43185</v>
      </c>
      <c r="K27" t="s">
        <v>17</v>
      </c>
      <c r="L27">
        <v>50000</v>
      </c>
      <c r="M27" t="s">
        <v>906</v>
      </c>
      <c r="N27">
        <v>0.25</v>
      </c>
      <c r="O27">
        <v>0.75</v>
      </c>
      <c r="P27">
        <f t="shared" si="2"/>
        <v>1</v>
      </c>
      <c r="Q27" t="str">
        <f>IFERROR(VLOOKUP(M27,PDCH!A:B,2,0),"")</f>
        <v>Peinture</v>
      </c>
      <c r="R27">
        <f t="shared" si="1"/>
        <v>47</v>
      </c>
    </row>
    <row r="28" spans="1:18" x14ac:dyDescent="0.3">
      <c r="A28" t="s">
        <v>16</v>
      </c>
      <c r="B28" t="s">
        <v>920</v>
      </c>
      <c r="C28">
        <v>3</v>
      </c>
      <c r="D28" t="s">
        <v>921</v>
      </c>
      <c r="E28" t="s">
        <v>904</v>
      </c>
      <c r="F28" s="1">
        <v>43052</v>
      </c>
      <c r="G28">
        <v>0</v>
      </c>
      <c r="H28" s="1">
        <v>43052</v>
      </c>
      <c r="I28" s="1">
        <v>43167</v>
      </c>
      <c r="J28" s="1">
        <v>43185</v>
      </c>
      <c r="K28" t="s">
        <v>17</v>
      </c>
      <c r="L28">
        <v>50000</v>
      </c>
      <c r="M28" t="s">
        <v>907</v>
      </c>
      <c r="N28">
        <v>0.25</v>
      </c>
      <c r="O28">
        <v>1.59</v>
      </c>
      <c r="P28">
        <f t="shared" si="2"/>
        <v>1.84</v>
      </c>
      <c r="Q28" t="str">
        <f>IFERROR(VLOOKUP(M28,PDCH!A:B,2,0),"")</f>
        <v>epreuve Hydrolique</v>
      </c>
      <c r="R28">
        <f t="shared" si="1"/>
        <v>47</v>
      </c>
    </row>
    <row r="29" spans="1:18" x14ac:dyDescent="0.3">
      <c r="A29" t="s">
        <v>18</v>
      </c>
      <c r="B29" t="s">
        <v>922</v>
      </c>
      <c r="C29">
        <v>3</v>
      </c>
      <c r="D29" t="s">
        <v>921</v>
      </c>
      <c r="E29" t="s">
        <v>904</v>
      </c>
      <c r="F29" s="1">
        <v>43052</v>
      </c>
      <c r="G29">
        <v>0</v>
      </c>
      <c r="H29" s="1">
        <v>43052</v>
      </c>
      <c r="I29" s="1">
        <v>43167</v>
      </c>
      <c r="J29" s="1">
        <v>43185</v>
      </c>
      <c r="K29" t="s">
        <v>19</v>
      </c>
      <c r="L29">
        <v>50000</v>
      </c>
      <c r="M29" t="s">
        <v>905</v>
      </c>
      <c r="N29">
        <v>0.25</v>
      </c>
      <c r="O29">
        <v>0.5</v>
      </c>
      <c r="P29">
        <f t="shared" si="2"/>
        <v>0.75</v>
      </c>
      <c r="Q29" t="str">
        <f>IFERROR(VLOOKUP(M29,PDCH!A:B,2,0),"")</f>
        <v>Peinture</v>
      </c>
      <c r="R29">
        <f t="shared" si="1"/>
        <v>47</v>
      </c>
    </row>
    <row r="30" spans="1:18" x14ac:dyDescent="0.3">
      <c r="A30" t="s">
        <v>18</v>
      </c>
      <c r="B30" t="s">
        <v>922</v>
      </c>
      <c r="C30">
        <v>3</v>
      </c>
      <c r="D30" t="s">
        <v>921</v>
      </c>
      <c r="E30" t="s">
        <v>904</v>
      </c>
      <c r="F30" s="1">
        <v>43052</v>
      </c>
      <c r="G30">
        <v>0</v>
      </c>
      <c r="H30" s="1">
        <v>43052</v>
      </c>
      <c r="I30" s="1">
        <v>43167</v>
      </c>
      <c r="J30" s="1">
        <v>43185</v>
      </c>
      <c r="K30" t="s">
        <v>19</v>
      </c>
      <c r="L30">
        <v>50000</v>
      </c>
      <c r="M30" t="s">
        <v>906</v>
      </c>
      <c r="N30">
        <v>0.25</v>
      </c>
      <c r="O30">
        <v>0.32</v>
      </c>
      <c r="P30">
        <f t="shared" si="2"/>
        <v>0.57000000000000006</v>
      </c>
      <c r="Q30" t="str">
        <f>IFERROR(VLOOKUP(M30,PDCH!A:B,2,0),"")</f>
        <v>Peinture</v>
      </c>
      <c r="R30">
        <f t="shared" si="1"/>
        <v>47</v>
      </c>
    </row>
    <row r="31" spans="1:18" x14ac:dyDescent="0.3">
      <c r="A31" t="s">
        <v>18</v>
      </c>
      <c r="B31" t="s">
        <v>922</v>
      </c>
      <c r="C31">
        <v>3</v>
      </c>
      <c r="D31" t="s">
        <v>921</v>
      </c>
      <c r="E31" t="s">
        <v>904</v>
      </c>
      <c r="F31" s="1">
        <v>43052</v>
      </c>
      <c r="G31">
        <v>0</v>
      </c>
      <c r="H31" s="1">
        <v>43052</v>
      </c>
      <c r="I31" s="1">
        <v>43167</v>
      </c>
      <c r="J31" s="1">
        <v>43185</v>
      </c>
      <c r="K31" t="s">
        <v>19</v>
      </c>
      <c r="L31">
        <v>50000</v>
      </c>
      <c r="M31" t="s">
        <v>907</v>
      </c>
      <c r="N31">
        <v>0.25</v>
      </c>
      <c r="O31">
        <v>1.35</v>
      </c>
      <c r="P31">
        <f t="shared" si="2"/>
        <v>1.6</v>
      </c>
      <c r="Q31" t="str">
        <f>IFERROR(VLOOKUP(M31,PDCH!A:B,2,0),"")</f>
        <v>epreuve Hydrolique</v>
      </c>
      <c r="R31">
        <f t="shared" si="1"/>
        <v>47</v>
      </c>
    </row>
    <row r="32" spans="1:18" x14ac:dyDescent="0.3">
      <c r="A32" t="s">
        <v>33</v>
      </c>
      <c r="B32" t="s">
        <v>923</v>
      </c>
      <c r="C32">
        <v>2</v>
      </c>
      <c r="D32" t="s">
        <v>924</v>
      </c>
      <c r="E32" t="s">
        <v>904</v>
      </c>
      <c r="F32" s="1">
        <v>43052</v>
      </c>
      <c r="G32">
        <v>0</v>
      </c>
      <c r="H32" s="1">
        <v>43060</v>
      </c>
      <c r="I32" s="1">
        <v>43167</v>
      </c>
      <c r="J32" s="1">
        <v>43185</v>
      </c>
      <c r="K32" t="s">
        <v>34</v>
      </c>
      <c r="L32">
        <v>50001</v>
      </c>
      <c r="M32" t="s">
        <v>905</v>
      </c>
      <c r="N32">
        <v>0.25</v>
      </c>
      <c r="O32">
        <v>0.33</v>
      </c>
      <c r="P32">
        <f t="shared" si="2"/>
        <v>0.58000000000000007</v>
      </c>
      <c r="Q32" t="str">
        <f>IFERROR(VLOOKUP(M32,PDCH!A:B,2,0),"")</f>
        <v>Peinture</v>
      </c>
      <c r="R32">
        <f t="shared" si="1"/>
        <v>47</v>
      </c>
    </row>
    <row r="33" spans="1:18" x14ac:dyDescent="0.3">
      <c r="A33" t="s">
        <v>33</v>
      </c>
      <c r="B33" t="s">
        <v>923</v>
      </c>
      <c r="C33">
        <v>2</v>
      </c>
      <c r="D33" t="s">
        <v>924</v>
      </c>
      <c r="E33" t="s">
        <v>904</v>
      </c>
      <c r="F33" s="1">
        <v>43052</v>
      </c>
      <c r="G33">
        <v>0</v>
      </c>
      <c r="H33" s="1">
        <v>43060</v>
      </c>
      <c r="I33" s="1">
        <v>43167</v>
      </c>
      <c r="J33" s="1">
        <v>43185</v>
      </c>
      <c r="K33" t="s">
        <v>34</v>
      </c>
      <c r="L33">
        <v>50001</v>
      </c>
      <c r="M33" t="s">
        <v>906</v>
      </c>
      <c r="N33">
        <v>0.25</v>
      </c>
      <c r="O33">
        <v>0.5</v>
      </c>
      <c r="P33">
        <f t="shared" si="2"/>
        <v>0.75</v>
      </c>
      <c r="Q33" t="str">
        <f>IFERROR(VLOOKUP(M33,PDCH!A:B,2,0),"")</f>
        <v>Peinture</v>
      </c>
      <c r="R33">
        <f t="shared" si="1"/>
        <v>47</v>
      </c>
    </row>
    <row r="34" spans="1:18" x14ac:dyDescent="0.3">
      <c r="A34" t="s">
        <v>33</v>
      </c>
      <c r="B34" t="s">
        <v>923</v>
      </c>
      <c r="C34">
        <v>2</v>
      </c>
      <c r="D34" t="s">
        <v>924</v>
      </c>
      <c r="E34" t="s">
        <v>904</v>
      </c>
      <c r="F34" s="1">
        <v>43052</v>
      </c>
      <c r="G34">
        <v>0</v>
      </c>
      <c r="H34" s="1">
        <v>43060</v>
      </c>
      <c r="I34" s="1">
        <v>43167</v>
      </c>
      <c r="J34" s="1">
        <v>43185</v>
      </c>
      <c r="K34" t="s">
        <v>34</v>
      </c>
      <c r="L34">
        <v>50001</v>
      </c>
      <c r="M34" t="s">
        <v>907</v>
      </c>
      <c r="N34">
        <v>0.25</v>
      </c>
      <c r="O34">
        <v>0.87</v>
      </c>
      <c r="P34">
        <f t="shared" si="2"/>
        <v>1.1200000000000001</v>
      </c>
      <c r="Q34" t="str">
        <f>IFERROR(VLOOKUP(M34,PDCH!A:B,2,0),"")</f>
        <v>epreuve Hydrolique</v>
      </c>
      <c r="R34">
        <f t="shared" si="1"/>
        <v>47</v>
      </c>
    </row>
    <row r="35" spans="1:18" x14ac:dyDescent="0.3">
      <c r="A35" t="s">
        <v>35</v>
      </c>
      <c r="B35" t="s">
        <v>925</v>
      </c>
      <c r="C35">
        <v>2</v>
      </c>
      <c r="D35" t="s">
        <v>924</v>
      </c>
      <c r="E35" t="s">
        <v>904</v>
      </c>
      <c r="F35" s="1">
        <v>43052</v>
      </c>
      <c r="G35">
        <v>0</v>
      </c>
      <c r="H35" s="1">
        <v>43060</v>
      </c>
      <c r="I35" s="1">
        <v>43167</v>
      </c>
      <c r="J35" s="1">
        <v>43185</v>
      </c>
      <c r="K35" t="s">
        <v>36</v>
      </c>
      <c r="L35">
        <v>50001</v>
      </c>
      <c r="M35" t="s">
        <v>905</v>
      </c>
      <c r="N35">
        <v>0.25</v>
      </c>
      <c r="O35">
        <v>0.33</v>
      </c>
      <c r="P35">
        <f t="shared" si="2"/>
        <v>0.58000000000000007</v>
      </c>
      <c r="Q35" t="str">
        <f>IFERROR(VLOOKUP(M35,PDCH!A:B,2,0),"")</f>
        <v>Peinture</v>
      </c>
      <c r="R35">
        <f t="shared" si="1"/>
        <v>47</v>
      </c>
    </row>
    <row r="36" spans="1:18" x14ac:dyDescent="0.3">
      <c r="A36" t="s">
        <v>35</v>
      </c>
      <c r="B36" t="s">
        <v>925</v>
      </c>
      <c r="C36">
        <v>2</v>
      </c>
      <c r="D36" t="s">
        <v>924</v>
      </c>
      <c r="E36" t="s">
        <v>904</v>
      </c>
      <c r="F36" s="1">
        <v>43052</v>
      </c>
      <c r="G36">
        <v>0</v>
      </c>
      <c r="H36" s="1">
        <v>43060</v>
      </c>
      <c r="I36" s="1">
        <v>43167</v>
      </c>
      <c r="J36" s="1">
        <v>43185</v>
      </c>
      <c r="K36" t="s">
        <v>36</v>
      </c>
      <c r="L36">
        <v>50001</v>
      </c>
      <c r="M36" t="s">
        <v>906</v>
      </c>
      <c r="N36">
        <v>0.25</v>
      </c>
      <c r="O36">
        <v>0.21</v>
      </c>
      <c r="P36">
        <f t="shared" si="2"/>
        <v>0.45999999999999996</v>
      </c>
      <c r="Q36" t="str">
        <f>IFERROR(VLOOKUP(M36,PDCH!A:B,2,0),"")</f>
        <v>Peinture</v>
      </c>
      <c r="R36">
        <f t="shared" si="1"/>
        <v>47</v>
      </c>
    </row>
    <row r="37" spans="1:18" x14ac:dyDescent="0.3">
      <c r="A37" t="s">
        <v>35</v>
      </c>
      <c r="B37" t="s">
        <v>925</v>
      </c>
      <c r="C37">
        <v>2</v>
      </c>
      <c r="D37" t="s">
        <v>924</v>
      </c>
      <c r="E37" t="s">
        <v>904</v>
      </c>
      <c r="F37" s="1">
        <v>43052</v>
      </c>
      <c r="G37">
        <v>0</v>
      </c>
      <c r="H37" s="1">
        <v>43060</v>
      </c>
      <c r="I37" s="1">
        <v>43167</v>
      </c>
      <c r="J37" s="1">
        <v>43185</v>
      </c>
      <c r="K37" t="s">
        <v>36</v>
      </c>
      <c r="L37">
        <v>50001</v>
      </c>
      <c r="M37" t="s">
        <v>907</v>
      </c>
      <c r="N37">
        <v>0.25</v>
      </c>
      <c r="O37">
        <v>0.71</v>
      </c>
      <c r="P37">
        <f t="shared" si="2"/>
        <v>0.96</v>
      </c>
      <c r="Q37" t="str">
        <f>IFERROR(VLOOKUP(M37,PDCH!A:B,2,0),"")</f>
        <v>epreuve Hydrolique</v>
      </c>
      <c r="R37">
        <f t="shared" si="1"/>
        <v>47</v>
      </c>
    </row>
    <row r="38" spans="1:18" x14ac:dyDescent="0.3">
      <c r="A38" t="s">
        <v>73</v>
      </c>
      <c r="B38" t="s">
        <v>921</v>
      </c>
      <c r="C38">
        <v>3</v>
      </c>
      <c r="D38" t="s">
        <v>58</v>
      </c>
      <c r="E38" t="s">
        <v>904</v>
      </c>
      <c r="F38" s="1">
        <v>43073</v>
      </c>
      <c r="G38">
        <v>0</v>
      </c>
      <c r="H38" s="1">
        <v>43066</v>
      </c>
      <c r="I38" s="1">
        <v>43166</v>
      </c>
      <c r="J38" s="1">
        <v>43185</v>
      </c>
      <c r="K38" t="s">
        <v>74</v>
      </c>
      <c r="L38">
        <v>52320</v>
      </c>
      <c r="M38" t="s">
        <v>914</v>
      </c>
      <c r="N38">
        <v>0</v>
      </c>
      <c r="O38">
        <v>0.34</v>
      </c>
      <c r="P38">
        <f t="shared" si="2"/>
        <v>0.34</v>
      </c>
      <c r="Q38" t="str">
        <f>IFERROR(VLOOKUP(M38,PDCH!A:B,2,0),"")</f>
        <v>montage atelier C</v>
      </c>
      <c r="R38">
        <f t="shared" si="1"/>
        <v>50</v>
      </c>
    </row>
    <row r="39" spans="1:18" x14ac:dyDescent="0.3">
      <c r="A39" t="s">
        <v>79</v>
      </c>
      <c r="B39" t="s">
        <v>924</v>
      </c>
      <c r="C39">
        <v>2</v>
      </c>
      <c r="D39" t="s">
        <v>52</v>
      </c>
      <c r="E39" t="s">
        <v>904</v>
      </c>
      <c r="F39" s="1">
        <v>43073</v>
      </c>
      <c r="G39">
        <v>0</v>
      </c>
      <c r="H39" s="1">
        <v>43066</v>
      </c>
      <c r="I39" s="1">
        <v>43166</v>
      </c>
      <c r="J39" s="1">
        <v>43185</v>
      </c>
      <c r="K39" t="s">
        <v>80</v>
      </c>
      <c r="L39">
        <v>52320</v>
      </c>
      <c r="M39" t="s">
        <v>914</v>
      </c>
      <c r="N39">
        <v>0.25</v>
      </c>
      <c r="O39">
        <v>1</v>
      </c>
      <c r="P39">
        <f t="shared" si="2"/>
        <v>1.25</v>
      </c>
      <c r="Q39" t="str">
        <f>IFERROR(VLOOKUP(M39,PDCH!A:B,2,0),"")</f>
        <v>montage atelier C</v>
      </c>
      <c r="R39">
        <f t="shared" si="1"/>
        <v>50</v>
      </c>
    </row>
    <row r="40" spans="1:18" x14ac:dyDescent="0.3">
      <c r="A40" t="s">
        <v>79</v>
      </c>
      <c r="B40" t="s">
        <v>924</v>
      </c>
      <c r="C40">
        <v>2</v>
      </c>
      <c r="D40" t="s">
        <v>52</v>
      </c>
      <c r="E40" t="s">
        <v>904</v>
      </c>
      <c r="F40" s="1">
        <v>43073</v>
      </c>
      <c r="G40">
        <v>0</v>
      </c>
      <c r="H40" s="1">
        <v>43066</v>
      </c>
      <c r="I40" s="1">
        <v>43166</v>
      </c>
      <c r="J40" s="1">
        <v>43185</v>
      </c>
      <c r="K40" t="s">
        <v>80</v>
      </c>
      <c r="L40">
        <v>52320</v>
      </c>
      <c r="M40" t="s">
        <v>916</v>
      </c>
      <c r="N40">
        <v>0.1</v>
      </c>
      <c r="O40">
        <v>0</v>
      </c>
      <c r="P40">
        <f t="shared" si="2"/>
        <v>0.1</v>
      </c>
      <c r="Q40" t="str">
        <f>IFERROR(VLOOKUP(M40,PDCH!A:B,2,0),"")</f>
        <v>étiquette</v>
      </c>
      <c r="R40">
        <f t="shared" si="1"/>
        <v>50</v>
      </c>
    </row>
    <row r="41" spans="1:18" x14ac:dyDescent="0.3">
      <c r="A41" t="s">
        <v>51</v>
      </c>
      <c r="B41" t="s">
        <v>52</v>
      </c>
      <c r="C41">
        <v>2</v>
      </c>
      <c r="D41" t="s">
        <v>913</v>
      </c>
      <c r="E41" t="s">
        <v>904</v>
      </c>
      <c r="F41" s="1">
        <v>43073</v>
      </c>
      <c r="G41">
        <v>0</v>
      </c>
      <c r="H41">
        <v>0</v>
      </c>
      <c r="I41" s="1">
        <v>43166</v>
      </c>
      <c r="J41" s="1">
        <v>43185</v>
      </c>
      <c r="K41" t="s">
        <v>53</v>
      </c>
      <c r="L41">
        <v>52301</v>
      </c>
      <c r="M41" t="s">
        <v>914</v>
      </c>
      <c r="N41">
        <v>0.25</v>
      </c>
      <c r="O41">
        <v>0.6</v>
      </c>
      <c r="P41">
        <f t="shared" si="2"/>
        <v>0.85</v>
      </c>
      <c r="Q41" t="str">
        <f>IFERROR(VLOOKUP(M41,PDCH!A:B,2,0),"")</f>
        <v>montage atelier C</v>
      </c>
      <c r="R41">
        <f t="shared" si="1"/>
        <v>50</v>
      </c>
    </row>
    <row r="42" spans="1:18" x14ac:dyDescent="0.3">
      <c r="A42" t="s">
        <v>51</v>
      </c>
      <c r="B42" t="s">
        <v>52</v>
      </c>
      <c r="C42">
        <v>2</v>
      </c>
      <c r="D42" t="s">
        <v>913</v>
      </c>
      <c r="E42" t="s">
        <v>904</v>
      </c>
      <c r="F42" s="1">
        <v>43073</v>
      </c>
      <c r="G42">
        <v>0</v>
      </c>
      <c r="H42">
        <v>0</v>
      </c>
      <c r="I42" s="1">
        <v>43166</v>
      </c>
      <c r="J42" s="1">
        <v>43185</v>
      </c>
      <c r="K42" t="s">
        <v>53</v>
      </c>
      <c r="L42">
        <v>52301</v>
      </c>
      <c r="M42" t="s">
        <v>915</v>
      </c>
      <c r="N42">
        <v>0.15</v>
      </c>
      <c r="O42">
        <v>0.03</v>
      </c>
      <c r="P42">
        <f t="shared" si="2"/>
        <v>0.18</v>
      </c>
      <c r="Q42" t="str">
        <f>IFERROR(VLOOKUP(M42,PDCH!A:B,2,0),"")</f>
        <v>garvure</v>
      </c>
      <c r="R42">
        <f t="shared" si="1"/>
        <v>50</v>
      </c>
    </row>
    <row r="43" spans="1:18" x14ac:dyDescent="0.3">
      <c r="A43" t="s">
        <v>51</v>
      </c>
      <c r="B43" t="s">
        <v>52</v>
      </c>
      <c r="C43">
        <v>2</v>
      </c>
      <c r="D43" t="s">
        <v>913</v>
      </c>
      <c r="E43" t="s">
        <v>904</v>
      </c>
      <c r="F43" s="1">
        <v>43073</v>
      </c>
      <c r="G43">
        <v>0</v>
      </c>
      <c r="H43">
        <v>0</v>
      </c>
      <c r="I43" s="1">
        <v>43166</v>
      </c>
      <c r="J43" s="1">
        <v>43185</v>
      </c>
      <c r="K43" t="s">
        <v>53</v>
      </c>
      <c r="L43">
        <v>52301</v>
      </c>
      <c r="M43" t="s">
        <v>916</v>
      </c>
      <c r="N43">
        <v>0.1</v>
      </c>
      <c r="O43">
        <v>0</v>
      </c>
      <c r="P43">
        <f t="shared" si="2"/>
        <v>0.1</v>
      </c>
      <c r="Q43" t="str">
        <f>IFERROR(VLOOKUP(M43,PDCH!A:B,2,0),"")</f>
        <v>étiquette</v>
      </c>
      <c r="R43">
        <f t="shared" si="1"/>
        <v>50</v>
      </c>
    </row>
    <row r="44" spans="1:18" x14ac:dyDescent="0.3">
      <c r="A44" t="s">
        <v>57</v>
      </c>
      <c r="B44" t="s">
        <v>58</v>
      </c>
      <c r="C44">
        <v>3</v>
      </c>
      <c r="D44" t="s">
        <v>913</v>
      </c>
      <c r="E44" t="s">
        <v>904</v>
      </c>
      <c r="F44" s="1">
        <v>43073</v>
      </c>
      <c r="G44">
        <v>0</v>
      </c>
      <c r="H44">
        <v>0</v>
      </c>
      <c r="I44" s="1">
        <v>43166</v>
      </c>
      <c r="J44" s="1">
        <v>43185</v>
      </c>
      <c r="K44" t="s">
        <v>59</v>
      </c>
      <c r="L44">
        <v>52301</v>
      </c>
      <c r="M44" t="s">
        <v>914</v>
      </c>
      <c r="N44">
        <v>0.25</v>
      </c>
      <c r="O44">
        <v>0.9</v>
      </c>
      <c r="P44">
        <f t="shared" si="2"/>
        <v>1.1499999999999999</v>
      </c>
      <c r="Q44" t="str">
        <f>IFERROR(VLOOKUP(M44,PDCH!A:B,2,0),"")</f>
        <v>montage atelier C</v>
      </c>
      <c r="R44">
        <f t="shared" si="1"/>
        <v>50</v>
      </c>
    </row>
    <row r="45" spans="1:18" x14ac:dyDescent="0.3">
      <c r="A45" t="s">
        <v>57</v>
      </c>
      <c r="B45" t="s">
        <v>58</v>
      </c>
      <c r="C45">
        <v>3</v>
      </c>
      <c r="D45" t="s">
        <v>913</v>
      </c>
      <c r="E45" t="s">
        <v>904</v>
      </c>
      <c r="F45" s="1">
        <v>43073</v>
      </c>
      <c r="G45">
        <v>0</v>
      </c>
      <c r="H45">
        <v>0</v>
      </c>
      <c r="I45" s="1">
        <v>43166</v>
      </c>
      <c r="J45" s="1">
        <v>43185</v>
      </c>
      <c r="K45" t="s">
        <v>59</v>
      </c>
      <c r="L45">
        <v>52301</v>
      </c>
      <c r="M45" t="s">
        <v>915</v>
      </c>
      <c r="N45">
        <v>0.15</v>
      </c>
      <c r="O45">
        <v>0.04</v>
      </c>
      <c r="P45">
        <f t="shared" si="2"/>
        <v>0.19</v>
      </c>
      <c r="Q45" t="str">
        <f>IFERROR(VLOOKUP(M45,PDCH!A:B,2,0),"")</f>
        <v>garvure</v>
      </c>
      <c r="R45">
        <f t="shared" si="1"/>
        <v>50</v>
      </c>
    </row>
    <row r="46" spans="1:18" x14ac:dyDescent="0.3">
      <c r="A46" t="s">
        <v>57</v>
      </c>
      <c r="B46" t="s">
        <v>58</v>
      </c>
      <c r="C46">
        <v>3</v>
      </c>
      <c r="D46" t="s">
        <v>913</v>
      </c>
      <c r="E46" t="s">
        <v>904</v>
      </c>
      <c r="F46" s="1">
        <v>43073</v>
      </c>
      <c r="G46">
        <v>0</v>
      </c>
      <c r="H46">
        <v>0</v>
      </c>
      <c r="I46" s="1">
        <v>43166</v>
      </c>
      <c r="J46" s="1">
        <v>43185</v>
      </c>
      <c r="K46" t="s">
        <v>59</v>
      </c>
      <c r="L46">
        <v>52301</v>
      </c>
      <c r="M46" t="s">
        <v>916</v>
      </c>
      <c r="N46">
        <v>0.1</v>
      </c>
      <c r="O46">
        <v>0</v>
      </c>
      <c r="P46">
        <f t="shared" si="2"/>
        <v>0.1</v>
      </c>
      <c r="Q46" t="str">
        <f>IFERROR(VLOOKUP(M46,PDCH!A:B,2,0),"")</f>
        <v>étiquette</v>
      </c>
      <c r="R46">
        <f t="shared" si="1"/>
        <v>50</v>
      </c>
    </row>
    <row r="47" spans="1:18" x14ac:dyDescent="0.3">
      <c r="A47" t="s">
        <v>44</v>
      </c>
      <c r="B47" t="s">
        <v>45</v>
      </c>
      <c r="C47">
        <v>200</v>
      </c>
      <c r="D47" t="s">
        <v>47</v>
      </c>
      <c r="E47" t="s">
        <v>904</v>
      </c>
      <c r="F47" s="1">
        <v>43080</v>
      </c>
      <c r="G47">
        <v>151</v>
      </c>
      <c r="H47" s="1">
        <v>43077</v>
      </c>
      <c r="I47" s="1">
        <v>43168</v>
      </c>
      <c r="J47" s="1">
        <v>43182</v>
      </c>
      <c r="K47" t="s">
        <v>46</v>
      </c>
      <c r="L47">
        <v>50401</v>
      </c>
      <c r="M47" t="s">
        <v>926</v>
      </c>
      <c r="N47">
        <v>0.25</v>
      </c>
      <c r="O47">
        <v>17.32</v>
      </c>
      <c r="P47">
        <f t="shared" si="2"/>
        <v>17.57</v>
      </c>
      <c r="Q47" t="str">
        <f>IFERROR(VLOOKUP(M47,PDCH!A:B,2,0),"")</f>
        <v>montage atelier B</v>
      </c>
      <c r="R47">
        <f t="shared" si="1"/>
        <v>51</v>
      </c>
    </row>
    <row r="48" spans="1:18" x14ac:dyDescent="0.3">
      <c r="A48" t="s">
        <v>44</v>
      </c>
      <c r="B48" t="s">
        <v>45</v>
      </c>
      <c r="C48">
        <v>200</v>
      </c>
      <c r="D48" t="s">
        <v>47</v>
      </c>
      <c r="E48" t="s">
        <v>904</v>
      </c>
      <c r="F48" s="1">
        <v>43080</v>
      </c>
      <c r="G48">
        <v>151</v>
      </c>
      <c r="H48" s="1">
        <v>43077</v>
      </c>
      <c r="I48" s="1">
        <v>43168</v>
      </c>
      <c r="J48" s="1">
        <v>43182</v>
      </c>
      <c r="K48" t="s">
        <v>46</v>
      </c>
      <c r="L48">
        <v>50401</v>
      </c>
      <c r="M48" t="s">
        <v>916</v>
      </c>
      <c r="N48">
        <v>0.2</v>
      </c>
      <c r="O48">
        <v>0.16</v>
      </c>
      <c r="P48">
        <f t="shared" si="2"/>
        <v>0.36</v>
      </c>
      <c r="Q48" t="str">
        <f>IFERROR(VLOOKUP(M48,PDCH!A:B,2,0),"")</f>
        <v>étiquette</v>
      </c>
      <c r="R48">
        <f t="shared" si="1"/>
        <v>51</v>
      </c>
    </row>
    <row r="49" spans="1:18" x14ac:dyDescent="0.3">
      <c r="A49" t="s">
        <v>203</v>
      </c>
      <c r="B49" t="s">
        <v>204</v>
      </c>
      <c r="C49">
        <v>1</v>
      </c>
      <c r="D49" t="s">
        <v>904</v>
      </c>
      <c r="E49" t="s">
        <v>904</v>
      </c>
      <c r="F49" s="1">
        <v>43122</v>
      </c>
      <c r="G49">
        <v>0</v>
      </c>
      <c r="H49" s="1">
        <v>43119</v>
      </c>
      <c r="I49" s="1">
        <v>43166</v>
      </c>
      <c r="J49" s="1">
        <v>43175</v>
      </c>
      <c r="K49" t="s">
        <v>205</v>
      </c>
      <c r="L49">
        <v>50001</v>
      </c>
      <c r="M49" t="s">
        <v>927</v>
      </c>
      <c r="N49">
        <v>0.25</v>
      </c>
      <c r="O49">
        <v>0.01</v>
      </c>
      <c r="P49">
        <f t="shared" si="2"/>
        <v>0.26</v>
      </c>
      <c r="Q49" t="str">
        <f>IFERROR(VLOOKUP(M49,PDCH!A:B,2,0),"")</f>
        <v>petit usinage</v>
      </c>
      <c r="R49">
        <f t="shared" si="1"/>
        <v>4</v>
      </c>
    </row>
    <row r="50" spans="1:18" x14ac:dyDescent="0.3">
      <c r="A50" t="s">
        <v>212</v>
      </c>
      <c r="B50" t="s">
        <v>186</v>
      </c>
      <c r="C50">
        <v>1</v>
      </c>
      <c r="D50" t="s">
        <v>904</v>
      </c>
      <c r="E50" t="s">
        <v>904</v>
      </c>
      <c r="F50" s="1">
        <v>43129</v>
      </c>
      <c r="G50">
        <v>0</v>
      </c>
      <c r="H50" s="1">
        <v>43125</v>
      </c>
      <c r="I50" s="1">
        <v>43166</v>
      </c>
      <c r="J50" s="1">
        <v>43172</v>
      </c>
      <c r="K50" t="s">
        <v>187</v>
      </c>
      <c r="L50">
        <v>50001</v>
      </c>
      <c r="M50" t="s">
        <v>928</v>
      </c>
      <c r="N50">
        <v>0.25</v>
      </c>
      <c r="O50">
        <v>0.5</v>
      </c>
      <c r="P50">
        <f t="shared" si="2"/>
        <v>0.75</v>
      </c>
      <c r="Q50" t="str">
        <f>IFERROR(VLOOKUP(M50,PDCH!A:B,2,0),"")</f>
        <v>petit usinage</v>
      </c>
      <c r="R50">
        <f t="shared" si="1"/>
        <v>5</v>
      </c>
    </row>
    <row r="51" spans="1:18" x14ac:dyDescent="0.3">
      <c r="A51" t="s">
        <v>227</v>
      </c>
      <c r="B51" t="s">
        <v>929</v>
      </c>
      <c r="C51">
        <v>200</v>
      </c>
      <c r="D51" t="s">
        <v>904</v>
      </c>
      <c r="E51" t="s">
        <v>904</v>
      </c>
      <c r="F51" s="1">
        <v>43136</v>
      </c>
      <c r="G51">
        <v>120</v>
      </c>
      <c r="H51" s="1">
        <v>43146</v>
      </c>
      <c r="I51" s="1">
        <v>43173</v>
      </c>
      <c r="J51" s="1">
        <v>43171</v>
      </c>
      <c r="K51" t="s">
        <v>83</v>
      </c>
      <c r="L51">
        <v>52500</v>
      </c>
      <c r="M51" t="s">
        <v>930</v>
      </c>
      <c r="N51">
        <v>0.15</v>
      </c>
      <c r="O51">
        <v>0</v>
      </c>
      <c r="P51">
        <f t="shared" si="2"/>
        <v>0.15</v>
      </c>
      <c r="Q51" t="str">
        <f>IFERROR(VLOOKUP(M51,PDCH!A:B,2,0),"")</f>
        <v>Montage Prise</v>
      </c>
      <c r="R51">
        <f t="shared" si="1"/>
        <v>6</v>
      </c>
    </row>
    <row r="52" spans="1:18" x14ac:dyDescent="0.3">
      <c r="A52" t="s">
        <v>237</v>
      </c>
      <c r="B52" t="s">
        <v>238</v>
      </c>
      <c r="C52">
        <v>40</v>
      </c>
      <c r="D52" t="s">
        <v>125</v>
      </c>
      <c r="E52" t="s">
        <v>904</v>
      </c>
      <c r="F52" s="1">
        <v>43136</v>
      </c>
      <c r="G52">
        <v>15</v>
      </c>
      <c r="H52" s="1">
        <v>43137</v>
      </c>
      <c r="I52" s="1">
        <v>43168</v>
      </c>
      <c r="J52" s="1">
        <v>43172</v>
      </c>
      <c r="K52" t="s">
        <v>239</v>
      </c>
      <c r="L52">
        <v>50000</v>
      </c>
      <c r="M52" t="s">
        <v>906</v>
      </c>
      <c r="N52">
        <v>0.2</v>
      </c>
      <c r="O52">
        <v>1.6</v>
      </c>
      <c r="P52">
        <f t="shared" si="2"/>
        <v>1.8</v>
      </c>
      <c r="Q52" t="str">
        <f>IFERROR(VLOOKUP(M52,PDCH!A:B,2,0),"")</f>
        <v>Peinture</v>
      </c>
      <c r="R52">
        <f t="shared" si="1"/>
        <v>6</v>
      </c>
    </row>
    <row r="53" spans="1:18" x14ac:dyDescent="0.3">
      <c r="A53" t="s">
        <v>237</v>
      </c>
      <c r="B53" t="s">
        <v>238</v>
      </c>
      <c r="C53">
        <v>40</v>
      </c>
      <c r="D53" t="s">
        <v>125</v>
      </c>
      <c r="E53" t="s">
        <v>904</v>
      </c>
      <c r="F53" s="1">
        <v>43136</v>
      </c>
      <c r="G53">
        <v>15</v>
      </c>
      <c r="H53" s="1">
        <v>43137</v>
      </c>
      <c r="I53" s="1">
        <v>43168</v>
      </c>
      <c r="J53" s="1">
        <v>43172</v>
      </c>
      <c r="K53" t="s">
        <v>239</v>
      </c>
      <c r="L53">
        <v>50000</v>
      </c>
      <c r="M53" t="s">
        <v>908</v>
      </c>
      <c r="N53">
        <v>0.15</v>
      </c>
      <c r="O53">
        <v>0</v>
      </c>
      <c r="P53">
        <f t="shared" si="2"/>
        <v>0.15</v>
      </c>
      <c r="Q53" t="str">
        <f>IFERROR(VLOOKUP(M53,PDCH!A:B,2,0),"")</f>
        <v>usinage atelier C</v>
      </c>
      <c r="R53">
        <f t="shared" si="1"/>
        <v>6</v>
      </c>
    </row>
    <row r="54" spans="1:18" x14ac:dyDescent="0.3">
      <c r="A54" t="s">
        <v>246</v>
      </c>
      <c r="B54" t="s">
        <v>931</v>
      </c>
      <c r="C54">
        <v>32</v>
      </c>
      <c r="D54" t="s">
        <v>240</v>
      </c>
      <c r="E54" t="s">
        <v>904</v>
      </c>
      <c r="F54" s="1">
        <v>43130</v>
      </c>
      <c r="G54">
        <v>13</v>
      </c>
      <c r="H54" s="1">
        <v>43138</v>
      </c>
      <c r="I54" s="1">
        <v>43167</v>
      </c>
      <c r="J54" s="1">
        <v>43166</v>
      </c>
      <c r="K54" t="s">
        <v>247</v>
      </c>
      <c r="L54">
        <v>52321</v>
      </c>
      <c r="M54" t="s">
        <v>914</v>
      </c>
      <c r="N54">
        <v>0</v>
      </c>
      <c r="O54">
        <v>8</v>
      </c>
      <c r="P54">
        <f t="shared" si="2"/>
        <v>8</v>
      </c>
      <c r="Q54" t="str">
        <f>IFERROR(VLOOKUP(M54,PDCH!A:B,2,0),"")</f>
        <v>montage atelier C</v>
      </c>
      <c r="R54">
        <f t="shared" si="1"/>
        <v>5</v>
      </c>
    </row>
    <row r="55" spans="1:18" x14ac:dyDescent="0.3">
      <c r="A55" t="s">
        <v>254</v>
      </c>
      <c r="B55" t="s">
        <v>123</v>
      </c>
      <c r="C55">
        <v>3</v>
      </c>
      <c r="D55" t="s">
        <v>904</v>
      </c>
      <c r="E55" t="s">
        <v>904</v>
      </c>
      <c r="F55" s="1">
        <v>43164</v>
      </c>
      <c r="G55">
        <v>0</v>
      </c>
      <c r="H55" s="1">
        <v>43161</v>
      </c>
      <c r="I55" s="1">
        <v>43167</v>
      </c>
      <c r="J55" s="1">
        <v>43172</v>
      </c>
      <c r="K55" t="s">
        <v>124</v>
      </c>
      <c r="L55">
        <v>52320</v>
      </c>
      <c r="M55" t="s">
        <v>914</v>
      </c>
      <c r="N55">
        <v>0.25</v>
      </c>
      <c r="O55">
        <v>0.51</v>
      </c>
      <c r="P55">
        <f t="shared" si="2"/>
        <v>0.76</v>
      </c>
      <c r="Q55" t="str">
        <f>IFERROR(VLOOKUP(M55,PDCH!A:B,2,0),"")</f>
        <v>montage atelier C</v>
      </c>
      <c r="R55">
        <f t="shared" si="1"/>
        <v>10</v>
      </c>
    </row>
    <row r="56" spans="1:18" x14ac:dyDescent="0.3">
      <c r="A56" t="s">
        <v>254</v>
      </c>
      <c r="B56" t="s">
        <v>123</v>
      </c>
      <c r="C56">
        <v>3</v>
      </c>
      <c r="D56" t="s">
        <v>904</v>
      </c>
      <c r="E56" t="s">
        <v>904</v>
      </c>
      <c r="F56" s="1">
        <v>43164</v>
      </c>
      <c r="G56">
        <v>0</v>
      </c>
      <c r="H56" s="1">
        <v>43161</v>
      </c>
      <c r="I56" s="1">
        <v>43167</v>
      </c>
      <c r="J56" s="1">
        <v>43172</v>
      </c>
      <c r="K56" t="s">
        <v>124</v>
      </c>
      <c r="L56">
        <v>52320</v>
      </c>
      <c r="M56" t="s">
        <v>907</v>
      </c>
      <c r="N56">
        <v>0.25</v>
      </c>
      <c r="O56">
        <v>0.19</v>
      </c>
      <c r="P56">
        <f t="shared" si="2"/>
        <v>0.44</v>
      </c>
      <c r="Q56" t="str">
        <f>IFERROR(VLOOKUP(M56,PDCH!A:B,2,0),"")</f>
        <v>epreuve Hydrolique</v>
      </c>
      <c r="R56">
        <f t="shared" si="1"/>
        <v>10</v>
      </c>
    </row>
    <row r="57" spans="1:18" x14ac:dyDescent="0.3">
      <c r="A57" t="s">
        <v>254</v>
      </c>
      <c r="B57" t="s">
        <v>123</v>
      </c>
      <c r="C57">
        <v>3</v>
      </c>
      <c r="D57" t="s">
        <v>904</v>
      </c>
      <c r="E57" t="s">
        <v>904</v>
      </c>
      <c r="F57" s="1">
        <v>43164</v>
      </c>
      <c r="G57">
        <v>0</v>
      </c>
      <c r="H57" s="1">
        <v>43161</v>
      </c>
      <c r="I57" s="1">
        <v>43167</v>
      </c>
      <c r="J57" s="1">
        <v>43172</v>
      </c>
      <c r="K57" t="s">
        <v>124</v>
      </c>
      <c r="L57">
        <v>52320</v>
      </c>
      <c r="M57" t="s">
        <v>932</v>
      </c>
      <c r="N57">
        <v>0.15</v>
      </c>
      <c r="O57">
        <v>7.0000000000000007E-2</v>
      </c>
      <c r="P57">
        <f t="shared" si="2"/>
        <v>0.22</v>
      </c>
      <c r="Q57" t="str">
        <f>IFERROR(VLOOKUP(M57,PDCH!A:B,2,0),"")</f>
        <v>melangeuse</v>
      </c>
      <c r="R57">
        <f t="shared" si="1"/>
        <v>10</v>
      </c>
    </row>
    <row r="58" spans="1:18" x14ac:dyDescent="0.3">
      <c r="A58" t="s">
        <v>254</v>
      </c>
      <c r="B58" t="s">
        <v>123</v>
      </c>
      <c r="C58">
        <v>3</v>
      </c>
      <c r="D58" t="s">
        <v>904</v>
      </c>
      <c r="E58" t="s">
        <v>904</v>
      </c>
      <c r="F58" s="1">
        <v>43164</v>
      </c>
      <c r="G58">
        <v>0</v>
      </c>
      <c r="H58" s="1">
        <v>43161</v>
      </c>
      <c r="I58" s="1">
        <v>43167</v>
      </c>
      <c r="J58" s="1">
        <v>43172</v>
      </c>
      <c r="K58" t="s">
        <v>124</v>
      </c>
      <c r="L58">
        <v>52320</v>
      </c>
      <c r="M58" t="s">
        <v>916</v>
      </c>
      <c r="N58">
        <v>0.2</v>
      </c>
      <c r="O58">
        <v>0</v>
      </c>
      <c r="P58">
        <f t="shared" si="2"/>
        <v>0.2</v>
      </c>
      <c r="Q58" t="str">
        <f>IFERROR(VLOOKUP(M58,PDCH!A:B,2,0),"")</f>
        <v>étiquette</v>
      </c>
      <c r="R58">
        <f t="shared" si="1"/>
        <v>10</v>
      </c>
    </row>
    <row r="59" spans="1:18" x14ac:dyDescent="0.3">
      <c r="A59" t="s">
        <v>263</v>
      </c>
      <c r="B59" t="s">
        <v>216</v>
      </c>
      <c r="C59">
        <v>10</v>
      </c>
      <c r="D59" t="s">
        <v>904</v>
      </c>
      <c r="E59" t="s">
        <v>904</v>
      </c>
      <c r="F59" s="1">
        <v>43143</v>
      </c>
      <c r="G59">
        <v>1</v>
      </c>
      <c r="H59" s="1">
        <v>43139</v>
      </c>
      <c r="I59" s="1">
        <v>43167</v>
      </c>
      <c r="J59" s="1">
        <v>43175</v>
      </c>
      <c r="K59" t="s">
        <v>217</v>
      </c>
      <c r="L59">
        <v>50000</v>
      </c>
      <c r="M59" t="s">
        <v>905</v>
      </c>
      <c r="N59">
        <v>0.25</v>
      </c>
      <c r="O59">
        <v>0.01</v>
      </c>
      <c r="P59">
        <f t="shared" si="2"/>
        <v>0.26</v>
      </c>
      <c r="Q59" t="str">
        <f>IFERROR(VLOOKUP(M59,PDCH!A:B,2,0),"")</f>
        <v>Peinture</v>
      </c>
      <c r="R59">
        <f t="shared" si="1"/>
        <v>7</v>
      </c>
    </row>
    <row r="60" spans="1:18" x14ac:dyDescent="0.3">
      <c r="A60" t="s">
        <v>263</v>
      </c>
      <c r="B60" t="s">
        <v>216</v>
      </c>
      <c r="C60">
        <v>10</v>
      </c>
      <c r="D60" t="s">
        <v>904</v>
      </c>
      <c r="E60" t="s">
        <v>904</v>
      </c>
      <c r="F60" s="1">
        <v>43143</v>
      </c>
      <c r="G60">
        <v>1</v>
      </c>
      <c r="H60" s="1">
        <v>43139</v>
      </c>
      <c r="I60" s="1">
        <v>43167</v>
      </c>
      <c r="J60" s="1">
        <v>43175</v>
      </c>
      <c r="K60" t="s">
        <v>217</v>
      </c>
      <c r="L60">
        <v>50000</v>
      </c>
      <c r="M60" t="s">
        <v>906</v>
      </c>
      <c r="N60">
        <v>0.22</v>
      </c>
      <c r="O60">
        <v>0.3</v>
      </c>
      <c r="P60">
        <f t="shared" si="2"/>
        <v>0.52</v>
      </c>
      <c r="Q60" t="str">
        <f>IFERROR(VLOOKUP(M60,PDCH!A:B,2,0),"")</f>
        <v>Peinture</v>
      </c>
      <c r="R60">
        <f t="shared" si="1"/>
        <v>7</v>
      </c>
    </row>
    <row r="61" spans="1:18" x14ac:dyDescent="0.3">
      <c r="A61" t="s">
        <v>263</v>
      </c>
      <c r="B61" t="s">
        <v>216</v>
      </c>
      <c r="C61">
        <v>10</v>
      </c>
      <c r="D61" t="s">
        <v>904</v>
      </c>
      <c r="E61" t="s">
        <v>904</v>
      </c>
      <c r="F61" s="1">
        <v>43143</v>
      </c>
      <c r="G61">
        <v>1</v>
      </c>
      <c r="H61" s="1">
        <v>43139</v>
      </c>
      <c r="I61" s="1">
        <v>43167</v>
      </c>
      <c r="J61" s="1">
        <v>43175</v>
      </c>
      <c r="K61" t="s">
        <v>217</v>
      </c>
      <c r="L61">
        <v>50000</v>
      </c>
      <c r="M61" t="s">
        <v>907</v>
      </c>
      <c r="N61">
        <v>0.25</v>
      </c>
      <c r="O61">
        <v>0.61</v>
      </c>
      <c r="P61">
        <f t="shared" si="2"/>
        <v>0.86</v>
      </c>
      <c r="Q61" t="str">
        <f>IFERROR(VLOOKUP(M61,PDCH!A:B,2,0),"")</f>
        <v>epreuve Hydrolique</v>
      </c>
      <c r="R61">
        <f t="shared" si="1"/>
        <v>7</v>
      </c>
    </row>
    <row r="62" spans="1:18" x14ac:dyDescent="0.3">
      <c r="A62" t="s">
        <v>263</v>
      </c>
      <c r="B62" t="s">
        <v>216</v>
      </c>
      <c r="C62">
        <v>10</v>
      </c>
      <c r="D62" t="s">
        <v>904</v>
      </c>
      <c r="E62" t="s">
        <v>904</v>
      </c>
      <c r="F62" s="1">
        <v>43143</v>
      </c>
      <c r="G62">
        <v>1</v>
      </c>
      <c r="H62" s="1">
        <v>43139</v>
      </c>
      <c r="I62" s="1">
        <v>43167</v>
      </c>
      <c r="J62" s="1">
        <v>43175</v>
      </c>
      <c r="K62" t="s">
        <v>217</v>
      </c>
      <c r="L62">
        <v>50000</v>
      </c>
      <c r="M62" t="s">
        <v>908</v>
      </c>
      <c r="N62">
        <v>0</v>
      </c>
      <c r="O62">
        <v>2.0099999999999998</v>
      </c>
      <c r="P62">
        <f t="shared" si="2"/>
        <v>2.0099999999999998</v>
      </c>
      <c r="Q62" t="str">
        <f>IFERROR(VLOOKUP(M62,PDCH!A:B,2,0),"")</f>
        <v>usinage atelier C</v>
      </c>
      <c r="R62">
        <f t="shared" si="1"/>
        <v>7</v>
      </c>
    </row>
    <row r="63" spans="1:18" x14ac:dyDescent="0.3">
      <c r="A63" t="s">
        <v>268</v>
      </c>
      <c r="B63" t="s">
        <v>250</v>
      </c>
      <c r="C63">
        <v>4</v>
      </c>
      <c r="D63" t="s">
        <v>123</v>
      </c>
      <c r="E63" t="s">
        <v>904</v>
      </c>
      <c r="F63" s="1">
        <v>43137</v>
      </c>
      <c r="G63">
        <v>0</v>
      </c>
      <c r="H63" s="1">
        <v>43137</v>
      </c>
      <c r="I63" s="1">
        <v>43173</v>
      </c>
      <c r="J63" s="1">
        <v>43144</v>
      </c>
      <c r="K63" t="s">
        <v>251</v>
      </c>
      <c r="L63">
        <v>50400</v>
      </c>
      <c r="M63" t="s">
        <v>905</v>
      </c>
      <c r="N63">
        <v>0.25</v>
      </c>
      <c r="O63">
        <v>0</v>
      </c>
      <c r="P63">
        <f t="shared" si="2"/>
        <v>0.25</v>
      </c>
      <c r="Q63" t="str">
        <f>IFERROR(VLOOKUP(M63,PDCH!A:B,2,0),"")</f>
        <v>Peinture</v>
      </c>
      <c r="R63">
        <f t="shared" si="1"/>
        <v>6</v>
      </c>
    </row>
    <row r="64" spans="1:18" x14ac:dyDescent="0.3">
      <c r="A64" t="s">
        <v>268</v>
      </c>
      <c r="B64" t="s">
        <v>250</v>
      </c>
      <c r="C64">
        <v>4</v>
      </c>
      <c r="D64" t="s">
        <v>123</v>
      </c>
      <c r="E64" t="s">
        <v>904</v>
      </c>
      <c r="F64" s="1">
        <v>43137</v>
      </c>
      <c r="G64">
        <v>0</v>
      </c>
      <c r="H64" s="1">
        <v>43137</v>
      </c>
      <c r="I64" s="1">
        <v>43173</v>
      </c>
      <c r="J64" s="1">
        <v>43144</v>
      </c>
      <c r="K64" t="s">
        <v>251</v>
      </c>
      <c r="L64">
        <v>50400</v>
      </c>
      <c r="M64" t="s">
        <v>906</v>
      </c>
      <c r="N64">
        <v>0.22</v>
      </c>
      <c r="O64">
        <v>0.11</v>
      </c>
      <c r="P64">
        <f t="shared" si="2"/>
        <v>0.33</v>
      </c>
      <c r="Q64" t="str">
        <f>IFERROR(VLOOKUP(M64,PDCH!A:B,2,0),"")</f>
        <v>Peinture</v>
      </c>
      <c r="R64">
        <f t="shared" si="1"/>
        <v>6</v>
      </c>
    </row>
    <row r="65" spans="1:18" x14ac:dyDescent="0.3">
      <c r="A65" t="s">
        <v>268</v>
      </c>
      <c r="B65" t="s">
        <v>250</v>
      </c>
      <c r="C65">
        <v>4</v>
      </c>
      <c r="D65" t="s">
        <v>123</v>
      </c>
      <c r="E65" t="s">
        <v>904</v>
      </c>
      <c r="F65" s="1">
        <v>43137</v>
      </c>
      <c r="G65">
        <v>0</v>
      </c>
      <c r="H65" s="1">
        <v>43137</v>
      </c>
      <c r="I65" s="1">
        <v>43173</v>
      </c>
      <c r="J65" s="1">
        <v>43144</v>
      </c>
      <c r="K65" t="s">
        <v>251</v>
      </c>
      <c r="L65">
        <v>50400</v>
      </c>
      <c r="M65" t="s">
        <v>907</v>
      </c>
      <c r="N65">
        <v>0.25</v>
      </c>
      <c r="O65">
        <v>7.0000000000000007E-2</v>
      </c>
      <c r="P65">
        <f t="shared" si="2"/>
        <v>0.32</v>
      </c>
      <c r="Q65" t="str">
        <f>IFERROR(VLOOKUP(M65,PDCH!A:B,2,0),"")</f>
        <v>epreuve Hydrolique</v>
      </c>
      <c r="R65">
        <f t="shared" si="1"/>
        <v>6</v>
      </c>
    </row>
    <row r="66" spans="1:18" x14ac:dyDescent="0.3">
      <c r="A66" t="s">
        <v>268</v>
      </c>
      <c r="B66" t="s">
        <v>250</v>
      </c>
      <c r="C66">
        <v>4</v>
      </c>
      <c r="D66" t="s">
        <v>123</v>
      </c>
      <c r="E66" t="s">
        <v>904</v>
      </c>
      <c r="F66" s="1">
        <v>43137</v>
      </c>
      <c r="G66">
        <v>0</v>
      </c>
      <c r="H66" s="1">
        <v>43137</v>
      </c>
      <c r="I66" s="1">
        <v>43173</v>
      </c>
      <c r="J66" s="1">
        <v>43144</v>
      </c>
      <c r="K66" t="s">
        <v>251</v>
      </c>
      <c r="L66">
        <v>50400</v>
      </c>
      <c r="M66" t="s">
        <v>933</v>
      </c>
      <c r="N66">
        <v>0.75</v>
      </c>
      <c r="O66">
        <v>0.33</v>
      </c>
      <c r="P66">
        <f t="shared" si="2"/>
        <v>1.08</v>
      </c>
      <c r="Q66" t="str">
        <f>IFERROR(VLOOKUP(M66,PDCH!A:B,2,0),"")</f>
        <v>usinage atelier B</v>
      </c>
      <c r="R66">
        <f t="shared" si="1"/>
        <v>6</v>
      </c>
    </row>
    <row r="67" spans="1:18" x14ac:dyDescent="0.3">
      <c r="A67" t="s">
        <v>268</v>
      </c>
      <c r="B67" t="s">
        <v>250</v>
      </c>
      <c r="C67">
        <v>4</v>
      </c>
      <c r="D67" t="s">
        <v>123</v>
      </c>
      <c r="E67" t="s">
        <v>904</v>
      </c>
      <c r="F67" s="1">
        <v>43137</v>
      </c>
      <c r="G67">
        <v>0</v>
      </c>
      <c r="H67" s="1">
        <v>43137</v>
      </c>
      <c r="I67" s="1">
        <v>43173</v>
      </c>
      <c r="J67" s="1">
        <v>43144</v>
      </c>
      <c r="K67" t="s">
        <v>251</v>
      </c>
      <c r="L67">
        <v>50400</v>
      </c>
      <c r="M67" t="s">
        <v>934</v>
      </c>
      <c r="N67">
        <v>0.25</v>
      </c>
      <c r="O67">
        <v>0.02</v>
      </c>
      <c r="P67">
        <f t="shared" si="2"/>
        <v>0.27</v>
      </c>
      <c r="Q67" t="str">
        <f>IFERROR(VLOOKUP(M67,PDCH!A:B,2,0),"")</f>
        <v>petit usinage</v>
      </c>
      <c r="R67">
        <f t="shared" ref="R67:R130" si="3">WEEKNUM(F67,2)</f>
        <v>6</v>
      </c>
    </row>
    <row r="68" spans="1:18" x14ac:dyDescent="0.3">
      <c r="A68" t="s">
        <v>268</v>
      </c>
      <c r="B68" t="s">
        <v>250</v>
      </c>
      <c r="C68">
        <v>4</v>
      </c>
      <c r="D68" t="s">
        <v>123</v>
      </c>
      <c r="E68" t="s">
        <v>904</v>
      </c>
      <c r="F68" s="1">
        <v>43137</v>
      </c>
      <c r="G68">
        <v>0</v>
      </c>
      <c r="H68" s="1">
        <v>43137</v>
      </c>
      <c r="I68" s="1">
        <v>43173</v>
      </c>
      <c r="J68" s="1">
        <v>43144</v>
      </c>
      <c r="K68" t="s">
        <v>251</v>
      </c>
      <c r="L68">
        <v>50400</v>
      </c>
      <c r="M68" t="s">
        <v>935</v>
      </c>
      <c r="N68">
        <v>0.08</v>
      </c>
      <c r="O68">
        <v>0.04</v>
      </c>
      <c r="P68">
        <f t="shared" si="2"/>
        <v>0.12</v>
      </c>
      <c r="Q68" t="str">
        <f>IFERROR(VLOOKUP(M68,PDCH!A:B,2,0),"")</f>
        <v>Peinture</v>
      </c>
      <c r="R68">
        <f t="shared" si="3"/>
        <v>6</v>
      </c>
    </row>
    <row r="69" spans="1:18" x14ac:dyDescent="0.3">
      <c r="A69" t="s">
        <v>273</v>
      </c>
      <c r="B69" t="s">
        <v>274</v>
      </c>
      <c r="C69">
        <v>10</v>
      </c>
      <c r="D69" t="s">
        <v>276</v>
      </c>
      <c r="E69" t="s">
        <v>904</v>
      </c>
      <c r="F69" s="1">
        <v>43143</v>
      </c>
      <c r="G69">
        <v>1</v>
      </c>
      <c r="H69" s="1">
        <v>43143</v>
      </c>
      <c r="I69" s="1">
        <v>43168</v>
      </c>
      <c r="J69" s="1">
        <v>43172</v>
      </c>
      <c r="K69" t="s">
        <v>275</v>
      </c>
      <c r="L69">
        <v>50000</v>
      </c>
      <c r="M69" t="s">
        <v>905</v>
      </c>
      <c r="N69">
        <v>0.25</v>
      </c>
      <c r="O69">
        <v>0.01</v>
      </c>
      <c r="P69">
        <f t="shared" si="2"/>
        <v>0.26</v>
      </c>
      <c r="Q69" t="str">
        <f>IFERROR(VLOOKUP(M69,PDCH!A:B,2,0),"")</f>
        <v>Peinture</v>
      </c>
      <c r="R69">
        <f t="shared" si="3"/>
        <v>7</v>
      </c>
    </row>
    <row r="70" spans="1:18" x14ac:dyDescent="0.3">
      <c r="A70" t="s">
        <v>273</v>
      </c>
      <c r="B70" t="s">
        <v>274</v>
      </c>
      <c r="C70">
        <v>10</v>
      </c>
      <c r="D70" t="s">
        <v>276</v>
      </c>
      <c r="E70" t="s">
        <v>904</v>
      </c>
      <c r="F70" s="1">
        <v>43143</v>
      </c>
      <c r="G70">
        <v>1</v>
      </c>
      <c r="H70" s="1">
        <v>43143</v>
      </c>
      <c r="I70" s="1">
        <v>43168</v>
      </c>
      <c r="J70" s="1">
        <v>43172</v>
      </c>
      <c r="K70" t="s">
        <v>275</v>
      </c>
      <c r="L70">
        <v>50000</v>
      </c>
      <c r="M70" t="s">
        <v>906</v>
      </c>
      <c r="N70">
        <v>0.22</v>
      </c>
      <c r="O70">
        <v>0.28000000000000003</v>
      </c>
      <c r="P70">
        <f t="shared" si="2"/>
        <v>0.5</v>
      </c>
      <c r="Q70" t="str">
        <f>IFERROR(VLOOKUP(M70,PDCH!A:B,2,0),"")</f>
        <v>Peinture</v>
      </c>
      <c r="R70">
        <f t="shared" si="3"/>
        <v>7</v>
      </c>
    </row>
    <row r="71" spans="1:18" x14ac:dyDescent="0.3">
      <c r="A71" t="s">
        <v>273</v>
      </c>
      <c r="B71" t="s">
        <v>274</v>
      </c>
      <c r="C71">
        <v>10</v>
      </c>
      <c r="D71" t="s">
        <v>276</v>
      </c>
      <c r="E71" t="s">
        <v>904</v>
      </c>
      <c r="F71" s="1">
        <v>43143</v>
      </c>
      <c r="G71">
        <v>1</v>
      </c>
      <c r="H71" s="1">
        <v>43143</v>
      </c>
      <c r="I71" s="1">
        <v>43168</v>
      </c>
      <c r="J71" s="1">
        <v>43172</v>
      </c>
      <c r="K71" t="s">
        <v>275</v>
      </c>
      <c r="L71">
        <v>50000</v>
      </c>
      <c r="M71" t="s">
        <v>907</v>
      </c>
      <c r="N71">
        <v>0.25</v>
      </c>
      <c r="O71">
        <v>0.56999999999999995</v>
      </c>
      <c r="P71">
        <f t="shared" si="2"/>
        <v>0.82</v>
      </c>
      <c r="Q71" t="str">
        <f>IFERROR(VLOOKUP(M71,PDCH!A:B,2,0),"")</f>
        <v>epreuve Hydrolique</v>
      </c>
      <c r="R71">
        <f t="shared" si="3"/>
        <v>7</v>
      </c>
    </row>
    <row r="72" spans="1:18" x14ac:dyDescent="0.3">
      <c r="A72" t="s">
        <v>273</v>
      </c>
      <c r="B72" t="s">
        <v>274</v>
      </c>
      <c r="C72">
        <v>10</v>
      </c>
      <c r="D72" t="s">
        <v>276</v>
      </c>
      <c r="E72" t="s">
        <v>904</v>
      </c>
      <c r="F72" s="1">
        <v>43143</v>
      </c>
      <c r="G72">
        <v>1</v>
      </c>
      <c r="H72" s="1">
        <v>43143</v>
      </c>
      <c r="I72" s="1">
        <v>43168</v>
      </c>
      <c r="J72" s="1">
        <v>43172</v>
      </c>
      <c r="K72" t="s">
        <v>275</v>
      </c>
      <c r="L72">
        <v>50000</v>
      </c>
      <c r="M72" t="s">
        <v>908</v>
      </c>
      <c r="N72">
        <v>0</v>
      </c>
      <c r="O72">
        <v>1.59</v>
      </c>
      <c r="P72">
        <f t="shared" si="2"/>
        <v>1.59</v>
      </c>
      <c r="Q72" t="str">
        <f>IFERROR(VLOOKUP(M72,PDCH!A:B,2,0),"")</f>
        <v>usinage atelier C</v>
      </c>
      <c r="R72">
        <f t="shared" si="3"/>
        <v>7</v>
      </c>
    </row>
    <row r="73" spans="1:18" x14ac:dyDescent="0.3">
      <c r="A73" t="s">
        <v>278</v>
      </c>
      <c r="B73" t="s">
        <v>10</v>
      </c>
      <c r="C73">
        <v>30</v>
      </c>
      <c r="D73" t="s">
        <v>904</v>
      </c>
      <c r="E73" t="s">
        <v>904</v>
      </c>
      <c r="F73" s="1">
        <v>43150</v>
      </c>
      <c r="G73">
        <v>0</v>
      </c>
      <c r="H73" s="1">
        <v>43146</v>
      </c>
      <c r="I73" s="1">
        <v>43171</v>
      </c>
      <c r="J73" s="1">
        <v>43174</v>
      </c>
      <c r="K73" t="s">
        <v>11</v>
      </c>
      <c r="L73">
        <v>50000</v>
      </c>
      <c r="M73" t="s">
        <v>905</v>
      </c>
      <c r="N73">
        <v>0.25</v>
      </c>
      <c r="O73">
        <v>0.03</v>
      </c>
      <c r="P73">
        <f t="shared" si="2"/>
        <v>0.28000000000000003</v>
      </c>
      <c r="Q73" t="str">
        <f>IFERROR(VLOOKUP(M73,PDCH!A:B,2,0),"")</f>
        <v>Peinture</v>
      </c>
      <c r="R73">
        <f t="shared" si="3"/>
        <v>8</v>
      </c>
    </row>
    <row r="74" spans="1:18" x14ac:dyDescent="0.3">
      <c r="A74" t="s">
        <v>278</v>
      </c>
      <c r="B74" t="s">
        <v>10</v>
      </c>
      <c r="C74">
        <v>30</v>
      </c>
      <c r="D74" t="s">
        <v>904</v>
      </c>
      <c r="E74" t="s">
        <v>904</v>
      </c>
      <c r="F74" s="1">
        <v>43150</v>
      </c>
      <c r="G74">
        <v>0</v>
      </c>
      <c r="H74" s="1">
        <v>43146</v>
      </c>
      <c r="I74" s="1">
        <v>43171</v>
      </c>
      <c r="J74" s="1">
        <v>43174</v>
      </c>
      <c r="K74" t="s">
        <v>11</v>
      </c>
      <c r="L74">
        <v>50000</v>
      </c>
      <c r="M74" t="s">
        <v>906</v>
      </c>
      <c r="N74">
        <v>0.15</v>
      </c>
      <c r="O74">
        <v>0.39</v>
      </c>
      <c r="P74">
        <f t="shared" si="2"/>
        <v>0.54</v>
      </c>
      <c r="Q74" t="str">
        <f>IFERROR(VLOOKUP(M74,PDCH!A:B,2,0),"")</f>
        <v>Peinture</v>
      </c>
      <c r="R74">
        <f t="shared" si="3"/>
        <v>8</v>
      </c>
    </row>
    <row r="75" spans="1:18" x14ac:dyDescent="0.3">
      <c r="A75" t="s">
        <v>278</v>
      </c>
      <c r="B75" t="s">
        <v>10</v>
      </c>
      <c r="C75">
        <v>30</v>
      </c>
      <c r="D75" t="s">
        <v>904</v>
      </c>
      <c r="E75" t="s">
        <v>904</v>
      </c>
      <c r="F75" s="1">
        <v>43150</v>
      </c>
      <c r="G75">
        <v>0</v>
      </c>
      <c r="H75" s="1">
        <v>43146</v>
      </c>
      <c r="I75" s="1">
        <v>43171</v>
      </c>
      <c r="J75" s="1">
        <v>43174</v>
      </c>
      <c r="K75" t="s">
        <v>11</v>
      </c>
      <c r="L75">
        <v>50000</v>
      </c>
      <c r="M75" t="s">
        <v>936</v>
      </c>
      <c r="N75">
        <v>1</v>
      </c>
      <c r="O75">
        <v>0.97</v>
      </c>
      <c r="P75">
        <f t="shared" si="2"/>
        <v>1.97</v>
      </c>
      <c r="Q75" t="str">
        <f>IFERROR(VLOOKUP(M75,PDCH!A:B,2,0),"")</f>
        <v>Tour</v>
      </c>
      <c r="R75">
        <f t="shared" si="3"/>
        <v>8</v>
      </c>
    </row>
    <row r="76" spans="1:18" x14ac:dyDescent="0.3">
      <c r="A76" t="s">
        <v>278</v>
      </c>
      <c r="B76" t="s">
        <v>10</v>
      </c>
      <c r="C76">
        <v>30</v>
      </c>
      <c r="D76" t="s">
        <v>904</v>
      </c>
      <c r="E76" t="s">
        <v>904</v>
      </c>
      <c r="F76" s="1">
        <v>43150</v>
      </c>
      <c r="G76">
        <v>0</v>
      </c>
      <c r="H76" s="1">
        <v>43146</v>
      </c>
      <c r="I76" s="1">
        <v>43171</v>
      </c>
      <c r="J76" s="1">
        <v>43174</v>
      </c>
      <c r="K76" t="s">
        <v>11</v>
      </c>
      <c r="L76">
        <v>50000</v>
      </c>
      <c r="M76" t="s">
        <v>934</v>
      </c>
      <c r="N76">
        <v>0.25</v>
      </c>
      <c r="O76">
        <v>0.75</v>
      </c>
      <c r="P76">
        <f t="shared" si="2"/>
        <v>1</v>
      </c>
      <c r="Q76" t="str">
        <f>IFERROR(VLOOKUP(M76,PDCH!A:B,2,0),"")</f>
        <v>petit usinage</v>
      </c>
      <c r="R76">
        <f t="shared" si="3"/>
        <v>8</v>
      </c>
    </row>
    <row r="77" spans="1:18" x14ac:dyDescent="0.3">
      <c r="A77" t="s">
        <v>280</v>
      </c>
      <c r="B77" t="s">
        <v>2</v>
      </c>
      <c r="C77">
        <v>3</v>
      </c>
      <c r="D77" t="s">
        <v>904</v>
      </c>
      <c r="E77" t="s">
        <v>904</v>
      </c>
      <c r="F77" s="1">
        <v>43159</v>
      </c>
      <c r="G77">
        <v>0</v>
      </c>
      <c r="H77" s="1">
        <v>43159</v>
      </c>
      <c r="I77" s="1">
        <v>43167</v>
      </c>
      <c r="J77" s="1">
        <v>43175</v>
      </c>
      <c r="K77" t="s">
        <v>67</v>
      </c>
      <c r="L77">
        <v>52320</v>
      </c>
      <c r="M77" t="s">
        <v>914</v>
      </c>
      <c r="N77">
        <v>0.35</v>
      </c>
      <c r="O77">
        <v>0.7</v>
      </c>
      <c r="P77">
        <f t="shared" si="2"/>
        <v>1.0499999999999998</v>
      </c>
      <c r="Q77" t="str">
        <f>IFERROR(VLOOKUP(M77,PDCH!A:B,2,0),"")</f>
        <v>montage atelier C</v>
      </c>
      <c r="R77">
        <f t="shared" si="3"/>
        <v>9</v>
      </c>
    </row>
    <row r="78" spans="1:18" x14ac:dyDescent="0.3">
      <c r="A78" t="s">
        <v>280</v>
      </c>
      <c r="B78" t="s">
        <v>2</v>
      </c>
      <c r="C78">
        <v>3</v>
      </c>
      <c r="D78" t="s">
        <v>904</v>
      </c>
      <c r="E78" t="s">
        <v>904</v>
      </c>
      <c r="F78" s="1">
        <v>43159</v>
      </c>
      <c r="G78">
        <v>0</v>
      </c>
      <c r="H78" s="1">
        <v>43159</v>
      </c>
      <c r="I78" s="1">
        <v>43167</v>
      </c>
      <c r="J78" s="1">
        <v>43175</v>
      </c>
      <c r="K78" t="s">
        <v>67</v>
      </c>
      <c r="L78">
        <v>52320</v>
      </c>
      <c r="M78" t="s">
        <v>916</v>
      </c>
      <c r="N78">
        <v>0.2</v>
      </c>
      <c r="O78">
        <v>0</v>
      </c>
      <c r="P78">
        <f t="shared" si="2"/>
        <v>0.2</v>
      </c>
      <c r="Q78" t="str">
        <f>IFERROR(VLOOKUP(M78,PDCH!A:B,2,0),"")</f>
        <v>étiquette</v>
      </c>
      <c r="R78">
        <f t="shared" si="3"/>
        <v>9</v>
      </c>
    </row>
    <row r="79" spans="1:18" x14ac:dyDescent="0.3">
      <c r="A79" t="s">
        <v>298</v>
      </c>
      <c r="B79" t="s">
        <v>112</v>
      </c>
      <c r="C79">
        <v>200</v>
      </c>
      <c r="D79" t="s">
        <v>937</v>
      </c>
      <c r="E79" t="s">
        <v>904</v>
      </c>
      <c r="F79" s="1">
        <v>43164</v>
      </c>
      <c r="G79">
        <v>0</v>
      </c>
      <c r="H79" s="1">
        <v>43143</v>
      </c>
      <c r="I79" s="1">
        <v>43167</v>
      </c>
      <c r="J79" s="1">
        <v>43187</v>
      </c>
      <c r="K79" t="s">
        <v>113</v>
      </c>
      <c r="L79">
        <v>53850</v>
      </c>
      <c r="M79" t="s">
        <v>938</v>
      </c>
      <c r="N79">
        <v>0</v>
      </c>
      <c r="O79">
        <v>0</v>
      </c>
      <c r="P79">
        <f t="shared" si="2"/>
        <v>0</v>
      </c>
      <c r="Q79" t="str">
        <f>IFERROR(VLOOKUP(M79,PDCH!A:B,2,0),"")</f>
        <v>traitement exterieur</v>
      </c>
      <c r="R79">
        <f t="shared" si="3"/>
        <v>10</v>
      </c>
    </row>
    <row r="80" spans="1:18" x14ac:dyDescent="0.3">
      <c r="A80" t="s">
        <v>284</v>
      </c>
      <c r="B80" t="s">
        <v>285</v>
      </c>
      <c r="C80">
        <v>20</v>
      </c>
      <c r="D80" t="s">
        <v>287</v>
      </c>
      <c r="E80" t="s">
        <v>904</v>
      </c>
      <c r="F80" s="1">
        <v>43150</v>
      </c>
      <c r="G80">
        <v>0</v>
      </c>
      <c r="H80" s="1">
        <v>43146</v>
      </c>
      <c r="I80" s="1">
        <v>43168</v>
      </c>
      <c r="J80" s="1">
        <v>43175</v>
      </c>
      <c r="K80" t="s">
        <v>286</v>
      </c>
      <c r="L80">
        <v>50050</v>
      </c>
      <c r="M80" t="s">
        <v>905</v>
      </c>
      <c r="N80">
        <v>0.25</v>
      </c>
      <c r="O80">
        <v>0.01</v>
      </c>
      <c r="P80">
        <f t="shared" si="2"/>
        <v>0.26</v>
      </c>
      <c r="Q80" t="str">
        <f>IFERROR(VLOOKUP(M80,PDCH!A:B,2,0),"")</f>
        <v>Peinture</v>
      </c>
      <c r="R80">
        <f t="shared" si="3"/>
        <v>8</v>
      </c>
    </row>
    <row r="81" spans="1:18" x14ac:dyDescent="0.3">
      <c r="A81" t="s">
        <v>284</v>
      </c>
      <c r="B81" t="s">
        <v>285</v>
      </c>
      <c r="C81">
        <v>20</v>
      </c>
      <c r="D81" t="s">
        <v>287</v>
      </c>
      <c r="E81" t="s">
        <v>904</v>
      </c>
      <c r="F81" s="1">
        <v>43150</v>
      </c>
      <c r="G81">
        <v>0</v>
      </c>
      <c r="H81" s="1">
        <v>43146</v>
      </c>
      <c r="I81" s="1">
        <v>43168</v>
      </c>
      <c r="J81" s="1">
        <v>43175</v>
      </c>
      <c r="K81" t="s">
        <v>286</v>
      </c>
      <c r="L81">
        <v>50050</v>
      </c>
      <c r="M81" t="s">
        <v>906</v>
      </c>
      <c r="N81">
        <v>0.15</v>
      </c>
      <c r="O81">
        <v>0.18</v>
      </c>
      <c r="P81">
        <f t="shared" ref="P81:P144" si="4">N81+O81</f>
        <v>0.32999999999999996</v>
      </c>
      <c r="Q81" t="str">
        <f>IFERROR(VLOOKUP(M81,PDCH!A:B,2,0),"")</f>
        <v>Peinture</v>
      </c>
      <c r="R81">
        <f t="shared" si="3"/>
        <v>8</v>
      </c>
    </row>
    <row r="82" spans="1:18" x14ac:dyDescent="0.3">
      <c r="A82" t="s">
        <v>284</v>
      </c>
      <c r="B82" t="s">
        <v>285</v>
      </c>
      <c r="C82">
        <v>20</v>
      </c>
      <c r="D82" t="s">
        <v>287</v>
      </c>
      <c r="E82" t="s">
        <v>904</v>
      </c>
      <c r="F82" s="1">
        <v>43150</v>
      </c>
      <c r="G82">
        <v>0</v>
      </c>
      <c r="H82" s="1">
        <v>43146</v>
      </c>
      <c r="I82" s="1">
        <v>43168</v>
      </c>
      <c r="J82" s="1">
        <v>43175</v>
      </c>
      <c r="K82" t="s">
        <v>286</v>
      </c>
      <c r="L82">
        <v>50050</v>
      </c>
      <c r="M82" t="s">
        <v>934</v>
      </c>
      <c r="N82">
        <v>0.25</v>
      </c>
      <c r="O82">
        <v>0.67</v>
      </c>
      <c r="P82">
        <f t="shared" si="4"/>
        <v>0.92</v>
      </c>
      <c r="Q82" t="str">
        <f>IFERROR(VLOOKUP(M82,PDCH!A:B,2,0),"")</f>
        <v>petit usinage</v>
      </c>
      <c r="R82">
        <f t="shared" si="3"/>
        <v>8</v>
      </c>
    </row>
    <row r="83" spans="1:18" x14ac:dyDescent="0.3">
      <c r="A83" t="s">
        <v>288</v>
      </c>
      <c r="B83" t="s">
        <v>289</v>
      </c>
      <c r="C83">
        <v>4</v>
      </c>
      <c r="D83" t="s">
        <v>939</v>
      </c>
      <c r="E83" t="s">
        <v>904</v>
      </c>
      <c r="F83" s="1">
        <v>43159</v>
      </c>
      <c r="G83">
        <v>0</v>
      </c>
      <c r="H83" s="1">
        <v>43159</v>
      </c>
      <c r="I83" s="1">
        <v>43167</v>
      </c>
      <c r="J83" s="1">
        <v>43168</v>
      </c>
      <c r="K83" t="s">
        <v>290</v>
      </c>
      <c r="L83">
        <v>52321</v>
      </c>
      <c r="M83" t="s">
        <v>914</v>
      </c>
      <c r="N83">
        <v>0.6</v>
      </c>
      <c r="O83">
        <v>0.3</v>
      </c>
      <c r="P83">
        <f t="shared" si="4"/>
        <v>0.89999999999999991</v>
      </c>
      <c r="Q83" t="str">
        <f>IFERROR(VLOOKUP(M83,PDCH!A:B,2,0),"")</f>
        <v>montage atelier C</v>
      </c>
      <c r="R83">
        <f t="shared" si="3"/>
        <v>9</v>
      </c>
    </row>
    <row r="84" spans="1:18" x14ac:dyDescent="0.3">
      <c r="A84" t="s">
        <v>288</v>
      </c>
      <c r="B84" t="s">
        <v>289</v>
      </c>
      <c r="C84">
        <v>4</v>
      </c>
      <c r="D84" t="s">
        <v>939</v>
      </c>
      <c r="E84" t="s">
        <v>904</v>
      </c>
      <c r="F84" s="1">
        <v>43159</v>
      </c>
      <c r="G84">
        <v>0</v>
      </c>
      <c r="H84" s="1">
        <v>43159</v>
      </c>
      <c r="I84" s="1">
        <v>43167</v>
      </c>
      <c r="J84" s="1">
        <v>43168</v>
      </c>
      <c r="K84" t="s">
        <v>290</v>
      </c>
      <c r="L84">
        <v>52321</v>
      </c>
      <c r="M84" t="s">
        <v>930</v>
      </c>
      <c r="N84">
        <v>0.1</v>
      </c>
      <c r="O84">
        <v>0</v>
      </c>
      <c r="P84">
        <f t="shared" si="4"/>
        <v>0.1</v>
      </c>
      <c r="Q84" t="str">
        <f>IFERROR(VLOOKUP(M84,PDCH!A:B,2,0),"")</f>
        <v>Montage Prise</v>
      </c>
      <c r="R84">
        <f t="shared" si="3"/>
        <v>9</v>
      </c>
    </row>
    <row r="85" spans="1:18" x14ac:dyDescent="0.3">
      <c r="A85" t="s">
        <v>295</v>
      </c>
      <c r="B85" t="s">
        <v>940</v>
      </c>
      <c r="C85">
        <v>100</v>
      </c>
      <c r="D85" t="s">
        <v>904</v>
      </c>
      <c r="E85" t="s">
        <v>904</v>
      </c>
      <c r="F85" s="1">
        <v>43143</v>
      </c>
      <c r="G85">
        <v>0</v>
      </c>
      <c r="H85" s="1">
        <v>43143</v>
      </c>
      <c r="I85" s="1">
        <v>43167</v>
      </c>
      <c r="J85" s="1">
        <v>43171</v>
      </c>
      <c r="K85" t="s">
        <v>296</v>
      </c>
      <c r="L85">
        <v>52850</v>
      </c>
      <c r="M85" t="s">
        <v>938</v>
      </c>
      <c r="N85">
        <v>0</v>
      </c>
      <c r="O85">
        <v>0</v>
      </c>
      <c r="P85">
        <f t="shared" si="4"/>
        <v>0</v>
      </c>
      <c r="Q85" t="str">
        <f>IFERROR(VLOOKUP(M85,PDCH!A:B,2,0),"")</f>
        <v>traitement exterieur</v>
      </c>
      <c r="R85">
        <f t="shared" si="3"/>
        <v>7</v>
      </c>
    </row>
    <row r="86" spans="1:18" x14ac:dyDescent="0.3">
      <c r="A86" t="s">
        <v>293</v>
      </c>
      <c r="B86" t="s">
        <v>941</v>
      </c>
      <c r="C86">
        <v>20</v>
      </c>
      <c r="D86" t="s">
        <v>942</v>
      </c>
      <c r="E86" t="s">
        <v>904</v>
      </c>
      <c r="F86" s="1">
        <v>43143</v>
      </c>
      <c r="G86">
        <v>0</v>
      </c>
      <c r="H86" s="1">
        <v>43143</v>
      </c>
      <c r="I86" s="1">
        <v>43167</v>
      </c>
      <c r="J86" s="1">
        <v>43150</v>
      </c>
      <c r="K86" t="s">
        <v>294</v>
      </c>
      <c r="L86">
        <v>52850</v>
      </c>
      <c r="M86" t="s">
        <v>938</v>
      </c>
      <c r="N86">
        <v>0</v>
      </c>
      <c r="O86">
        <v>0</v>
      </c>
      <c r="P86">
        <f t="shared" si="4"/>
        <v>0</v>
      </c>
      <c r="Q86" t="str">
        <f>IFERROR(VLOOKUP(M86,PDCH!A:B,2,0),"")</f>
        <v>traitement exterieur</v>
      </c>
      <c r="R86">
        <f t="shared" si="3"/>
        <v>7</v>
      </c>
    </row>
    <row r="87" spans="1:18" x14ac:dyDescent="0.3">
      <c r="A87" t="s">
        <v>299</v>
      </c>
      <c r="B87" t="s">
        <v>943</v>
      </c>
      <c r="C87">
        <v>100</v>
      </c>
      <c r="D87" t="s">
        <v>300</v>
      </c>
      <c r="E87" t="s">
        <v>904</v>
      </c>
      <c r="F87" s="1">
        <v>43150</v>
      </c>
      <c r="G87">
        <v>0</v>
      </c>
      <c r="H87" s="1">
        <v>43145</v>
      </c>
      <c r="I87" s="1">
        <v>43167</v>
      </c>
      <c r="J87" s="1">
        <v>43166</v>
      </c>
      <c r="K87" t="s">
        <v>191</v>
      </c>
      <c r="L87">
        <v>50401</v>
      </c>
      <c r="M87" t="s">
        <v>944</v>
      </c>
      <c r="N87">
        <v>0.25</v>
      </c>
      <c r="O87">
        <v>4.0999999999999996</v>
      </c>
      <c r="P87">
        <f t="shared" si="4"/>
        <v>4.3499999999999996</v>
      </c>
      <c r="Q87" t="str">
        <f>IFERROR(VLOOKUP(M87,PDCH!A:B,2,0),"")</f>
        <v>usinage atelier B</v>
      </c>
      <c r="R87">
        <f t="shared" si="3"/>
        <v>8</v>
      </c>
    </row>
    <row r="88" spans="1:18" x14ac:dyDescent="0.3">
      <c r="A88" t="s">
        <v>299</v>
      </c>
      <c r="B88" t="s">
        <v>943</v>
      </c>
      <c r="C88">
        <v>100</v>
      </c>
      <c r="D88" t="s">
        <v>300</v>
      </c>
      <c r="E88" t="s">
        <v>904</v>
      </c>
      <c r="F88" s="1">
        <v>43150</v>
      </c>
      <c r="G88">
        <v>0</v>
      </c>
      <c r="H88" s="1">
        <v>43145</v>
      </c>
      <c r="I88" s="1">
        <v>43167</v>
      </c>
      <c r="J88" s="1">
        <v>43166</v>
      </c>
      <c r="K88" t="s">
        <v>191</v>
      </c>
      <c r="L88">
        <v>50401</v>
      </c>
      <c r="M88" t="s">
        <v>926</v>
      </c>
      <c r="N88">
        <v>0</v>
      </c>
      <c r="O88">
        <v>4.25</v>
      </c>
      <c r="P88">
        <f t="shared" si="4"/>
        <v>4.25</v>
      </c>
      <c r="Q88" t="str">
        <f>IFERROR(VLOOKUP(M88,PDCH!A:B,2,0),"")</f>
        <v>montage atelier B</v>
      </c>
      <c r="R88">
        <f t="shared" si="3"/>
        <v>8</v>
      </c>
    </row>
    <row r="89" spans="1:18" x14ac:dyDescent="0.3">
      <c r="A89" t="s">
        <v>299</v>
      </c>
      <c r="B89" t="s">
        <v>943</v>
      </c>
      <c r="C89">
        <v>100</v>
      </c>
      <c r="D89" t="s">
        <v>300</v>
      </c>
      <c r="E89" t="s">
        <v>904</v>
      </c>
      <c r="F89" s="1">
        <v>43150</v>
      </c>
      <c r="G89">
        <v>0</v>
      </c>
      <c r="H89" s="1">
        <v>43145</v>
      </c>
      <c r="I89" s="1">
        <v>43167</v>
      </c>
      <c r="J89" s="1">
        <v>43166</v>
      </c>
      <c r="K89" t="s">
        <v>191</v>
      </c>
      <c r="L89">
        <v>50401</v>
      </c>
      <c r="M89" t="s">
        <v>945</v>
      </c>
      <c r="N89">
        <v>0.1</v>
      </c>
      <c r="O89">
        <v>0.02</v>
      </c>
      <c r="P89">
        <f t="shared" si="4"/>
        <v>0.12000000000000001</v>
      </c>
      <c r="Q89" t="str">
        <f>IFERROR(VLOOKUP(M89,PDCH!A:B,2,0),"")</f>
        <v>étiquette</v>
      </c>
      <c r="R89">
        <f t="shared" si="3"/>
        <v>8</v>
      </c>
    </row>
    <row r="90" spans="1:18" x14ac:dyDescent="0.3">
      <c r="A90" t="s">
        <v>305</v>
      </c>
      <c r="B90" t="s">
        <v>306</v>
      </c>
      <c r="C90">
        <v>4</v>
      </c>
      <c r="D90" t="s">
        <v>72</v>
      </c>
      <c r="E90" t="s">
        <v>904</v>
      </c>
      <c r="F90" s="1">
        <v>43150</v>
      </c>
      <c r="G90">
        <v>0</v>
      </c>
      <c r="H90">
        <v>0</v>
      </c>
      <c r="I90" s="1">
        <v>43166</v>
      </c>
      <c r="J90" s="1">
        <v>43171</v>
      </c>
      <c r="K90" t="s">
        <v>307</v>
      </c>
      <c r="L90">
        <v>53241</v>
      </c>
      <c r="M90" t="s">
        <v>946</v>
      </c>
      <c r="N90">
        <v>0.08</v>
      </c>
      <c r="O90">
        <v>0.08</v>
      </c>
      <c r="P90">
        <f t="shared" si="4"/>
        <v>0.16</v>
      </c>
      <c r="Q90" t="str">
        <f>IFERROR(VLOOKUP(M90,PDCH!A:B,2,0),"")</f>
        <v>étiquette</v>
      </c>
      <c r="R90">
        <f t="shared" si="3"/>
        <v>8</v>
      </c>
    </row>
    <row r="91" spans="1:18" x14ac:dyDescent="0.3">
      <c r="A91" t="s">
        <v>305</v>
      </c>
      <c r="B91" t="s">
        <v>306</v>
      </c>
      <c r="C91">
        <v>4</v>
      </c>
      <c r="D91" t="s">
        <v>72</v>
      </c>
      <c r="E91" t="s">
        <v>904</v>
      </c>
      <c r="F91" s="1">
        <v>43150</v>
      </c>
      <c r="G91">
        <v>0</v>
      </c>
      <c r="H91">
        <v>0</v>
      </c>
      <c r="I91" s="1">
        <v>43166</v>
      </c>
      <c r="J91" s="1">
        <v>43171</v>
      </c>
      <c r="K91" t="s">
        <v>307</v>
      </c>
      <c r="L91">
        <v>53241</v>
      </c>
      <c r="M91" t="s">
        <v>945</v>
      </c>
      <c r="N91">
        <v>0.1</v>
      </c>
      <c r="O91">
        <v>0</v>
      </c>
      <c r="P91">
        <f t="shared" si="4"/>
        <v>0.1</v>
      </c>
      <c r="Q91" t="str">
        <f>IFERROR(VLOOKUP(M91,PDCH!A:B,2,0),"")</f>
        <v>étiquette</v>
      </c>
      <c r="R91">
        <f t="shared" si="3"/>
        <v>8</v>
      </c>
    </row>
    <row r="92" spans="1:18" x14ac:dyDescent="0.3">
      <c r="A92" t="s">
        <v>309</v>
      </c>
      <c r="B92" t="s">
        <v>310</v>
      </c>
      <c r="C92">
        <v>1</v>
      </c>
      <c r="D92" t="s">
        <v>311</v>
      </c>
      <c r="E92" t="s">
        <v>904</v>
      </c>
      <c r="F92" s="1">
        <v>43150</v>
      </c>
      <c r="G92">
        <v>0</v>
      </c>
      <c r="H92" s="1">
        <v>43146</v>
      </c>
      <c r="I92" s="1">
        <v>43168</v>
      </c>
      <c r="J92" s="1">
        <v>43175</v>
      </c>
      <c r="K92" t="s">
        <v>149</v>
      </c>
      <c r="L92">
        <v>50001</v>
      </c>
      <c r="M92" t="s">
        <v>905</v>
      </c>
      <c r="N92">
        <v>0.5</v>
      </c>
      <c r="O92">
        <v>0.13</v>
      </c>
      <c r="P92">
        <f t="shared" si="4"/>
        <v>0.63</v>
      </c>
      <c r="Q92" t="str">
        <f>IFERROR(VLOOKUP(M92,PDCH!A:B,2,0),"")</f>
        <v>Peinture</v>
      </c>
      <c r="R92">
        <f t="shared" si="3"/>
        <v>8</v>
      </c>
    </row>
    <row r="93" spans="1:18" x14ac:dyDescent="0.3">
      <c r="A93" t="s">
        <v>309</v>
      </c>
      <c r="B93" t="s">
        <v>310</v>
      </c>
      <c r="C93">
        <v>1</v>
      </c>
      <c r="D93" t="s">
        <v>311</v>
      </c>
      <c r="E93" t="s">
        <v>904</v>
      </c>
      <c r="F93" s="1">
        <v>43150</v>
      </c>
      <c r="G93">
        <v>0</v>
      </c>
      <c r="H93" s="1">
        <v>43146</v>
      </c>
      <c r="I93" s="1">
        <v>43168</v>
      </c>
      <c r="J93" s="1">
        <v>43175</v>
      </c>
      <c r="K93" t="s">
        <v>149</v>
      </c>
      <c r="L93">
        <v>50001</v>
      </c>
      <c r="M93" t="s">
        <v>906</v>
      </c>
      <c r="N93">
        <v>0.44</v>
      </c>
      <c r="O93">
        <v>0.2</v>
      </c>
      <c r="P93">
        <f t="shared" si="4"/>
        <v>0.64</v>
      </c>
      <c r="Q93" t="str">
        <f>IFERROR(VLOOKUP(M93,PDCH!A:B,2,0),"")</f>
        <v>Peinture</v>
      </c>
      <c r="R93">
        <f t="shared" si="3"/>
        <v>8</v>
      </c>
    </row>
    <row r="94" spans="1:18" x14ac:dyDescent="0.3">
      <c r="A94" t="s">
        <v>309</v>
      </c>
      <c r="B94" t="s">
        <v>310</v>
      </c>
      <c r="C94">
        <v>1</v>
      </c>
      <c r="D94" t="s">
        <v>311</v>
      </c>
      <c r="E94" t="s">
        <v>904</v>
      </c>
      <c r="F94" s="1">
        <v>43150</v>
      </c>
      <c r="G94">
        <v>0</v>
      </c>
      <c r="H94" s="1">
        <v>43146</v>
      </c>
      <c r="I94" s="1">
        <v>43168</v>
      </c>
      <c r="J94" s="1">
        <v>43175</v>
      </c>
      <c r="K94" t="s">
        <v>149</v>
      </c>
      <c r="L94">
        <v>50001</v>
      </c>
      <c r="M94" t="s">
        <v>947</v>
      </c>
      <c r="N94">
        <v>0.25</v>
      </c>
      <c r="O94">
        <v>0.42</v>
      </c>
      <c r="P94">
        <f t="shared" si="4"/>
        <v>0.66999999999999993</v>
      </c>
      <c r="Q94" t="str">
        <f>IFERROR(VLOOKUP(M94,PDCH!A:B,2,0),"")</f>
        <v>usinage atelier C</v>
      </c>
      <c r="R94">
        <f t="shared" si="3"/>
        <v>8</v>
      </c>
    </row>
    <row r="95" spans="1:18" x14ac:dyDescent="0.3">
      <c r="A95" t="s">
        <v>317</v>
      </c>
      <c r="B95" t="s">
        <v>948</v>
      </c>
      <c r="C95">
        <v>1</v>
      </c>
      <c r="D95" t="s">
        <v>949</v>
      </c>
      <c r="E95" t="s">
        <v>904</v>
      </c>
      <c r="F95" s="1">
        <v>43159</v>
      </c>
      <c r="G95">
        <v>0</v>
      </c>
      <c r="H95" s="1">
        <v>43154</v>
      </c>
      <c r="I95" s="1">
        <v>43167</v>
      </c>
      <c r="J95" s="1">
        <v>43182</v>
      </c>
      <c r="K95" t="s">
        <v>308</v>
      </c>
      <c r="L95">
        <v>50000</v>
      </c>
      <c r="M95" t="s">
        <v>927</v>
      </c>
      <c r="N95">
        <v>0.15</v>
      </c>
      <c r="O95">
        <v>0.01</v>
      </c>
      <c r="P95">
        <f t="shared" si="4"/>
        <v>0.16</v>
      </c>
      <c r="Q95" t="str">
        <f>IFERROR(VLOOKUP(M95,PDCH!A:B,2,0),"")</f>
        <v>petit usinage</v>
      </c>
      <c r="R95">
        <f t="shared" si="3"/>
        <v>9</v>
      </c>
    </row>
    <row r="96" spans="1:18" x14ac:dyDescent="0.3">
      <c r="A96" t="s">
        <v>317</v>
      </c>
      <c r="B96" t="s">
        <v>948</v>
      </c>
      <c r="C96">
        <v>1</v>
      </c>
      <c r="D96" t="s">
        <v>949</v>
      </c>
      <c r="E96" t="s">
        <v>904</v>
      </c>
      <c r="F96" s="1">
        <v>43159</v>
      </c>
      <c r="G96">
        <v>0</v>
      </c>
      <c r="H96" s="1">
        <v>43154</v>
      </c>
      <c r="I96" s="1">
        <v>43167</v>
      </c>
      <c r="J96" s="1">
        <v>43182</v>
      </c>
      <c r="K96" t="s">
        <v>308</v>
      </c>
      <c r="L96">
        <v>50000</v>
      </c>
      <c r="M96" t="s">
        <v>950</v>
      </c>
      <c r="N96">
        <v>0</v>
      </c>
      <c r="O96">
        <v>0.01</v>
      </c>
      <c r="P96">
        <f t="shared" si="4"/>
        <v>0.01</v>
      </c>
      <c r="Q96" t="str">
        <f>IFERROR(VLOOKUP(M96,PDCH!A:B,2,0),"")</f>
        <v>petit usinage</v>
      </c>
      <c r="R96">
        <f t="shared" si="3"/>
        <v>9</v>
      </c>
    </row>
    <row r="97" spans="1:18" x14ac:dyDescent="0.3">
      <c r="A97" t="s">
        <v>317</v>
      </c>
      <c r="B97" t="s">
        <v>948</v>
      </c>
      <c r="C97">
        <v>1</v>
      </c>
      <c r="D97" t="s">
        <v>949</v>
      </c>
      <c r="E97" t="s">
        <v>904</v>
      </c>
      <c r="F97" s="1">
        <v>43159</v>
      </c>
      <c r="G97">
        <v>0</v>
      </c>
      <c r="H97" s="1">
        <v>43154</v>
      </c>
      <c r="I97" s="1">
        <v>43167</v>
      </c>
      <c r="J97" s="1">
        <v>43182</v>
      </c>
      <c r="K97" t="s">
        <v>308</v>
      </c>
      <c r="L97">
        <v>50000</v>
      </c>
      <c r="M97" t="s">
        <v>928</v>
      </c>
      <c r="N97">
        <v>0</v>
      </c>
      <c r="O97">
        <v>0.5</v>
      </c>
      <c r="P97">
        <f t="shared" si="4"/>
        <v>0.5</v>
      </c>
      <c r="Q97" t="str">
        <f>IFERROR(VLOOKUP(M97,PDCH!A:B,2,0),"")</f>
        <v>petit usinage</v>
      </c>
      <c r="R97">
        <f t="shared" si="3"/>
        <v>9</v>
      </c>
    </row>
    <row r="98" spans="1:18" x14ac:dyDescent="0.3">
      <c r="A98" t="s">
        <v>318</v>
      </c>
      <c r="B98" t="s">
        <v>319</v>
      </c>
      <c r="C98">
        <v>6</v>
      </c>
      <c r="D98" t="s">
        <v>314</v>
      </c>
      <c r="E98" t="s">
        <v>904</v>
      </c>
      <c r="F98" s="1">
        <v>43159</v>
      </c>
      <c r="G98">
        <v>0</v>
      </c>
      <c r="H98" s="1">
        <v>43154</v>
      </c>
      <c r="I98" s="1">
        <v>43168</v>
      </c>
      <c r="J98" s="1">
        <v>43179</v>
      </c>
      <c r="K98" t="s">
        <v>320</v>
      </c>
      <c r="L98">
        <v>50001</v>
      </c>
      <c r="M98" t="s">
        <v>936</v>
      </c>
      <c r="N98">
        <v>1</v>
      </c>
      <c r="O98">
        <v>0.18</v>
      </c>
      <c r="P98">
        <f t="shared" si="4"/>
        <v>1.18</v>
      </c>
      <c r="Q98" t="str">
        <f>IFERROR(VLOOKUP(M98,PDCH!A:B,2,0),"")</f>
        <v>Tour</v>
      </c>
      <c r="R98">
        <f t="shared" si="3"/>
        <v>9</v>
      </c>
    </row>
    <row r="99" spans="1:18" x14ac:dyDescent="0.3">
      <c r="A99" t="s">
        <v>322</v>
      </c>
      <c r="B99" t="s">
        <v>323</v>
      </c>
      <c r="C99">
        <v>2</v>
      </c>
      <c r="D99" t="s">
        <v>118</v>
      </c>
      <c r="E99" t="s">
        <v>904</v>
      </c>
      <c r="F99" s="1">
        <v>43164</v>
      </c>
      <c r="G99">
        <v>0</v>
      </c>
      <c r="H99" s="1">
        <v>43165</v>
      </c>
      <c r="I99" s="1">
        <v>43166</v>
      </c>
      <c r="J99" s="1">
        <v>43172</v>
      </c>
      <c r="K99" t="s">
        <v>324</v>
      </c>
      <c r="L99">
        <v>50401</v>
      </c>
      <c r="M99" t="s">
        <v>944</v>
      </c>
      <c r="N99">
        <v>0</v>
      </c>
      <c r="O99">
        <v>0.06</v>
      </c>
      <c r="P99">
        <f t="shared" si="4"/>
        <v>0.06</v>
      </c>
      <c r="Q99" t="str">
        <f>IFERROR(VLOOKUP(M99,PDCH!A:B,2,0),"")</f>
        <v>usinage atelier B</v>
      </c>
      <c r="R99">
        <f t="shared" si="3"/>
        <v>10</v>
      </c>
    </row>
    <row r="100" spans="1:18" x14ac:dyDescent="0.3">
      <c r="A100" t="s">
        <v>322</v>
      </c>
      <c r="B100" t="s">
        <v>323</v>
      </c>
      <c r="C100">
        <v>2</v>
      </c>
      <c r="D100" t="s">
        <v>118</v>
      </c>
      <c r="E100" t="s">
        <v>904</v>
      </c>
      <c r="F100" s="1">
        <v>43164</v>
      </c>
      <c r="G100">
        <v>0</v>
      </c>
      <c r="H100" s="1">
        <v>43165</v>
      </c>
      <c r="I100" s="1">
        <v>43166</v>
      </c>
      <c r="J100" s="1">
        <v>43172</v>
      </c>
      <c r="K100" t="s">
        <v>324</v>
      </c>
      <c r="L100">
        <v>50401</v>
      </c>
      <c r="M100" t="s">
        <v>926</v>
      </c>
      <c r="N100">
        <v>0.15</v>
      </c>
      <c r="O100">
        <v>0.19</v>
      </c>
      <c r="P100">
        <f t="shared" si="4"/>
        <v>0.33999999999999997</v>
      </c>
      <c r="Q100" t="str">
        <f>IFERROR(VLOOKUP(M100,PDCH!A:B,2,0),"")</f>
        <v>montage atelier B</v>
      </c>
      <c r="R100">
        <f t="shared" si="3"/>
        <v>10</v>
      </c>
    </row>
    <row r="101" spans="1:18" x14ac:dyDescent="0.3">
      <c r="A101" t="s">
        <v>322</v>
      </c>
      <c r="B101" t="s">
        <v>323</v>
      </c>
      <c r="C101">
        <v>2</v>
      </c>
      <c r="D101" t="s">
        <v>118</v>
      </c>
      <c r="E101" t="s">
        <v>904</v>
      </c>
      <c r="F101" s="1">
        <v>43164</v>
      </c>
      <c r="G101">
        <v>0</v>
      </c>
      <c r="H101" s="1">
        <v>43165</v>
      </c>
      <c r="I101" s="1">
        <v>43166</v>
      </c>
      <c r="J101" s="1">
        <v>43172</v>
      </c>
      <c r="K101" t="s">
        <v>324</v>
      </c>
      <c r="L101">
        <v>50401</v>
      </c>
      <c r="M101" t="s">
        <v>945</v>
      </c>
      <c r="N101">
        <v>0</v>
      </c>
      <c r="O101">
        <v>0</v>
      </c>
      <c r="P101">
        <f t="shared" si="4"/>
        <v>0</v>
      </c>
      <c r="Q101" t="str">
        <f>IFERROR(VLOOKUP(M101,PDCH!A:B,2,0),"")</f>
        <v>étiquette</v>
      </c>
      <c r="R101">
        <f t="shared" si="3"/>
        <v>10</v>
      </c>
    </row>
    <row r="102" spans="1:18" x14ac:dyDescent="0.3">
      <c r="A102" t="s">
        <v>325</v>
      </c>
      <c r="B102" t="s">
        <v>326</v>
      </c>
      <c r="C102">
        <v>1</v>
      </c>
      <c r="D102" t="s">
        <v>118</v>
      </c>
      <c r="E102" t="s">
        <v>904</v>
      </c>
      <c r="F102" s="1">
        <v>43171</v>
      </c>
      <c r="G102">
        <v>0</v>
      </c>
      <c r="H102">
        <v>0</v>
      </c>
      <c r="I102" s="1">
        <v>43171</v>
      </c>
      <c r="J102" s="1">
        <v>43175</v>
      </c>
      <c r="K102" t="s">
        <v>327</v>
      </c>
      <c r="L102">
        <v>50401</v>
      </c>
      <c r="M102" t="s">
        <v>944</v>
      </c>
      <c r="N102">
        <v>0</v>
      </c>
      <c r="O102">
        <v>0.02</v>
      </c>
      <c r="P102">
        <f t="shared" si="4"/>
        <v>0.02</v>
      </c>
      <c r="Q102" t="str">
        <f>IFERROR(VLOOKUP(M102,PDCH!A:B,2,0),"")</f>
        <v>usinage atelier B</v>
      </c>
      <c r="R102">
        <f t="shared" si="3"/>
        <v>11</v>
      </c>
    </row>
    <row r="103" spans="1:18" x14ac:dyDescent="0.3">
      <c r="A103" t="s">
        <v>325</v>
      </c>
      <c r="B103" t="s">
        <v>326</v>
      </c>
      <c r="C103">
        <v>1</v>
      </c>
      <c r="D103" t="s">
        <v>118</v>
      </c>
      <c r="E103" t="s">
        <v>904</v>
      </c>
      <c r="F103" s="1">
        <v>43171</v>
      </c>
      <c r="G103">
        <v>0</v>
      </c>
      <c r="H103">
        <v>0</v>
      </c>
      <c r="I103" s="1">
        <v>43171</v>
      </c>
      <c r="J103" s="1">
        <v>43175</v>
      </c>
      <c r="K103" t="s">
        <v>327</v>
      </c>
      <c r="L103">
        <v>50401</v>
      </c>
      <c r="M103" t="s">
        <v>926</v>
      </c>
      <c r="N103">
        <v>0.15</v>
      </c>
      <c r="O103">
        <v>7.0000000000000007E-2</v>
      </c>
      <c r="P103">
        <f t="shared" si="4"/>
        <v>0.22</v>
      </c>
      <c r="Q103" t="str">
        <f>IFERROR(VLOOKUP(M103,PDCH!A:B,2,0),"")</f>
        <v>montage atelier B</v>
      </c>
      <c r="R103">
        <f t="shared" si="3"/>
        <v>11</v>
      </c>
    </row>
    <row r="104" spans="1:18" x14ac:dyDescent="0.3">
      <c r="A104" t="s">
        <v>325</v>
      </c>
      <c r="B104" t="s">
        <v>326</v>
      </c>
      <c r="C104">
        <v>1</v>
      </c>
      <c r="D104" t="s">
        <v>118</v>
      </c>
      <c r="E104" t="s">
        <v>904</v>
      </c>
      <c r="F104" s="1">
        <v>43171</v>
      </c>
      <c r="G104">
        <v>0</v>
      </c>
      <c r="H104">
        <v>0</v>
      </c>
      <c r="I104" s="1">
        <v>43171</v>
      </c>
      <c r="J104" s="1">
        <v>43175</v>
      </c>
      <c r="K104" t="s">
        <v>327</v>
      </c>
      <c r="L104">
        <v>50401</v>
      </c>
      <c r="M104" t="s">
        <v>945</v>
      </c>
      <c r="N104">
        <v>0</v>
      </c>
      <c r="O104">
        <v>0</v>
      </c>
      <c r="P104">
        <f t="shared" si="4"/>
        <v>0</v>
      </c>
      <c r="Q104" t="str">
        <f>IFERROR(VLOOKUP(M104,PDCH!A:B,2,0),"")</f>
        <v>étiquette</v>
      </c>
      <c r="R104">
        <f t="shared" si="3"/>
        <v>11</v>
      </c>
    </row>
    <row r="105" spans="1:18" x14ac:dyDescent="0.3">
      <c r="A105" t="s">
        <v>328</v>
      </c>
      <c r="B105" t="s">
        <v>329</v>
      </c>
      <c r="C105">
        <v>2</v>
      </c>
      <c r="D105" t="s">
        <v>134</v>
      </c>
      <c r="E105" t="s">
        <v>904</v>
      </c>
      <c r="F105" s="1">
        <v>43164</v>
      </c>
      <c r="G105">
        <v>0</v>
      </c>
      <c r="H105" s="1">
        <v>43166</v>
      </c>
      <c r="I105" s="1">
        <v>43167</v>
      </c>
      <c r="J105" s="1">
        <v>43167</v>
      </c>
      <c r="K105" t="s">
        <v>330</v>
      </c>
      <c r="L105">
        <v>50401</v>
      </c>
      <c r="M105" t="s">
        <v>933</v>
      </c>
      <c r="N105">
        <v>0</v>
      </c>
      <c r="O105">
        <v>0.21</v>
      </c>
      <c r="P105">
        <f t="shared" si="4"/>
        <v>0.21</v>
      </c>
      <c r="Q105" t="str">
        <f>IFERROR(VLOOKUP(M105,PDCH!A:B,2,0),"")</f>
        <v>usinage atelier B</v>
      </c>
      <c r="R105">
        <f t="shared" si="3"/>
        <v>10</v>
      </c>
    </row>
    <row r="106" spans="1:18" x14ac:dyDescent="0.3">
      <c r="A106" t="s">
        <v>328</v>
      </c>
      <c r="B106" t="s">
        <v>329</v>
      </c>
      <c r="C106">
        <v>2</v>
      </c>
      <c r="D106" t="s">
        <v>134</v>
      </c>
      <c r="E106" t="s">
        <v>904</v>
      </c>
      <c r="F106" s="1">
        <v>43164</v>
      </c>
      <c r="G106">
        <v>0</v>
      </c>
      <c r="H106" s="1">
        <v>43166</v>
      </c>
      <c r="I106" s="1">
        <v>43167</v>
      </c>
      <c r="J106" s="1">
        <v>43167</v>
      </c>
      <c r="K106" t="s">
        <v>330</v>
      </c>
      <c r="L106">
        <v>50401</v>
      </c>
      <c r="M106" t="s">
        <v>951</v>
      </c>
      <c r="N106">
        <v>0.25</v>
      </c>
      <c r="O106">
        <v>0.02</v>
      </c>
      <c r="P106">
        <f t="shared" si="4"/>
        <v>0.27</v>
      </c>
      <c r="Q106" t="str">
        <f>IFERROR(VLOOKUP(M106,PDCH!A:B,2,0),"")</f>
        <v>montage atelier B</v>
      </c>
      <c r="R106">
        <f t="shared" si="3"/>
        <v>10</v>
      </c>
    </row>
    <row r="107" spans="1:18" x14ac:dyDescent="0.3">
      <c r="A107" t="s">
        <v>328</v>
      </c>
      <c r="B107" t="s">
        <v>329</v>
      </c>
      <c r="C107">
        <v>2</v>
      </c>
      <c r="D107" t="s">
        <v>134</v>
      </c>
      <c r="E107" t="s">
        <v>904</v>
      </c>
      <c r="F107" s="1">
        <v>43164</v>
      </c>
      <c r="G107">
        <v>0</v>
      </c>
      <c r="H107" s="1">
        <v>43166</v>
      </c>
      <c r="I107" s="1">
        <v>43167</v>
      </c>
      <c r="J107" s="1">
        <v>43167</v>
      </c>
      <c r="K107" t="s">
        <v>330</v>
      </c>
      <c r="L107">
        <v>50401</v>
      </c>
      <c r="M107" t="s">
        <v>926</v>
      </c>
      <c r="N107">
        <v>0.25</v>
      </c>
      <c r="O107">
        <v>0.14000000000000001</v>
      </c>
      <c r="P107">
        <f t="shared" si="4"/>
        <v>0.39</v>
      </c>
      <c r="Q107" t="str">
        <f>IFERROR(VLOOKUP(M107,PDCH!A:B,2,0),"")</f>
        <v>montage atelier B</v>
      </c>
      <c r="R107">
        <f t="shared" si="3"/>
        <v>10</v>
      </c>
    </row>
    <row r="108" spans="1:18" x14ac:dyDescent="0.3">
      <c r="A108" t="s">
        <v>328</v>
      </c>
      <c r="B108" t="s">
        <v>329</v>
      </c>
      <c r="C108">
        <v>2</v>
      </c>
      <c r="D108" t="s">
        <v>134</v>
      </c>
      <c r="E108" t="s">
        <v>904</v>
      </c>
      <c r="F108" s="1">
        <v>43164</v>
      </c>
      <c r="G108">
        <v>0</v>
      </c>
      <c r="H108" s="1">
        <v>43166</v>
      </c>
      <c r="I108" s="1">
        <v>43167</v>
      </c>
      <c r="J108" s="1">
        <v>43167</v>
      </c>
      <c r="K108" t="s">
        <v>330</v>
      </c>
      <c r="L108">
        <v>50401</v>
      </c>
      <c r="M108" t="s">
        <v>916</v>
      </c>
      <c r="N108">
        <v>0.1</v>
      </c>
      <c r="O108">
        <v>0</v>
      </c>
      <c r="P108">
        <f t="shared" si="4"/>
        <v>0.1</v>
      </c>
      <c r="Q108" t="str">
        <f>IFERROR(VLOOKUP(M108,PDCH!A:B,2,0),"")</f>
        <v>étiquette</v>
      </c>
      <c r="R108">
        <f t="shared" si="3"/>
        <v>10</v>
      </c>
    </row>
    <row r="109" spans="1:18" x14ac:dyDescent="0.3">
      <c r="A109" t="s">
        <v>332</v>
      </c>
      <c r="B109" t="s">
        <v>943</v>
      </c>
      <c r="C109">
        <v>50</v>
      </c>
      <c r="D109" t="s">
        <v>333</v>
      </c>
      <c r="E109" t="s">
        <v>904</v>
      </c>
      <c r="F109" s="1">
        <v>43159</v>
      </c>
      <c r="G109">
        <v>0</v>
      </c>
      <c r="H109">
        <v>0</v>
      </c>
      <c r="I109" s="1">
        <v>43166</v>
      </c>
      <c r="J109" s="1">
        <v>43168</v>
      </c>
      <c r="K109" t="s">
        <v>191</v>
      </c>
      <c r="L109">
        <v>50401</v>
      </c>
      <c r="M109" t="s">
        <v>944</v>
      </c>
      <c r="N109">
        <v>0.25</v>
      </c>
      <c r="O109">
        <v>2.0499999999999998</v>
      </c>
      <c r="P109">
        <f t="shared" si="4"/>
        <v>2.2999999999999998</v>
      </c>
      <c r="Q109" t="str">
        <f>IFERROR(VLOOKUP(M109,PDCH!A:B,2,0),"")</f>
        <v>usinage atelier B</v>
      </c>
      <c r="R109">
        <f t="shared" si="3"/>
        <v>9</v>
      </c>
    </row>
    <row r="110" spans="1:18" x14ac:dyDescent="0.3">
      <c r="A110" t="s">
        <v>332</v>
      </c>
      <c r="B110" t="s">
        <v>943</v>
      </c>
      <c r="C110">
        <v>50</v>
      </c>
      <c r="D110" t="s">
        <v>333</v>
      </c>
      <c r="E110" t="s">
        <v>904</v>
      </c>
      <c r="F110" s="1">
        <v>43159</v>
      </c>
      <c r="G110">
        <v>0</v>
      </c>
      <c r="H110">
        <v>0</v>
      </c>
      <c r="I110" s="1">
        <v>43166</v>
      </c>
      <c r="J110" s="1">
        <v>43168</v>
      </c>
      <c r="K110" t="s">
        <v>191</v>
      </c>
      <c r="L110">
        <v>50401</v>
      </c>
      <c r="M110" t="s">
        <v>926</v>
      </c>
      <c r="N110">
        <v>0</v>
      </c>
      <c r="O110">
        <v>2.12</v>
      </c>
      <c r="P110">
        <f t="shared" si="4"/>
        <v>2.12</v>
      </c>
      <c r="Q110" t="str">
        <f>IFERROR(VLOOKUP(M110,PDCH!A:B,2,0),"")</f>
        <v>montage atelier B</v>
      </c>
      <c r="R110">
        <f t="shared" si="3"/>
        <v>9</v>
      </c>
    </row>
    <row r="111" spans="1:18" x14ac:dyDescent="0.3">
      <c r="A111" t="s">
        <v>332</v>
      </c>
      <c r="B111" t="s">
        <v>943</v>
      </c>
      <c r="C111">
        <v>50</v>
      </c>
      <c r="D111" t="s">
        <v>333</v>
      </c>
      <c r="E111" t="s">
        <v>904</v>
      </c>
      <c r="F111" s="1">
        <v>43159</v>
      </c>
      <c r="G111">
        <v>0</v>
      </c>
      <c r="H111">
        <v>0</v>
      </c>
      <c r="I111" s="1">
        <v>43166</v>
      </c>
      <c r="J111" s="1">
        <v>43168</v>
      </c>
      <c r="K111" t="s">
        <v>191</v>
      </c>
      <c r="L111">
        <v>50401</v>
      </c>
      <c r="M111" t="s">
        <v>945</v>
      </c>
      <c r="N111">
        <v>0.1</v>
      </c>
      <c r="O111">
        <v>0.01</v>
      </c>
      <c r="P111">
        <f t="shared" si="4"/>
        <v>0.11</v>
      </c>
      <c r="Q111" t="str">
        <f>IFERROR(VLOOKUP(M111,PDCH!A:B,2,0),"")</f>
        <v>étiquette</v>
      </c>
      <c r="R111">
        <f t="shared" si="3"/>
        <v>9</v>
      </c>
    </row>
    <row r="112" spans="1:18" x14ac:dyDescent="0.3">
      <c r="A112" t="s">
        <v>334</v>
      </c>
      <c r="B112" t="s">
        <v>70</v>
      </c>
      <c r="C112">
        <v>10</v>
      </c>
      <c r="D112" t="s">
        <v>952</v>
      </c>
      <c r="E112" t="s">
        <v>904</v>
      </c>
      <c r="F112" s="1">
        <v>43159</v>
      </c>
      <c r="G112">
        <v>0</v>
      </c>
      <c r="H112" s="1">
        <v>43154</v>
      </c>
      <c r="I112" s="1">
        <v>43166</v>
      </c>
      <c r="J112" s="1">
        <v>43168</v>
      </c>
      <c r="K112" t="s">
        <v>71</v>
      </c>
      <c r="L112">
        <v>52320</v>
      </c>
      <c r="M112" t="s">
        <v>914</v>
      </c>
      <c r="N112">
        <v>0.25</v>
      </c>
      <c r="O112">
        <v>5.88</v>
      </c>
      <c r="P112">
        <f t="shared" si="4"/>
        <v>6.13</v>
      </c>
      <c r="Q112" t="str">
        <f>IFERROR(VLOOKUP(M112,PDCH!A:B,2,0),"")</f>
        <v>montage atelier C</v>
      </c>
      <c r="R112">
        <f t="shared" si="3"/>
        <v>9</v>
      </c>
    </row>
    <row r="113" spans="1:18" x14ac:dyDescent="0.3">
      <c r="A113" t="s">
        <v>334</v>
      </c>
      <c r="B113" t="s">
        <v>70</v>
      </c>
      <c r="C113">
        <v>10</v>
      </c>
      <c r="D113" t="s">
        <v>952</v>
      </c>
      <c r="E113" t="s">
        <v>904</v>
      </c>
      <c r="F113" s="1">
        <v>43159</v>
      </c>
      <c r="G113">
        <v>0</v>
      </c>
      <c r="H113" s="1">
        <v>43154</v>
      </c>
      <c r="I113" s="1">
        <v>43166</v>
      </c>
      <c r="J113" s="1">
        <v>43168</v>
      </c>
      <c r="K113" t="s">
        <v>71</v>
      </c>
      <c r="L113">
        <v>52320</v>
      </c>
      <c r="M113" t="s">
        <v>916</v>
      </c>
      <c r="N113">
        <v>0.1</v>
      </c>
      <c r="O113">
        <v>0.02</v>
      </c>
      <c r="P113">
        <f t="shared" si="4"/>
        <v>0.12000000000000001</v>
      </c>
      <c r="Q113" t="str">
        <f>IFERROR(VLOOKUP(M113,PDCH!A:B,2,0),"")</f>
        <v>étiquette</v>
      </c>
      <c r="R113">
        <f t="shared" si="3"/>
        <v>9</v>
      </c>
    </row>
    <row r="114" spans="1:18" x14ac:dyDescent="0.3">
      <c r="A114" t="s">
        <v>335</v>
      </c>
      <c r="B114" t="s">
        <v>90</v>
      </c>
      <c r="C114">
        <v>125</v>
      </c>
      <c r="D114" t="s">
        <v>953</v>
      </c>
      <c r="E114" t="s">
        <v>904</v>
      </c>
      <c r="F114" s="1">
        <v>43157</v>
      </c>
      <c r="G114">
        <v>0</v>
      </c>
      <c r="H114">
        <v>0</v>
      </c>
      <c r="I114" s="1">
        <v>43171</v>
      </c>
      <c r="J114" s="1">
        <v>43168</v>
      </c>
      <c r="K114" t="s">
        <v>91</v>
      </c>
      <c r="L114">
        <v>52507</v>
      </c>
      <c r="M114" t="s">
        <v>930</v>
      </c>
      <c r="N114">
        <v>0.6</v>
      </c>
      <c r="O114">
        <v>19.22</v>
      </c>
      <c r="P114">
        <f t="shared" si="4"/>
        <v>19.82</v>
      </c>
      <c r="Q114" t="str">
        <f>IFERROR(VLOOKUP(M114,PDCH!A:B,2,0),"")</f>
        <v>Montage Prise</v>
      </c>
      <c r="R114">
        <f t="shared" si="3"/>
        <v>9</v>
      </c>
    </row>
    <row r="115" spans="1:18" x14ac:dyDescent="0.3">
      <c r="A115" t="s">
        <v>336</v>
      </c>
      <c r="B115" t="s">
        <v>208</v>
      </c>
      <c r="C115">
        <v>140</v>
      </c>
      <c r="D115" t="s">
        <v>72</v>
      </c>
      <c r="E115" t="s">
        <v>904</v>
      </c>
      <c r="F115" s="1">
        <v>43157</v>
      </c>
      <c r="G115">
        <v>0</v>
      </c>
      <c r="H115" s="1">
        <v>43165</v>
      </c>
      <c r="I115" s="1">
        <v>43167</v>
      </c>
      <c r="J115" s="1">
        <v>43168</v>
      </c>
      <c r="K115" t="s">
        <v>209</v>
      </c>
      <c r="L115">
        <v>52507</v>
      </c>
      <c r="M115" t="s">
        <v>930</v>
      </c>
      <c r="N115">
        <v>0.6</v>
      </c>
      <c r="O115">
        <v>5.2</v>
      </c>
      <c r="P115">
        <f t="shared" si="4"/>
        <v>5.8</v>
      </c>
      <c r="Q115" t="str">
        <f>IFERROR(VLOOKUP(M115,PDCH!A:B,2,0),"")</f>
        <v>Montage Prise</v>
      </c>
      <c r="R115">
        <f t="shared" si="3"/>
        <v>9</v>
      </c>
    </row>
    <row r="116" spans="1:18" x14ac:dyDescent="0.3">
      <c r="A116" t="s">
        <v>339</v>
      </c>
      <c r="B116" t="s">
        <v>81</v>
      </c>
      <c r="C116">
        <v>20</v>
      </c>
      <c r="D116" t="s">
        <v>904</v>
      </c>
      <c r="E116" t="s">
        <v>904</v>
      </c>
      <c r="F116" s="1">
        <v>43157</v>
      </c>
      <c r="G116">
        <v>0</v>
      </c>
      <c r="H116">
        <v>0</v>
      </c>
      <c r="I116" s="1">
        <v>43166</v>
      </c>
      <c r="J116" s="1">
        <v>43165</v>
      </c>
      <c r="K116" t="s">
        <v>82</v>
      </c>
      <c r="L116">
        <v>52500</v>
      </c>
      <c r="M116" t="s">
        <v>930</v>
      </c>
      <c r="N116">
        <v>0.6</v>
      </c>
      <c r="O116">
        <v>0.78</v>
      </c>
      <c r="P116">
        <f t="shared" si="4"/>
        <v>1.38</v>
      </c>
      <c r="Q116" t="str">
        <f>IFERROR(VLOOKUP(M116,PDCH!A:B,2,0),"")</f>
        <v>Montage Prise</v>
      </c>
      <c r="R116">
        <f t="shared" si="3"/>
        <v>9</v>
      </c>
    </row>
    <row r="117" spans="1:18" x14ac:dyDescent="0.3">
      <c r="A117" t="s">
        <v>340</v>
      </c>
      <c r="B117" t="s">
        <v>179</v>
      </c>
      <c r="C117">
        <v>20</v>
      </c>
      <c r="D117" t="s">
        <v>89</v>
      </c>
      <c r="E117" t="s">
        <v>904</v>
      </c>
      <c r="F117" s="1">
        <v>43157</v>
      </c>
      <c r="G117">
        <v>0</v>
      </c>
      <c r="H117">
        <v>0</v>
      </c>
      <c r="I117" s="1">
        <v>43167</v>
      </c>
      <c r="J117" s="1">
        <v>43164</v>
      </c>
      <c r="K117" t="s">
        <v>180</v>
      </c>
      <c r="L117">
        <v>52507</v>
      </c>
      <c r="M117" t="s">
        <v>930</v>
      </c>
      <c r="N117">
        <v>0.6</v>
      </c>
      <c r="O117">
        <v>0.72</v>
      </c>
      <c r="P117">
        <f t="shared" si="4"/>
        <v>1.3199999999999998</v>
      </c>
      <c r="Q117" t="str">
        <f>IFERROR(VLOOKUP(M117,PDCH!A:B,2,0),"")</f>
        <v>Montage Prise</v>
      </c>
      <c r="R117">
        <f t="shared" si="3"/>
        <v>9</v>
      </c>
    </row>
    <row r="118" spans="1:18" x14ac:dyDescent="0.3">
      <c r="A118" t="s">
        <v>341</v>
      </c>
      <c r="B118" t="s">
        <v>179</v>
      </c>
      <c r="C118">
        <v>20</v>
      </c>
      <c r="D118" t="s">
        <v>89</v>
      </c>
      <c r="E118" t="s">
        <v>904</v>
      </c>
      <c r="F118" s="1">
        <v>43164</v>
      </c>
      <c r="G118">
        <v>0</v>
      </c>
      <c r="H118">
        <v>0</v>
      </c>
      <c r="I118" s="1">
        <v>43167</v>
      </c>
      <c r="J118" s="1">
        <v>43168</v>
      </c>
      <c r="K118" t="s">
        <v>180</v>
      </c>
      <c r="L118">
        <v>52507</v>
      </c>
      <c r="M118" t="s">
        <v>930</v>
      </c>
      <c r="N118">
        <v>0.6</v>
      </c>
      <c r="O118">
        <v>0.72</v>
      </c>
      <c r="P118">
        <f t="shared" si="4"/>
        <v>1.3199999999999998</v>
      </c>
      <c r="Q118" t="str">
        <f>IFERROR(VLOOKUP(M118,PDCH!A:B,2,0),"")</f>
        <v>Montage Prise</v>
      </c>
      <c r="R118">
        <f t="shared" si="3"/>
        <v>10</v>
      </c>
    </row>
    <row r="119" spans="1:18" x14ac:dyDescent="0.3">
      <c r="A119" t="s">
        <v>342</v>
      </c>
      <c r="B119" t="s">
        <v>161</v>
      </c>
      <c r="C119">
        <v>20</v>
      </c>
      <c r="D119" t="s">
        <v>89</v>
      </c>
      <c r="E119" t="s">
        <v>904</v>
      </c>
      <c r="F119" s="1">
        <v>43164</v>
      </c>
      <c r="G119">
        <v>0</v>
      </c>
      <c r="H119">
        <v>0</v>
      </c>
      <c r="I119" s="1">
        <v>43167</v>
      </c>
      <c r="J119" s="1">
        <v>43168</v>
      </c>
      <c r="K119" t="s">
        <v>162</v>
      </c>
      <c r="L119">
        <v>52507</v>
      </c>
      <c r="M119" t="s">
        <v>930</v>
      </c>
      <c r="N119">
        <v>0.7</v>
      </c>
      <c r="O119">
        <v>0.74</v>
      </c>
      <c r="P119">
        <f t="shared" si="4"/>
        <v>1.44</v>
      </c>
      <c r="Q119" t="str">
        <f>IFERROR(VLOOKUP(M119,PDCH!A:B,2,0),"")</f>
        <v>Montage Prise</v>
      </c>
      <c r="R119">
        <f t="shared" si="3"/>
        <v>10</v>
      </c>
    </row>
    <row r="120" spans="1:18" x14ac:dyDescent="0.3">
      <c r="A120" t="s">
        <v>343</v>
      </c>
      <c r="B120" t="s">
        <v>136</v>
      </c>
      <c r="C120">
        <v>12</v>
      </c>
      <c r="D120" t="s">
        <v>904</v>
      </c>
      <c r="E120" t="s">
        <v>904</v>
      </c>
      <c r="F120" s="1">
        <v>43157</v>
      </c>
      <c r="G120">
        <v>0</v>
      </c>
      <c r="H120" s="1">
        <v>43154</v>
      </c>
      <c r="I120" s="1">
        <v>43166</v>
      </c>
      <c r="J120" s="1">
        <v>43165</v>
      </c>
      <c r="K120" t="s">
        <v>137</v>
      </c>
      <c r="L120">
        <v>53240</v>
      </c>
      <c r="M120" t="s">
        <v>915</v>
      </c>
      <c r="N120">
        <v>0</v>
      </c>
      <c r="O120">
        <v>0.12</v>
      </c>
      <c r="P120">
        <f t="shared" si="4"/>
        <v>0.12</v>
      </c>
      <c r="Q120" t="str">
        <f>IFERROR(VLOOKUP(M120,PDCH!A:B,2,0),"")</f>
        <v>garvure</v>
      </c>
      <c r="R120">
        <f t="shared" si="3"/>
        <v>9</v>
      </c>
    </row>
    <row r="121" spans="1:18" x14ac:dyDescent="0.3">
      <c r="A121" t="s">
        <v>343</v>
      </c>
      <c r="B121" t="s">
        <v>136</v>
      </c>
      <c r="C121">
        <v>12</v>
      </c>
      <c r="D121" t="s">
        <v>904</v>
      </c>
      <c r="E121" t="s">
        <v>904</v>
      </c>
      <c r="F121" s="1">
        <v>43157</v>
      </c>
      <c r="G121">
        <v>0</v>
      </c>
      <c r="H121" s="1">
        <v>43154</v>
      </c>
      <c r="I121" s="1">
        <v>43166</v>
      </c>
      <c r="J121" s="1">
        <v>43165</v>
      </c>
      <c r="K121" t="s">
        <v>137</v>
      </c>
      <c r="L121">
        <v>53240</v>
      </c>
      <c r="M121" t="s">
        <v>951</v>
      </c>
      <c r="N121">
        <v>0.15</v>
      </c>
      <c r="O121">
        <v>0.78</v>
      </c>
      <c r="P121">
        <f t="shared" si="4"/>
        <v>0.93</v>
      </c>
      <c r="Q121" t="str">
        <f>IFERROR(VLOOKUP(M121,PDCH!A:B,2,0),"")</f>
        <v>montage atelier B</v>
      </c>
      <c r="R121">
        <f t="shared" si="3"/>
        <v>9</v>
      </c>
    </row>
    <row r="122" spans="1:18" x14ac:dyDescent="0.3">
      <c r="A122" t="s">
        <v>343</v>
      </c>
      <c r="B122" t="s">
        <v>136</v>
      </c>
      <c r="C122">
        <v>12</v>
      </c>
      <c r="D122" t="s">
        <v>904</v>
      </c>
      <c r="E122" t="s">
        <v>904</v>
      </c>
      <c r="F122" s="1">
        <v>43157</v>
      </c>
      <c r="G122">
        <v>0</v>
      </c>
      <c r="H122" s="1">
        <v>43154</v>
      </c>
      <c r="I122" s="1">
        <v>43166</v>
      </c>
      <c r="J122" s="1">
        <v>43165</v>
      </c>
      <c r="K122" t="s">
        <v>137</v>
      </c>
      <c r="L122">
        <v>53240</v>
      </c>
      <c r="M122" t="s">
        <v>945</v>
      </c>
      <c r="N122">
        <v>0</v>
      </c>
      <c r="O122">
        <v>0</v>
      </c>
      <c r="P122">
        <f t="shared" si="4"/>
        <v>0</v>
      </c>
      <c r="Q122" t="str">
        <f>IFERROR(VLOOKUP(M122,PDCH!A:B,2,0),"")</f>
        <v>étiquette</v>
      </c>
      <c r="R122">
        <f t="shared" si="3"/>
        <v>9</v>
      </c>
    </row>
    <row r="123" spans="1:18" x14ac:dyDescent="0.3">
      <c r="A123" t="s">
        <v>344</v>
      </c>
      <c r="B123" t="s">
        <v>345</v>
      </c>
      <c r="C123">
        <v>79</v>
      </c>
      <c r="D123" t="s">
        <v>347</v>
      </c>
      <c r="E123" t="s">
        <v>904</v>
      </c>
      <c r="F123" s="1">
        <v>43164</v>
      </c>
      <c r="G123">
        <v>41</v>
      </c>
      <c r="H123" s="1">
        <v>43161</v>
      </c>
      <c r="I123" s="1">
        <v>43180</v>
      </c>
      <c r="J123" s="1">
        <v>43173</v>
      </c>
      <c r="K123" t="s">
        <v>346</v>
      </c>
      <c r="L123">
        <v>50001</v>
      </c>
      <c r="M123" t="s">
        <v>954</v>
      </c>
      <c r="N123">
        <v>0</v>
      </c>
      <c r="O123">
        <v>1.31</v>
      </c>
      <c r="P123">
        <f t="shared" si="4"/>
        <v>1.31</v>
      </c>
      <c r="Q123" t="str">
        <f>IFERROR(VLOOKUP(M123,PDCH!A:B,2,0),"")</f>
        <v>Peinture</v>
      </c>
      <c r="R123">
        <f t="shared" si="3"/>
        <v>10</v>
      </c>
    </row>
    <row r="124" spans="1:18" x14ac:dyDescent="0.3">
      <c r="A124" t="s">
        <v>349</v>
      </c>
      <c r="B124" t="s">
        <v>150</v>
      </c>
      <c r="C124">
        <v>2</v>
      </c>
      <c r="D124" t="s">
        <v>148</v>
      </c>
      <c r="E124" t="s">
        <v>904</v>
      </c>
      <c r="F124" s="1">
        <v>43159</v>
      </c>
      <c r="G124">
        <v>0</v>
      </c>
      <c r="H124" s="1">
        <v>43154</v>
      </c>
      <c r="I124" s="1">
        <v>43171</v>
      </c>
      <c r="J124" s="1">
        <v>43166</v>
      </c>
      <c r="K124" t="s">
        <v>151</v>
      </c>
      <c r="L124">
        <v>50400</v>
      </c>
      <c r="M124" t="s">
        <v>905</v>
      </c>
      <c r="N124">
        <v>0.25</v>
      </c>
      <c r="O124">
        <v>0.04</v>
      </c>
      <c r="P124">
        <f t="shared" si="4"/>
        <v>0.28999999999999998</v>
      </c>
      <c r="Q124" t="str">
        <f>IFERROR(VLOOKUP(M124,PDCH!A:B,2,0),"")</f>
        <v>Peinture</v>
      </c>
      <c r="R124">
        <f t="shared" si="3"/>
        <v>9</v>
      </c>
    </row>
    <row r="125" spans="1:18" x14ac:dyDescent="0.3">
      <c r="A125" t="s">
        <v>349</v>
      </c>
      <c r="B125" t="s">
        <v>150</v>
      </c>
      <c r="C125">
        <v>2</v>
      </c>
      <c r="D125" t="s">
        <v>148</v>
      </c>
      <c r="E125" t="s">
        <v>904</v>
      </c>
      <c r="F125" s="1">
        <v>43159</v>
      </c>
      <c r="G125">
        <v>0</v>
      </c>
      <c r="H125" s="1">
        <v>43154</v>
      </c>
      <c r="I125" s="1">
        <v>43171</v>
      </c>
      <c r="J125" s="1">
        <v>43166</v>
      </c>
      <c r="K125" t="s">
        <v>151</v>
      </c>
      <c r="L125">
        <v>50400</v>
      </c>
      <c r="M125" t="s">
        <v>906</v>
      </c>
      <c r="N125">
        <v>0.22</v>
      </c>
      <c r="O125">
        <v>0.06</v>
      </c>
      <c r="P125">
        <f t="shared" si="4"/>
        <v>0.28000000000000003</v>
      </c>
      <c r="Q125" t="str">
        <f>IFERROR(VLOOKUP(M125,PDCH!A:B,2,0),"")</f>
        <v>Peinture</v>
      </c>
      <c r="R125">
        <f t="shared" si="3"/>
        <v>9</v>
      </c>
    </row>
    <row r="126" spans="1:18" x14ac:dyDescent="0.3">
      <c r="A126" t="s">
        <v>349</v>
      </c>
      <c r="B126" t="s">
        <v>150</v>
      </c>
      <c r="C126">
        <v>2</v>
      </c>
      <c r="D126" t="s">
        <v>148</v>
      </c>
      <c r="E126" t="s">
        <v>904</v>
      </c>
      <c r="F126" s="1">
        <v>43159</v>
      </c>
      <c r="G126">
        <v>0</v>
      </c>
      <c r="H126" s="1">
        <v>43154</v>
      </c>
      <c r="I126" s="1">
        <v>43171</v>
      </c>
      <c r="J126" s="1">
        <v>43166</v>
      </c>
      <c r="K126" t="s">
        <v>151</v>
      </c>
      <c r="L126">
        <v>50400</v>
      </c>
      <c r="M126" t="s">
        <v>907</v>
      </c>
      <c r="N126">
        <v>0.25</v>
      </c>
      <c r="O126">
        <v>0.15</v>
      </c>
      <c r="P126">
        <f t="shared" si="4"/>
        <v>0.4</v>
      </c>
      <c r="Q126" t="str">
        <f>IFERROR(VLOOKUP(M126,PDCH!A:B,2,0),"")</f>
        <v>epreuve Hydrolique</v>
      </c>
      <c r="R126">
        <f t="shared" si="3"/>
        <v>9</v>
      </c>
    </row>
    <row r="127" spans="1:18" x14ac:dyDescent="0.3">
      <c r="A127" t="s">
        <v>349</v>
      </c>
      <c r="B127" t="s">
        <v>150</v>
      </c>
      <c r="C127">
        <v>2</v>
      </c>
      <c r="D127" t="s">
        <v>148</v>
      </c>
      <c r="E127" t="s">
        <v>904</v>
      </c>
      <c r="F127" s="1">
        <v>43159</v>
      </c>
      <c r="G127">
        <v>0</v>
      </c>
      <c r="H127" s="1">
        <v>43154</v>
      </c>
      <c r="I127" s="1">
        <v>43171</v>
      </c>
      <c r="J127" s="1">
        <v>43166</v>
      </c>
      <c r="K127" t="s">
        <v>151</v>
      </c>
      <c r="L127">
        <v>50400</v>
      </c>
      <c r="M127" t="s">
        <v>933</v>
      </c>
      <c r="N127">
        <v>0.35</v>
      </c>
      <c r="O127">
        <v>0.16</v>
      </c>
      <c r="P127">
        <f t="shared" si="4"/>
        <v>0.51</v>
      </c>
      <c r="Q127" t="str">
        <f>IFERROR(VLOOKUP(M127,PDCH!A:B,2,0),"")</f>
        <v>usinage atelier B</v>
      </c>
      <c r="R127">
        <f t="shared" si="3"/>
        <v>9</v>
      </c>
    </row>
    <row r="128" spans="1:18" x14ac:dyDescent="0.3">
      <c r="A128" t="s">
        <v>350</v>
      </c>
      <c r="B128" t="s">
        <v>156</v>
      </c>
      <c r="C128">
        <v>20</v>
      </c>
      <c r="D128" t="s">
        <v>158</v>
      </c>
      <c r="E128" t="s">
        <v>904</v>
      </c>
      <c r="F128" s="1">
        <v>43164</v>
      </c>
      <c r="G128">
        <v>0</v>
      </c>
      <c r="H128">
        <v>0</v>
      </c>
      <c r="I128" s="1">
        <v>43167</v>
      </c>
      <c r="J128" s="1">
        <v>43168</v>
      </c>
      <c r="K128" t="s">
        <v>157</v>
      </c>
      <c r="L128">
        <v>50401</v>
      </c>
      <c r="M128" t="s">
        <v>933</v>
      </c>
      <c r="N128">
        <v>0</v>
      </c>
      <c r="O128">
        <v>1.66</v>
      </c>
      <c r="P128">
        <f t="shared" si="4"/>
        <v>1.66</v>
      </c>
      <c r="Q128" t="str">
        <f>IFERROR(VLOOKUP(M128,PDCH!A:B,2,0),"")</f>
        <v>usinage atelier B</v>
      </c>
      <c r="R128">
        <f t="shared" si="3"/>
        <v>10</v>
      </c>
    </row>
    <row r="129" spans="1:18" x14ac:dyDescent="0.3">
      <c r="A129" t="s">
        <v>351</v>
      </c>
      <c r="B129" t="s">
        <v>267</v>
      </c>
      <c r="C129">
        <v>2</v>
      </c>
      <c r="D129" t="s">
        <v>955</v>
      </c>
      <c r="E129" t="s">
        <v>904</v>
      </c>
      <c r="F129" s="1">
        <v>43164</v>
      </c>
      <c r="G129">
        <v>0</v>
      </c>
      <c r="H129" s="1">
        <v>43160</v>
      </c>
      <c r="I129" s="1">
        <v>43166</v>
      </c>
      <c r="J129" s="1">
        <v>43173</v>
      </c>
      <c r="K129" t="s">
        <v>352</v>
      </c>
      <c r="L129">
        <v>52301</v>
      </c>
      <c r="M129" t="s">
        <v>905</v>
      </c>
      <c r="N129">
        <v>0.1</v>
      </c>
      <c r="O129">
        <v>0</v>
      </c>
      <c r="P129">
        <f t="shared" si="4"/>
        <v>0.1</v>
      </c>
      <c r="Q129" t="str">
        <f>IFERROR(VLOOKUP(M129,PDCH!A:B,2,0),"")</f>
        <v>Peinture</v>
      </c>
      <c r="R129">
        <f t="shared" si="3"/>
        <v>10</v>
      </c>
    </row>
    <row r="130" spans="1:18" x14ac:dyDescent="0.3">
      <c r="A130" t="s">
        <v>351</v>
      </c>
      <c r="B130" t="s">
        <v>267</v>
      </c>
      <c r="C130">
        <v>2</v>
      </c>
      <c r="D130" t="s">
        <v>955</v>
      </c>
      <c r="E130" t="s">
        <v>904</v>
      </c>
      <c r="F130" s="1">
        <v>43164</v>
      </c>
      <c r="G130">
        <v>0</v>
      </c>
      <c r="H130" s="1">
        <v>43160</v>
      </c>
      <c r="I130" s="1">
        <v>43166</v>
      </c>
      <c r="J130" s="1">
        <v>43173</v>
      </c>
      <c r="K130" t="s">
        <v>352</v>
      </c>
      <c r="L130">
        <v>52301</v>
      </c>
      <c r="M130" t="s">
        <v>914</v>
      </c>
      <c r="N130">
        <v>0.5</v>
      </c>
      <c r="O130">
        <v>1.23</v>
      </c>
      <c r="P130">
        <f t="shared" si="4"/>
        <v>1.73</v>
      </c>
      <c r="Q130" t="str">
        <f>IFERROR(VLOOKUP(M130,PDCH!A:B,2,0),"")</f>
        <v>montage atelier C</v>
      </c>
      <c r="R130">
        <f t="shared" si="3"/>
        <v>10</v>
      </c>
    </row>
    <row r="131" spans="1:18" x14ac:dyDescent="0.3">
      <c r="A131" t="s">
        <v>351</v>
      </c>
      <c r="B131" t="s">
        <v>267</v>
      </c>
      <c r="C131">
        <v>2</v>
      </c>
      <c r="D131" t="s">
        <v>955</v>
      </c>
      <c r="E131" t="s">
        <v>904</v>
      </c>
      <c r="F131" s="1">
        <v>43164</v>
      </c>
      <c r="G131">
        <v>0</v>
      </c>
      <c r="H131" s="1">
        <v>43160</v>
      </c>
      <c r="I131" s="1">
        <v>43166</v>
      </c>
      <c r="J131" s="1">
        <v>43173</v>
      </c>
      <c r="K131" t="s">
        <v>352</v>
      </c>
      <c r="L131">
        <v>52301</v>
      </c>
      <c r="M131" t="s">
        <v>916</v>
      </c>
      <c r="N131">
        <v>0.1</v>
      </c>
      <c r="O131">
        <v>0</v>
      </c>
      <c r="P131">
        <f t="shared" si="4"/>
        <v>0.1</v>
      </c>
      <c r="Q131" t="str">
        <f>IFERROR(VLOOKUP(M131,PDCH!A:B,2,0),"")</f>
        <v>étiquette</v>
      </c>
      <c r="R131">
        <f t="shared" ref="R131:R194" si="5">WEEKNUM(F131,2)</f>
        <v>10</v>
      </c>
    </row>
    <row r="132" spans="1:18" x14ac:dyDescent="0.3">
      <c r="A132" t="s">
        <v>353</v>
      </c>
      <c r="B132" t="s">
        <v>348</v>
      </c>
      <c r="C132">
        <v>79</v>
      </c>
      <c r="D132" t="s">
        <v>955</v>
      </c>
      <c r="E132" t="s">
        <v>904</v>
      </c>
      <c r="F132" s="1">
        <v>43164</v>
      </c>
      <c r="G132">
        <v>0</v>
      </c>
      <c r="H132" s="1">
        <v>43161</v>
      </c>
      <c r="I132" s="1">
        <v>43166</v>
      </c>
      <c r="J132" s="1">
        <v>43173</v>
      </c>
      <c r="K132" t="s">
        <v>354</v>
      </c>
      <c r="L132">
        <v>52301</v>
      </c>
      <c r="M132" t="s">
        <v>956</v>
      </c>
      <c r="N132">
        <v>0.25</v>
      </c>
      <c r="O132">
        <v>1.5</v>
      </c>
      <c r="P132">
        <f t="shared" si="4"/>
        <v>1.75</v>
      </c>
      <c r="Q132" t="str">
        <f>IFERROR(VLOOKUP(M132,PDCH!A:B,2,0),"")</f>
        <v>ensachage Manu</v>
      </c>
      <c r="R132">
        <f t="shared" si="5"/>
        <v>10</v>
      </c>
    </row>
    <row r="133" spans="1:18" x14ac:dyDescent="0.3">
      <c r="A133" t="s">
        <v>353</v>
      </c>
      <c r="B133" t="s">
        <v>348</v>
      </c>
      <c r="C133">
        <v>79</v>
      </c>
      <c r="D133" t="s">
        <v>955</v>
      </c>
      <c r="E133" t="s">
        <v>904</v>
      </c>
      <c r="F133" s="1">
        <v>43164</v>
      </c>
      <c r="G133">
        <v>0</v>
      </c>
      <c r="H133" s="1">
        <v>43161</v>
      </c>
      <c r="I133" s="1">
        <v>43166</v>
      </c>
      <c r="J133" s="1">
        <v>43173</v>
      </c>
      <c r="K133" t="s">
        <v>354</v>
      </c>
      <c r="L133">
        <v>52301</v>
      </c>
      <c r="M133" t="s">
        <v>946</v>
      </c>
      <c r="N133">
        <v>0.1</v>
      </c>
      <c r="O133">
        <v>0.01</v>
      </c>
      <c r="P133">
        <f t="shared" si="4"/>
        <v>0.11</v>
      </c>
      <c r="Q133" t="str">
        <f>IFERROR(VLOOKUP(M133,PDCH!A:B,2,0),"")</f>
        <v>étiquette</v>
      </c>
      <c r="R133">
        <f t="shared" si="5"/>
        <v>10</v>
      </c>
    </row>
    <row r="134" spans="1:18" x14ac:dyDescent="0.3">
      <c r="A134" t="s">
        <v>355</v>
      </c>
      <c r="B134" t="s">
        <v>347</v>
      </c>
      <c r="C134">
        <v>79</v>
      </c>
      <c r="D134" t="s">
        <v>955</v>
      </c>
      <c r="E134" t="s">
        <v>904</v>
      </c>
      <c r="F134" s="1">
        <v>43164</v>
      </c>
      <c r="G134">
        <v>0</v>
      </c>
      <c r="H134" s="1">
        <v>43161</v>
      </c>
      <c r="I134" s="1">
        <v>43166</v>
      </c>
      <c r="J134" s="1">
        <v>43173</v>
      </c>
      <c r="K134" t="s">
        <v>356</v>
      </c>
      <c r="L134">
        <v>52301</v>
      </c>
      <c r="M134" t="s">
        <v>956</v>
      </c>
      <c r="N134">
        <v>0.25</v>
      </c>
      <c r="O134">
        <v>1.5</v>
      </c>
      <c r="P134">
        <f t="shared" si="4"/>
        <v>1.75</v>
      </c>
      <c r="Q134" t="str">
        <f>IFERROR(VLOOKUP(M134,PDCH!A:B,2,0),"")</f>
        <v>ensachage Manu</v>
      </c>
      <c r="R134">
        <f t="shared" si="5"/>
        <v>10</v>
      </c>
    </row>
    <row r="135" spans="1:18" x14ac:dyDescent="0.3">
      <c r="A135" t="s">
        <v>355</v>
      </c>
      <c r="B135" t="s">
        <v>347</v>
      </c>
      <c r="C135">
        <v>79</v>
      </c>
      <c r="D135" t="s">
        <v>955</v>
      </c>
      <c r="E135" t="s">
        <v>904</v>
      </c>
      <c r="F135" s="1">
        <v>43164</v>
      </c>
      <c r="G135">
        <v>0</v>
      </c>
      <c r="H135" s="1">
        <v>43161</v>
      </c>
      <c r="I135" s="1">
        <v>43166</v>
      </c>
      <c r="J135" s="1">
        <v>43173</v>
      </c>
      <c r="K135" t="s">
        <v>356</v>
      </c>
      <c r="L135">
        <v>52301</v>
      </c>
      <c r="M135" t="s">
        <v>946</v>
      </c>
      <c r="N135">
        <v>0.1</v>
      </c>
      <c r="O135">
        <v>0.01</v>
      </c>
      <c r="P135">
        <f t="shared" si="4"/>
        <v>0.11</v>
      </c>
      <c r="Q135" t="str">
        <f>IFERROR(VLOOKUP(M135,PDCH!A:B,2,0),"")</f>
        <v>étiquette</v>
      </c>
      <c r="R135">
        <f t="shared" si="5"/>
        <v>10</v>
      </c>
    </row>
    <row r="136" spans="1:18" x14ac:dyDescent="0.3">
      <c r="A136" t="s">
        <v>357</v>
      </c>
      <c r="B136" t="s">
        <v>358</v>
      </c>
      <c r="C136">
        <v>2</v>
      </c>
      <c r="D136" t="s">
        <v>957</v>
      </c>
      <c r="E136" t="s">
        <v>904</v>
      </c>
      <c r="F136" s="1">
        <v>43159</v>
      </c>
      <c r="G136">
        <v>0</v>
      </c>
      <c r="H136" s="1">
        <v>43159</v>
      </c>
      <c r="I136" s="1">
        <v>43166</v>
      </c>
      <c r="J136" s="1">
        <v>43168</v>
      </c>
      <c r="K136" t="s">
        <v>359</v>
      </c>
      <c r="L136">
        <v>52321</v>
      </c>
      <c r="M136" t="s">
        <v>914</v>
      </c>
      <c r="N136">
        <v>0.15</v>
      </c>
      <c r="O136">
        <v>7.0000000000000007E-2</v>
      </c>
      <c r="P136">
        <f t="shared" si="4"/>
        <v>0.22</v>
      </c>
      <c r="Q136" t="str">
        <f>IFERROR(VLOOKUP(M136,PDCH!A:B,2,0),"")</f>
        <v>montage atelier C</v>
      </c>
      <c r="R136">
        <f t="shared" si="5"/>
        <v>9</v>
      </c>
    </row>
    <row r="137" spans="1:18" x14ac:dyDescent="0.3">
      <c r="A137" t="s">
        <v>357</v>
      </c>
      <c r="B137" t="s">
        <v>358</v>
      </c>
      <c r="C137">
        <v>2</v>
      </c>
      <c r="D137" t="s">
        <v>957</v>
      </c>
      <c r="E137" t="s">
        <v>904</v>
      </c>
      <c r="F137" s="1">
        <v>43159</v>
      </c>
      <c r="G137">
        <v>0</v>
      </c>
      <c r="H137" s="1">
        <v>43159</v>
      </c>
      <c r="I137" s="1">
        <v>43166</v>
      </c>
      <c r="J137" s="1">
        <v>43168</v>
      </c>
      <c r="K137" t="s">
        <v>359</v>
      </c>
      <c r="L137">
        <v>52321</v>
      </c>
      <c r="M137" t="s">
        <v>916</v>
      </c>
      <c r="N137">
        <v>0.1</v>
      </c>
      <c r="O137">
        <v>0</v>
      </c>
      <c r="P137">
        <f t="shared" si="4"/>
        <v>0.1</v>
      </c>
      <c r="Q137" t="str">
        <f>IFERROR(VLOOKUP(M137,PDCH!A:B,2,0),"")</f>
        <v>étiquette</v>
      </c>
      <c r="R137">
        <f t="shared" si="5"/>
        <v>9</v>
      </c>
    </row>
    <row r="138" spans="1:18" x14ac:dyDescent="0.3">
      <c r="A138" t="s">
        <v>360</v>
      </c>
      <c r="B138" t="s">
        <v>206</v>
      </c>
      <c r="C138">
        <v>10</v>
      </c>
      <c r="D138" t="s">
        <v>904</v>
      </c>
      <c r="E138" t="s">
        <v>904</v>
      </c>
      <c r="F138" s="1">
        <v>43157</v>
      </c>
      <c r="G138">
        <v>0</v>
      </c>
      <c r="H138">
        <v>0</v>
      </c>
      <c r="I138" s="1">
        <v>43166</v>
      </c>
      <c r="J138" s="1">
        <v>43164</v>
      </c>
      <c r="K138" t="s">
        <v>207</v>
      </c>
      <c r="L138">
        <v>52500</v>
      </c>
      <c r="M138" t="s">
        <v>930</v>
      </c>
      <c r="N138">
        <v>0.6</v>
      </c>
      <c r="O138">
        <v>0.37</v>
      </c>
      <c r="P138">
        <f t="shared" si="4"/>
        <v>0.97</v>
      </c>
      <c r="Q138" t="str">
        <f>IFERROR(VLOOKUP(M138,PDCH!A:B,2,0),"")</f>
        <v>Montage Prise</v>
      </c>
      <c r="R138">
        <f t="shared" si="5"/>
        <v>9</v>
      </c>
    </row>
    <row r="139" spans="1:18" x14ac:dyDescent="0.3">
      <c r="A139" t="s">
        <v>361</v>
      </c>
      <c r="B139" t="s">
        <v>206</v>
      </c>
      <c r="C139">
        <v>10</v>
      </c>
      <c r="D139" t="s">
        <v>904</v>
      </c>
      <c r="E139" t="s">
        <v>904</v>
      </c>
      <c r="F139" s="1">
        <v>43164</v>
      </c>
      <c r="G139">
        <v>0</v>
      </c>
      <c r="H139" s="1">
        <v>43159</v>
      </c>
      <c r="I139" s="1">
        <v>43166</v>
      </c>
      <c r="J139" s="1">
        <v>43168</v>
      </c>
      <c r="K139" t="s">
        <v>207</v>
      </c>
      <c r="L139">
        <v>52500</v>
      </c>
      <c r="M139" t="s">
        <v>930</v>
      </c>
      <c r="N139">
        <v>0.6</v>
      </c>
      <c r="O139">
        <v>0.37</v>
      </c>
      <c r="P139">
        <f t="shared" si="4"/>
        <v>0.97</v>
      </c>
      <c r="Q139" t="str">
        <f>IFERROR(VLOOKUP(M139,PDCH!A:B,2,0),"")</f>
        <v>Montage Prise</v>
      </c>
      <c r="R139">
        <f t="shared" si="5"/>
        <v>10</v>
      </c>
    </row>
    <row r="140" spans="1:18" x14ac:dyDescent="0.3">
      <c r="A140" t="s">
        <v>362</v>
      </c>
      <c r="B140" t="s">
        <v>175</v>
      </c>
      <c r="C140">
        <v>5</v>
      </c>
      <c r="D140" t="s">
        <v>904</v>
      </c>
      <c r="E140" t="s">
        <v>904</v>
      </c>
      <c r="F140" s="1">
        <v>43164</v>
      </c>
      <c r="G140">
        <v>0</v>
      </c>
      <c r="H140" s="1">
        <v>43166</v>
      </c>
      <c r="I140" s="1">
        <v>43167</v>
      </c>
      <c r="J140" s="1">
        <v>43168</v>
      </c>
      <c r="K140" t="s">
        <v>176</v>
      </c>
      <c r="L140">
        <v>52500</v>
      </c>
      <c r="M140" t="s">
        <v>930</v>
      </c>
      <c r="N140">
        <v>0.6</v>
      </c>
      <c r="O140">
        <v>0.19</v>
      </c>
      <c r="P140">
        <f t="shared" si="4"/>
        <v>0.79</v>
      </c>
      <c r="Q140" t="str">
        <f>IFERROR(VLOOKUP(M140,PDCH!A:B,2,0),"")</f>
        <v>Montage Prise</v>
      </c>
      <c r="R140">
        <f t="shared" si="5"/>
        <v>10</v>
      </c>
    </row>
    <row r="141" spans="1:18" x14ac:dyDescent="0.3">
      <c r="A141" t="s">
        <v>363</v>
      </c>
      <c r="B141" t="s">
        <v>225</v>
      </c>
      <c r="C141">
        <v>20</v>
      </c>
      <c r="D141" t="s">
        <v>904</v>
      </c>
      <c r="E141" t="s">
        <v>904</v>
      </c>
      <c r="F141" s="1">
        <v>43164</v>
      </c>
      <c r="G141">
        <v>0</v>
      </c>
      <c r="H141" s="1">
        <v>43166</v>
      </c>
      <c r="I141" s="1">
        <v>43166</v>
      </c>
      <c r="J141" s="1">
        <v>43168</v>
      </c>
      <c r="K141" t="s">
        <v>226</v>
      </c>
      <c r="L141">
        <v>52500</v>
      </c>
      <c r="M141" t="s">
        <v>930</v>
      </c>
      <c r="N141">
        <v>0.6</v>
      </c>
      <c r="O141">
        <v>0.89</v>
      </c>
      <c r="P141">
        <f t="shared" si="4"/>
        <v>1.49</v>
      </c>
      <c r="Q141" t="str">
        <f>IFERROR(VLOOKUP(M141,PDCH!A:B,2,0),"")</f>
        <v>Montage Prise</v>
      </c>
      <c r="R141">
        <f t="shared" si="5"/>
        <v>10</v>
      </c>
    </row>
    <row r="142" spans="1:18" x14ac:dyDescent="0.3">
      <c r="A142" t="s">
        <v>364</v>
      </c>
      <c r="B142" t="s">
        <v>201</v>
      </c>
      <c r="C142">
        <v>40</v>
      </c>
      <c r="D142" t="s">
        <v>904</v>
      </c>
      <c r="E142" t="s">
        <v>904</v>
      </c>
      <c r="F142" s="1">
        <v>43164</v>
      </c>
      <c r="G142">
        <v>0</v>
      </c>
      <c r="H142" s="1">
        <v>43165</v>
      </c>
      <c r="I142" s="1">
        <v>43167</v>
      </c>
      <c r="J142" s="1">
        <v>43168</v>
      </c>
      <c r="K142" t="s">
        <v>202</v>
      </c>
      <c r="L142">
        <v>53310</v>
      </c>
      <c r="M142" t="s">
        <v>958</v>
      </c>
      <c r="N142">
        <v>0</v>
      </c>
      <c r="O142">
        <v>0.01</v>
      </c>
      <c r="P142">
        <f t="shared" si="4"/>
        <v>0.01</v>
      </c>
      <c r="Q142" t="str">
        <f>IFERROR(VLOOKUP(M142,PDCH!A:B,2,0),"")</f>
        <v>étiquette</v>
      </c>
      <c r="R142">
        <f t="shared" si="5"/>
        <v>10</v>
      </c>
    </row>
    <row r="143" spans="1:18" x14ac:dyDescent="0.3">
      <c r="A143" t="s">
        <v>364</v>
      </c>
      <c r="B143" t="s">
        <v>201</v>
      </c>
      <c r="C143">
        <v>40</v>
      </c>
      <c r="D143" t="s">
        <v>904</v>
      </c>
      <c r="E143" t="s">
        <v>904</v>
      </c>
      <c r="F143" s="1">
        <v>43164</v>
      </c>
      <c r="G143">
        <v>0</v>
      </c>
      <c r="H143" s="1">
        <v>43165</v>
      </c>
      <c r="I143" s="1">
        <v>43167</v>
      </c>
      <c r="J143" s="1">
        <v>43168</v>
      </c>
      <c r="K143" t="s">
        <v>202</v>
      </c>
      <c r="L143">
        <v>53310</v>
      </c>
      <c r="M143" t="s">
        <v>959</v>
      </c>
      <c r="N143">
        <v>0.25</v>
      </c>
      <c r="O143">
        <v>0.22</v>
      </c>
      <c r="P143">
        <f t="shared" si="4"/>
        <v>0.47</v>
      </c>
      <c r="Q143" t="str">
        <f>IFERROR(VLOOKUP(M143,PDCH!A:B,2,0),"")</f>
        <v>ensachage Manu</v>
      </c>
      <c r="R143">
        <f t="shared" si="5"/>
        <v>10</v>
      </c>
    </row>
    <row r="144" spans="1:18" x14ac:dyDescent="0.3">
      <c r="A144" t="s">
        <v>365</v>
      </c>
      <c r="B144" t="s">
        <v>110</v>
      </c>
      <c r="C144">
        <v>80</v>
      </c>
      <c r="D144" t="s">
        <v>960</v>
      </c>
      <c r="E144" t="s">
        <v>904</v>
      </c>
      <c r="F144" s="1">
        <v>43164</v>
      </c>
      <c r="G144">
        <v>0</v>
      </c>
      <c r="H144">
        <v>0</v>
      </c>
      <c r="I144" s="1">
        <v>43168</v>
      </c>
      <c r="J144" s="1">
        <v>43168</v>
      </c>
      <c r="K144" t="s">
        <v>111</v>
      </c>
      <c r="L144">
        <v>53317</v>
      </c>
      <c r="M144" t="s">
        <v>956</v>
      </c>
      <c r="N144">
        <v>0.41</v>
      </c>
      <c r="O144">
        <v>6.78</v>
      </c>
      <c r="P144">
        <f t="shared" si="4"/>
        <v>7.19</v>
      </c>
      <c r="Q144" t="str">
        <f>IFERROR(VLOOKUP(M144,PDCH!A:B,2,0),"")</f>
        <v>ensachage Manu</v>
      </c>
      <c r="R144">
        <f t="shared" si="5"/>
        <v>10</v>
      </c>
    </row>
    <row r="145" spans="1:18" x14ac:dyDescent="0.3">
      <c r="A145" t="s">
        <v>365</v>
      </c>
      <c r="B145" t="s">
        <v>110</v>
      </c>
      <c r="C145">
        <v>80</v>
      </c>
      <c r="D145" t="s">
        <v>960</v>
      </c>
      <c r="E145" t="s">
        <v>904</v>
      </c>
      <c r="F145" s="1">
        <v>43164</v>
      </c>
      <c r="G145">
        <v>0</v>
      </c>
      <c r="H145">
        <v>0</v>
      </c>
      <c r="I145" s="1">
        <v>43168</v>
      </c>
      <c r="J145" s="1">
        <v>43168</v>
      </c>
      <c r="K145" t="s">
        <v>111</v>
      </c>
      <c r="L145">
        <v>53317</v>
      </c>
      <c r="M145" t="s">
        <v>926</v>
      </c>
      <c r="N145">
        <v>0.08</v>
      </c>
      <c r="O145">
        <v>0.09</v>
      </c>
      <c r="P145">
        <f t="shared" ref="P145:P208" si="6">N145+O145</f>
        <v>0.16999999999999998</v>
      </c>
      <c r="Q145" t="str">
        <f>IFERROR(VLOOKUP(M145,PDCH!A:B,2,0),"")</f>
        <v>montage atelier B</v>
      </c>
      <c r="R145">
        <f t="shared" si="5"/>
        <v>10</v>
      </c>
    </row>
    <row r="146" spans="1:18" x14ac:dyDescent="0.3">
      <c r="A146" t="s">
        <v>366</v>
      </c>
      <c r="B146" t="s">
        <v>367</v>
      </c>
      <c r="C146">
        <v>5</v>
      </c>
      <c r="D146" t="s">
        <v>2</v>
      </c>
      <c r="E146" t="s">
        <v>904</v>
      </c>
      <c r="F146" s="1">
        <v>43159</v>
      </c>
      <c r="G146">
        <v>0</v>
      </c>
      <c r="H146" s="1">
        <v>43159</v>
      </c>
      <c r="I146" s="1">
        <v>43168</v>
      </c>
      <c r="J146" s="1">
        <v>43175</v>
      </c>
      <c r="K146" t="s">
        <v>368</v>
      </c>
      <c r="L146">
        <v>50000</v>
      </c>
      <c r="M146" t="s">
        <v>905</v>
      </c>
      <c r="N146">
        <v>0.25</v>
      </c>
      <c r="O146">
        <v>0</v>
      </c>
      <c r="P146">
        <f t="shared" si="6"/>
        <v>0.25</v>
      </c>
      <c r="Q146" t="str">
        <f>IFERROR(VLOOKUP(M146,PDCH!A:B,2,0),"")</f>
        <v>Peinture</v>
      </c>
      <c r="R146">
        <f t="shared" si="5"/>
        <v>9</v>
      </c>
    </row>
    <row r="147" spans="1:18" x14ac:dyDescent="0.3">
      <c r="A147" t="s">
        <v>366</v>
      </c>
      <c r="B147" t="s">
        <v>367</v>
      </c>
      <c r="C147">
        <v>5</v>
      </c>
      <c r="D147" t="s">
        <v>2</v>
      </c>
      <c r="E147" t="s">
        <v>904</v>
      </c>
      <c r="F147" s="1">
        <v>43159</v>
      </c>
      <c r="G147">
        <v>0</v>
      </c>
      <c r="H147" s="1">
        <v>43159</v>
      </c>
      <c r="I147" s="1">
        <v>43168</v>
      </c>
      <c r="J147" s="1">
        <v>43175</v>
      </c>
      <c r="K147" t="s">
        <v>368</v>
      </c>
      <c r="L147">
        <v>50000</v>
      </c>
      <c r="M147" t="s">
        <v>906</v>
      </c>
      <c r="N147">
        <v>0.22</v>
      </c>
      <c r="O147">
        <v>0.03</v>
      </c>
      <c r="P147">
        <f t="shared" si="6"/>
        <v>0.25</v>
      </c>
      <c r="Q147" t="str">
        <f>IFERROR(VLOOKUP(M147,PDCH!A:B,2,0),"")</f>
        <v>Peinture</v>
      </c>
      <c r="R147">
        <f t="shared" si="5"/>
        <v>9</v>
      </c>
    </row>
    <row r="148" spans="1:18" x14ac:dyDescent="0.3">
      <c r="A148" t="s">
        <v>366</v>
      </c>
      <c r="B148" t="s">
        <v>367</v>
      </c>
      <c r="C148">
        <v>5</v>
      </c>
      <c r="D148" t="s">
        <v>2</v>
      </c>
      <c r="E148" t="s">
        <v>904</v>
      </c>
      <c r="F148" s="1">
        <v>43159</v>
      </c>
      <c r="G148">
        <v>0</v>
      </c>
      <c r="H148" s="1">
        <v>43159</v>
      </c>
      <c r="I148" s="1">
        <v>43168</v>
      </c>
      <c r="J148" s="1">
        <v>43175</v>
      </c>
      <c r="K148" t="s">
        <v>368</v>
      </c>
      <c r="L148">
        <v>50000</v>
      </c>
      <c r="M148" t="s">
        <v>961</v>
      </c>
      <c r="N148">
        <v>1</v>
      </c>
      <c r="O148">
        <v>0.03</v>
      </c>
      <c r="P148">
        <f t="shared" si="6"/>
        <v>1.03</v>
      </c>
      <c r="Q148" t="str">
        <f>IFERROR(VLOOKUP(M148,PDCH!A:B,2,0),"")</f>
        <v>petit usinage</v>
      </c>
      <c r="R148">
        <f t="shared" si="5"/>
        <v>9</v>
      </c>
    </row>
    <row r="149" spans="1:18" x14ac:dyDescent="0.3">
      <c r="A149" t="s">
        <v>369</v>
      </c>
      <c r="B149" t="s">
        <v>370</v>
      </c>
      <c r="C149">
        <v>10</v>
      </c>
      <c r="D149" t="s">
        <v>372</v>
      </c>
      <c r="E149" t="s">
        <v>904</v>
      </c>
      <c r="F149" s="1">
        <v>43159</v>
      </c>
      <c r="G149">
        <v>0</v>
      </c>
      <c r="H149" s="1">
        <v>43154</v>
      </c>
      <c r="I149" s="1">
        <v>43168</v>
      </c>
      <c r="J149" s="1">
        <v>43175</v>
      </c>
      <c r="K149" t="s">
        <v>371</v>
      </c>
      <c r="L149">
        <v>50000</v>
      </c>
      <c r="M149" t="s">
        <v>905</v>
      </c>
      <c r="N149">
        <v>0.25</v>
      </c>
      <c r="O149">
        <v>0.01</v>
      </c>
      <c r="P149">
        <f t="shared" si="6"/>
        <v>0.26</v>
      </c>
      <c r="Q149" t="str">
        <f>IFERROR(VLOOKUP(M149,PDCH!A:B,2,0),"")</f>
        <v>Peinture</v>
      </c>
      <c r="R149">
        <f t="shared" si="5"/>
        <v>9</v>
      </c>
    </row>
    <row r="150" spans="1:18" x14ac:dyDescent="0.3">
      <c r="A150" t="s">
        <v>369</v>
      </c>
      <c r="B150" t="s">
        <v>370</v>
      </c>
      <c r="C150">
        <v>10</v>
      </c>
      <c r="D150" t="s">
        <v>372</v>
      </c>
      <c r="E150" t="s">
        <v>904</v>
      </c>
      <c r="F150" s="1">
        <v>43159</v>
      </c>
      <c r="G150">
        <v>0</v>
      </c>
      <c r="H150" s="1">
        <v>43154</v>
      </c>
      <c r="I150" s="1">
        <v>43168</v>
      </c>
      <c r="J150" s="1">
        <v>43175</v>
      </c>
      <c r="K150" t="s">
        <v>371</v>
      </c>
      <c r="L150">
        <v>50000</v>
      </c>
      <c r="M150" t="s">
        <v>906</v>
      </c>
      <c r="N150">
        <v>0.15</v>
      </c>
      <c r="O150">
        <v>0.3</v>
      </c>
      <c r="P150">
        <f t="shared" si="6"/>
        <v>0.44999999999999996</v>
      </c>
      <c r="Q150" t="str">
        <f>IFERROR(VLOOKUP(M150,PDCH!A:B,2,0),"")</f>
        <v>Peinture</v>
      </c>
      <c r="R150">
        <f t="shared" si="5"/>
        <v>9</v>
      </c>
    </row>
    <row r="151" spans="1:18" x14ac:dyDescent="0.3">
      <c r="A151" t="s">
        <v>369</v>
      </c>
      <c r="B151" t="s">
        <v>370</v>
      </c>
      <c r="C151">
        <v>10</v>
      </c>
      <c r="D151" t="s">
        <v>372</v>
      </c>
      <c r="E151" t="s">
        <v>904</v>
      </c>
      <c r="F151" s="1">
        <v>43159</v>
      </c>
      <c r="G151">
        <v>0</v>
      </c>
      <c r="H151" s="1">
        <v>43154</v>
      </c>
      <c r="I151" s="1">
        <v>43168</v>
      </c>
      <c r="J151" s="1">
        <v>43175</v>
      </c>
      <c r="K151" t="s">
        <v>371</v>
      </c>
      <c r="L151">
        <v>50000</v>
      </c>
      <c r="M151" t="s">
        <v>907</v>
      </c>
      <c r="N151">
        <v>0.25</v>
      </c>
      <c r="O151">
        <v>0.47</v>
      </c>
      <c r="P151">
        <f t="shared" si="6"/>
        <v>0.72</v>
      </c>
      <c r="Q151" t="str">
        <f>IFERROR(VLOOKUP(M151,PDCH!A:B,2,0),"")</f>
        <v>epreuve Hydrolique</v>
      </c>
      <c r="R151">
        <f t="shared" si="5"/>
        <v>9</v>
      </c>
    </row>
    <row r="152" spans="1:18" x14ac:dyDescent="0.3">
      <c r="A152" t="s">
        <v>369</v>
      </c>
      <c r="B152" t="s">
        <v>370</v>
      </c>
      <c r="C152">
        <v>10</v>
      </c>
      <c r="D152" t="s">
        <v>372</v>
      </c>
      <c r="E152" t="s">
        <v>904</v>
      </c>
      <c r="F152" s="1">
        <v>43159</v>
      </c>
      <c r="G152">
        <v>0</v>
      </c>
      <c r="H152" s="1">
        <v>43154</v>
      </c>
      <c r="I152" s="1">
        <v>43168</v>
      </c>
      <c r="J152" s="1">
        <v>43175</v>
      </c>
      <c r="K152" t="s">
        <v>371</v>
      </c>
      <c r="L152">
        <v>50000</v>
      </c>
      <c r="M152" t="s">
        <v>908</v>
      </c>
      <c r="N152">
        <v>0</v>
      </c>
      <c r="O152">
        <v>0.83</v>
      </c>
      <c r="P152">
        <f t="shared" si="6"/>
        <v>0.83</v>
      </c>
      <c r="Q152" t="str">
        <f>IFERROR(VLOOKUP(M152,PDCH!A:B,2,0),"")</f>
        <v>usinage atelier C</v>
      </c>
      <c r="R152">
        <f t="shared" si="5"/>
        <v>9</v>
      </c>
    </row>
    <row r="153" spans="1:18" x14ac:dyDescent="0.3">
      <c r="A153" t="s">
        <v>373</v>
      </c>
      <c r="B153" t="s">
        <v>374</v>
      </c>
      <c r="C153">
        <v>10</v>
      </c>
      <c r="D153" t="s">
        <v>372</v>
      </c>
      <c r="E153" t="s">
        <v>904</v>
      </c>
      <c r="F153" s="1">
        <v>43159</v>
      </c>
      <c r="G153">
        <v>0</v>
      </c>
      <c r="H153" s="1">
        <v>43154</v>
      </c>
      <c r="I153" s="1">
        <v>43172</v>
      </c>
      <c r="J153" s="1">
        <v>43175</v>
      </c>
      <c r="K153" t="s">
        <v>375</v>
      </c>
      <c r="L153">
        <v>50000</v>
      </c>
      <c r="M153" t="s">
        <v>905</v>
      </c>
      <c r="N153">
        <v>0.25</v>
      </c>
      <c r="O153">
        <v>0.02</v>
      </c>
      <c r="P153">
        <f t="shared" si="6"/>
        <v>0.27</v>
      </c>
      <c r="Q153" t="str">
        <f>IFERROR(VLOOKUP(M153,PDCH!A:B,2,0),"")</f>
        <v>Peinture</v>
      </c>
      <c r="R153">
        <f t="shared" si="5"/>
        <v>9</v>
      </c>
    </row>
    <row r="154" spans="1:18" x14ac:dyDescent="0.3">
      <c r="A154" t="s">
        <v>373</v>
      </c>
      <c r="B154" t="s">
        <v>374</v>
      </c>
      <c r="C154">
        <v>10</v>
      </c>
      <c r="D154" t="s">
        <v>372</v>
      </c>
      <c r="E154" t="s">
        <v>904</v>
      </c>
      <c r="F154" s="1">
        <v>43159</v>
      </c>
      <c r="G154">
        <v>0</v>
      </c>
      <c r="H154" s="1">
        <v>43154</v>
      </c>
      <c r="I154" s="1">
        <v>43172</v>
      </c>
      <c r="J154" s="1">
        <v>43175</v>
      </c>
      <c r="K154" t="s">
        <v>375</v>
      </c>
      <c r="L154">
        <v>50000</v>
      </c>
      <c r="M154" t="s">
        <v>906</v>
      </c>
      <c r="N154">
        <v>0.15</v>
      </c>
      <c r="O154">
        <v>0.19</v>
      </c>
      <c r="P154">
        <f t="shared" si="6"/>
        <v>0.33999999999999997</v>
      </c>
      <c r="Q154" t="str">
        <f>IFERROR(VLOOKUP(M154,PDCH!A:B,2,0),"")</f>
        <v>Peinture</v>
      </c>
      <c r="R154">
        <f t="shared" si="5"/>
        <v>9</v>
      </c>
    </row>
    <row r="155" spans="1:18" x14ac:dyDescent="0.3">
      <c r="A155" t="s">
        <v>373</v>
      </c>
      <c r="B155" t="s">
        <v>374</v>
      </c>
      <c r="C155">
        <v>10</v>
      </c>
      <c r="D155" t="s">
        <v>372</v>
      </c>
      <c r="E155" t="s">
        <v>904</v>
      </c>
      <c r="F155" s="1">
        <v>43159</v>
      </c>
      <c r="G155">
        <v>0</v>
      </c>
      <c r="H155" s="1">
        <v>43154</v>
      </c>
      <c r="I155" s="1">
        <v>43172</v>
      </c>
      <c r="J155" s="1">
        <v>43175</v>
      </c>
      <c r="K155" t="s">
        <v>375</v>
      </c>
      <c r="L155">
        <v>50000</v>
      </c>
      <c r="M155" t="s">
        <v>907</v>
      </c>
      <c r="N155">
        <v>0.25</v>
      </c>
      <c r="O155">
        <v>0.43</v>
      </c>
      <c r="P155">
        <f t="shared" si="6"/>
        <v>0.67999999999999994</v>
      </c>
      <c r="Q155" t="str">
        <f>IFERROR(VLOOKUP(M155,PDCH!A:B,2,0),"")</f>
        <v>epreuve Hydrolique</v>
      </c>
      <c r="R155">
        <f t="shared" si="5"/>
        <v>9</v>
      </c>
    </row>
    <row r="156" spans="1:18" x14ac:dyDescent="0.3">
      <c r="A156" t="s">
        <v>373</v>
      </c>
      <c r="B156" t="s">
        <v>374</v>
      </c>
      <c r="C156">
        <v>10</v>
      </c>
      <c r="D156" t="s">
        <v>372</v>
      </c>
      <c r="E156" t="s">
        <v>904</v>
      </c>
      <c r="F156" s="1">
        <v>43159</v>
      </c>
      <c r="G156">
        <v>0</v>
      </c>
      <c r="H156" s="1">
        <v>43154</v>
      </c>
      <c r="I156" s="1">
        <v>43172</v>
      </c>
      <c r="J156" s="1">
        <v>43175</v>
      </c>
      <c r="K156" t="s">
        <v>375</v>
      </c>
      <c r="L156">
        <v>50000</v>
      </c>
      <c r="M156" t="s">
        <v>936</v>
      </c>
      <c r="N156">
        <v>0.5</v>
      </c>
      <c r="O156">
        <v>1.25</v>
      </c>
      <c r="P156">
        <f t="shared" si="6"/>
        <v>1.75</v>
      </c>
      <c r="Q156" t="str">
        <f>IFERROR(VLOOKUP(M156,PDCH!A:B,2,0),"")</f>
        <v>Tour</v>
      </c>
      <c r="R156">
        <f t="shared" si="5"/>
        <v>9</v>
      </c>
    </row>
    <row r="157" spans="1:18" x14ac:dyDescent="0.3">
      <c r="A157" t="s">
        <v>373</v>
      </c>
      <c r="B157" t="s">
        <v>374</v>
      </c>
      <c r="C157">
        <v>10</v>
      </c>
      <c r="D157" t="s">
        <v>372</v>
      </c>
      <c r="E157" t="s">
        <v>904</v>
      </c>
      <c r="F157" s="1">
        <v>43159</v>
      </c>
      <c r="G157">
        <v>0</v>
      </c>
      <c r="H157" s="1">
        <v>43154</v>
      </c>
      <c r="I157" s="1">
        <v>43172</v>
      </c>
      <c r="J157" s="1">
        <v>43175</v>
      </c>
      <c r="K157" t="s">
        <v>375</v>
      </c>
      <c r="L157">
        <v>50000</v>
      </c>
      <c r="M157" t="s">
        <v>934</v>
      </c>
      <c r="N157">
        <v>0.25</v>
      </c>
      <c r="O157">
        <v>0.16</v>
      </c>
      <c r="P157">
        <f t="shared" si="6"/>
        <v>0.41000000000000003</v>
      </c>
      <c r="Q157" t="str">
        <f>IFERROR(VLOOKUP(M157,PDCH!A:B,2,0),"")</f>
        <v>petit usinage</v>
      </c>
      <c r="R157">
        <f t="shared" si="5"/>
        <v>9</v>
      </c>
    </row>
    <row r="158" spans="1:18" x14ac:dyDescent="0.3">
      <c r="A158" t="s">
        <v>373</v>
      </c>
      <c r="B158" t="s">
        <v>374</v>
      </c>
      <c r="C158">
        <v>10</v>
      </c>
      <c r="D158" t="s">
        <v>372</v>
      </c>
      <c r="E158" t="s">
        <v>904</v>
      </c>
      <c r="F158" s="1">
        <v>43159</v>
      </c>
      <c r="G158">
        <v>0</v>
      </c>
      <c r="H158" s="1">
        <v>43154</v>
      </c>
      <c r="I158" s="1">
        <v>43172</v>
      </c>
      <c r="J158" s="1">
        <v>43175</v>
      </c>
      <c r="K158" t="s">
        <v>375</v>
      </c>
      <c r="L158">
        <v>50000</v>
      </c>
      <c r="M158" t="s">
        <v>961</v>
      </c>
      <c r="N158">
        <v>1</v>
      </c>
      <c r="O158">
        <v>0.35</v>
      </c>
      <c r="P158">
        <f t="shared" si="6"/>
        <v>1.35</v>
      </c>
      <c r="Q158" t="str">
        <f>IFERROR(VLOOKUP(M158,PDCH!A:B,2,0),"")</f>
        <v>petit usinage</v>
      </c>
      <c r="R158">
        <f t="shared" si="5"/>
        <v>9</v>
      </c>
    </row>
    <row r="159" spans="1:18" x14ac:dyDescent="0.3">
      <c r="A159" t="s">
        <v>376</v>
      </c>
      <c r="B159" t="s">
        <v>7</v>
      </c>
      <c r="C159">
        <v>50</v>
      </c>
      <c r="D159" t="s">
        <v>277</v>
      </c>
      <c r="E159" t="s">
        <v>904</v>
      </c>
      <c r="F159" s="1">
        <v>43159</v>
      </c>
      <c r="G159">
        <v>0</v>
      </c>
      <c r="H159" s="1">
        <v>43164</v>
      </c>
      <c r="I159" s="1">
        <v>43171</v>
      </c>
      <c r="J159" s="1">
        <v>43175</v>
      </c>
      <c r="K159" t="s">
        <v>8</v>
      </c>
      <c r="L159">
        <v>50000</v>
      </c>
      <c r="M159" t="s">
        <v>905</v>
      </c>
      <c r="N159">
        <v>0.25</v>
      </c>
      <c r="O159">
        <v>0.05</v>
      </c>
      <c r="P159">
        <f t="shared" si="6"/>
        <v>0.3</v>
      </c>
      <c r="Q159" t="str">
        <f>IFERROR(VLOOKUP(M159,PDCH!A:B,2,0),"")</f>
        <v>Peinture</v>
      </c>
      <c r="R159">
        <f t="shared" si="5"/>
        <v>9</v>
      </c>
    </row>
    <row r="160" spans="1:18" x14ac:dyDescent="0.3">
      <c r="A160" t="s">
        <v>376</v>
      </c>
      <c r="B160" t="s">
        <v>7</v>
      </c>
      <c r="C160">
        <v>50</v>
      </c>
      <c r="D160" t="s">
        <v>277</v>
      </c>
      <c r="E160" t="s">
        <v>904</v>
      </c>
      <c r="F160" s="1">
        <v>43159</v>
      </c>
      <c r="G160">
        <v>0</v>
      </c>
      <c r="H160" s="1">
        <v>43164</v>
      </c>
      <c r="I160" s="1">
        <v>43171</v>
      </c>
      <c r="J160" s="1">
        <v>43175</v>
      </c>
      <c r="K160" t="s">
        <v>8</v>
      </c>
      <c r="L160">
        <v>50000</v>
      </c>
      <c r="M160" t="s">
        <v>906</v>
      </c>
      <c r="N160">
        <v>0.15</v>
      </c>
      <c r="O160">
        <v>1.1599999999999999</v>
      </c>
      <c r="P160">
        <f t="shared" si="6"/>
        <v>1.3099999999999998</v>
      </c>
      <c r="Q160" t="str">
        <f>IFERROR(VLOOKUP(M160,PDCH!A:B,2,0),"")</f>
        <v>Peinture</v>
      </c>
      <c r="R160">
        <f t="shared" si="5"/>
        <v>9</v>
      </c>
    </row>
    <row r="161" spans="1:18" x14ac:dyDescent="0.3">
      <c r="A161" t="s">
        <v>376</v>
      </c>
      <c r="B161" t="s">
        <v>7</v>
      </c>
      <c r="C161">
        <v>50</v>
      </c>
      <c r="D161" t="s">
        <v>277</v>
      </c>
      <c r="E161" t="s">
        <v>904</v>
      </c>
      <c r="F161" s="1">
        <v>43159</v>
      </c>
      <c r="G161">
        <v>0</v>
      </c>
      <c r="H161" s="1">
        <v>43164</v>
      </c>
      <c r="I161" s="1">
        <v>43171</v>
      </c>
      <c r="J161" s="1">
        <v>43175</v>
      </c>
      <c r="K161" t="s">
        <v>8</v>
      </c>
      <c r="L161">
        <v>50000</v>
      </c>
      <c r="M161" t="s">
        <v>908</v>
      </c>
      <c r="N161">
        <v>0</v>
      </c>
      <c r="O161">
        <v>5</v>
      </c>
      <c r="P161">
        <f t="shared" si="6"/>
        <v>5</v>
      </c>
      <c r="Q161" t="str">
        <f>IFERROR(VLOOKUP(M161,PDCH!A:B,2,0),"")</f>
        <v>usinage atelier C</v>
      </c>
      <c r="R161">
        <f t="shared" si="5"/>
        <v>9</v>
      </c>
    </row>
    <row r="162" spans="1:18" x14ac:dyDescent="0.3">
      <c r="A162" t="s">
        <v>376</v>
      </c>
      <c r="B162" t="s">
        <v>7</v>
      </c>
      <c r="C162">
        <v>50</v>
      </c>
      <c r="D162" t="s">
        <v>277</v>
      </c>
      <c r="E162" t="s">
        <v>904</v>
      </c>
      <c r="F162" s="1">
        <v>43159</v>
      </c>
      <c r="G162">
        <v>0</v>
      </c>
      <c r="H162" s="1">
        <v>43164</v>
      </c>
      <c r="I162" s="1">
        <v>43171</v>
      </c>
      <c r="J162" s="1">
        <v>43175</v>
      </c>
      <c r="K162" t="s">
        <v>8</v>
      </c>
      <c r="L162">
        <v>50000</v>
      </c>
      <c r="M162" t="s">
        <v>962</v>
      </c>
      <c r="N162">
        <v>0.5</v>
      </c>
      <c r="O162">
        <v>1.75</v>
      </c>
      <c r="P162">
        <f t="shared" si="6"/>
        <v>2.25</v>
      </c>
      <c r="Q162" t="str">
        <f>IFERROR(VLOOKUP(M162,PDCH!A:B,2,0),"")</f>
        <v>petit usinage</v>
      </c>
      <c r="R162">
        <f t="shared" si="5"/>
        <v>9</v>
      </c>
    </row>
    <row r="163" spans="1:18" x14ac:dyDescent="0.3">
      <c r="A163" t="s">
        <v>377</v>
      </c>
      <c r="B163" t="s">
        <v>378</v>
      </c>
      <c r="C163">
        <v>1</v>
      </c>
      <c r="D163" t="s">
        <v>312</v>
      </c>
      <c r="E163" t="s">
        <v>904</v>
      </c>
      <c r="F163" s="1">
        <v>43159</v>
      </c>
      <c r="G163">
        <v>0</v>
      </c>
      <c r="H163">
        <v>0</v>
      </c>
      <c r="I163" s="1">
        <v>43168</v>
      </c>
      <c r="J163" s="1">
        <v>43175</v>
      </c>
      <c r="K163" t="s">
        <v>114</v>
      </c>
      <c r="L163">
        <v>50001</v>
      </c>
      <c r="M163" t="s">
        <v>905</v>
      </c>
      <c r="N163">
        <v>0.5</v>
      </c>
      <c r="O163">
        <v>0.13</v>
      </c>
      <c r="P163">
        <f t="shared" si="6"/>
        <v>0.63</v>
      </c>
      <c r="Q163" t="str">
        <f>IFERROR(VLOOKUP(M163,PDCH!A:B,2,0),"")</f>
        <v>Peinture</v>
      </c>
      <c r="R163">
        <f t="shared" si="5"/>
        <v>9</v>
      </c>
    </row>
    <row r="164" spans="1:18" x14ac:dyDescent="0.3">
      <c r="A164" t="s">
        <v>377</v>
      </c>
      <c r="B164" t="s">
        <v>378</v>
      </c>
      <c r="C164">
        <v>1</v>
      </c>
      <c r="D164" t="s">
        <v>312</v>
      </c>
      <c r="E164" t="s">
        <v>904</v>
      </c>
      <c r="F164" s="1">
        <v>43159</v>
      </c>
      <c r="G164">
        <v>0</v>
      </c>
      <c r="H164">
        <v>0</v>
      </c>
      <c r="I164" s="1">
        <v>43168</v>
      </c>
      <c r="J164" s="1">
        <v>43175</v>
      </c>
      <c r="K164" t="s">
        <v>114</v>
      </c>
      <c r="L164">
        <v>50001</v>
      </c>
      <c r="M164" t="s">
        <v>906</v>
      </c>
      <c r="N164">
        <v>0.44</v>
      </c>
      <c r="O164">
        <v>0.2</v>
      </c>
      <c r="P164">
        <f t="shared" si="6"/>
        <v>0.64</v>
      </c>
      <c r="Q164" t="str">
        <f>IFERROR(VLOOKUP(M164,PDCH!A:B,2,0),"")</f>
        <v>Peinture</v>
      </c>
      <c r="R164">
        <f t="shared" si="5"/>
        <v>9</v>
      </c>
    </row>
    <row r="165" spans="1:18" x14ac:dyDescent="0.3">
      <c r="A165" t="s">
        <v>377</v>
      </c>
      <c r="B165" t="s">
        <v>378</v>
      </c>
      <c r="C165">
        <v>1</v>
      </c>
      <c r="D165" t="s">
        <v>312</v>
      </c>
      <c r="E165" t="s">
        <v>904</v>
      </c>
      <c r="F165" s="1">
        <v>43159</v>
      </c>
      <c r="G165">
        <v>0</v>
      </c>
      <c r="H165">
        <v>0</v>
      </c>
      <c r="I165" s="1">
        <v>43168</v>
      </c>
      <c r="J165" s="1">
        <v>43175</v>
      </c>
      <c r="K165" t="s">
        <v>114</v>
      </c>
      <c r="L165">
        <v>50001</v>
      </c>
      <c r="M165" t="s">
        <v>907</v>
      </c>
      <c r="N165">
        <v>0.5</v>
      </c>
      <c r="O165">
        <v>0.28000000000000003</v>
      </c>
      <c r="P165">
        <f t="shared" si="6"/>
        <v>0.78</v>
      </c>
      <c r="Q165" t="str">
        <f>IFERROR(VLOOKUP(M165,PDCH!A:B,2,0),"")</f>
        <v>epreuve Hydrolique</v>
      </c>
      <c r="R165">
        <f t="shared" si="5"/>
        <v>9</v>
      </c>
    </row>
    <row r="166" spans="1:18" x14ac:dyDescent="0.3">
      <c r="A166" t="s">
        <v>377</v>
      </c>
      <c r="B166" t="s">
        <v>378</v>
      </c>
      <c r="C166">
        <v>1</v>
      </c>
      <c r="D166" t="s">
        <v>312</v>
      </c>
      <c r="E166" t="s">
        <v>904</v>
      </c>
      <c r="F166" s="1">
        <v>43159</v>
      </c>
      <c r="G166">
        <v>0</v>
      </c>
      <c r="H166">
        <v>0</v>
      </c>
      <c r="I166" s="1">
        <v>43168</v>
      </c>
      <c r="J166" s="1">
        <v>43175</v>
      </c>
      <c r="K166" t="s">
        <v>114</v>
      </c>
      <c r="L166">
        <v>50001</v>
      </c>
      <c r="M166" t="s">
        <v>947</v>
      </c>
      <c r="N166">
        <v>0.75</v>
      </c>
      <c r="O166">
        <v>6.94</v>
      </c>
      <c r="P166">
        <f t="shared" si="6"/>
        <v>7.69</v>
      </c>
      <c r="Q166" t="str">
        <f>IFERROR(VLOOKUP(M166,PDCH!A:B,2,0),"")</f>
        <v>usinage atelier C</v>
      </c>
      <c r="R166">
        <f t="shared" si="5"/>
        <v>9</v>
      </c>
    </row>
    <row r="167" spans="1:18" x14ac:dyDescent="0.3">
      <c r="A167" t="s">
        <v>379</v>
      </c>
      <c r="B167" t="s">
        <v>380</v>
      </c>
      <c r="C167">
        <v>5</v>
      </c>
      <c r="D167" t="s">
        <v>382</v>
      </c>
      <c r="E167" t="s">
        <v>904</v>
      </c>
      <c r="F167" s="1">
        <v>43159</v>
      </c>
      <c r="G167">
        <v>0</v>
      </c>
      <c r="H167">
        <v>0</v>
      </c>
      <c r="I167" s="1">
        <v>43168</v>
      </c>
      <c r="J167" s="1">
        <v>43175</v>
      </c>
      <c r="K167" t="s">
        <v>381</v>
      </c>
      <c r="L167">
        <v>50001</v>
      </c>
      <c r="M167" t="s">
        <v>905</v>
      </c>
      <c r="N167">
        <v>0.25</v>
      </c>
      <c r="O167">
        <v>0.01</v>
      </c>
      <c r="P167">
        <f t="shared" si="6"/>
        <v>0.26</v>
      </c>
      <c r="Q167" t="str">
        <f>IFERROR(VLOOKUP(M167,PDCH!A:B,2,0),"")</f>
        <v>Peinture</v>
      </c>
      <c r="R167">
        <f t="shared" si="5"/>
        <v>9</v>
      </c>
    </row>
    <row r="168" spans="1:18" x14ac:dyDescent="0.3">
      <c r="A168" t="s">
        <v>379</v>
      </c>
      <c r="B168" t="s">
        <v>380</v>
      </c>
      <c r="C168">
        <v>5</v>
      </c>
      <c r="D168" t="s">
        <v>382</v>
      </c>
      <c r="E168" t="s">
        <v>904</v>
      </c>
      <c r="F168" s="1">
        <v>43159</v>
      </c>
      <c r="G168">
        <v>0</v>
      </c>
      <c r="H168">
        <v>0</v>
      </c>
      <c r="I168" s="1">
        <v>43168</v>
      </c>
      <c r="J168" s="1">
        <v>43175</v>
      </c>
      <c r="K168" t="s">
        <v>381</v>
      </c>
      <c r="L168">
        <v>50001</v>
      </c>
      <c r="M168" t="s">
        <v>907</v>
      </c>
      <c r="N168">
        <v>0.25</v>
      </c>
      <c r="O168">
        <v>0.47</v>
      </c>
      <c r="P168">
        <f t="shared" si="6"/>
        <v>0.72</v>
      </c>
      <c r="Q168" t="str">
        <f>IFERROR(VLOOKUP(M168,PDCH!A:B,2,0),"")</f>
        <v>epreuve Hydrolique</v>
      </c>
      <c r="R168">
        <f t="shared" si="5"/>
        <v>9</v>
      </c>
    </row>
    <row r="169" spans="1:18" x14ac:dyDescent="0.3">
      <c r="A169" t="s">
        <v>379</v>
      </c>
      <c r="B169" t="s">
        <v>380</v>
      </c>
      <c r="C169">
        <v>5</v>
      </c>
      <c r="D169" t="s">
        <v>382</v>
      </c>
      <c r="E169" t="s">
        <v>904</v>
      </c>
      <c r="F169" s="1">
        <v>43159</v>
      </c>
      <c r="G169">
        <v>0</v>
      </c>
      <c r="H169">
        <v>0</v>
      </c>
      <c r="I169" s="1">
        <v>43168</v>
      </c>
      <c r="J169" s="1">
        <v>43175</v>
      </c>
      <c r="K169" t="s">
        <v>381</v>
      </c>
      <c r="L169">
        <v>50001</v>
      </c>
      <c r="M169" t="s">
        <v>908</v>
      </c>
      <c r="N169">
        <v>0.25</v>
      </c>
      <c r="O169">
        <v>0.67</v>
      </c>
      <c r="P169">
        <f t="shared" si="6"/>
        <v>0.92</v>
      </c>
      <c r="Q169" t="str">
        <f>IFERROR(VLOOKUP(M169,PDCH!A:B,2,0),"")</f>
        <v>usinage atelier C</v>
      </c>
      <c r="R169">
        <f t="shared" si="5"/>
        <v>9</v>
      </c>
    </row>
    <row r="170" spans="1:18" x14ac:dyDescent="0.3">
      <c r="A170" t="s">
        <v>379</v>
      </c>
      <c r="B170" t="s">
        <v>380</v>
      </c>
      <c r="C170">
        <v>5</v>
      </c>
      <c r="D170" t="s">
        <v>382</v>
      </c>
      <c r="E170" t="s">
        <v>904</v>
      </c>
      <c r="F170" s="1">
        <v>43159</v>
      </c>
      <c r="G170">
        <v>0</v>
      </c>
      <c r="H170">
        <v>0</v>
      </c>
      <c r="I170" s="1">
        <v>43168</v>
      </c>
      <c r="J170" s="1">
        <v>43175</v>
      </c>
      <c r="K170" t="s">
        <v>381</v>
      </c>
      <c r="L170">
        <v>50001</v>
      </c>
      <c r="M170" t="s">
        <v>963</v>
      </c>
      <c r="N170">
        <v>0</v>
      </c>
      <c r="O170">
        <v>0.83</v>
      </c>
      <c r="P170">
        <f t="shared" si="6"/>
        <v>0.83</v>
      </c>
      <c r="Q170" t="str">
        <f>IFERROR(VLOOKUP(M170,PDCH!A:B,2,0),"")</f>
        <v>Tour</v>
      </c>
      <c r="R170">
        <f t="shared" si="5"/>
        <v>9</v>
      </c>
    </row>
    <row r="171" spans="1:18" x14ac:dyDescent="0.3">
      <c r="A171" t="s">
        <v>379</v>
      </c>
      <c r="B171" t="s">
        <v>380</v>
      </c>
      <c r="C171">
        <v>5</v>
      </c>
      <c r="D171" t="s">
        <v>382</v>
      </c>
      <c r="E171" t="s">
        <v>904</v>
      </c>
      <c r="F171" s="1">
        <v>43159</v>
      </c>
      <c r="G171">
        <v>0</v>
      </c>
      <c r="H171">
        <v>0</v>
      </c>
      <c r="I171" s="1">
        <v>43168</v>
      </c>
      <c r="J171" s="1">
        <v>43175</v>
      </c>
      <c r="K171" t="s">
        <v>381</v>
      </c>
      <c r="L171">
        <v>50001</v>
      </c>
      <c r="M171" t="s">
        <v>962</v>
      </c>
      <c r="N171">
        <v>0</v>
      </c>
      <c r="O171">
        <v>2.5</v>
      </c>
      <c r="P171">
        <f t="shared" si="6"/>
        <v>2.5</v>
      </c>
      <c r="Q171" t="str">
        <f>IFERROR(VLOOKUP(M171,PDCH!A:B,2,0),"")</f>
        <v>petit usinage</v>
      </c>
      <c r="R171">
        <f t="shared" si="5"/>
        <v>9</v>
      </c>
    </row>
    <row r="172" spans="1:18" x14ac:dyDescent="0.3">
      <c r="A172" t="s">
        <v>383</v>
      </c>
      <c r="B172" t="s">
        <v>384</v>
      </c>
      <c r="C172">
        <v>5</v>
      </c>
      <c r="D172" t="s">
        <v>385</v>
      </c>
      <c r="E172" t="s">
        <v>904</v>
      </c>
      <c r="F172" s="1">
        <v>43159</v>
      </c>
      <c r="G172">
        <v>0</v>
      </c>
      <c r="H172">
        <v>0</v>
      </c>
      <c r="I172" s="1">
        <v>43168</v>
      </c>
      <c r="J172" s="1">
        <v>43175</v>
      </c>
      <c r="K172" t="s">
        <v>381</v>
      </c>
      <c r="L172">
        <v>50001</v>
      </c>
      <c r="M172" t="s">
        <v>905</v>
      </c>
      <c r="N172">
        <v>0.25</v>
      </c>
      <c r="O172">
        <v>0.01</v>
      </c>
      <c r="P172">
        <f t="shared" si="6"/>
        <v>0.26</v>
      </c>
      <c r="Q172" t="str">
        <f>IFERROR(VLOOKUP(M172,PDCH!A:B,2,0),"")</f>
        <v>Peinture</v>
      </c>
      <c r="R172">
        <f t="shared" si="5"/>
        <v>9</v>
      </c>
    </row>
    <row r="173" spans="1:18" x14ac:dyDescent="0.3">
      <c r="A173" t="s">
        <v>383</v>
      </c>
      <c r="B173" t="s">
        <v>384</v>
      </c>
      <c r="C173">
        <v>5</v>
      </c>
      <c r="D173" t="s">
        <v>385</v>
      </c>
      <c r="E173" t="s">
        <v>904</v>
      </c>
      <c r="F173" s="1">
        <v>43159</v>
      </c>
      <c r="G173">
        <v>0</v>
      </c>
      <c r="H173">
        <v>0</v>
      </c>
      <c r="I173" s="1">
        <v>43168</v>
      </c>
      <c r="J173" s="1">
        <v>43175</v>
      </c>
      <c r="K173" t="s">
        <v>381</v>
      </c>
      <c r="L173">
        <v>50001</v>
      </c>
      <c r="M173" t="s">
        <v>907</v>
      </c>
      <c r="N173">
        <v>0.25</v>
      </c>
      <c r="O173">
        <v>0.47</v>
      </c>
      <c r="P173">
        <f t="shared" si="6"/>
        <v>0.72</v>
      </c>
      <c r="Q173" t="str">
        <f>IFERROR(VLOOKUP(M173,PDCH!A:B,2,0),"")</f>
        <v>epreuve Hydrolique</v>
      </c>
      <c r="R173">
        <f t="shared" si="5"/>
        <v>9</v>
      </c>
    </row>
    <row r="174" spans="1:18" x14ac:dyDescent="0.3">
      <c r="A174" t="s">
        <v>383</v>
      </c>
      <c r="B174" t="s">
        <v>384</v>
      </c>
      <c r="C174">
        <v>5</v>
      </c>
      <c r="D174" t="s">
        <v>385</v>
      </c>
      <c r="E174" t="s">
        <v>904</v>
      </c>
      <c r="F174" s="1">
        <v>43159</v>
      </c>
      <c r="G174">
        <v>0</v>
      </c>
      <c r="H174">
        <v>0</v>
      </c>
      <c r="I174" s="1">
        <v>43168</v>
      </c>
      <c r="J174" s="1">
        <v>43175</v>
      </c>
      <c r="K174" t="s">
        <v>381</v>
      </c>
      <c r="L174">
        <v>50001</v>
      </c>
      <c r="M174" t="s">
        <v>908</v>
      </c>
      <c r="N174">
        <v>0.25</v>
      </c>
      <c r="O174">
        <v>0.67</v>
      </c>
      <c r="P174">
        <f t="shared" si="6"/>
        <v>0.92</v>
      </c>
      <c r="Q174" t="str">
        <f>IFERROR(VLOOKUP(M174,PDCH!A:B,2,0),"")</f>
        <v>usinage atelier C</v>
      </c>
      <c r="R174">
        <f t="shared" si="5"/>
        <v>9</v>
      </c>
    </row>
    <row r="175" spans="1:18" x14ac:dyDescent="0.3">
      <c r="A175" t="s">
        <v>383</v>
      </c>
      <c r="B175" t="s">
        <v>384</v>
      </c>
      <c r="C175">
        <v>5</v>
      </c>
      <c r="D175" t="s">
        <v>385</v>
      </c>
      <c r="E175" t="s">
        <v>904</v>
      </c>
      <c r="F175" s="1">
        <v>43159</v>
      </c>
      <c r="G175">
        <v>0</v>
      </c>
      <c r="H175">
        <v>0</v>
      </c>
      <c r="I175" s="1">
        <v>43168</v>
      </c>
      <c r="J175" s="1">
        <v>43175</v>
      </c>
      <c r="K175" t="s">
        <v>381</v>
      </c>
      <c r="L175">
        <v>50001</v>
      </c>
      <c r="M175" t="s">
        <v>963</v>
      </c>
      <c r="N175">
        <v>0</v>
      </c>
      <c r="O175">
        <v>0.83</v>
      </c>
      <c r="P175">
        <f t="shared" si="6"/>
        <v>0.83</v>
      </c>
      <c r="Q175" t="str">
        <f>IFERROR(VLOOKUP(M175,PDCH!A:B,2,0),"")</f>
        <v>Tour</v>
      </c>
      <c r="R175">
        <f t="shared" si="5"/>
        <v>9</v>
      </c>
    </row>
    <row r="176" spans="1:18" x14ac:dyDescent="0.3">
      <c r="A176" t="s">
        <v>383</v>
      </c>
      <c r="B176" t="s">
        <v>384</v>
      </c>
      <c r="C176">
        <v>5</v>
      </c>
      <c r="D176" t="s">
        <v>385</v>
      </c>
      <c r="E176" t="s">
        <v>904</v>
      </c>
      <c r="F176" s="1">
        <v>43159</v>
      </c>
      <c r="G176">
        <v>0</v>
      </c>
      <c r="H176">
        <v>0</v>
      </c>
      <c r="I176" s="1">
        <v>43168</v>
      </c>
      <c r="J176" s="1">
        <v>43175</v>
      </c>
      <c r="K176" t="s">
        <v>381</v>
      </c>
      <c r="L176">
        <v>50001</v>
      </c>
      <c r="M176" t="s">
        <v>962</v>
      </c>
      <c r="N176">
        <v>0</v>
      </c>
      <c r="O176">
        <v>2.5</v>
      </c>
      <c r="P176">
        <f t="shared" si="6"/>
        <v>2.5</v>
      </c>
      <c r="Q176" t="str">
        <f>IFERROR(VLOOKUP(M176,PDCH!A:B,2,0),"")</f>
        <v>petit usinage</v>
      </c>
      <c r="R176">
        <f t="shared" si="5"/>
        <v>9</v>
      </c>
    </row>
    <row r="177" spans="1:18" x14ac:dyDescent="0.3">
      <c r="A177" t="s">
        <v>386</v>
      </c>
      <c r="B177" t="s">
        <v>218</v>
      </c>
      <c r="C177">
        <v>3</v>
      </c>
      <c r="D177" t="s">
        <v>220</v>
      </c>
      <c r="E177" t="s">
        <v>904</v>
      </c>
      <c r="F177" s="1">
        <v>43159</v>
      </c>
      <c r="G177">
        <v>0</v>
      </c>
      <c r="H177">
        <v>0</v>
      </c>
      <c r="I177" s="1">
        <v>43175</v>
      </c>
      <c r="J177" s="1">
        <v>43168</v>
      </c>
      <c r="K177" t="s">
        <v>219</v>
      </c>
      <c r="L177">
        <v>50400</v>
      </c>
      <c r="M177" t="s">
        <v>905</v>
      </c>
      <c r="N177">
        <v>0.25</v>
      </c>
      <c r="O177">
        <v>0.02</v>
      </c>
      <c r="P177">
        <f t="shared" si="6"/>
        <v>0.27</v>
      </c>
      <c r="Q177" t="str">
        <f>IFERROR(VLOOKUP(M177,PDCH!A:B,2,0),"")</f>
        <v>Peinture</v>
      </c>
      <c r="R177">
        <f t="shared" si="5"/>
        <v>9</v>
      </c>
    </row>
    <row r="178" spans="1:18" x14ac:dyDescent="0.3">
      <c r="A178" t="s">
        <v>386</v>
      </c>
      <c r="B178" t="s">
        <v>218</v>
      </c>
      <c r="C178">
        <v>3</v>
      </c>
      <c r="D178" t="s">
        <v>220</v>
      </c>
      <c r="E178" t="s">
        <v>904</v>
      </c>
      <c r="F178" s="1">
        <v>43159</v>
      </c>
      <c r="G178">
        <v>0</v>
      </c>
      <c r="H178">
        <v>0</v>
      </c>
      <c r="I178" s="1">
        <v>43175</v>
      </c>
      <c r="J178" s="1">
        <v>43168</v>
      </c>
      <c r="K178" t="s">
        <v>219</v>
      </c>
      <c r="L178">
        <v>50400</v>
      </c>
      <c r="M178" t="s">
        <v>906</v>
      </c>
      <c r="N178">
        <v>0.22</v>
      </c>
      <c r="O178">
        <v>0.08</v>
      </c>
      <c r="P178">
        <f t="shared" si="6"/>
        <v>0.3</v>
      </c>
      <c r="Q178" t="str">
        <f>IFERROR(VLOOKUP(M178,PDCH!A:B,2,0),"")</f>
        <v>Peinture</v>
      </c>
      <c r="R178">
        <f t="shared" si="5"/>
        <v>9</v>
      </c>
    </row>
    <row r="179" spans="1:18" x14ac:dyDescent="0.3">
      <c r="A179" t="s">
        <v>386</v>
      </c>
      <c r="B179" t="s">
        <v>218</v>
      </c>
      <c r="C179">
        <v>3</v>
      </c>
      <c r="D179" t="s">
        <v>220</v>
      </c>
      <c r="E179" t="s">
        <v>904</v>
      </c>
      <c r="F179" s="1">
        <v>43159</v>
      </c>
      <c r="G179">
        <v>0</v>
      </c>
      <c r="H179">
        <v>0</v>
      </c>
      <c r="I179" s="1">
        <v>43175</v>
      </c>
      <c r="J179" s="1">
        <v>43168</v>
      </c>
      <c r="K179" t="s">
        <v>219</v>
      </c>
      <c r="L179">
        <v>50400</v>
      </c>
      <c r="M179" t="s">
        <v>907</v>
      </c>
      <c r="N179">
        <v>0.25</v>
      </c>
      <c r="O179">
        <v>0.18</v>
      </c>
      <c r="P179">
        <f t="shared" si="6"/>
        <v>0.43</v>
      </c>
      <c r="Q179" t="str">
        <f>IFERROR(VLOOKUP(M179,PDCH!A:B,2,0),"")</f>
        <v>epreuve Hydrolique</v>
      </c>
      <c r="R179">
        <f t="shared" si="5"/>
        <v>9</v>
      </c>
    </row>
    <row r="180" spans="1:18" x14ac:dyDescent="0.3">
      <c r="A180" t="s">
        <v>386</v>
      </c>
      <c r="B180" t="s">
        <v>218</v>
      </c>
      <c r="C180">
        <v>3</v>
      </c>
      <c r="D180" t="s">
        <v>220</v>
      </c>
      <c r="E180" t="s">
        <v>904</v>
      </c>
      <c r="F180" s="1">
        <v>43159</v>
      </c>
      <c r="G180">
        <v>0</v>
      </c>
      <c r="H180">
        <v>0</v>
      </c>
      <c r="I180" s="1">
        <v>43175</v>
      </c>
      <c r="J180" s="1">
        <v>43168</v>
      </c>
      <c r="K180" t="s">
        <v>219</v>
      </c>
      <c r="L180">
        <v>50400</v>
      </c>
      <c r="M180" t="s">
        <v>933</v>
      </c>
      <c r="N180">
        <v>0.75</v>
      </c>
      <c r="O180">
        <v>0.49</v>
      </c>
      <c r="P180">
        <f t="shared" si="6"/>
        <v>1.24</v>
      </c>
      <c r="Q180" t="str">
        <f>IFERROR(VLOOKUP(M180,PDCH!A:B,2,0),"")</f>
        <v>usinage atelier B</v>
      </c>
      <c r="R180">
        <f t="shared" si="5"/>
        <v>9</v>
      </c>
    </row>
    <row r="181" spans="1:18" x14ac:dyDescent="0.3">
      <c r="A181" t="s">
        <v>386</v>
      </c>
      <c r="B181" t="s">
        <v>218</v>
      </c>
      <c r="C181">
        <v>3</v>
      </c>
      <c r="D181" t="s">
        <v>220</v>
      </c>
      <c r="E181" t="s">
        <v>904</v>
      </c>
      <c r="F181" s="1">
        <v>43159</v>
      </c>
      <c r="G181">
        <v>0</v>
      </c>
      <c r="H181">
        <v>0</v>
      </c>
      <c r="I181" s="1">
        <v>43175</v>
      </c>
      <c r="J181" s="1">
        <v>43168</v>
      </c>
      <c r="K181" t="s">
        <v>219</v>
      </c>
      <c r="L181">
        <v>50400</v>
      </c>
      <c r="M181" t="s">
        <v>962</v>
      </c>
      <c r="N181">
        <v>0.5</v>
      </c>
      <c r="O181">
        <v>0.22</v>
      </c>
      <c r="P181">
        <f t="shared" si="6"/>
        <v>0.72</v>
      </c>
      <c r="Q181" t="str">
        <f>IFERROR(VLOOKUP(M181,PDCH!A:B,2,0),"")</f>
        <v>petit usinage</v>
      </c>
      <c r="R181">
        <f t="shared" si="5"/>
        <v>9</v>
      </c>
    </row>
    <row r="182" spans="1:18" x14ac:dyDescent="0.3">
      <c r="A182" t="s">
        <v>386</v>
      </c>
      <c r="B182" t="s">
        <v>218</v>
      </c>
      <c r="C182">
        <v>3</v>
      </c>
      <c r="D182" t="s">
        <v>220</v>
      </c>
      <c r="E182" t="s">
        <v>904</v>
      </c>
      <c r="F182" s="1">
        <v>43159</v>
      </c>
      <c r="G182">
        <v>0</v>
      </c>
      <c r="H182">
        <v>0</v>
      </c>
      <c r="I182" s="1">
        <v>43175</v>
      </c>
      <c r="J182" s="1">
        <v>43168</v>
      </c>
      <c r="K182" t="s">
        <v>219</v>
      </c>
      <c r="L182">
        <v>50400</v>
      </c>
      <c r="M182" t="s">
        <v>935</v>
      </c>
      <c r="N182">
        <v>0.08</v>
      </c>
      <c r="O182">
        <v>0.05</v>
      </c>
      <c r="P182">
        <f t="shared" si="6"/>
        <v>0.13</v>
      </c>
      <c r="Q182" t="str">
        <f>IFERROR(VLOOKUP(M182,PDCH!A:B,2,0),"")</f>
        <v>Peinture</v>
      </c>
      <c r="R182">
        <f t="shared" si="5"/>
        <v>9</v>
      </c>
    </row>
    <row r="183" spans="1:18" x14ac:dyDescent="0.3">
      <c r="A183" t="s">
        <v>387</v>
      </c>
      <c r="B183" t="s">
        <v>221</v>
      </c>
      <c r="C183">
        <v>10</v>
      </c>
      <c r="D183" t="s">
        <v>63</v>
      </c>
      <c r="E183" t="s">
        <v>904</v>
      </c>
      <c r="F183" s="1">
        <v>43159</v>
      </c>
      <c r="G183">
        <v>0</v>
      </c>
      <c r="H183" s="1">
        <v>43165</v>
      </c>
      <c r="I183" s="1">
        <v>43171</v>
      </c>
      <c r="J183" s="1">
        <v>43168</v>
      </c>
      <c r="K183" t="s">
        <v>222</v>
      </c>
      <c r="L183">
        <v>50400</v>
      </c>
      <c r="M183" t="s">
        <v>905</v>
      </c>
      <c r="N183">
        <v>0.25</v>
      </c>
      <c r="O183">
        <v>0.02</v>
      </c>
      <c r="P183">
        <f t="shared" si="6"/>
        <v>0.27</v>
      </c>
      <c r="Q183" t="str">
        <f>IFERROR(VLOOKUP(M183,PDCH!A:B,2,0),"")</f>
        <v>Peinture</v>
      </c>
      <c r="R183">
        <f t="shared" si="5"/>
        <v>9</v>
      </c>
    </row>
    <row r="184" spans="1:18" x14ac:dyDescent="0.3">
      <c r="A184" t="s">
        <v>387</v>
      </c>
      <c r="B184" t="s">
        <v>221</v>
      </c>
      <c r="C184">
        <v>10</v>
      </c>
      <c r="D184" t="s">
        <v>63</v>
      </c>
      <c r="E184" t="s">
        <v>904</v>
      </c>
      <c r="F184" s="1">
        <v>43159</v>
      </c>
      <c r="G184">
        <v>0</v>
      </c>
      <c r="H184" s="1">
        <v>43165</v>
      </c>
      <c r="I184" s="1">
        <v>43171</v>
      </c>
      <c r="J184" s="1">
        <v>43168</v>
      </c>
      <c r="K184" t="s">
        <v>222</v>
      </c>
      <c r="L184">
        <v>50400</v>
      </c>
      <c r="M184" t="s">
        <v>906</v>
      </c>
      <c r="N184">
        <v>0.15</v>
      </c>
      <c r="O184">
        <v>0.09</v>
      </c>
      <c r="P184">
        <f t="shared" si="6"/>
        <v>0.24</v>
      </c>
      <c r="Q184" t="str">
        <f>IFERROR(VLOOKUP(M184,PDCH!A:B,2,0),"")</f>
        <v>Peinture</v>
      </c>
      <c r="R184">
        <f t="shared" si="5"/>
        <v>9</v>
      </c>
    </row>
    <row r="185" spans="1:18" x14ac:dyDescent="0.3">
      <c r="A185" t="s">
        <v>387</v>
      </c>
      <c r="B185" t="s">
        <v>221</v>
      </c>
      <c r="C185">
        <v>10</v>
      </c>
      <c r="D185" t="s">
        <v>63</v>
      </c>
      <c r="E185" t="s">
        <v>904</v>
      </c>
      <c r="F185" s="1">
        <v>43159</v>
      </c>
      <c r="G185">
        <v>0</v>
      </c>
      <c r="H185" s="1">
        <v>43165</v>
      </c>
      <c r="I185" s="1">
        <v>43171</v>
      </c>
      <c r="J185" s="1">
        <v>43168</v>
      </c>
      <c r="K185" t="s">
        <v>222</v>
      </c>
      <c r="L185">
        <v>50400</v>
      </c>
      <c r="M185" t="s">
        <v>933</v>
      </c>
      <c r="N185">
        <v>0.4</v>
      </c>
      <c r="O185">
        <v>0.35</v>
      </c>
      <c r="P185">
        <f t="shared" si="6"/>
        <v>0.75</v>
      </c>
      <c r="Q185" t="str">
        <f>IFERROR(VLOOKUP(M185,PDCH!A:B,2,0),"")</f>
        <v>usinage atelier B</v>
      </c>
      <c r="R185">
        <f t="shared" si="5"/>
        <v>9</v>
      </c>
    </row>
    <row r="186" spans="1:18" x14ac:dyDescent="0.3">
      <c r="A186" t="s">
        <v>387</v>
      </c>
      <c r="B186" t="s">
        <v>221</v>
      </c>
      <c r="C186">
        <v>10</v>
      </c>
      <c r="D186" t="s">
        <v>63</v>
      </c>
      <c r="E186" t="s">
        <v>904</v>
      </c>
      <c r="F186" s="1">
        <v>43159</v>
      </c>
      <c r="G186">
        <v>0</v>
      </c>
      <c r="H186" s="1">
        <v>43165</v>
      </c>
      <c r="I186" s="1">
        <v>43171</v>
      </c>
      <c r="J186" s="1">
        <v>43168</v>
      </c>
      <c r="K186" t="s">
        <v>222</v>
      </c>
      <c r="L186">
        <v>50400</v>
      </c>
      <c r="M186" t="s">
        <v>934</v>
      </c>
      <c r="N186">
        <v>0.5</v>
      </c>
      <c r="O186">
        <v>0.24</v>
      </c>
      <c r="P186">
        <f t="shared" si="6"/>
        <v>0.74</v>
      </c>
      <c r="Q186" t="str">
        <f>IFERROR(VLOOKUP(M186,PDCH!A:B,2,0),"")</f>
        <v>petit usinage</v>
      </c>
      <c r="R186">
        <f t="shared" si="5"/>
        <v>9</v>
      </c>
    </row>
    <row r="187" spans="1:18" x14ac:dyDescent="0.3">
      <c r="A187" t="s">
        <v>388</v>
      </c>
      <c r="B187" t="s">
        <v>63</v>
      </c>
      <c r="C187">
        <v>9</v>
      </c>
      <c r="D187" t="s">
        <v>964</v>
      </c>
      <c r="E187" t="s">
        <v>904</v>
      </c>
      <c r="F187" s="1">
        <v>43171</v>
      </c>
      <c r="G187">
        <v>0</v>
      </c>
      <c r="H187">
        <v>0</v>
      </c>
      <c r="I187" s="1">
        <v>43172</v>
      </c>
      <c r="J187" s="1">
        <v>43175</v>
      </c>
      <c r="K187" t="s">
        <v>64</v>
      </c>
      <c r="L187">
        <v>52320</v>
      </c>
      <c r="M187" t="s">
        <v>965</v>
      </c>
      <c r="N187">
        <v>0.08</v>
      </c>
      <c r="O187">
        <v>0.06</v>
      </c>
      <c r="P187">
        <f t="shared" si="6"/>
        <v>0.14000000000000001</v>
      </c>
      <c r="Q187" t="str">
        <f>IFERROR(VLOOKUP(M187,PDCH!A:B,2,0),"")</f>
        <v>petit usinage</v>
      </c>
      <c r="R187">
        <f t="shared" si="5"/>
        <v>11</v>
      </c>
    </row>
    <row r="188" spans="1:18" x14ac:dyDescent="0.3">
      <c r="A188" t="s">
        <v>388</v>
      </c>
      <c r="B188" t="s">
        <v>63</v>
      </c>
      <c r="C188">
        <v>9</v>
      </c>
      <c r="D188" t="s">
        <v>964</v>
      </c>
      <c r="E188" t="s">
        <v>904</v>
      </c>
      <c r="F188" s="1">
        <v>43171</v>
      </c>
      <c r="G188">
        <v>0</v>
      </c>
      <c r="H188">
        <v>0</v>
      </c>
      <c r="I188" s="1">
        <v>43172</v>
      </c>
      <c r="J188" s="1">
        <v>43175</v>
      </c>
      <c r="K188" t="s">
        <v>64</v>
      </c>
      <c r="L188">
        <v>52320</v>
      </c>
      <c r="M188" t="s">
        <v>928</v>
      </c>
      <c r="N188">
        <v>0.15</v>
      </c>
      <c r="O188">
        <v>0.15</v>
      </c>
      <c r="P188">
        <f t="shared" si="6"/>
        <v>0.3</v>
      </c>
      <c r="Q188" t="str">
        <f>IFERROR(VLOOKUP(M188,PDCH!A:B,2,0),"")</f>
        <v>petit usinage</v>
      </c>
      <c r="R188">
        <f t="shared" si="5"/>
        <v>11</v>
      </c>
    </row>
    <row r="189" spans="1:18" x14ac:dyDescent="0.3">
      <c r="A189" t="s">
        <v>388</v>
      </c>
      <c r="B189" t="s">
        <v>63</v>
      </c>
      <c r="C189">
        <v>9</v>
      </c>
      <c r="D189" t="s">
        <v>964</v>
      </c>
      <c r="E189" t="s">
        <v>904</v>
      </c>
      <c r="F189" s="1">
        <v>43171</v>
      </c>
      <c r="G189">
        <v>0</v>
      </c>
      <c r="H189">
        <v>0</v>
      </c>
      <c r="I189" s="1">
        <v>43172</v>
      </c>
      <c r="J189" s="1">
        <v>43175</v>
      </c>
      <c r="K189" t="s">
        <v>64</v>
      </c>
      <c r="L189">
        <v>52320</v>
      </c>
      <c r="M189" t="s">
        <v>966</v>
      </c>
      <c r="N189">
        <v>0.33</v>
      </c>
      <c r="O189">
        <v>1.1299999999999999</v>
      </c>
      <c r="P189">
        <f t="shared" si="6"/>
        <v>1.46</v>
      </c>
      <c r="Q189" t="str">
        <f>IFERROR(VLOOKUP(M189,PDCH!A:B,2,0),"")</f>
        <v>usinage atelier C</v>
      </c>
      <c r="R189">
        <f t="shared" si="5"/>
        <v>11</v>
      </c>
    </row>
    <row r="190" spans="1:18" x14ac:dyDescent="0.3">
      <c r="A190" t="s">
        <v>388</v>
      </c>
      <c r="B190" t="s">
        <v>63</v>
      </c>
      <c r="C190">
        <v>9</v>
      </c>
      <c r="D190" t="s">
        <v>964</v>
      </c>
      <c r="E190" t="s">
        <v>904</v>
      </c>
      <c r="F190" s="1">
        <v>43171</v>
      </c>
      <c r="G190">
        <v>0</v>
      </c>
      <c r="H190">
        <v>0</v>
      </c>
      <c r="I190" s="1">
        <v>43172</v>
      </c>
      <c r="J190" s="1">
        <v>43175</v>
      </c>
      <c r="K190" t="s">
        <v>64</v>
      </c>
      <c r="L190">
        <v>52320</v>
      </c>
      <c r="M190" t="s">
        <v>916</v>
      </c>
      <c r="N190">
        <v>0.1</v>
      </c>
      <c r="O190">
        <v>0</v>
      </c>
      <c r="P190">
        <f t="shared" si="6"/>
        <v>0.1</v>
      </c>
      <c r="Q190" t="str">
        <f>IFERROR(VLOOKUP(M190,PDCH!A:B,2,0),"")</f>
        <v>étiquette</v>
      </c>
      <c r="R190">
        <f t="shared" si="5"/>
        <v>11</v>
      </c>
    </row>
    <row r="191" spans="1:18" x14ac:dyDescent="0.3">
      <c r="A191" t="s">
        <v>389</v>
      </c>
      <c r="B191" t="s">
        <v>220</v>
      </c>
      <c r="C191">
        <v>3</v>
      </c>
      <c r="D191" t="s">
        <v>967</v>
      </c>
      <c r="E191" t="s">
        <v>904</v>
      </c>
      <c r="F191" s="1">
        <v>43171</v>
      </c>
      <c r="G191">
        <v>0</v>
      </c>
      <c r="H191">
        <v>0</v>
      </c>
      <c r="I191" s="1">
        <v>43174</v>
      </c>
      <c r="J191" s="1">
        <v>43175</v>
      </c>
      <c r="K191" t="s">
        <v>224</v>
      </c>
      <c r="L191">
        <v>52320</v>
      </c>
      <c r="M191" t="s">
        <v>914</v>
      </c>
      <c r="N191">
        <v>0.5</v>
      </c>
      <c r="O191">
        <v>2.87</v>
      </c>
      <c r="P191">
        <f t="shared" si="6"/>
        <v>3.37</v>
      </c>
      <c r="Q191" t="str">
        <f>IFERROR(VLOOKUP(M191,PDCH!A:B,2,0),"")</f>
        <v>montage atelier C</v>
      </c>
      <c r="R191">
        <f t="shared" si="5"/>
        <v>11</v>
      </c>
    </row>
    <row r="192" spans="1:18" x14ac:dyDescent="0.3">
      <c r="A192" t="s">
        <v>389</v>
      </c>
      <c r="B192" t="s">
        <v>220</v>
      </c>
      <c r="C192">
        <v>3</v>
      </c>
      <c r="D192" t="s">
        <v>967</v>
      </c>
      <c r="E192" t="s">
        <v>904</v>
      </c>
      <c r="F192" s="1">
        <v>43171</v>
      </c>
      <c r="G192">
        <v>0</v>
      </c>
      <c r="H192">
        <v>0</v>
      </c>
      <c r="I192" s="1">
        <v>43174</v>
      </c>
      <c r="J192" s="1">
        <v>43175</v>
      </c>
      <c r="K192" t="s">
        <v>224</v>
      </c>
      <c r="L192">
        <v>52320</v>
      </c>
      <c r="M192" t="s">
        <v>968</v>
      </c>
      <c r="N192">
        <v>0.15</v>
      </c>
      <c r="O192">
        <v>0.14000000000000001</v>
      </c>
      <c r="P192">
        <f t="shared" si="6"/>
        <v>0.29000000000000004</v>
      </c>
      <c r="Q192" t="str">
        <f>IFERROR(VLOOKUP(M192,PDCH!A:B,2,0),"")</f>
        <v>scellement</v>
      </c>
      <c r="R192">
        <f t="shared" si="5"/>
        <v>11</v>
      </c>
    </row>
    <row r="193" spans="1:18" x14ac:dyDescent="0.3">
      <c r="A193" t="s">
        <v>389</v>
      </c>
      <c r="B193" t="s">
        <v>220</v>
      </c>
      <c r="C193">
        <v>3</v>
      </c>
      <c r="D193" t="s">
        <v>967</v>
      </c>
      <c r="E193" t="s">
        <v>904</v>
      </c>
      <c r="F193" s="1">
        <v>43171</v>
      </c>
      <c r="G193">
        <v>0</v>
      </c>
      <c r="H193">
        <v>0</v>
      </c>
      <c r="I193" s="1">
        <v>43174</v>
      </c>
      <c r="J193" s="1">
        <v>43175</v>
      </c>
      <c r="K193" t="s">
        <v>224</v>
      </c>
      <c r="L193">
        <v>52320</v>
      </c>
      <c r="M193" t="s">
        <v>916</v>
      </c>
      <c r="N193">
        <v>0.2</v>
      </c>
      <c r="O193">
        <v>0</v>
      </c>
      <c r="P193">
        <f t="shared" si="6"/>
        <v>0.2</v>
      </c>
      <c r="Q193" t="str">
        <f>IFERROR(VLOOKUP(M193,PDCH!A:B,2,0),"")</f>
        <v>étiquette</v>
      </c>
      <c r="R193">
        <f t="shared" si="5"/>
        <v>11</v>
      </c>
    </row>
    <row r="194" spans="1:18" x14ac:dyDescent="0.3">
      <c r="A194" t="s">
        <v>390</v>
      </c>
      <c r="B194" t="s">
        <v>277</v>
      </c>
      <c r="C194">
        <v>65</v>
      </c>
      <c r="D194" t="s">
        <v>391</v>
      </c>
      <c r="E194" t="s">
        <v>904</v>
      </c>
      <c r="F194" s="1">
        <v>43164</v>
      </c>
      <c r="G194">
        <v>0</v>
      </c>
      <c r="H194" s="1">
        <v>43160</v>
      </c>
      <c r="I194" s="1">
        <v>43168</v>
      </c>
      <c r="J194" s="1">
        <v>43168</v>
      </c>
      <c r="K194" t="s">
        <v>301</v>
      </c>
      <c r="L194">
        <v>52320</v>
      </c>
      <c r="M194" t="s">
        <v>914</v>
      </c>
      <c r="N194">
        <v>0.6</v>
      </c>
      <c r="O194">
        <v>10.77</v>
      </c>
      <c r="P194">
        <f t="shared" si="6"/>
        <v>11.37</v>
      </c>
      <c r="Q194" t="str">
        <f>IFERROR(VLOOKUP(M194,PDCH!A:B,2,0),"")</f>
        <v>montage atelier C</v>
      </c>
      <c r="R194">
        <f t="shared" si="5"/>
        <v>10</v>
      </c>
    </row>
    <row r="195" spans="1:18" x14ac:dyDescent="0.3">
      <c r="A195" t="s">
        <v>390</v>
      </c>
      <c r="B195" t="s">
        <v>277</v>
      </c>
      <c r="C195">
        <v>65</v>
      </c>
      <c r="D195" t="s">
        <v>391</v>
      </c>
      <c r="E195" t="s">
        <v>904</v>
      </c>
      <c r="F195" s="1">
        <v>43164</v>
      </c>
      <c r="G195">
        <v>0</v>
      </c>
      <c r="H195" s="1">
        <v>43160</v>
      </c>
      <c r="I195" s="1">
        <v>43168</v>
      </c>
      <c r="J195" s="1">
        <v>43168</v>
      </c>
      <c r="K195" t="s">
        <v>301</v>
      </c>
      <c r="L195">
        <v>52320</v>
      </c>
      <c r="M195" t="s">
        <v>969</v>
      </c>
      <c r="N195">
        <v>0.15</v>
      </c>
      <c r="O195">
        <v>0.06</v>
      </c>
      <c r="P195">
        <f t="shared" si="6"/>
        <v>0.21</v>
      </c>
      <c r="Q195" t="str">
        <f>IFERROR(VLOOKUP(M195,PDCH!A:B,2,0),"")</f>
        <v>machine à couper fils</v>
      </c>
      <c r="R195">
        <f t="shared" ref="R195:R258" si="7">WEEKNUM(F195,2)</f>
        <v>10</v>
      </c>
    </row>
    <row r="196" spans="1:18" x14ac:dyDescent="0.3">
      <c r="A196" t="s">
        <v>390</v>
      </c>
      <c r="B196" t="s">
        <v>277</v>
      </c>
      <c r="C196">
        <v>65</v>
      </c>
      <c r="D196" t="s">
        <v>391</v>
      </c>
      <c r="E196" t="s">
        <v>904</v>
      </c>
      <c r="F196" s="1">
        <v>43164</v>
      </c>
      <c r="G196">
        <v>0</v>
      </c>
      <c r="H196" s="1">
        <v>43160</v>
      </c>
      <c r="I196" s="1">
        <v>43168</v>
      </c>
      <c r="J196" s="1">
        <v>43168</v>
      </c>
      <c r="K196" t="s">
        <v>301</v>
      </c>
      <c r="L196">
        <v>52320</v>
      </c>
      <c r="M196" t="s">
        <v>930</v>
      </c>
      <c r="N196">
        <v>0.1</v>
      </c>
      <c r="O196">
        <v>0.06</v>
      </c>
      <c r="P196">
        <f t="shared" si="6"/>
        <v>0.16</v>
      </c>
      <c r="Q196" t="str">
        <f>IFERROR(VLOOKUP(M196,PDCH!A:B,2,0),"")</f>
        <v>Montage Prise</v>
      </c>
      <c r="R196">
        <f t="shared" si="7"/>
        <v>10</v>
      </c>
    </row>
    <row r="197" spans="1:18" x14ac:dyDescent="0.3">
      <c r="A197" t="s">
        <v>392</v>
      </c>
      <c r="B197" t="s">
        <v>125</v>
      </c>
      <c r="C197">
        <v>5</v>
      </c>
      <c r="D197" t="s">
        <v>904</v>
      </c>
      <c r="E197" t="s">
        <v>904</v>
      </c>
      <c r="F197" s="1">
        <v>43164</v>
      </c>
      <c r="G197">
        <v>0</v>
      </c>
      <c r="H197" s="1">
        <v>43164</v>
      </c>
      <c r="I197" s="1">
        <v>43167</v>
      </c>
      <c r="J197" s="1">
        <v>43172</v>
      </c>
      <c r="K197" t="s">
        <v>126</v>
      </c>
      <c r="L197">
        <v>52320</v>
      </c>
      <c r="M197" t="s">
        <v>914</v>
      </c>
      <c r="N197">
        <v>0.6</v>
      </c>
      <c r="O197">
        <v>0.54</v>
      </c>
      <c r="P197">
        <f t="shared" si="6"/>
        <v>1.1400000000000001</v>
      </c>
      <c r="Q197" t="str">
        <f>IFERROR(VLOOKUP(M197,PDCH!A:B,2,0),"")</f>
        <v>montage atelier C</v>
      </c>
      <c r="R197">
        <f t="shared" si="7"/>
        <v>10</v>
      </c>
    </row>
    <row r="198" spans="1:18" x14ac:dyDescent="0.3">
      <c r="A198" t="s">
        <v>392</v>
      </c>
      <c r="B198" t="s">
        <v>125</v>
      </c>
      <c r="C198">
        <v>5</v>
      </c>
      <c r="D198" t="s">
        <v>904</v>
      </c>
      <c r="E198" t="s">
        <v>904</v>
      </c>
      <c r="F198" s="1">
        <v>43164</v>
      </c>
      <c r="G198">
        <v>0</v>
      </c>
      <c r="H198" s="1">
        <v>43164</v>
      </c>
      <c r="I198" s="1">
        <v>43167</v>
      </c>
      <c r="J198" s="1">
        <v>43172</v>
      </c>
      <c r="K198" t="s">
        <v>126</v>
      </c>
      <c r="L198">
        <v>52320</v>
      </c>
      <c r="M198" t="s">
        <v>930</v>
      </c>
      <c r="N198">
        <v>0.1</v>
      </c>
      <c r="O198">
        <v>0</v>
      </c>
      <c r="P198">
        <f t="shared" si="6"/>
        <v>0.1</v>
      </c>
      <c r="Q198" t="str">
        <f>IFERROR(VLOOKUP(M198,PDCH!A:B,2,0),"")</f>
        <v>Montage Prise</v>
      </c>
      <c r="R198">
        <f t="shared" si="7"/>
        <v>10</v>
      </c>
    </row>
    <row r="199" spans="1:18" x14ac:dyDescent="0.3">
      <c r="A199" t="s">
        <v>393</v>
      </c>
      <c r="B199" t="s">
        <v>970</v>
      </c>
      <c r="C199">
        <v>10</v>
      </c>
      <c r="D199" t="s">
        <v>9</v>
      </c>
      <c r="E199" t="s">
        <v>904</v>
      </c>
      <c r="F199" s="1">
        <v>43164</v>
      </c>
      <c r="G199">
        <v>0</v>
      </c>
      <c r="H199">
        <v>0</v>
      </c>
      <c r="I199" s="1">
        <v>43166</v>
      </c>
      <c r="J199" s="1">
        <v>43168</v>
      </c>
      <c r="K199" t="s">
        <v>84</v>
      </c>
      <c r="L199">
        <v>52500</v>
      </c>
      <c r="M199" t="s">
        <v>930</v>
      </c>
      <c r="N199">
        <v>0</v>
      </c>
      <c r="O199">
        <v>0.3</v>
      </c>
      <c r="P199">
        <f t="shared" si="6"/>
        <v>0.3</v>
      </c>
      <c r="Q199" t="str">
        <f>IFERROR(VLOOKUP(M199,PDCH!A:B,2,0),"")</f>
        <v>Montage Prise</v>
      </c>
      <c r="R199">
        <f t="shared" si="7"/>
        <v>10</v>
      </c>
    </row>
    <row r="200" spans="1:18" x14ac:dyDescent="0.3">
      <c r="A200" t="s">
        <v>394</v>
      </c>
      <c r="B200" t="s">
        <v>177</v>
      </c>
      <c r="C200">
        <v>1</v>
      </c>
      <c r="D200" t="s">
        <v>971</v>
      </c>
      <c r="E200" t="s">
        <v>904</v>
      </c>
      <c r="F200" s="1">
        <v>43164</v>
      </c>
      <c r="G200">
        <v>0</v>
      </c>
      <c r="H200" s="1">
        <v>43166</v>
      </c>
      <c r="I200" s="1">
        <v>43167</v>
      </c>
      <c r="J200" s="1">
        <v>43168</v>
      </c>
      <c r="K200" t="s">
        <v>178</v>
      </c>
      <c r="L200">
        <v>52501</v>
      </c>
      <c r="M200" t="s">
        <v>930</v>
      </c>
      <c r="N200">
        <v>0.6</v>
      </c>
      <c r="O200">
        <v>0.03</v>
      </c>
      <c r="P200">
        <f t="shared" si="6"/>
        <v>0.63</v>
      </c>
      <c r="Q200" t="str">
        <f>IFERROR(VLOOKUP(M200,PDCH!A:B,2,0),"")</f>
        <v>Montage Prise</v>
      </c>
      <c r="R200">
        <f t="shared" si="7"/>
        <v>10</v>
      </c>
    </row>
    <row r="201" spans="1:18" x14ac:dyDescent="0.3">
      <c r="A201" t="s">
        <v>397</v>
      </c>
      <c r="B201" t="s">
        <v>972</v>
      </c>
      <c r="C201">
        <v>80</v>
      </c>
      <c r="D201" t="s">
        <v>904</v>
      </c>
      <c r="E201" t="s">
        <v>904</v>
      </c>
      <c r="F201" s="1">
        <v>43164</v>
      </c>
      <c r="G201">
        <v>0</v>
      </c>
      <c r="H201">
        <v>0</v>
      </c>
      <c r="I201" s="1">
        <v>43166</v>
      </c>
      <c r="J201" s="1">
        <v>43168</v>
      </c>
      <c r="K201" t="s">
        <v>266</v>
      </c>
      <c r="L201">
        <v>53310</v>
      </c>
      <c r="M201" t="s">
        <v>956</v>
      </c>
      <c r="N201">
        <v>0.18</v>
      </c>
      <c r="O201">
        <v>0.37</v>
      </c>
      <c r="P201">
        <f t="shared" si="6"/>
        <v>0.55000000000000004</v>
      </c>
      <c r="Q201" t="str">
        <f>IFERROR(VLOOKUP(M201,PDCH!A:B,2,0),"")</f>
        <v>ensachage Manu</v>
      </c>
      <c r="R201">
        <f t="shared" si="7"/>
        <v>10</v>
      </c>
    </row>
    <row r="202" spans="1:18" x14ac:dyDescent="0.3">
      <c r="A202" t="s">
        <v>397</v>
      </c>
      <c r="B202" t="s">
        <v>972</v>
      </c>
      <c r="C202">
        <v>80</v>
      </c>
      <c r="D202" t="s">
        <v>904</v>
      </c>
      <c r="E202" t="s">
        <v>904</v>
      </c>
      <c r="F202" s="1">
        <v>43164</v>
      </c>
      <c r="G202">
        <v>0</v>
      </c>
      <c r="H202">
        <v>0</v>
      </c>
      <c r="I202" s="1">
        <v>43166</v>
      </c>
      <c r="J202" s="1">
        <v>43168</v>
      </c>
      <c r="K202" t="s">
        <v>266</v>
      </c>
      <c r="L202">
        <v>53310</v>
      </c>
      <c r="M202" t="s">
        <v>946</v>
      </c>
      <c r="N202">
        <v>0</v>
      </c>
      <c r="O202">
        <v>0.12</v>
      </c>
      <c r="P202">
        <f t="shared" si="6"/>
        <v>0.12</v>
      </c>
      <c r="Q202" t="str">
        <f>IFERROR(VLOOKUP(M202,PDCH!A:B,2,0),"")</f>
        <v>étiquette</v>
      </c>
      <c r="R202">
        <f t="shared" si="7"/>
        <v>10</v>
      </c>
    </row>
    <row r="203" spans="1:18" x14ac:dyDescent="0.3">
      <c r="A203" t="s">
        <v>411</v>
      </c>
      <c r="B203" t="s">
        <v>412</v>
      </c>
      <c r="C203">
        <v>2</v>
      </c>
      <c r="D203" t="s">
        <v>414</v>
      </c>
      <c r="E203" t="s">
        <v>904</v>
      </c>
      <c r="F203" s="1">
        <v>43164</v>
      </c>
      <c r="G203">
        <v>0</v>
      </c>
      <c r="H203" s="1">
        <v>43164</v>
      </c>
      <c r="I203" s="1">
        <v>43166</v>
      </c>
      <c r="J203" s="1">
        <v>43168</v>
      </c>
      <c r="K203" t="s">
        <v>413</v>
      </c>
      <c r="L203">
        <v>50401</v>
      </c>
      <c r="M203" t="s">
        <v>944</v>
      </c>
      <c r="N203">
        <v>0.25</v>
      </c>
      <c r="O203">
        <v>0.25</v>
      </c>
      <c r="P203">
        <f t="shared" si="6"/>
        <v>0.5</v>
      </c>
      <c r="Q203" t="str">
        <f>IFERROR(VLOOKUP(M203,PDCH!A:B,2,0),"")</f>
        <v>usinage atelier B</v>
      </c>
      <c r="R203">
        <f t="shared" si="7"/>
        <v>10</v>
      </c>
    </row>
    <row r="204" spans="1:18" x14ac:dyDescent="0.3">
      <c r="A204" t="s">
        <v>411</v>
      </c>
      <c r="B204" t="s">
        <v>412</v>
      </c>
      <c r="C204">
        <v>2</v>
      </c>
      <c r="D204" t="s">
        <v>414</v>
      </c>
      <c r="E204" t="s">
        <v>904</v>
      </c>
      <c r="F204" s="1">
        <v>43164</v>
      </c>
      <c r="G204">
        <v>0</v>
      </c>
      <c r="H204" s="1">
        <v>43164</v>
      </c>
      <c r="I204" s="1">
        <v>43166</v>
      </c>
      <c r="J204" s="1">
        <v>43168</v>
      </c>
      <c r="K204" t="s">
        <v>413</v>
      </c>
      <c r="L204">
        <v>50401</v>
      </c>
      <c r="M204" t="s">
        <v>926</v>
      </c>
      <c r="N204">
        <v>0.35</v>
      </c>
      <c r="O204">
        <v>0.33</v>
      </c>
      <c r="P204">
        <f t="shared" si="6"/>
        <v>0.67999999999999994</v>
      </c>
      <c r="Q204" t="str">
        <f>IFERROR(VLOOKUP(M204,PDCH!A:B,2,0),"")</f>
        <v>montage atelier B</v>
      </c>
      <c r="R204">
        <f t="shared" si="7"/>
        <v>10</v>
      </c>
    </row>
    <row r="205" spans="1:18" x14ac:dyDescent="0.3">
      <c r="A205" t="s">
        <v>411</v>
      </c>
      <c r="B205" t="s">
        <v>412</v>
      </c>
      <c r="C205">
        <v>2</v>
      </c>
      <c r="D205" t="s">
        <v>414</v>
      </c>
      <c r="E205" t="s">
        <v>904</v>
      </c>
      <c r="F205" s="1">
        <v>43164</v>
      </c>
      <c r="G205">
        <v>0</v>
      </c>
      <c r="H205" s="1">
        <v>43164</v>
      </c>
      <c r="I205" s="1">
        <v>43166</v>
      </c>
      <c r="J205" s="1">
        <v>43168</v>
      </c>
      <c r="K205" t="s">
        <v>413</v>
      </c>
      <c r="L205">
        <v>50401</v>
      </c>
      <c r="M205" t="s">
        <v>945</v>
      </c>
      <c r="N205">
        <v>0</v>
      </c>
      <c r="O205">
        <v>0</v>
      </c>
      <c r="P205">
        <f t="shared" si="6"/>
        <v>0</v>
      </c>
      <c r="Q205" t="str">
        <f>IFERROR(VLOOKUP(M205,PDCH!A:B,2,0),"")</f>
        <v>étiquette</v>
      </c>
      <c r="R205">
        <f t="shared" si="7"/>
        <v>10</v>
      </c>
    </row>
    <row r="206" spans="1:18" x14ac:dyDescent="0.3">
      <c r="A206" t="s">
        <v>408</v>
      </c>
      <c r="B206" t="s">
        <v>409</v>
      </c>
      <c r="C206">
        <v>4</v>
      </c>
      <c r="D206" t="s">
        <v>190</v>
      </c>
      <c r="E206" t="s">
        <v>904</v>
      </c>
      <c r="F206" s="1">
        <v>43164</v>
      </c>
      <c r="G206">
        <v>0</v>
      </c>
      <c r="H206" s="1">
        <v>43166</v>
      </c>
      <c r="I206" s="1">
        <v>43167</v>
      </c>
      <c r="J206" s="1">
        <v>43168</v>
      </c>
      <c r="K206" t="s">
        <v>410</v>
      </c>
      <c r="L206">
        <v>50401</v>
      </c>
      <c r="M206" t="s">
        <v>944</v>
      </c>
      <c r="N206">
        <v>0.6</v>
      </c>
      <c r="O206">
        <v>0.13</v>
      </c>
      <c r="P206">
        <f t="shared" si="6"/>
        <v>0.73</v>
      </c>
      <c r="Q206" t="str">
        <f>IFERROR(VLOOKUP(M206,PDCH!A:B,2,0),"")</f>
        <v>usinage atelier B</v>
      </c>
      <c r="R206">
        <f t="shared" si="7"/>
        <v>10</v>
      </c>
    </row>
    <row r="207" spans="1:18" x14ac:dyDescent="0.3">
      <c r="A207" t="s">
        <v>408</v>
      </c>
      <c r="B207" t="s">
        <v>409</v>
      </c>
      <c r="C207">
        <v>4</v>
      </c>
      <c r="D207" t="s">
        <v>190</v>
      </c>
      <c r="E207" t="s">
        <v>904</v>
      </c>
      <c r="F207" s="1">
        <v>43164</v>
      </c>
      <c r="G207">
        <v>0</v>
      </c>
      <c r="H207" s="1">
        <v>43166</v>
      </c>
      <c r="I207" s="1">
        <v>43167</v>
      </c>
      <c r="J207" s="1">
        <v>43168</v>
      </c>
      <c r="K207" t="s">
        <v>410</v>
      </c>
      <c r="L207">
        <v>50401</v>
      </c>
      <c r="M207" t="s">
        <v>926</v>
      </c>
      <c r="N207">
        <v>0.3</v>
      </c>
      <c r="O207">
        <v>0.76</v>
      </c>
      <c r="P207">
        <f t="shared" si="6"/>
        <v>1.06</v>
      </c>
      <c r="Q207" t="str">
        <f>IFERROR(VLOOKUP(M207,PDCH!A:B,2,0),"")</f>
        <v>montage atelier B</v>
      </c>
      <c r="R207">
        <f t="shared" si="7"/>
        <v>10</v>
      </c>
    </row>
    <row r="208" spans="1:18" x14ac:dyDescent="0.3">
      <c r="A208" t="s">
        <v>408</v>
      </c>
      <c r="B208" t="s">
        <v>409</v>
      </c>
      <c r="C208">
        <v>4</v>
      </c>
      <c r="D208" t="s">
        <v>190</v>
      </c>
      <c r="E208" t="s">
        <v>904</v>
      </c>
      <c r="F208" s="1">
        <v>43164</v>
      </c>
      <c r="G208">
        <v>0</v>
      </c>
      <c r="H208" s="1">
        <v>43166</v>
      </c>
      <c r="I208" s="1">
        <v>43167</v>
      </c>
      <c r="J208" s="1">
        <v>43168</v>
      </c>
      <c r="K208" t="s">
        <v>410</v>
      </c>
      <c r="L208">
        <v>50401</v>
      </c>
      <c r="M208" t="s">
        <v>945</v>
      </c>
      <c r="N208">
        <v>0</v>
      </c>
      <c r="O208">
        <v>0</v>
      </c>
      <c r="P208">
        <f t="shared" si="6"/>
        <v>0</v>
      </c>
      <c r="Q208" t="str">
        <f>IFERROR(VLOOKUP(M208,PDCH!A:B,2,0),"")</f>
        <v>étiquette</v>
      </c>
      <c r="R208">
        <f t="shared" si="7"/>
        <v>10</v>
      </c>
    </row>
    <row r="209" spans="1:18" x14ac:dyDescent="0.3">
      <c r="A209" t="s">
        <v>405</v>
      </c>
      <c r="B209" t="s">
        <v>406</v>
      </c>
      <c r="C209">
        <v>1</v>
      </c>
      <c r="D209" t="s">
        <v>331</v>
      </c>
      <c r="E209" t="s">
        <v>904</v>
      </c>
      <c r="F209" s="1">
        <v>43164</v>
      </c>
      <c r="G209">
        <v>0</v>
      </c>
      <c r="H209" s="1">
        <v>43166</v>
      </c>
      <c r="I209" s="1">
        <v>43166</v>
      </c>
      <c r="J209" s="1">
        <v>43171</v>
      </c>
      <c r="K209" t="s">
        <v>407</v>
      </c>
      <c r="L209">
        <v>50401</v>
      </c>
      <c r="M209" t="s">
        <v>951</v>
      </c>
      <c r="N209">
        <v>0.15</v>
      </c>
      <c r="O209">
        <v>0.04</v>
      </c>
      <c r="P209">
        <f t="shared" ref="P209:P272" si="8">N209+O209</f>
        <v>0.19</v>
      </c>
      <c r="Q209" t="str">
        <f>IFERROR(VLOOKUP(M209,PDCH!A:B,2,0),"")</f>
        <v>montage atelier B</v>
      </c>
      <c r="R209">
        <f t="shared" si="7"/>
        <v>10</v>
      </c>
    </row>
    <row r="210" spans="1:18" x14ac:dyDescent="0.3">
      <c r="A210" t="s">
        <v>405</v>
      </c>
      <c r="B210" t="s">
        <v>406</v>
      </c>
      <c r="C210">
        <v>1</v>
      </c>
      <c r="D210" t="s">
        <v>331</v>
      </c>
      <c r="E210" t="s">
        <v>904</v>
      </c>
      <c r="F210" s="1">
        <v>43164</v>
      </c>
      <c r="G210">
        <v>0</v>
      </c>
      <c r="H210" s="1">
        <v>43166</v>
      </c>
      <c r="I210" s="1">
        <v>43166</v>
      </c>
      <c r="J210" s="1">
        <v>43171</v>
      </c>
      <c r="K210" t="s">
        <v>407</v>
      </c>
      <c r="L210">
        <v>50401</v>
      </c>
      <c r="M210" t="s">
        <v>926</v>
      </c>
      <c r="N210">
        <v>0</v>
      </c>
      <c r="O210">
        <v>0.25</v>
      </c>
      <c r="P210">
        <f t="shared" si="8"/>
        <v>0.25</v>
      </c>
      <c r="Q210" t="str">
        <f>IFERROR(VLOOKUP(M210,PDCH!A:B,2,0),"")</f>
        <v>montage atelier B</v>
      </c>
      <c r="R210">
        <f t="shared" si="7"/>
        <v>10</v>
      </c>
    </row>
    <row r="211" spans="1:18" x14ac:dyDescent="0.3">
      <c r="A211" t="s">
        <v>405</v>
      </c>
      <c r="B211" t="s">
        <v>406</v>
      </c>
      <c r="C211">
        <v>1</v>
      </c>
      <c r="D211" t="s">
        <v>331</v>
      </c>
      <c r="E211" t="s">
        <v>904</v>
      </c>
      <c r="F211" s="1">
        <v>43164</v>
      </c>
      <c r="G211">
        <v>0</v>
      </c>
      <c r="H211" s="1">
        <v>43166</v>
      </c>
      <c r="I211" s="1">
        <v>43166</v>
      </c>
      <c r="J211" s="1">
        <v>43171</v>
      </c>
      <c r="K211" t="s">
        <v>407</v>
      </c>
      <c r="L211">
        <v>50401</v>
      </c>
      <c r="M211" t="s">
        <v>945</v>
      </c>
      <c r="N211">
        <v>0</v>
      </c>
      <c r="O211">
        <v>0</v>
      </c>
      <c r="P211">
        <f t="shared" si="8"/>
        <v>0</v>
      </c>
      <c r="Q211" t="str">
        <f>IFERROR(VLOOKUP(M211,PDCH!A:B,2,0),"")</f>
        <v>étiquette</v>
      </c>
      <c r="R211">
        <f t="shared" si="7"/>
        <v>10</v>
      </c>
    </row>
    <row r="212" spans="1:18" x14ac:dyDescent="0.3">
      <c r="A212" t="s">
        <v>400</v>
      </c>
      <c r="B212" t="s">
        <v>398</v>
      </c>
      <c r="C212">
        <v>1</v>
      </c>
      <c r="D212" t="s">
        <v>119</v>
      </c>
      <c r="E212" t="s">
        <v>904</v>
      </c>
      <c r="F212" s="1">
        <v>43164</v>
      </c>
      <c r="G212">
        <v>0</v>
      </c>
      <c r="H212" s="1">
        <v>43165</v>
      </c>
      <c r="I212" s="1">
        <v>43167</v>
      </c>
      <c r="J212" s="1">
        <v>43168</v>
      </c>
      <c r="K212" t="s">
        <v>401</v>
      </c>
      <c r="L212">
        <v>50401</v>
      </c>
      <c r="M212" t="s">
        <v>933</v>
      </c>
      <c r="N212">
        <v>0.25</v>
      </c>
      <c r="O212">
        <v>0.1</v>
      </c>
      <c r="P212">
        <f t="shared" si="8"/>
        <v>0.35</v>
      </c>
      <c r="Q212" t="str">
        <f>IFERROR(VLOOKUP(M212,PDCH!A:B,2,0),"")</f>
        <v>usinage atelier B</v>
      </c>
      <c r="R212">
        <f t="shared" si="7"/>
        <v>10</v>
      </c>
    </row>
    <row r="213" spans="1:18" x14ac:dyDescent="0.3">
      <c r="A213" t="s">
        <v>400</v>
      </c>
      <c r="B213" t="s">
        <v>398</v>
      </c>
      <c r="C213">
        <v>1</v>
      </c>
      <c r="D213" t="s">
        <v>119</v>
      </c>
      <c r="E213" t="s">
        <v>904</v>
      </c>
      <c r="F213" s="1">
        <v>43164</v>
      </c>
      <c r="G213">
        <v>0</v>
      </c>
      <c r="H213" s="1">
        <v>43165</v>
      </c>
      <c r="I213" s="1">
        <v>43167</v>
      </c>
      <c r="J213" s="1">
        <v>43168</v>
      </c>
      <c r="K213" t="s">
        <v>401</v>
      </c>
      <c r="L213">
        <v>50401</v>
      </c>
      <c r="M213" t="s">
        <v>926</v>
      </c>
      <c r="N213">
        <v>0.5</v>
      </c>
      <c r="O213">
        <v>0.2</v>
      </c>
      <c r="P213">
        <f t="shared" si="8"/>
        <v>0.7</v>
      </c>
      <c r="Q213" t="str">
        <f>IFERROR(VLOOKUP(M213,PDCH!A:B,2,0),"")</f>
        <v>montage atelier B</v>
      </c>
      <c r="R213">
        <f t="shared" si="7"/>
        <v>10</v>
      </c>
    </row>
    <row r="214" spans="1:18" x14ac:dyDescent="0.3">
      <c r="A214" t="s">
        <v>400</v>
      </c>
      <c r="B214" t="s">
        <v>398</v>
      </c>
      <c r="C214">
        <v>1</v>
      </c>
      <c r="D214" t="s">
        <v>119</v>
      </c>
      <c r="E214" t="s">
        <v>904</v>
      </c>
      <c r="F214" s="1">
        <v>43164</v>
      </c>
      <c r="G214">
        <v>0</v>
      </c>
      <c r="H214" s="1">
        <v>43165</v>
      </c>
      <c r="I214" s="1">
        <v>43167</v>
      </c>
      <c r="J214" s="1">
        <v>43168</v>
      </c>
      <c r="K214" t="s">
        <v>401</v>
      </c>
      <c r="L214">
        <v>50401</v>
      </c>
      <c r="M214" t="s">
        <v>916</v>
      </c>
      <c r="N214">
        <v>0.1</v>
      </c>
      <c r="O214">
        <v>0</v>
      </c>
      <c r="P214">
        <f t="shared" si="8"/>
        <v>0.1</v>
      </c>
      <c r="Q214" t="str">
        <f>IFERROR(VLOOKUP(M214,PDCH!A:B,2,0),"")</f>
        <v>étiquette</v>
      </c>
      <c r="R214">
        <f t="shared" si="7"/>
        <v>10</v>
      </c>
    </row>
    <row r="215" spans="1:18" x14ac:dyDescent="0.3">
      <c r="A215" t="s">
        <v>399</v>
      </c>
      <c r="B215" t="s">
        <v>23</v>
      </c>
      <c r="C215">
        <v>2</v>
      </c>
      <c r="D215" t="s">
        <v>20</v>
      </c>
      <c r="E215" t="s">
        <v>904</v>
      </c>
      <c r="F215" s="1">
        <v>43159</v>
      </c>
      <c r="G215">
        <v>0</v>
      </c>
      <c r="H215" s="1">
        <v>43154</v>
      </c>
      <c r="I215" s="1">
        <v>43167</v>
      </c>
      <c r="J215" s="1">
        <v>43175</v>
      </c>
      <c r="K215" t="s">
        <v>24</v>
      </c>
      <c r="L215">
        <v>50001</v>
      </c>
      <c r="M215" t="s">
        <v>973</v>
      </c>
      <c r="N215">
        <v>0.5</v>
      </c>
      <c r="O215">
        <v>0.39</v>
      </c>
      <c r="P215">
        <f t="shared" si="8"/>
        <v>0.89</v>
      </c>
      <c r="Q215" t="str">
        <f>IFERROR(VLOOKUP(M215,PDCH!A:B,2,0),"")</f>
        <v>petit usinage</v>
      </c>
      <c r="R215">
        <f t="shared" si="7"/>
        <v>9</v>
      </c>
    </row>
    <row r="216" spans="1:18" x14ac:dyDescent="0.3">
      <c r="A216" t="s">
        <v>402</v>
      </c>
      <c r="B216" t="s">
        <v>403</v>
      </c>
      <c r="C216">
        <v>7</v>
      </c>
      <c r="D216" t="s">
        <v>139</v>
      </c>
      <c r="E216" t="s">
        <v>904</v>
      </c>
      <c r="F216" s="1">
        <v>43159</v>
      </c>
      <c r="G216">
        <v>0</v>
      </c>
      <c r="H216">
        <v>0</v>
      </c>
      <c r="I216" s="1">
        <v>43166</v>
      </c>
      <c r="J216" s="1">
        <v>43167</v>
      </c>
      <c r="K216" t="s">
        <v>404</v>
      </c>
      <c r="L216">
        <v>50401</v>
      </c>
      <c r="M216" t="s">
        <v>974</v>
      </c>
      <c r="N216">
        <v>0.15</v>
      </c>
      <c r="O216">
        <v>0.16</v>
      </c>
      <c r="P216">
        <f t="shared" si="8"/>
        <v>0.31</v>
      </c>
      <c r="Q216" t="str">
        <f>IFERROR(VLOOKUP(M216,PDCH!A:B,2,0),"")</f>
        <v>ATX leger</v>
      </c>
      <c r="R216">
        <f t="shared" si="7"/>
        <v>9</v>
      </c>
    </row>
    <row r="217" spans="1:18" x14ac:dyDescent="0.3">
      <c r="A217" t="s">
        <v>402</v>
      </c>
      <c r="B217" t="s">
        <v>403</v>
      </c>
      <c r="C217">
        <v>7</v>
      </c>
      <c r="D217" t="s">
        <v>139</v>
      </c>
      <c r="E217" t="s">
        <v>904</v>
      </c>
      <c r="F217" s="1">
        <v>43159</v>
      </c>
      <c r="G217">
        <v>0</v>
      </c>
      <c r="H217">
        <v>0</v>
      </c>
      <c r="I217" s="1">
        <v>43166</v>
      </c>
      <c r="J217" s="1">
        <v>43167</v>
      </c>
      <c r="K217" t="s">
        <v>404</v>
      </c>
      <c r="L217">
        <v>50401</v>
      </c>
      <c r="M217" t="s">
        <v>945</v>
      </c>
      <c r="N217">
        <v>0.1</v>
      </c>
      <c r="O217">
        <v>0.05</v>
      </c>
      <c r="P217">
        <f t="shared" si="8"/>
        <v>0.15000000000000002</v>
      </c>
      <c r="Q217" t="str">
        <f>IFERROR(VLOOKUP(M217,PDCH!A:B,2,0),"")</f>
        <v>étiquette</v>
      </c>
      <c r="R217">
        <f t="shared" si="7"/>
        <v>9</v>
      </c>
    </row>
    <row r="218" spans="1:18" x14ac:dyDescent="0.3">
      <c r="A218" t="s">
        <v>441</v>
      </c>
      <c r="B218" t="s">
        <v>975</v>
      </c>
      <c r="C218">
        <v>320</v>
      </c>
      <c r="D218" t="s">
        <v>904</v>
      </c>
      <c r="E218" t="s">
        <v>904</v>
      </c>
      <c r="F218" s="1">
        <v>43164</v>
      </c>
      <c r="G218">
        <v>0</v>
      </c>
      <c r="H218" s="1">
        <v>43161</v>
      </c>
      <c r="I218" s="1">
        <v>43166</v>
      </c>
      <c r="J218" s="1">
        <v>43172</v>
      </c>
      <c r="K218" t="s">
        <v>21</v>
      </c>
      <c r="L218">
        <v>50000</v>
      </c>
      <c r="M218" t="s">
        <v>927</v>
      </c>
      <c r="N218">
        <v>0.15</v>
      </c>
      <c r="O218">
        <v>0.64</v>
      </c>
      <c r="P218">
        <f t="shared" si="8"/>
        <v>0.79</v>
      </c>
      <c r="Q218" t="str">
        <f>IFERROR(VLOOKUP(M218,PDCH!A:B,2,0),"")</f>
        <v>petit usinage</v>
      </c>
      <c r="R218">
        <f t="shared" si="7"/>
        <v>10</v>
      </c>
    </row>
    <row r="219" spans="1:18" x14ac:dyDescent="0.3">
      <c r="A219" t="s">
        <v>439</v>
      </c>
      <c r="B219" t="s">
        <v>440</v>
      </c>
      <c r="C219">
        <v>1</v>
      </c>
      <c r="D219" t="s">
        <v>424</v>
      </c>
      <c r="E219" t="s">
        <v>904</v>
      </c>
      <c r="F219" s="1">
        <v>43159</v>
      </c>
      <c r="G219">
        <v>0</v>
      </c>
      <c r="H219" s="1">
        <v>43154</v>
      </c>
      <c r="I219" s="1">
        <v>43172</v>
      </c>
      <c r="J219" s="1">
        <v>43175</v>
      </c>
      <c r="K219" t="s">
        <v>173</v>
      </c>
      <c r="L219">
        <v>50001</v>
      </c>
      <c r="M219" t="s">
        <v>905</v>
      </c>
      <c r="N219">
        <v>0.5</v>
      </c>
      <c r="O219">
        <v>0</v>
      </c>
      <c r="P219">
        <f t="shared" si="8"/>
        <v>0.5</v>
      </c>
      <c r="Q219" t="str">
        <f>IFERROR(VLOOKUP(M219,PDCH!A:B,2,0),"")</f>
        <v>Peinture</v>
      </c>
      <c r="R219">
        <f t="shared" si="7"/>
        <v>9</v>
      </c>
    </row>
    <row r="220" spans="1:18" x14ac:dyDescent="0.3">
      <c r="A220" t="s">
        <v>439</v>
      </c>
      <c r="B220" t="s">
        <v>440</v>
      </c>
      <c r="C220">
        <v>1</v>
      </c>
      <c r="D220" t="s">
        <v>424</v>
      </c>
      <c r="E220" t="s">
        <v>904</v>
      </c>
      <c r="F220" s="1">
        <v>43159</v>
      </c>
      <c r="G220">
        <v>0</v>
      </c>
      <c r="H220" s="1">
        <v>43154</v>
      </c>
      <c r="I220" s="1">
        <v>43172</v>
      </c>
      <c r="J220" s="1">
        <v>43175</v>
      </c>
      <c r="K220" t="s">
        <v>173</v>
      </c>
      <c r="L220">
        <v>50001</v>
      </c>
      <c r="M220" t="s">
        <v>906</v>
      </c>
      <c r="N220">
        <v>0.44</v>
      </c>
      <c r="O220">
        <v>0.04</v>
      </c>
      <c r="P220">
        <f t="shared" si="8"/>
        <v>0.48</v>
      </c>
      <c r="Q220" t="str">
        <f>IFERROR(VLOOKUP(M220,PDCH!A:B,2,0),"")</f>
        <v>Peinture</v>
      </c>
      <c r="R220">
        <f t="shared" si="7"/>
        <v>9</v>
      </c>
    </row>
    <row r="221" spans="1:18" x14ac:dyDescent="0.3">
      <c r="A221" t="s">
        <v>439</v>
      </c>
      <c r="B221" t="s">
        <v>440</v>
      </c>
      <c r="C221">
        <v>1</v>
      </c>
      <c r="D221" t="s">
        <v>424</v>
      </c>
      <c r="E221" t="s">
        <v>904</v>
      </c>
      <c r="F221" s="1">
        <v>43159</v>
      </c>
      <c r="G221">
        <v>0</v>
      </c>
      <c r="H221" s="1">
        <v>43154</v>
      </c>
      <c r="I221" s="1">
        <v>43172</v>
      </c>
      <c r="J221" s="1">
        <v>43175</v>
      </c>
      <c r="K221" t="s">
        <v>173</v>
      </c>
      <c r="L221">
        <v>50001</v>
      </c>
      <c r="M221" t="s">
        <v>907</v>
      </c>
      <c r="N221">
        <v>0.5</v>
      </c>
      <c r="O221">
        <v>0.1</v>
      </c>
      <c r="P221">
        <f t="shared" si="8"/>
        <v>0.6</v>
      </c>
      <c r="Q221" t="str">
        <f>IFERROR(VLOOKUP(M221,PDCH!A:B,2,0),"")</f>
        <v>epreuve Hydrolique</v>
      </c>
      <c r="R221">
        <f t="shared" si="7"/>
        <v>9</v>
      </c>
    </row>
    <row r="222" spans="1:18" x14ac:dyDescent="0.3">
      <c r="A222" t="s">
        <v>439</v>
      </c>
      <c r="B222" t="s">
        <v>440</v>
      </c>
      <c r="C222">
        <v>1</v>
      </c>
      <c r="D222" t="s">
        <v>424</v>
      </c>
      <c r="E222" t="s">
        <v>904</v>
      </c>
      <c r="F222" s="1">
        <v>43159</v>
      </c>
      <c r="G222">
        <v>0</v>
      </c>
      <c r="H222" s="1">
        <v>43154</v>
      </c>
      <c r="I222" s="1">
        <v>43172</v>
      </c>
      <c r="J222" s="1">
        <v>43175</v>
      </c>
      <c r="K222" t="s">
        <v>173</v>
      </c>
      <c r="L222">
        <v>50001</v>
      </c>
      <c r="M222" t="s">
        <v>908</v>
      </c>
      <c r="N222">
        <v>0</v>
      </c>
      <c r="O222">
        <v>0.15</v>
      </c>
      <c r="P222">
        <f t="shared" si="8"/>
        <v>0.15</v>
      </c>
      <c r="Q222" t="str">
        <f>IFERROR(VLOOKUP(M222,PDCH!A:B,2,0),"")</f>
        <v>usinage atelier C</v>
      </c>
      <c r="R222">
        <f t="shared" si="7"/>
        <v>9</v>
      </c>
    </row>
    <row r="223" spans="1:18" x14ac:dyDescent="0.3">
      <c r="A223" t="s">
        <v>439</v>
      </c>
      <c r="B223" t="s">
        <v>440</v>
      </c>
      <c r="C223">
        <v>1</v>
      </c>
      <c r="D223" t="s">
        <v>424</v>
      </c>
      <c r="E223" t="s">
        <v>904</v>
      </c>
      <c r="F223" s="1">
        <v>43159</v>
      </c>
      <c r="G223">
        <v>0</v>
      </c>
      <c r="H223" s="1">
        <v>43154</v>
      </c>
      <c r="I223" s="1">
        <v>43172</v>
      </c>
      <c r="J223" s="1">
        <v>43175</v>
      </c>
      <c r="K223" t="s">
        <v>173</v>
      </c>
      <c r="L223">
        <v>50001</v>
      </c>
      <c r="M223" t="s">
        <v>933</v>
      </c>
      <c r="N223">
        <v>0.35</v>
      </c>
      <c r="O223">
        <v>0.02</v>
      </c>
      <c r="P223">
        <f t="shared" si="8"/>
        <v>0.37</v>
      </c>
      <c r="Q223" t="str">
        <f>IFERROR(VLOOKUP(M223,PDCH!A:B,2,0),"")</f>
        <v>usinage atelier B</v>
      </c>
      <c r="R223">
        <f t="shared" si="7"/>
        <v>9</v>
      </c>
    </row>
    <row r="224" spans="1:18" x14ac:dyDescent="0.3">
      <c r="A224" t="s">
        <v>435</v>
      </c>
      <c r="B224" t="s">
        <v>436</v>
      </c>
      <c r="C224">
        <v>1</v>
      </c>
      <c r="D224" t="s">
        <v>438</v>
      </c>
      <c r="E224" t="s">
        <v>904</v>
      </c>
      <c r="F224" s="1">
        <v>43159</v>
      </c>
      <c r="G224">
        <v>0</v>
      </c>
      <c r="H224" s="1">
        <v>43154</v>
      </c>
      <c r="I224" s="1">
        <v>43172</v>
      </c>
      <c r="J224" s="1">
        <v>43175</v>
      </c>
      <c r="K224" t="s">
        <v>437</v>
      </c>
      <c r="L224">
        <v>50001</v>
      </c>
      <c r="M224" t="s">
        <v>905</v>
      </c>
      <c r="N224">
        <v>0.5</v>
      </c>
      <c r="O224">
        <v>0</v>
      </c>
      <c r="P224">
        <f t="shared" si="8"/>
        <v>0.5</v>
      </c>
      <c r="Q224" t="str">
        <f>IFERROR(VLOOKUP(M224,PDCH!A:B,2,0),"")</f>
        <v>Peinture</v>
      </c>
      <c r="R224">
        <f t="shared" si="7"/>
        <v>9</v>
      </c>
    </row>
    <row r="225" spans="1:18" x14ac:dyDescent="0.3">
      <c r="A225" t="s">
        <v>435</v>
      </c>
      <c r="B225" t="s">
        <v>436</v>
      </c>
      <c r="C225">
        <v>1</v>
      </c>
      <c r="D225" t="s">
        <v>438</v>
      </c>
      <c r="E225" t="s">
        <v>904</v>
      </c>
      <c r="F225" s="1">
        <v>43159</v>
      </c>
      <c r="G225">
        <v>0</v>
      </c>
      <c r="H225" s="1">
        <v>43154</v>
      </c>
      <c r="I225" s="1">
        <v>43172</v>
      </c>
      <c r="J225" s="1">
        <v>43175</v>
      </c>
      <c r="K225" t="s">
        <v>437</v>
      </c>
      <c r="L225">
        <v>50001</v>
      </c>
      <c r="M225" t="s">
        <v>906</v>
      </c>
      <c r="N225">
        <v>0.44</v>
      </c>
      <c r="O225">
        <v>0.04</v>
      </c>
      <c r="P225">
        <f t="shared" si="8"/>
        <v>0.48</v>
      </c>
      <c r="Q225" t="str">
        <f>IFERROR(VLOOKUP(M225,PDCH!A:B,2,0),"")</f>
        <v>Peinture</v>
      </c>
      <c r="R225">
        <f t="shared" si="7"/>
        <v>9</v>
      </c>
    </row>
    <row r="226" spans="1:18" x14ac:dyDescent="0.3">
      <c r="A226" t="s">
        <v>435</v>
      </c>
      <c r="B226" t="s">
        <v>436</v>
      </c>
      <c r="C226">
        <v>1</v>
      </c>
      <c r="D226" t="s">
        <v>438</v>
      </c>
      <c r="E226" t="s">
        <v>904</v>
      </c>
      <c r="F226" s="1">
        <v>43159</v>
      </c>
      <c r="G226">
        <v>0</v>
      </c>
      <c r="H226" s="1">
        <v>43154</v>
      </c>
      <c r="I226" s="1">
        <v>43172</v>
      </c>
      <c r="J226" s="1">
        <v>43175</v>
      </c>
      <c r="K226" t="s">
        <v>437</v>
      </c>
      <c r="L226">
        <v>50001</v>
      </c>
      <c r="M226" t="s">
        <v>907</v>
      </c>
      <c r="N226">
        <v>0.5</v>
      </c>
      <c r="O226">
        <v>0.09</v>
      </c>
      <c r="P226">
        <f t="shared" si="8"/>
        <v>0.59</v>
      </c>
      <c r="Q226" t="str">
        <f>IFERROR(VLOOKUP(M226,PDCH!A:B,2,0),"")</f>
        <v>epreuve Hydrolique</v>
      </c>
      <c r="R226">
        <f t="shared" si="7"/>
        <v>9</v>
      </c>
    </row>
    <row r="227" spans="1:18" x14ac:dyDescent="0.3">
      <c r="A227" t="s">
        <v>435</v>
      </c>
      <c r="B227" t="s">
        <v>436</v>
      </c>
      <c r="C227">
        <v>1</v>
      </c>
      <c r="D227" t="s">
        <v>438</v>
      </c>
      <c r="E227" t="s">
        <v>904</v>
      </c>
      <c r="F227" s="1">
        <v>43159</v>
      </c>
      <c r="G227">
        <v>0</v>
      </c>
      <c r="H227" s="1">
        <v>43154</v>
      </c>
      <c r="I227" s="1">
        <v>43172</v>
      </c>
      <c r="J227" s="1">
        <v>43175</v>
      </c>
      <c r="K227" t="s">
        <v>437</v>
      </c>
      <c r="L227">
        <v>50001</v>
      </c>
      <c r="M227" t="s">
        <v>908</v>
      </c>
      <c r="N227">
        <v>0</v>
      </c>
      <c r="O227">
        <v>0.18</v>
      </c>
      <c r="P227">
        <f t="shared" si="8"/>
        <v>0.18</v>
      </c>
      <c r="Q227" t="str">
        <f>IFERROR(VLOOKUP(M227,PDCH!A:B,2,0),"")</f>
        <v>usinage atelier C</v>
      </c>
      <c r="R227">
        <f t="shared" si="7"/>
        <v>9</v>
      </c>
    </row>
    <row r="228" spans="1:18" x14ac:dyDescent="0.3">
      <c r="A228" t="s">
        <v>435</v>
      </c>
      <c r="B228" t="s">
        <v>436</v>
      </c>
      <c r="C228">
        <v>1</v>
      </c>
      <c r="D228" t="s">
        <v>438</v>
      </c>
      <c r="E228" t="s">
        <v>904</v>
      </c>
      <c r="F228" s="1">
        <v>43159</v>
      </c>
      <c r="G228">
        <v>0</v>
      </c>
      <c r="H228" s="1">
        <v>43154</v>
      </c>
      <c r="I228" s="1">
        <v>43172</v>
      </c>
      <c r="J228" s="1">
        <v>43175</v>
      </c>
      <c r="K228" t="s">
        <v>437</v>
      </c>
      <c r="L228">
        <v>50001</v>
      </c>
      <c r="M228" t="s">
        <v>933</v>
      </c>
      <c r="N228">
        <v>0.35</v>
      </c>
      <c r="O228">
        <v>0.05</v>
      </c>
      <c r="P228">
        <f t="shared" si="8"/>
        <v>0.39999999999999997</v>
      </c>
      <c r="Q228" t="str">
        <f>IFERROR(VLOOKUP(M228,PDCH!A:B,2,0),"")</f>
        <v>usinage atelier B</v>
      </c>
      <c r="R228">
        <f t="shared" si="7"/>
        <v>9</v>
      </c>
    </row>
    <row r="229" spans="1:18" x14ac:dyDescent="0.3">
      <c r="A229" t="s">
        <v>434</v>
      </c>
      <c r="B229" t="s">
        <v>235</v>
      </c>
      <c r="C229">
        <v>4</v>
      </c>
      <c r="D229" t="s">
        <v>139</v>
      </c>
      <c r="E229" t="s">
        <v>904</v>
      </c>
      <c r="F229" s="1">
        <v>43159</v>
      </c>
      <c r="G229">
        <v>0</v>
      </c>
      <c r="H229" s="1">
        <v>43160</v>
      </c>
      <c r="I229" s="1">
        <v>43167</v>
      </c>
      <c r="J229" s="1">
        <v>43166</v>
      </c>
      <c r="K229" t="s">
        <v>236</v>
      </c>
      <c r="L229">
        <v>50401</v>
      </c>
      <c r="M229" t="s">
        <v>933</v>
      </c>
      <c r="N229">
        <v>0.25</v>
      </c>
      <c r="O229">
        <v>3</v>
      </c>
      <c r="P229">
        <f t="shared" si="8"/>
        <v>3.25</v>
      </c>
      <c r="Q229" t="str">
        <f>IFERROR(VLOOKUP(M229,PDCH!A:B,2,0),"")</f>
        <v>usinage atelier B</v>
      </c>
      <c r="R229">
        <f t="shared" si="7"/>
        <v>9</v>
      </c>
    </row>
    <row r="230" spans="1:18" x14ac:dyDescent="0.3">
      <c r="A230" t="s">
        <v>434</v>
      </c>
      <c r="B230" t="s">
        <v>235</v>
      </c>
      <c r="C230">
        <v>4</v>
      </c>
      <c r="D230" t="s">
        <v>139</v>
      </c>
      <c r="E230" t="s">
        <v>904</v>
      </c>
      <c r="F230" s="1">
        <v>43159</v>
      </c>
      <c r="G230">
        <v>0</v>
      </c>
      <c r="H230" s="1">
        <v>43160</v>
      </c>
      <c r="I230" s="1">
        <v>43167</v>
      </c>
      <c r="J230" s="1">
        <v>43166</v>
      </c>
      <c r="K230" t="s">
        <v>236</v>
      </c>
      <c r="L230">
        <v>50401</v>
      </c>
      <c r="M230" t="s">
        <v>926</v>
      </c>
      <c r="N230">
        <v>0.4</v>
      </c>
      <c r="O230">
        <v>3.04</v>
      </c>
      <c r="P230">
        <f t="shared" si="8"/>
        <v>3.44</v>
      </c>
      <c r="Q230" t="str">
        <f>IFERROR(VLOOKUP(M230,PDCH!A:B,2,0),"")</f>
        <v>montage atelier B</v>
      </c>
      <c r="R230">
        <f t="shared" si="7"/>
        <v>9</v>
      </c>
    </row>
    <row r="231" spans="1:18" x14ac:dyDescent="0.3">
      <c r="A231" t="s">
        <v>434</v>
      </c>
      <c r="B231" t="s">
        <v>235</v>
      </c>
      <c r="C231">
        <v>4</v>
      </c>
      <c r="D231" t="s">
        <v>139</v>
      </c>
      <c r="E231" t="s">
        <v>904</v>
      </c>
      <c r="F231" s="1">
        <v>43159</v>
      </c>
      <c r="G231">
        <v>0</v>
      </c>
      <c r="H231" s="1">
        <v>43160</v>
      </c>
      <c r="I231" s="1">
        <v>43167</v>
      </c>
      <c r="J231" s="1">
        <v>43166</v>
      </c>
      <c r="K231" t="s">
        <v>236</v>
      </c>
      <c r="L231">
        <v>50401</v>
      </c>
      <c r="M231" t="s">
        <v>916</v>
      </c>
      <c r="N231">
        <v>0.1</v>
      </c>
      <c r="O231">
        <v>0</v>
      </c>
      <c r="P231">
        <f t="shared" si="8"/>
        <v>0.1</v>
      </c>
      <c r="Q231" t="str">
        <f>IFERROR(VLOOKUP(M231,PDCH!A:B,2,0),"")</f>
        <v>étiquette</v>
      </c>
      <c r="R231">
        <f t="shared" si="7"/>
        <v>9</v>
      </c>
    </row>
    <row r="232" spans="1:18" x14ac:dyDescent="0.3">
      <c r="A232" t="s">
        <v>433</v>
      </c>
      <c r="B232" t="s">
        <v>252</v>
      </c>
      <c r="C232">
        <v>23</v>
      </c>
      <c r="D232" t="s">
        <v>190</v>
      </c>
      <c r="E232" t="s">
        <v>904</v>
      </c>
      <c r="F232" s="1">
        <v>43164</v>
      </c>
      <c r="G232">
        <v>0</v>
      </c>
      <c r="H232" s="1">
        <v>43164</v>
      </c>
      <c r="I232" s="1">
        <v>43166</v>
      </c>
      <c r="J232" s="1">
        <v>43168</v>
      </c>
      <c r="K232" t="s">
        <v>253</v>
      </c>
      <c r="L232">
        <v>50401</v>
      </c>
      <c r="M232" t="s">
        <v>944</v>
      </c>
      <c r="N232">
        <v>0</v>
      </c>
      <c r="O232">
        <v>0.69</v>
      </c>
      <c r="P232">
        <f t="shared" si="8"/>
        <v>0.69</v>
      </c>
      <c r="Q232" t="str">
        <f>IFERROR(VLOOKUP(M232,PDCH!A:B,2,0),"")</f>
        <v>usinage atelier B</v>
      </c>
      <c r="R232">
        <f t="shared" si="7"/>
        <v>10</v>
      </c>
    </row>
    <row r="233" spans="1:18" x14ac:dyDescent="0.3">
      <c r="A233" t="s">
        <v>433</v>
      </c>
      <c r="B233" t="s">
        <v>252</v>
      </c>
      <c r="C233">
        <v>23</v>
      </c>
      <c r="D233" t="s">
        <v>190</v>
      </c>
      <c r="E233" t="s">
        <v>904</v>
      </c>
      <c r="F233" s="1">
        <v>43164</v>
      </c>
      <c r="G233">
        <v>0</v>
      </c>
      <c r="H233" s="1">
        <v>43164</v>
      </c>
      <c r="I233" s="1">
        <v>43166</v>
      </c>
      <c r="J233" s="1">
        <v>43168</v>
      </c>
      <c r="K233" t="s">
        <v>253</v>
      </c>
      <c r="L233">
        <v>50401</v>
      </c>
      <c r="M233" t="s">
        <v>951</v>
      </c>
      <c r="N233">
        <v>0.5</v>
      </c>
      <c r="O233">
        <v>3.88</v>
      </c>
      <c r="P233">
        <f t="shared" si="8"/>
        <v>4.38</v>
      </c>
      <c r="Q233" t="str">
        <f>IFERROR(VLOOKUP(M233,PDCH!A:B,2,0),"")</f>
        <v>montage atelier B</v>
      </c>
      <c r="R233">
        <f t="shared" si="7"/>
        <v>10</v>
      </c>
    </row>
    <row r="234" spans="1:18" x14ac:dyDescent="0.3">
      <c r="A234" t="s">
        <v>433</v>
      </c>
      <c r="B234" t="s">
        <v>252</v>
      </c>
      <c r="C234">
        <v>23</v>
      </c>
      <c r="D234" t="s">
        <v>190</v>
      </c>
      <c r="E234" t="s">
        <v>904</v>
      </c>
      <c r="F234" s="1">
        <v>43164</v>
      </c>
      <c r="G234">
        <v>0</v>
      </c>
      <c r="H234" s="1">
        <v>43164</v>
      </c>
      <c r="I234" s="1">
        <v>43166</v>
      </c>
      <c r="J234" s="1">
        <v>43168</v>
      </c>
      <c r="K234" t="s">
        <v>253</v>
      </c>
      <c r="L234">
        <v>50401</v>
      </c>
      <c r="M234" t="s">
        <v>945</v>
      </c>
      <c r="N234">
        <v>0.1</v>
      </c>
      <c r="O234">
        <v>0.02</v>
      </c>
      <c r="P234">
        <f t="shared" si="8"/>
        <v>0.12000000000000001</v>
      </c>
      <c r="Q234" t="str">
        <f>IFERROR(VLOOKUP(M234,PDCH!A:B,2,0),"")</f>
        <v>étiquette</v>
      </c>
      <c r="R234">
        <f t="shared" si="7"/>
        <v>10</v>
      </c>
    </row>
    <row r="235" spans="1:18" x14ac:dyDescent="0.3">
      <c r="A235" t="s">
        <v>430</v>
      </c>
      <c r="B235" t="s">
        <v>431</v>
      </c>
      <c r="C235">
        <v>12</v>
      </c>
      <c r="D235" t="s">
        <v>255</v>
      </c>
      <c r="E235" t="s">
        <v>904</v>
      </c>
      <c r="F235" s="1">
        <v>43159</v>
      </c>
      <c r="G235">
        <v>0</v>
      </c>
      <c r="H235" s="1">
        <v>43160</v>
      </c>
      <c r="I235" s="1">
        <v>43166</v>
      </c>
      <c r="J235" s="1">
        <v>43172</v>
      </c>
      <c r="K235" t="s">
        <v>432</v>
      </c>
      <c r="L235">
        <v>50401</v>
      </c>
      <c r="M235" t="s">
        <v>944</v>
      </c>
      <c r="N235">
        <v>0</v>
      </c>
      <c r="O235">
        <v>0.3</v>
      </c>
      <c r="P235">
        <f t="shared" si="8"/>
        <v>0.3</v>
      </c>
      <c r="Q235" t="str">
        <f>IFERROR(VLOOKUP(M235,PDCH!A:B,2,0),"")</f>
        <v>usinage atelier B</v>
      </c>
      <c r="R235">
        <f t="shared" si="7"/>
        <v>9</v>
      </c>
    </row>
    <row r="236" spans="1:18" x14ac:dyDescent="0.3">
      <c r="A236" t="s">
        <v>430</v>
      </c>
      <c r="B236" t="s">
        <v>431</v>
      </c>
      <c r="C236">
        <v>12</v>
      </c>
      <c r="D236" t="s">
        <v>255</v>
      </c>
      <c r="E236" t="s">
        <v>904</v>
      </c>
      <c r="F236" s="1">
        <v>43159</v>
      </c>
      <c r="G236">
        <v>0</v>
      </c>
      <c r="H236" s="1">
        <v>43160</v>
      </c>
      <c r="I236" s="1">
        <v>43166</v>
      </c>
      <c r="J236" s="1">
        <v>43172</v>
      </c>
      <c r="K236" t="s">
        <v>432</v>
      </c>
      <c r="L236">
        <v>50401</v>
      </c>
      <c r="M236" t="s">
        <v>926</v>
      </c>
      <c r="N236">
        <v>0.15</v>
      </c>
      <c r="O236">
        <v>0.6</v>
      </c>
      <c r="P236">
        <f t="shared" si="8"/>
        <v>0.75</v>
      </c>
      <c r="Q236" t="str">
        <f>IFERROR(VLOOKUP(M236,PDCH!A:B,2,0),"")</f>
        <v>montage atelier B</v>
      </c>
      <c r="R236">
        <f t="shared" si="7"/>
        <v>9</v>
      </c>
    </row>
    <row r="237" spans="1:18" x14ac:dyDescent="0.3">
      <c r="A237" t="s">
        <v>430</v>
      </c>
      <c r="B237" t="s">
        <v>431</v>
      </c>
      <c r="C237">
        <v>12</v>
      </c>
      <c r="D237" t="s">
        <v>255</v>
      </c>
      <c r="E237" t="s">
        <v>904</v>
      </c>
      <c r="F237" s="1">
        <v>43159</v>
      </c>
      <c r="G237">
        <v>0</v>
      </c>
      <c r="H237" s="1">
        <v>43160</v>
      </c>
      <c r="I237" s="1">
        <v>43166</v>
      </c>
      <c r="J237" s="1">
        <v>43172</v>
      </c>
      <c r="K237" t="s">
        <v>432</v>
      </c>
      <c r="L237">
        <v>50401</v>
      </c>
      <c r="M237" t="s">
        <v>945</v>
      </c>
      <c r="N237">
        <v>0</v>
      </c>
      <c r="O237">
        <v>0</v>
      </c>
      <c r="P237">
        <f t="shared" si="8"/>
        <v>0</v>
      </c>
      <c r="Q237" t="str">
        <f>IFERROR(VLOOKUP(M237,PDCH!A:B,2,0),"")</f>
        <v>étiquette</v>
      </c>
      <c r="R237">
        <f t="shared" si="7"/>
        <v>9</v>
      </c>
    </row>
    <row r="238" spans="1:18" x14ac:dyDescent="0.3">
      <c r="A238" t="s">
        <v>428</v>
      </c>
      <c r="B238" t="s">
        <v>976</v>
      </c>
      <c r="C238">
        <v>14</v>
      </c>
      <c r="D238" t="s">
        <v>977</v>
      </c>
      <c r="E238" t="s">
        <v>904</v>
      </c>
      <c r="F238" s="1">
        <v>43171</v>
      </c>
      <c r="G238">
        <v>0</v>
      </c>
      <c r="H238">
        <v>0</v>
      </c>
      <c r="I238" s="1">
        <v>43171</v>
      </c>
      <c r="J238" s="1">
        <v>43175</v>
      </c>
      <c r="K238" t="s">
        <v>429</v>
      </c>
      <c r="L238">
        <v>52300</v>
      </c>
      <c r="M238" t="s">
        <v>914</v>
      </c>
      <c r="N238">
        <v>0.25</v>
      </c>
      <c r="O238">
        <v>1.95</v>
      </c>
      <c r="P238">
        <f t="shared" si="8"/>
        <v>2.2000000000000002</v>
      </c>
      <c r="Q238" t="str">
        <f>IFERROR(VLOOKUP(M238,PDCH!A:B,2,0),"")</f>
        <v>montage atelier C</v>
      </c>
      <c r="R238">
        <f t="shared" si="7"/>
        <v>11</v>
      </c>
    </row>
    <row r="239" spans="1:18" x14ac:dyDescent="0.3">
      <c r="A239" t="s">
        <v>428</v>
      </c>
      <c r="B239" t="s">
        <v>976</v>
      </c>
      <c r="C239">
        <v>14</v>
      </c>
      <c r="D239" t="s">
        <v>977</v>
      </c>
      <c r="E239" t="s">
        <v>904</v>
      </c>
      <c r="F239" s="1">
        <v>43171</v>
      </c>
      <c r="G239">
        <v>0</v>
      </c>
      <c r="H239">
        <v>0</v>
      </c>
      <c r="I239" s="1">
        <v>43171</v>
      </c>
      <c r="J239" s="1">
        <v>43175</v>
      </c>
      <c r="K239" t="s">
        <v>429</v>
      </c>
      <c r="L239">
        <v>52300</v>
      </c>
      <c r="M239" t="s">
        <v>916</v>
      </c>
      <c r="N239">
        <v>0.25</v>
      </c>
      <c r="O239">
        <v>0.06</v>
      </c>
      <c r="P239">
        <f t="shared" si="8"/>
        <v>0.31</v>
      </c>
      <c r="Q239" t="str">
        <f>IFERROR(VLOOKUP(M239,PDCH!A:B,2,0),"")</f>
        <v>étiquette</v>
      </c>
      <c r="R239">
        <f t="shared" si="7"/>
        <v>11</v>
      </c>
    </row>
    <row r="240" spans="1:18" x14ac:dyDescent="0.3">
      <c r="A240" t="s">
        <v>426</v>
      </c>
      <c r="B240" t="s">
        <v>978</v>
      </c>
      <c r="C240">
        <v>7</v>
      </c>
      <c r="D240" t="s">
        <v>977</v>
      </c>
      <c r="E240" t="s">
        <v>904</v>
      </c>
      <c r="F240" s="1">
        <v>43171</v>
      </c>
      <c r="G240">
        <v>0</v>
      </c>
      <c r="H240">
        <v>0</v>
      </c>
      <c r="I240" s="1">
        <v>43171</v>
      </c>
      <c r="J240" s="1">
        <v>43175</v>
      </c>
      <c r="K240" t="s">
        <v>427</v>
      </c>
      <c r="L240">
        <v>52300</v>
      </c>
      <c r="M240" t="s">
        <v>914</v>
      </c>
      <c r="N240">
        <v>0.25</v>
      </c>
      <c r="O240">
        <v>1.63</v>
      </c>
      <c r="P240">
        <f t="shared" si="8"/>
        <v>1.88</v>
      </c>
      <c r="Q240" t="str">
        <f>IFERROR(VLOOKUP(M240,PDCH!A:B,2,0),"")</f>
        <v>montage atelier C</v>
      </c>
      <c r="R240">
        <f t="shared" si="7"/>
        <v>11</v>
      </c>
    </row>
    <row r="241" spans="1:18" x14ac:dyDescent="0.3">
      <c r="A241" t="s">
        <v>426</v>
      </c>
      <c r="B241" t="s">
        <v>978</v>
      </c>
      <c r="C241">
        <v>7</v>
      </c>
      <c r="D241" t="s">
        <v>977</v>
      </c>
      <c r="E241" t="s">
        <v>904</v>
      </c>
      <c r="F241" s="1">
        <v>43171</v>
      </c>
      <c r="G241">
        <v>0</v>
      </c>
      <c r="H241">
        <v>0</v>
      </c>
      <c r="I241" s="1">
        <v>43171</v>
      </c>
      <c r="J241" s="1">
        <v>43175</v>
      </c>
      <c r="K241" t="s">
        <v>427</v>
      </c>
      <c r="L241">
        <v>52300</v>
      </c>
      <c r="M241" t="s">
        <v>915</v>
      </c>
      <c r="N241">
        <v>0.1</v>
      </c>
      <c r="O241">
        <v>0.25</v>
      </c>
      <c r="P241">
        <f t="shared" si="8"/>
        <v>0.35</v>
      </c>
      <c r="Q241" t="str">
        <f>IFERROR(VLOOKUP(M241,PDCH!A:B,2,0),"")</f>
        <v>garvure</v>
      </c>
      <c r="R241">
        <f t="shared" si="7"/>
        <v>11</v>
      </c>
    </row>
    <row r="242" spans="1:18" x14ac:dyDescent="0.3">
      <c r="A242" t="s">
        <v>426</v>
      </c>
      <c r="B242" t="s">
        <v>978</v>
      </c>
      <c r="C242">
        <v>7</v>
      </c>
      <c r="D242" t="s">
        <v>977</v>
      </c>
      <c r="E242" t="s">
        <v>904</v>
      </c>
      <c r="F242" s="1">
        <v>43171</v>
      </c>
      <c r="G242">
        <v>0</v>
      </c>
      <c r="H242">
        <v>0</v>
      </c>
      <c r="I242" s="1">
        <v>43171</v>
      </c>
      <c r="J242" s="1">
        <v>43175</v>
      </c>
      <c r="K242" t="s">
        <v>427</v>
      </c>
      <c r="L242">
        <v>52300</v>
      </c>
      <c r="M242" t="s">
        <v>916</v>
      </c>
      <c r="N242">
        <v>0.25</v>
      </c>
      <c r="O242">
        <v>0.05</v>
      </c>
      <c r="P242">
        <f t="shared" si="8"/>
        <v>0.3</v>
      </c>
      <c r="Q242" t="str">
        <f>IFERROR(VLOOKUP(M242,PDCH!A:B,2,0),"")</f>
        <v>étiquette</v>
      </c>
      <c r="R242">
        <f t="shared" si="7"/>
        <v>11</v>
      </c>
    </row>
    <row r="243" spans="1:18" x14ac:dyDescent="0.3">
      <c r="A243" t="s">
        <v>423</v>
      </c>
      <c r="B243" t="s">
        <v>424</v>
      </c>
      <c r="C243">
        <v>1</v>
      </c>
      <c r="D243" t="s">
        <v>979</v>
      </c>
      <c r="E243" t="s">
        <v>904</v>
      </c>
      <c r="F243" s="1">
        <v>43171</v>
      </c>
      <c r="G243">
        <v>0</v>
      </c>
      <c r="H243">
        <v>0</v>
      </c>
      <c r="I243" s="1">
        <v>43172</v>
      </c>
      <c r="J243" s="1">
        <v>43175</v>
      </c>
      <c r="K243" t="s">
        <v>425</v>
      </c>
      <c r="L243">
        <v>52301</v>
      </c>
      <c r="M243" t="s">
        <v>914</v>
      </c>
      <c r="N243">
        <v>0.15</v>
      </c>
      <c r="O243">
        <v>0.25</v>
      </c>
      <c r="P243">
        <f t="shared" si="8"/>
        <v>0.4</v>
      </c>
      <c r="Q243" t="str">
        <f>IFERROR(VLOOKUP(M243,PDCH!A:B,2,0),"")</f>
        <v>montage atelier C</v>
      </c>
      <c r="R243">
        <f t="shared" si="7"/>
        <v>11</v>
      </c>
    </row>
    <row r="244" spans="1:18" x14ac:dyDescent="0.3">
      <c r="A244" t="s">
        <v>423</v>
      </c>
      <c r="B244" t="s">
        <v>424</v>
      </c>
      <c r="C244">
        <v>1</v>
      </c>
      <c r="D244" t="s">
        <v>979</v>
      </c>
      <c r="E244" t="s">
        <v>904</v>
      </c>
      <c r="F244" s="1">
        <v>43171</v>
      </c>
      <c r="G244">
        <v>0</v>
      </c>
      <c r="H244">
        <v>0</v>
      </c>
      <c r="I244" s="1">
        <v>43172</v>
      </c>
      <c r="J244" s="1">
        <v>43175</v>
      </c>
      <c r="K244" t="s">
        <v>425</v>
      </c>
      <c r="L244">
        <v>52301</v>
      </c>
      <c r="M244" t="s">
        <v>915</v>
      </c>
      <c r="N244">
        <v>0.25</v>
      </c>
      <c r="O244">
        <v>0.01</v>
      </c>
      <c r="P244">
        <f t="shared" si="8"/>
        <v>0.26</v>
      </c>
      <c r="Q244" t="str">
        <f>IFERROR(VLOOKUP(M244,PDCH!A:B,2,0),"")</f>
        <v>garvure</v>
      </c>
      <c r="R244">
        <f t="shared" si="7"/>
        <v>11</v>
      </c>
    </row>
    <row r="245" spans="1:18" x14ac:dyDescent="0.3">
      <c r="A245" t="s">
        <v>423</v>
      </c>
      <c r="B245" t="s">
        <v>424</v>
      </c>
      <c r="C245">
        <v>1</v>
      </c>
      <c r="D245" t="s">
        <v>979</v>
      </c>
      <c r="E245" t="s">
        <v>904</v>
      </c>
      <c r="F245" s="1">
        <v>43171</v>
      </c>
      <c r="G245">
        <v>0</v>
      </c>
      <c r="H245">
        <v>0</v>
      </c>
      <c r="I245" s="1">
        <v>43172</v>
      </c>
      <c r="J245" s="1">
        <v>43175</v>
      </c>
      <c r="K245" t="s">
        <v>425</v>
      </c>
      <c r="L245">
        <v>52301</v>
      </c>
      <c r="M245" t="s">
        <v>916</v>
      </c>
      <c r="N245">
        <v>0.2</v>
      </c>
      <c r="O245">
        <v>0</v>
      </c>
      <c r="P245">
        <f t="shared" si="8"/>
        <v>0.2</v>
      </c>
      <c r="Q245" t="str">
        <f>IFERROR(VLOOKUP(M245,PDCH!A:B,2,0),"")</f>
        <v>étiquette</v>
      </c>
      <c r="R245">
        <f t="shared" si="7"/>
        <v>11</v>
      </c>
    </row>
    <row r="246" spans="1:18" x14ac:dyDescent="0.3">
      <c r="A246" t="s">
        <v>422</v>
      </c>
      <c r="B246" t="s">
        <v>213</v>
      </c>
      <c r="C246">
        <v>45</v>
      </c>
      <c r="D246" t="s">
        <v>980</v>
      </c>
      <c r="E246" t="s">
        <v>904</v>
      </c>
      <c r="F246" s="1">
        <v>43164</v>
      </c>
      <c r="G246">
        <v>0</v>
      </c>
      <c r="H246" s="1">
        <v>43160</v>
      </c>
      <c r="I246" s="1">
        <v>43172</v>
      </c>
      <c r="J246" s="1">
        <v>43168</v>
      </c>
      <c r="K246" t="s">
        <v>313</v>
      </c>
      <c r="L246">
        <v>52321</v>
      </c>
      <c r="M246" t="s">
        <v>968</v>
      </c>
      <c r="N246">
        <v>0.15</v>
      </c>
      <c r="O246">
        <v>2.0699999999999998</v>
      </c>
      <c r="P246">
        <f t="shared" si="8"/>
        <v>2.2199999999999998</v>
      </c>
      <c r="Q246" t="str">
        <f>IFERROR(VLOOKUP(M246,PDCH!A:B,2,0),"")</f>
        <v>scellement</v>
      </c>
      <c r="R246">
        <f t="shared" si="7"/>
        <v>10</v>
      </c>
    </row>
    <row r="247" spans="1:18" x14ac:dyDescent="0.3">
      <c r="A247" t="s">
        <v>422</v>
      </c>
      <c r="B247" t="s">
        <v>213</v>
      </c>
      <c r="C247">
        <v>45</v>
      </c>
      <c r="D247" t="s">
        <v>980</v>
      </c>
      <c r="E247" t="s">
        <v>904</v>
      </c>
      <c r="F247" s="1">
        <v>43164</v>
      </c>
      <c r="G247">
        <v>0</v>
      </c>
      <c r="H247" s="1">
        <v>43160</v>
      </c>
      <c r="I247" s="1">
        <v>43172</v>
      </c>
      <c r="J247" s="1">
        <v>43168</v>
      </c>
      <c r="K247" t="s">
        <v>313</v>
      </c>
      <c r="L247">
        <v>52321</v>
      </c>
      <c r="M247" t="s">
        <v>969</v>
      </c>
      <c r="N247">
        <v>0.15</v>
      </c>
      <c r="O247">
        <v>0.04</v>
      </c>
      <c r="P247">
        <f t="shared" si="8"/>
        <v>0.19</v>
      </c>
      <c r="Q247" t="str">
        <f>IFERROR(VLOOKUP(M247,PDCH!A:B,2,0),"")</f>
        <v>machine à couper fils</v>
      </c>
      <c r="R247">
        <f t="shared" si="7"/>
        <v>10</v>
      </c>
    </row>
    <row r="248" spans="1:18" x14ac:dyDescent="0.3">
      <c r="A248" t="s">
        <v>422</v>
      </c>
      <c r="B248" t="s">
        <v>213</v>
      </c>
      <c r="C248">
        <v>45</v>
      </c>
      <c r="D248" t="s">
        <v>980</v>
      </c>
      <c r="E248" t="s">
        <v>904</v>
      </c>
      <c r="F248" s="1">
        <v>43164</v>
      </c>
      <c r="G248">
        <v>0</v>
      </c>
      <c r="H248" s="1">
        <v>43160</v>
      </c>
      <c r="I248" s="1">
        <v>43172</v>
      </c>
      <c r="J248" s="1">
        <v>43168</v>
      </c>
      <c r="K248" t="s">
        <v>313</v>
      </c>
      <c r="L248">
        <v>52321</v>
      </c>
      <c r="M248" t="s">
        <v>930</v>
      </c>
      <c r="N248">
        <v>0.7</v>
      </c>
      <c r="O248">
        <v>8.85</v>
      </c>
      <c r="P248">
        <f t="shared" si="8"/>
        <v>9.5499999999999989</v>
      </c>
      <c r="Q248" t="str">
        <f>IFERROR(VLOOKUP(M248,PDCH!A:B,2,0),"")</f>
        <v>Montage Prise</v>
      </c>
      <c r="R248">
        <f t="shared" si="7"/>
        <v>10</v>
      </c>
    </row>
    <row r="249" spans="1:18" x14ac:dyDescent="0.3">
      <c r="A249" t="s">
        <v>421</v>
      </c>
      <c r="B249" t="s">
        <v>210</v>
      </c>
      <c r="C249">
        <v>10</v>
      </c>
      <c r="D249" t="s">
        <v>904</v>
      </c>
      <c r="E249" t="s">
        <v>904</v>
      </c>
      <c r="F249" s="1">
        <v>43164</v>
      </c>
      <c r="G249">
        <v>0</v>
      </c>
      <c r="H249" s="1">
        <v>43165</v>
      </c>
      <c r="I249" s="1">
        <v>43166</v>
      </c>
      <c r="J249" s="1">
        <v>43168</v>
      </c>
      <c r="K249" t="s">
        <v>211</v>
      </c>
      <c r="L249">
        <v>53240</v>
      </c>
      <c r="M249" t="s">
        <v>951</v>
      </c>
      <c r="N249">
        <v>0.3</v>
      </c>
      <c r="O249">
        <v>0.72</v>
      </c>
      <c r="P249">
        <f t="shared" si="8"/>
        <v>1.02</v>
      </c>
      <c r="Q249" t="str">
        <f>IFERROR(VLOOKUP(M249,PDCH!A:B,2,0),"")</f>
        <v>montage atelier B</v>
      </c>
      <c r="R249">
        <f t="shared" si="7"/>
        <v>10</v>
      </c>
    </row>
    <row r="250" spans="1:18" x14ac:dyDescent="0.3">
      <c r="A250" t="s">
        <v>421</v>
      </c>
      <c r="B250" t="s">
        <v>210</v>
      </c>
      <c r="C250">
        <v>10</v>
      </c>
      <c r="D250" t="s">
        <v>904</v>
      </c>
      <c r="E250" t="s">
        <v>904</v>
      </c>
      <c r="F250" s="1">
        <v>43164</v>
      </c>
      <c r="G250">
        <v>0</v>
      </c>
      <c r="H250" s="1">
        <v>43165</v>
      </c>
      <c r="I250" s="1">
        <v>43166</v>
      </c>
      <c r="J250" s="1">
        <v>43168</v>
      </c>
      <c r="K250" t="s">
        <v>211</v>
      </c>
      <c r="L250">
        <v>53240</v>
      </c>
      <c r="M250" t="s">
        <v>945</v>
      </c>
      <c r="N250">
        <v>0.1</v>
      </c>
      <c r="O250">
        <v>0.01</v>
      </c>
      <c r="P250">
        <f t="shared" si="8"/>
        <v>0.11</v>
      </c>
      <c r="Q250" t="str">
        <f>IFERROR(VLOOKUP(M250,PDCH!A:B,2,0),"")</f>
        <v>étiquette</v>
      </c>
      <c r="R250">
        <f t="shared" si="7"/>
        <v>10</v>
      </c>
    </row>
    <row r="251" spans="1:18" x14ac:dyDescent="0.3">
      <c r="A251" t="s">
        <v>420</v>
      </c>
      <c r="B251" t="s">
        <v>181</v>
      </c>
      <c r="C251">
        <v>6</v>
      </c>
      <c r="D251" t="s">
        <v>904</v>
      </c>
      <c r="E251" t="s">
        <v>904</v>
      </c>
      <c r="F251" s="1">
        <v>43164</v>
      </c>
      <c r="G251">
        <v>0</v>
      </c>
      <c r="H251" s="1">
        <v>43165</v>
      </c>
      <c r="I251" s="1">
        <v>43166</v>
      </c>
      <c r="J251" s="1">
        <v>43168</v>
      </c>
      <c r="K251" t="s">
        <v>182</v>
      </c>
      <c r="L251">
        <v>53240</v>
      </c>
      <c r="M251" t="s">
        <v>915</v>
      </c>
      <c r="N251">
        <v>0</v>
      </c>
      <c r="O251">
        <v>0.06</v>
      </c>
      <c r="P251">
        <f t="shared" si="8"/>
        <v>0.06</v>
      </c>
      <c r="Q251" t="str">
        <f>IFERROR(VLOOKUP(M251,PDCH!A:B,2,0),"")</f>
        <v>garvure</v>
      </c>
      <c r="R251">
        <f t="shared" si="7"/>
        <v>10</v>
      </c>
    </row>
    <row r="252" spans="1:18" x14ac:dyDescent="0.3">
      <c r="A252" t="s">
        <v>420</v>
      </c>
      <c r="B252" t="s">
        <v>181</v>
      </c>
      <c r="C252">
        <v>6</v>
      </c>
      <c r="D252" t="s">
        <v>904</v>
      </c>
      <c r="E252" t="s">
        <v>904</v>
      </c>
      <c r="F252" s="1">
        <v>43164</v>
      </c>
      <c r="G252">
        <v>0</v>
      </c>
      <c r="H252" s="1">
        <v>43165</v>
      </c>
      <c r="I252" s="1">
        <v>43166</v>
      </c>
      <c r="J252" s="1">
        <v>43168</v>
      </c>
      <c r="K252" t="s">
        <v>182</v>
      </c>
      <c r="L252">
        <v>53240</v>
      </c>
      <c r="M252" t="s">
        <v>951</v>
      </c>
      <c r="N252">
        <v>0.15</v>
      </c>
      <c r="O252">
        <v>0.39</v>
      </c>
      <c r="P252">
        <f t="shared" si="8"/>
        <v>0.54</v>
      </c>
      <c r="Q252" t="str">
        <f>IFERROR(VLOOKUP(M252,PDCH!A:B,2,0),"")</f>
        <v>montage atelier B</v>
      </c>
      <c r="R252">
        <f t="shared" si="7"/>
        <v>10</v>
      </c>
    </row>
    <row r="253" spans="1:18" x14ac:dyDescent="0.3">
      <c r="A253" t="s">
        <v>420</v>
      </c>
      <c r="B253" t="s">
        <v>181</v>
      </c>
      <c r="C253">
        <v>6</v>
      </c>
      <c r="D253" t="s">
        <v>904</v>
      </c>
      <c r="E253" t="s">
        <v>904</v>
      </c>
      <c r="F253" s="1">
        <v>43164</v>
      </c>
      <c r="G253">
        <v>0</v>
      </c>
      <c r="H253" s="1">
        <v>43165</v>
      </c>
      <c r="I253" s="1">
        <v>43166</v>
      </c>
      <c r="J253" s="1">
        <v>43168</v>
      </c>
      <c r="K253" t="s">
        <v>182</v>
      </c>
      <c r="L253">
        <v>53240</v>
      </c>
      <c r="M253" t="s">
        <v>945</v>
      </c>
      <c r="N253">
        <v>0</v>
      </c>
      <c r="O253">
        <v>0</v>
      </c>
      <c r="P253">
        <f t="shared" si="8"/>
        <v>0</v>
      </c>
      <c r="Q253" t="str">
        <f>IFERROR(VLOOKUP(M253,PDCH!A:B,2,0),"")</f>
        <v>étiquette</v>
      </c>
      <c r="R253">
        <f t="shared" si="7"/>
        <v>10</v>
      </c>
    </row>
    <row r="254" spans="1:18" x14ac:dyDescent="0.3">
      <c r="A254" t="s">
        <v>419</v>
      </c>
      <c r="B254" t="s">
        <v>131</v>
      </c>
      <c r="C254">
        <v>5</v>
      </c>
      <c r="D254" t="s">
        <v>904</v>
      </c>
      <c r="E254" t="s">
        <v>904</v>
      </c>
      <c r="F254" s="1">
        <v>43164</v>
      </c>
      <c r="G254">
        <v>0</v>
      </c>
      <c r="H254">
        <v>0</v>
      </c>
      <c r="I254" s="1">
        <v>43167</v>
      </c>
      <c r="J254" s="1">
        <v>43168</v>
      </c>
      <c r="K254" t="s">
        <v>132</v>
      </c>
      <c r="L254">
        <v>53240</v>
      </c>
      <c r="M254" t="s">
        <v>944</v>
      </c>
      <c r="N254">
        <v>0.6</v>
      </c>
      <c r="O254">
        <v>0.16</v>
      </c>
      <c r="P254">
        <f t="shared" si="8"/>
        <v>0.76</v>
      </c>
      <c r="Q254" t="str">
        <f>IFERROR(VLOOKUP(M254,PDCH!A:B,2,0),"")</f>
        <v>usinage atelier B</v>
      </c>
      <c r="R254">
        <f t="shared" si="7"/>
        <v>10</v>
      </c>
    </row>
    <row r="255" spans="1:18" x14ac:dyDescent="0.3">
      <c r="A255" t="s">
        <v>419</v>
      </c>
      <c r="B255" t="s">
        <v>131</v>
      </c>
      <c r="C255">
        <v>5</v>
      </c>
      <c r="D255" t="s">
        <v>904</v>
      </c>
      <c r="E255" t="s">
        <v>904</v>
      </c>
      <c r="F255" s="1">
        <v>43164</v>
      </c>
      <c r="G255">
        <v>0</v>
      </c>
      <c r="H255">
        <v>0</v>
      </c>
      <c r="I255" s="1">
        <v>43167</v>
      </c>
      <c r="J255" s="1">
        <v>43168</v>
      </c>
      <c r="K255" t="s">
        <v>132</v>
      </c>
      <c r="L255">
        <v>53240</v>
      </c>
      <c r="M255" t="s">
        <v>951</v>
      </c>
      <c r="N255">
        <v>0.3</v>
      </c>
      <c r="O255">
        <v>0.95</v>
      </c>
      <c r="P255">
        <f t="shared" si="8"/>
        <v>1.25</v>
      </c>
      <c r="Q255" t="str">
        <f>IFERROR(VLOOKUP(M255,PDCH!A:B,2,0),"")</f>
        <v>montage atelier B</v>
      </c>
      <c r="R255">
        <f t="shared" si="7"/>
        <v>10</v>
      </c>
    </row>
    <row r="256" spans="1:18" x14ac:dyDescent="0.3">
      <c r="A256" t="s">
        <v>419</v>
      </c>
      <c r="B256" t="s">
        <v>131</v>
      </c>
      <c r="C256">
        <v>5</v>
      </c>
      <c r="D256" t="s">
        <v>904</v>
      </c>
      <c r="E256" t="s">
        <v>904</v>
      </c>
      <c r="F256" s="1">
        <v>43164</v>
      </c>
      <c r="G256">
        <v>0</v>
      </c>
      <c r="H256">
        <v>0</v>
      </c>
      <c r="I256" s="1">
        <v>43167</v>
      </c>
      <c r="J256" s="1">
        <v>43168</v>
      </c>
      <c r="K256" t="s">
        <v>132</v>
      </c>
      <c r="L256">
        <v>53240</v>
      </c>
      <c r="M256" t="s">
        <v>945</v>
      </c>
      <c r="N256">
        <v>0</v>
      </c>
      <c r="O256">
        <v>0</v>
      </c>
      <c r="P256">
        <f t="shared" si="8"/>
        <v>0</v>
      </c>
      <c r="Q256" t="str">
        <f>IFERROR(VLOOKUP(M256,PDCH!A:B,2,0),"")</f>
        <v>étiquette</v>
      </c>
      <c r="R256">
        <f t="shared" si="7"/>
        <v>10</v>
      </c>
    </row>
    <row r="257" spans="1:18" x14ac:dyDescent="0.3">
      <c r="A257" t="s">
        <v>418</v>
      </c>
      <c r="B257" t="s">
        <v>260</v>
      </c>
      <c r="C257">
        <v>10</v>
      </c>
      <c r="D257" t="s">
        <v>904</v>
      </c>
      <c r="E257" t="s">
        <v>904</v>
      </c>
      <c r="F257" s="1">
        <v>43164</v>
      </c>
      <c r="G257">
        <v>0</v>
      </c>
      <c r="H257" s="1">
        <v>43165</v>
      </c>
      <c r="I257" s="1">
        <v>43166</v>
      </c>
      <c r="J257" s="1">
        <v>43168</v>
      </c>
      <c r="K257" t="s">
        <v>261</v>
      </c>
      <c r="L257">
        <v>53240</v>
      </c>
      <c r="M257" t="s">
        <v>981</v>
      </c>
      <c r="N257">
        <v>0.1</v>
      </c>
      <c r="O257">
        <v>0.02</v>
      </c>
      <c r="P257">
        <f t="shared" si="8"/>
        <v>0.12000000000000001</v>
      </c>
      <c r="Q257" t="str">
        <f>IFERROR(VLOOKUP(M257,PDCH!A:B,2,0),"")</f>
        <v>montage atelier B</v>
      </c>
      <c r="R257">
        <f t="shared" si="7"/>
        <v>10</v>
      </c>
    </row>
    <row r="258" spans="1:18" x14ac:dyDescent="0.3">
      <c r="A258" t="s">
        <v>418</v>
      </c>
      <c r="B258" t="s">
        <v>260</v>
      </c>
      <c r="C258">
        <v>10</v>
      </c>
      <c r="D258" t="s">
        <v>904</v>
      </c>
      <c r="E258" t="s">
        <v>904</v>
      </c>
      <c r="F258" s="1">
        <v>43164</v>
      </c>
      <c r="G258">
        <v>0</v>
      </c>
      <c r="H258" s="1">
        <v>43165</v>
      </c>
      <c r="I258" s="1">
        <v>43166</v>
      </c>
      <c r="J258" s="1">
        <v>43168</v>
      </c>
      <c r="K258" t="s">
        <v>261</v>
      </c>
      <c r="L258">
        <v>53240</v>
      </c>
      <c r="M258" t="s">
        <v>946</v>
      </c>
      <c r="N258">
        <v>0</v>
      </c>
      <c r="O258">
        <v>0</v>
      </c>
      <c r="P258">
        <f t="shared" si="8"/>
        <v>0</v>
      </c>
      <c r="Q258" t="str">
        <f>IFERROR(VLOOKUP(M258,PDCH!A:B,2,0),"")</f>
        <v>étiquette</v>
      </c>
      <c r="R258">
        <f t="shared" si="7"/>
        <v>10</v>
      </c>
    </row>
    <row r="259" spans="1:18" x14ac:dyDescent="0.3">
      <c r="A259" t="s">
        <v>417</v>
      </c>
      <c r="B259" t="s">
        <v>228</v>
      </c>
      <c r="C259">
        <v>30</v>
      </c>
      <c r="D259" t="s">
        <v>904</v>
      </c>
      <c r="E259" t="s">
        <v>904</v>
      </c>
      <c r="F259" s="1">
        <v>43164</v>
      </c>
      <c r="G259">
        <v>0</v>
      </c>
      <c r="H259" s="1">
        <v>43164</v>
      </c>
      <c r="I259" s="1">
        <v>43166</v>
      </c>
      <c r="J259" s="1">
        <v>43168</v>
      </c>
      <c r="K259" t="s">
        <v>229</v>
      </c>
      <c r="L259">
        <v>53240</v>
      </c>
      <c r="M259" t="s">
        <v>951</v>
      </c>
      <c r="N259">
        <v>0.15</v>
      </c>
      <c r="O259">
        <v>1.27</v>
      </c>
      <c r="P259">
        <f t="shared" si="8"/>
        <v>1.42</v>
      </c>
      <c r="Q259" t="str">
        <f>IFERROR(VLOOKUP(M259,PDCH!A:B,2,0),"")</f>
        <v>montage atelier B</v>
      </c>
      <c r="R259">
        <f t="shared" ref="R259:R322" si="9">WEEKNUM(F259,2)</f>
        <v>10</v>
      </c>
    </row>
    <row r="260" spans="1:18" x14ac:dyDescent="0.3">
      <c r="A260" t="s">
        <v>417</v>
      </c>
      <c r="B260" t="s">
        <v>228</v>
      </c>
      <c r="C260">
        <v>30</v>
      </c>
      <c r="D260" t="s">
        <v>904</v>
      </c>
      <c r="E260" t="s">
        <v>904</v>
      </c>
      <c r="F260" s="1">
        <v>43164</v>
      </c>
      <c r="G260">
        <v>0</v>
      </c>
      <c r="H260" s="1">
        <v>43164</v>
      </c>
      <c r="I260" s="1">
        <v>43166</v>
      </c>
      <c r="J260" s="1">
        <v>43168</v>
      </c>
      <c r="K260" t="s">
        <v>229</v>
      </c>
      <c r="L260">
        <v>53240</v>
      </c>
      <c r="M260" t="s">
        <v>945</v>
      </c>
      <c r="N260">
        <v>0</v>
      </c>
      <c r="O260">
        <v>0.01</v>
      </c>
      <c r="P260">
        <f t="shared" si="8"/>
        <v>0.01</v>
      </c>
      <c r="Q260" t="str">
        <f>IFERROR(VLOOKUP(M260,PDCH!A:B,2,0),"")</f>
        <v>étiquette</v>
      </c>
      <c r="R260">
        <f t="shared" si="9"/>
        <v>10</v>
      </c>
    </row>
    <row r="261" spans="1:18" x14ac:dyDescent="0.3">
      <c r="A261" t="s">
        <v>415</v>
      </c>
      <c r="B261" t="s">
        <v>416</v>
      </c>
      <c r="C261">
        <v>3</v>
      </c>
      <c r="D261" t="s">
        <v>904</v>
      </c>
      <c r="E261" t="s">
        <v>904</v>
      </c>
      <c r="F261" s="1">
        <v>43164</v>
      </c>
      <c r="G261">
        <v>0</v>
      </c>
      <c r="H261" s="1">
        <v>43165</v>
      </c>
      <c r="I261" s="1">
        <v>43166</v>
      </c>
      <c r="J261" s="1">
        <v>43171</v>
      </c>
      <c r="K261" t="s">
        <v>104</v>
      </c>
      <c r="L261">
        <v>53240</v>
      </c>
      <c r="M261" t="s">
        <v>951</v>
      </c>
      <c r="N261">
        <v>0.33</v>
      </c>
      <c r="O261">
        <v>0.2</v>
      </c>
      <c r="P261">
        <f t="shared" si="8"/>
        <v>0.53</v>
      </c>
      <c r="Q261" t="str">
        <f>IFERROR(VLOOKUP(M261,PDCH!A:B,2,0),"")</f>
        <v>montage atelier B</v>
      </c>
      <c r="R261">
        <f t="shared" si="9"/>
        <v>10</v>
      </c>
    </row>
    <row r="262" spans="1:18" x14ac:dyDescent="0.3">
      <c r="A262" t="s">
        <v>415</v>
      </c>
      <c r="B262" t="s">
        <v>416</v>
      </c>
      <c r="C262">
        <v>3</v>
      </c>
      <c r="D262" t="s">
        <v>904</v>
      </c>
      <c r="E262" t="s">
        <v>904</v>
      </c>
      <c r="F262" s="1">
        <v>43164</v>
      </c>
      <c r="G262">
        <v>0</v>
      </c>
      <c r="H262" s="1">
        <v>43165</v>
      </c>
      <c r="I262" s="1">
        <v>43166</v>
      </c>
      <c r="J262" s="1">
        <v>43171</v>
      </c>
      <c r="K262" t="s">
        <v>104</v>
      </c>
      <c r="L262">
        <v>53240</v>
      </c>
      <c r="M262" t="s">
        <v>945</v>
      </c>
      <c r="N262">
        <v>0</v>
      </c>
      <c r="O262">
        <v>0</v>
      </c>
      <c r="P262">
        <f t="shared" si="8"/>
        <v>0</v>
      </c>
      <c r="Q262" t="str">
        <f>IFERROR(VLOOKUP(M262,PDCH!A:B,2,0),"")</f>
        <v>étiquette</v>
      </c>
      <c r="R262">
        <f t="shared" si="9"/>
        <v>10</v>
      </c>
    </row>
    <row r="263" spans="1:18" x14ac:dyDescent="0.3">
      <c r="A263" t="s">
        <v>442</v>
      </c>
      <c r="B263" t="s">
        <v>443</v>
      </c>
      <c r="C263">
        <v>1</v>
      </c>
      <c r="D263" t="s">
        <v>445</v>
      </c>
      <c r="E263" t="s">
        <v>904</v>
      </c>
      <c r="F263" s="1">
        <v>43164</v>
      </c>
      <c r="G263">
        <v>0</v>
      </c>
      <c r="H263">
        <v>0</v>
      </c>
      <c r="I263" s="1">
        <v>43166</v>
      </c>
      <c r="J263" s="1">
        <v>43168</v>
      </c>
      <c r="K263" t="s">
        <v>444</v>
      </c>
      <c r="L263">
        <v>50400</v>
      </c>
      <c r="M263" t="s">
        <v>944</v>
      </c>
      <c r="N263">
        <v>0.5</v>
      </c>
      <c r="O263">
        <v>0.4</v>
      </c>
      <c r="P263">
        <f t="shared" si="8"/>
        <v>0.9</v>
      </c>
      <c r="Q263" t="str">
        <f>IFERROR(VLOOKUP(M263,PDCH!A:B,2,0),"")</f>
        <v>usinage atelier B</v>
      </c>
      <c r="R263">
        <f t="shared" si="9"/>
        <v>10</v>
      </c>
    </row>
    <row r="264" spans="1:18" x14ac:dyDescent="0.3">
      <c r="A264" t="s">
        <v>446</v>
      </c>
      <c r="B264" t="s">
        <v>90</v>
      </c>
      <c r="C264">
        <v>59</v>
      </c>
      <c r="D264" t="s">
        <v>982</v>
      </c>
      <c r="E264" t="s">
        <v>904</v>
      </c>
      <c r="F264" s="1">
        <v>43171</v>
      </c>
      <c r="G264">
        <v>0</v>
      </c>
      <c r="H264">
        <v>0</v>
      </c>
      <c r="I264" s="1">
        <v>43173</v>
      </c>
      <c r="J264" s="1">
        <v>43175</v>
      </c>
      <c r="K264" t="s">
        <v>91</v>
      </c>
      <c r="L264">
        <v>52507</v>
      </c>
      <c r="M264" t="s">
        <v>930</v>
      </c>
      <c r="N264">
        <v>0.6</v>
      </c>
      <c r="O264">
        <v>9.07</v>
      </c>
      <c r="P264">
        <f t="shared" si="8"/>
        <v>9.67</v>
      </c>
      <c r="Q264" t="str">
        <f>IFERROR(VLOOKUP(M264,PDCH!A:B,2,0),"")</f>
        <v>Montage Prise</v>
      </c>
      <c r="R264">
        <f t="shared" si="9"/>
        <v>11</v>
      </c>
    </row>
    <row r="265" spans="1:18" x14ac:dyDescent="0.3">
      <c r="A265" t="s">
        <v>447</v>
      </c>
      <c r="B265" t="s">
        <v>448</v>
      </c>
      <c r="C265">
        <v>1</v>
      </c>
      <c r="D265" t="s">
        <v>983</v>
      </c>
      <c r="E265" t="s">
        <v>904</v>
      </c>
      <c r="F265" s="1">
        <v>43164</v>
      </c>
      <c r="G265">
        <v>0</v>
      </c>
      <c r="H265" s="1">
        <v>43164</v>
      </c>
      <c r="I265" s="1">
        <v>43166</v>
      </c>
      <c r="J265" s="1">
        <v>43168</v>
      </c>
      <c r="K265" t="s">
        <v>183</v>
      </c>
      <c r="L265">
        <v>53407</v>
      </c>
      <c r="M265" t="s">
        <v>951</v>
      </c>
      <c r="N265">
        <v>0.25</v>
      </c>
      <c r="O265">
        <v>7.0000000000000007E-2</v>
      </c>
      <c r="P265">
        <f t="shared" si="8"/>
        <v>0.32</v>
      </c>
      <c r="Q265" t="str">
        <f>IFERROR(VLOOKUP(M265,PDCH!A:B,2,0),"")</f>
        <v>montage atelier B</v>
      </c>
      <c r="R265">
        <f t="shared" si="9"/>
        <v>10</v>
      </c>
    </row>
    <row r="266" spans="1:18" x14ac:dyDescent="0.3">
      <c r="A266" t="s">
        <v>447</v>
      </c>
      <c r="B266" t="s">
        <v>448</v>
      </c>
      <c r="C266">
        <v>1</v>
      </c>
      <c r="D266" t="s">
        <v>983</v>
      </c>
      <c r="E266" t="s">
        <v>904</v>
      </c>
      <c r="F266" s="1">
        <v>43164</v>
      </c>
      <c r="G266">
        <v>0</v>
      </c>
      <c r="H266" s="1">
        <v>43164</v>
      </c>
      <c r="I266" s="1">
        <v>43166</v>
      </c>
      <c r="J266" s="1">
        <v>43168</v>
      </c>
      <c r="K266" t="s">
        <v>183</v>
      </c>
      <c r="L266">
        <v>53407</v>
      </c>
      <c r="M266" t="s">
        <v>945</v>
      </c>
      <c r="N266">
        <v>0</v>
      </c>
      <c r="O266">
        <v>0</v>
      </c>
      <c r="P266">
        <f t="shared" si="8"/>
        <v>0</v>
      </c>
      <c r="Q266" t="str">
        <f>IFERROR(VLOOKUP(M266,PDCH!A:B,2,0),"")</f>
        <v>étiquette</v>
      </c>
      <c r="R266">
        <f t="shared" si="9"/>
        <v>10</v>
      </c>
    </row>
    <row r="267" spans="1:18" x14ac:dyDescent="0.3">
      <c r="A267" t="s">
        <v>449</v>
      </c>
      <c r="B267" t="s">
        <v>445</v>
      </c>
      <c r="C267">
        <v>1</v>
      </c>
      <c r="D267" t="s">
        <v>983</v>
      </c>
      <c r="E267" t="s">
        <v>904</v>
      </c>
      <c r="F267" s="1">
        <v>43164</v>
      </c>
      <c r="G267">
        <v>0</v>
      </c>
      <c r="H267" s="1">
        <v>43165</v>
      </c>
      <c r="I267" s="1">
        <v>43166</v>
      </c>
      <c r="J267" s="1">
        <v>43168</v>
      </c>
      <c r="K267" t="s">
        <v>450</v>
      </c>
      <c r="L267">
        <v>53407</v>
      </c>
      <c r="M267" t="s">
        <v>951</v>
      </c>
      <c r="N267">
        <v>0.25</v>
      </c>
      <c r="O267">
        <v>0.08</v>
      </c>
      <c r="P267">
        <f t="shared" si="8"/>
        <v>0.33</v>
      </c>
      <c r="Q267" t="str">
        <f>IFERROR(VLOOKUP(M267,PDCH!A:B,2,0),"")</f>
        <v>montage atelier B</v>
      </c>
      <c r="R267">
        <f t="shared" si="9"/>
        <v>10</v>
      </c>
    </row>
    <row r="268" spans="1:18" x14ac:dyDescent="0.3">
      <c r="A268" t="s">
        <v>449</v>
      </c>
      <c r="B268" t="s">
        <v>445</v>
      </c>
      <c r="C268">
        <v>1</v>
      </c>
      <c r="D268" t="s">
        <v>983</v>
      </c>
      <c r="E268" t="s">
        <v>904</v>
      </c>
      <c r="F268" s="1">
        <v>43164</v>
      </c>
      <c r="G268">
        <v>0</v>
      </c>
      <c r="H268" s="1">
        <v>43165</v>
      </c>
      <c r="I268" s="1">
        <v>43166</v>
      </c>
      <c r="J268" s="1">
        <v>43168</v>
      </c>
      <c r="K268" t="s">
        <v>450</v>
      </c>
      <c r="L268">
        <v>53407</v>
      </c>
      <c r="M268" t="s">
        <v>916</v>
      </c>
      <c r="N268">
        <v>0.1</v>
      </c>
      <c r="O268">
        <v>0</v>
      </c>
      <c r="P268">
        <f t="shared" si="8"/>
        <v>0.1</v>
      </c>
      <c r="Q268" t="str">
        <f>IFERROR(VLOOKUP(M268,PDCH!A:B,2,0),"")</f>
        <v>étiquette</v>
      </c>
      <c r="R268">
        <f t="shared" si="9"/>
        <v>10</v>
      </c>
    </row>
    <row r="269" spans="1:18" x14ac:dyDescent="0.3">
      <c r="A269" t="s">
        <v>533</v>
      </c>
      <c r="B269" t="s">
        <v>282</v>
      </c>
      <c r="C269">
        <v>1</v>
      </c>
      <c r="D269" t="s">
        <v>984</v>
      </c>
      <c r="E269" t="s">
        <v>904</v>
      </c>
      <c r="F269" s="1">
        <v>43154</v>
      </c>
      <c r="G269">
        <v>0</v>
      </c>
      <c r="H269" s="1">
        <v>43166</v>
      </c>
      <c r="I269" s="1">
        <v>43166</v>
      </c>
      <c r="J269" s="1">
        <v>43161</v>
      </c>
      <c r="K269" t="s">
        <v>283</v>
      </c>
      <c r="L269">
        <v>53241</v>
      </c>
      <c r="M269" t="s">
        <v>958</v>
      </c>
      <c r="N269">
        <v>0</v>
      </c>
      <c r="O269">
        <v>0</v>
      </c>
      <c r="P269">
        <f t="shared" si="8"/>
        <v>0</v>
      </c>
      <c r="Q269" t="str">
        <f>IFERROR(VLOOKUP(M269,PDCH!A:B,2,0),"")</f>
        <v>étiquette</v>
      </c>
      <c r="R269">
        <f t="shared" si="9"/>
        <v>8</v>
      </c>
    </row>
    <row r="270" spans="1:18" x14ac:dyDescent="0.3">
      <c r="A270" t="s">
        <v>533</v>
      </c>
      <c r="B270" t="s">
        <v>282</v>
      </c>
      <c r="C270">
        <v>1</v>
      </c>
      <c r="D270" t="s">
        <v>984</v>
      </c>
      <c r="E270" t="s">
        <v>904</v>
      </c>
      <c r="F270" s="1">
        <v>43154</v>
      </c>
      <c r="G270">
        <v>0</v>
      </c>
      <c r="H270" s="1">
        <v>43166</v>
      </c>
      <c r="I270" s="1">
        <v>43166</v>
      </c>
      <c r="J270" s="1">
        <v>43161</v>
      </c>
      <c r="K270" t="s">
        <v>283</v>
      </c>
      <c r="L270">
        <v>53241</v>
      </c>
      <c r="M270" t="s">
        <v>985</v>
      </c>
      <c r="N270">
        <v>0.1</v>
      </c>
      <c r="O270">
        <v>0</v>
      </c>
      <c r="P270">
        <f t="shared" si="8"/>
        <v>0.1</v>
      </c>
      <c r="Q270" t="str">
        <f>IFERROR(VLOOKUP(M270,PDCH!A:B,2,0),"")</f>
        <v>ensachage Manu</v>
      </c>
      <c r="R270">
        <f t="shared" si="9"/>
        <v>8</v>
      </c>
    </row>
    <row r="271" spans="1:18" x14ac:dyDescent="0.3">
      <c r="A271" t="s">
        <v>531</v>
      </c>
      <c r="B271" t="s">
        <v>929</v>
      </c>
      <c r="C271">
        <v>400</v>
      </c>
      <c r="D271" t="s">
        <v>904</v>
      </c>
      <c r="E271" t="s">
        <v>904</v>
      </c>
      <c r="F271" s="1">
        <v>43164</v>
      </c>
      <c r="G271">
        <v>0</v>
      </c>
      <c r="H271">
        <v>0</v>
      </c>
      <c r="I271" s="1">
        <v>43173</v>
      </c>
      <c r="J271" s="1">
        <v>43171</v>
      </c>
      <c r="K271" t="s">
        <v>83</v>
      </c>
      <c r="L271">
        <v>52500</v>
      </c>
      <c r="M271" t="s">
        <v>930</v>
      </c>
      <c r="N271">
        <v>0.15</v>
      </c>
      <c r="O271">
        <v>0</v>
      </c>
      <c r="P271">
        <f t="shared" si="8"/>
        <v>0.15</v>
      </c>
      <c r="Q271" t="str">
        <f>IFERROR(VLOOKUP(M271,PDCH!A:B,2,0),"")</f>
        <v>Montage Prise</v>
      </c>
      <c r="R271">
        <f t="shared" si="9"/>
        <v>10</v>
      </c>
    </row>
    <row r="272" spans="1:18" x14ac:dyDescent="0.3">
      <c r="A272" t="s">
        <v>455</v>
      </c>
      <c r="B272" t="s">
        <v>12</v>
      </c>
      <c r="C272">
        <v>5</v>
      </c>
      <c r="D272" t="s">
        <v>123</v>
      </c>
      <c r="E272" t="s">
        <v>904</v>
      </c>
      <c r="F272" s="1">
        <v>43164</v>
      </c>
      <c r="G272">
        <v>0</v>
      </c>
      <c r="H272" s="1">
        <v>43161</v>
      </c>
      <c r="I272" s="1">
        <v>43173</v>
      </c>
      <c r="J272" s="1">
        <v>43172</v>
      </c>
      <c r="K272" t="s">
        <v>13</v>
      </c>
      <c r="L272">
        <v>50000</v>
      </c>
      <c r="M272" t="s">
        <v>905</v>
      </c>
      <c r="N272">
        <v>0.25</v>
      </c>
      <c r="O272">
        <v>0</v>
      </c>
      <c r="P272">
        <f t="shared" si="8"/>
        <v>0.25</v>
      </c>
      <c r="Q272" t="str">
        <f>IFERROR(VLOOKUP(M272,PDCH!A:B,2,0),"")</f>
        <v>Peinture</v>
      </c>
      <c r="R272">
        <f t="shared" si="9"/>
        <v>10</v>
      </c>
    </row>
    <row r="273" spans="1:18" x14ac:dyDescent="0.3">
      <c r="A273" t="s">
        <v>455</v>
      </c>
      <c r="B273" t="s">
        <v>12</v>
      </c>
      <c r="C273">
        <v>5</v>
      </c>
      <c r="D273" t="s">
        <v>123</v>
      </c>
      <c r="E273" t="s">
        <v>904</v>
      </c>
      <c r="F273" s="1">
        <v>43164</v>
      </c>
      <c r="G273">
        <v>0</v>
      </c>
      <c r="H273" s="1">
        <v>43161</v>
      </c>
      <c r="I273" s="1">
        <v>43173</v>
      </c>
      <c r="J273" s="1">
        <v>43172</v>
      </c>
      <c r="K273" t="s">
        <v>13</v>
      </c>
      <c r="L273">
        <v>50000</v>
      </c>
      <c r="M273" t="s">
        <v>906</v>
      </c>
      <c r="N273">
        <v>0.22</v>
      </c>
      <c r="O273">
        <v>0.1</v>
      </c>
      <c r="P273">
        <f t="shared" ref="P273:P336" si="10">N273+O273</f>
        <v>0.32</v>
      </c>
      <c r="Q273" t="str">
        <f>IFERROR(VLOOKUP(M273,PDCH!A:B,2,0),"")</f>
        <v>Peinture</v>
      </c>
      <c r="R273">
        <f t="shared" si="9"/>
        <v>10</v>
      </c>
    </row>
    <row r="274" spans="1:18" x14ac:dyDescent="0.3">
      <c r="A274" t="s">
        <v>455</v>
      </c>
      <c r="B274" t="s">
        <v>12</v>
      </c>
      <c r="C274">
        <v>5</v>
      </c>
      <c r="D274" t="s">
        <v>123</v>
      </c>
      <c r="E274" t="s">
        <v>904</v>
      </c>
      <c r="F274" s="1">
        <v>43164</v>
      </c>
      <c r="G274">
        <v>0</v>
      </c>
      <c r="H274" s="1">
        <v>43161</v>
      </c>
      <c r="I274" s="1">
        <v>43173</v>
      </c>
      <c r="J274" s="1">
        <v>43172</v>
      </c>
      <c r="K274" t="s">
        <v>13</v>
      </c>
      <c r="L274">
        <v>50000</v>
      </c>
      <c r="M274" t="s">
        <v>936</v>
      </c>
      <c r="N274">
        <v>0.35</v>
      </c>
      <c r="O274">
        <v>0.53</v>
      </c>
      <c r="P274">
        <f t="shared" si="10"/>
        <v>0.88</v>
      </c>
      <c r="Q274" t="str">
        <f>IFERROR(VLOOKUP(M274,PDCH!A:B,2,0),"")</f>
        <v>Tour</v>
      </c>
      <c r="R274">
        <f t="shared" si="9"/>
        <v>10</v>
      </c>
    </row>
    <row r="275" spans="1:18" x14ac:dyDescent="0.3">
      <c r="A275" t="s">
        <v>455</v>
      </c>
      <c r="B275" t="s">
        <v>12</v>
      </c>
      <c r="C275">
        <v>5</v>
      </c>
      <c r="D275" t="s">
        <v>123</v>
      </c>
      <c r="E275" t="s">
        <v>904</v>
      </c>
      <c r="F275" s="1">
        <v>43164</v>
      </c>
      <c r="G275">
        <v>0</v>
      </c>
      <c r="H275" s="1">
        <v>43161</v>
      </c>
      <c r="I275" s="1">
        <v>43173</v>
      </c>
      <c r="J275" s="1">
        <v>43172</v>
      </c>
      <c r="K275" t="s">
        <v>13</v>
      </c>
      <c r="L275">
        <v>50000</v>
      </c>
      <c r="M275" t="s">
        <v>934</v>
      </c>
      <c r="N275">
        <v>0.25</v>
      </c>
      <c r="O275">
        <v>0.05</v>
      </c>
      <c r="P275">
        <f t="shared" si="10"/>
        <v>0.3</v>
      </c>
      <c r="Q275" t="str">
        <f>IFERROR(VLOOKUP(M275,PDCH!A:B,2,0),"")</f>
        <v>petit usinage</v>
      </c>
      <c r="R275">
        <f t="shared" si="9"/>
        <v>10</v>
      </c>
    </row>
    <row r="276" spans="1:18" x14ac:dyDescent="0.3">
      <c r="A276" t="s">
        <v>455</v>
      </c>
      <c r="B276" t="s">
        <v>12</v>
      </c>
      <c r="C276">
        <v>5</v>
      </c>
      <c r="D276" t="s">
        <v>123</v>
      </c>
      <c r="E276" t="s">
        <v>904</v>
      </c>
      <c r="F276" s="1">
        <v>43164</v>
      </c>
      <c r="G276">
        <v>0</v>
      </c>
      <c r="H276" s="1">
        <v>43161</v>
      </c>
      <c r="I276" s="1">
        <v>43173</v>
      </c>
      <c r="J276" s="1">
        <v>43172</v>
      </c>
      <c r="K276" t="s">
        <v>13</v>
      </c>
      <c r="L276">
        <v>50000</v>
      </c>
      <c r="M276" t="s">
        <v>935</v>
      </c>
      <c r="N276">
        <v>0.08</v>
      </c>
      <c r="O276">
        <v>0.03</v>
      </c>
      <c r="P276">
        <f t="shared" si="10"/>
        <v>0.11</v>
      </c>
      <c r="Q276" t="str">
        <f>IFERROR(VLOOKUP(M276,PDCH!A:B,2,0),"")</f>
        <v>Peinture</v>
      </c>
      <c r="R276">
        <f t="shared" si="9"/>
        <v>10</v>
      </c>
    </row>
    <row r="277" spans="1:18" x14ac:dyDescent="0.3">
      <c r="A277" t="s">
        <v>456</v>
      </c>
      <c r="B277" t="s">
        <v>14</v>
      </c>
      <c r="C277">
        <v>2</v>
      </c>
      <c r="D277" t="s">
        <v>457</v>
      </c>
      <c r="E277" t="s">
        <v>904</v>
      </c>
      <c r="F277" s="1">
        <v>43164</v>
      </c>
      <c r="G277">
        <v>0</v>
      </c>
      <c r="H277" s="1">
        <v>43164</v>
      </c>
      <c r="I277" s="1">
        <v>43171</v>
      </c>
      <c r="J277" s="1">
        <v>43175</v>
      </c>
      <c r="K277" t="s">
        <v>15</v>
      </c>
      <c r="L277">
        <v>50000</v>
      </c>
      <c r="M277" t="s">
        <v>905</v>
      </c>
      <c r="N277">
        <v>0.25</v>
      </c>
      <c r="O277">
        <v>0</v>
      </c>
      <c r="P277">
        <f t="shared" si="10"/>
        <v>0.25</v>
      </c>
      <c r="Q277" t="str">
        <f>IFERROR(VLOOKUP(M277,PDCH!A:B,2,0),"")</f>
        <v>Peinture</v>
      </c>
      <c r="R277">
        <f t="shared" si="9"/>
        <v>10</v>
      </c>
    </row>
    <row r="278" spans="1:18" x14ac:dyDescent="0.3">
      <c r="A278" t="s">
        <v>456</v>
      </c>
      <c r="B278" t="s">
        <v>14</v>
      </c>
      <c r="C278">
        <v>2</v>
      </c>
      <c r="D278" t="s">
        <v>457</v>
      </c>
      <c r="E278" t="s">
        <v>904</v>
      </c>
      <c r="F278" s="1">
        <v>43164</v>
      </c>
      <c r="G278">
        <v>0</v>
      </c>
      <c r="H278" s="1">
        <v>43164</v>
      </c>
      <c r="I278" s="1">
        <v>43171</v>
      </c>
      <c r="J278" s="1">
        <v>43175</v>
      </c>
      <c r="K278" t="s">
        <v>15</v>
      </c>
      <c r="L278">
        <v>50000</v>
      </c>
      <c r="M278" t="s">
        <v>906</v>
      </c>
      <c r="N278">
        <v>0.22</v>
      </c>
      <c r="O278">
        <v>0.03</v>
      </c>
      <c r="P278">
        <f t="shared" si="10"/>
        <v>0.25</v>
      </c>
      <c r="Q278" t="str">
        <f>IFERROR(VLOOKUP(M278,PDCH!A:B,2,0),"")</f>
        <v>Peinture</v>
      </c>
      <c r="R278">
        <f t="shared" si="9"/>
        <v>10</v>
      </c>
    </row>
    <row r="279" spans="1:18" x14ac:dyDescent="0.3">
      <c r="A279" t="s">
        <v>456</v>
      </c>
      <c r="B279" t="s">
        <v>14</v>
      </c>
      <c r="C279">
        <v>2</v>
      </c>
      <c r="D279" t="s">
        <v>457</v>
      </c>
      <c r="E279" t="s">
        <v>904</v>
      </c>
      <c r="F279" s="1">
        <v>43164</v>
      </c>
      <c r="G279">
        <v>0</v>
      </c>
      <c r="H279" s="1">
        <v>43164</v>
      </c>
      <c r="I279" s="1">
        <v>43171</v>
      </c>
      <c r="J279" s="1">
        <v>43175</v>
      </c>
      <c r="K279" t="s">
        <v>15</v>
      </c>
      <c r="L279">
        <v>50000</v>
      </c>
      <c r="M279" t="s">
        <v>907</v>
      </c>
      <c r="N279">
        <v>0.25</v>
      </c>
      <c r="O279">
        <v>0.1</v>
      </c>
      <c r="P279">
        <f t="shared" si="10"/>
        <v>0.35</v>
      </c>
      <c r="Q279" t="str">
        <f>IFERROR(VLOOKUP(M279,PDCH!A:B,2,0),"")</f>
        <v>epreuve Hydrolique</v>
      </c>
      <c r="R279">
        <f t="shared" si="9"/>
        <v>10</v>
      </c>
    </row>
    <row r="280" spans="1:18" x14ac:dyDescent="0.3">
      <c r="A280" t="s">
        <v>456</v>
      </c>
      <c r="B280" t="s">
        <v>14</v>
      </c>
      <c r="C280">
        <v>2</v>
      </c>
      <c r="D280" t="s">
        <v>457</v>
      </c>
      <c r="E280" t="s">
        <v>904</v>
      </c>
      <c r="F280" s="1">
        <v>43164</v>
      </c>
      <c r="G280">
        <v>0</v>
      </c>
      <c r="H280" s="1">
        <v>43164</v>
      </c>
      <c r="I280" s="1">
        <v>43171</v>
      </c>
      <c r="J280" s="1">
        <v>43175</v>
      </c>
      <c r="K280" t="s">
        <v>15</v>
      </c>
      <c r="L280">
        <v>50000</v>
      </c>
      <c r="M280" t="s">
        <v>933</v>
      </c>
      <c r="N280">
        <v>0.5</v>
      </c>
      <c r="O280">
        <v>0.15</v>
      </c>
      <c r="P280">
        <f t="shared" si="10"/>
        <v>0.65</v>
      </c>
      <c r="Q280" t="str">
        <f>IFERROR(VLOOKUP(M280,PDCH!A:B,2,0),"")</f>
        <v>usinage atelier B</v>
      </c>
      <c r="R280">
        <f t="shared" si="9"/>
        <v>10</v>
      </c>
    </row>
    <row r="281" spans="1:18" x14ac:dyDescent="0.3">
      <c r="A281" t="s">
        <v>465</v>
      </c>
      <c r="B281" t="s">
        <v>986</v>
      </c>
      <c r="C281">
        <v>4</v>
      </c>
      <c r="D281" t="s">
        <v>454</v>
      </c>
      <c r="E281" t="s">
        <v>904</v>
      </c>
      <c r="F281" s="1">
        <v>43164</v>
      </c>
      <c r="G281">
        <v>0</v>
      </c>
      <c r="H281" s="1">
        <v>43164</v>
      </c>
      <c r="I281" s="1">
        <v>43171</v>
      </c>
      <c r="J281" s="1">
        <v>43181</v>
      </c>
      <c r="K281" t="s">
        <v>466</v>
      </c>
      <c r="L281">
        <v>50000</v>
      </c>
      <c r="M281" t="s">
        <v>905</v>
      </c>
      <c r="N281">
        <v>0.25</v>
      </c>
      <c r="O281">
        <v>0.01</v>
      </c>
      <c r="P281">
        <f t="shared" si="10"/>
        <v>0.26</v>
      </c>
      <c r="Q281" t="str">
        <f>IFERROR(VLOOKUP(M281,PDCH!A:B,2,0),"")</f>
        <v>Peinture</v>
      </c>
      <c r="R281">
        <f t="shared" si="9"/>
        <v>10</v>
      </c>
    </row>
    <row r="282" spans="1:18" x14ac:dyDescent="0.3">
      <c r="A282" t="s">
        <v>465</v>
      </c>
      <c r="B282" t="s">
        <v>986</v>
      </c>
      <c r="C282">
        <v>4</v>
      </c>
      <c r="D282" t="s">
        <v>454</v>
      </c>
      <c r="E282" t="s">
        <v>904</v>
      </c>
      <c r="F282" s="1">
        <v>43164</v>
      </c>
      <c r="G282">
        <v>0</v>
      </c>
      <c r="H282" s="1">
        <v>43164</v>
      </c>
      <c r="I282" s="1">
        <v>43171</v>
      </c>
      <c r="J282" s="1">
        <v>43181</v>
      </c>
      <c r="K282" t="s">
        <v>466</v>
      </c>
      <c r="L282">
        <v>50000</v>
      </c>
      <c r="M282" t="s">
        <v>906</v>
      </c>
      <c r="N282">
        <v>0.22</v>
      </c>
      <c r="O282">
        <v>0.12</v>
      </c>
      <c r="P282">
        <f t="shared" si="10"/>
        <v>0.33999999999999997</v>
      </c>
      <c r="Q282" t="str">
        <f>IFERROR(VLOOKUP(M282,PDCH!A:B,2,0),"")</f>
        <v>Peinture</v>
      </c>
      <c r="R282">
        <f t="shared" si="9"/>
        <v>10</v>
      </c>
    </row>
    <row r="283" spans="1:18" x14ac:dyDescent="0.3">
      <c r="A283" t="s">
        <v>465</v>
      </c>
      <c r="B283" t="s">
        <v>986</v>
      </c>
      <c r="C283">
        <v>4</v>
      </c>
      <c r="D283" t="s">
        <v>454</v>
      </c>
      <c r="E283" t="s">
        <v>904</v>
      </c>
      <c r="F283" s="1">
        <v>43164</v>
      </c>
      <c r="G283">
        <v>0</v>
      </c>
      <c r="H283" s="1">
        <v>43164</v>
      </c>
      <c r="I283" s="1">
        <v>43171</v>
      </c>
      <c r="J283" s="1">
        <v>43181</v>
      </c>
      <c r="K283" t="s">
        <v>466</v>
      </c>
      <c r="L283">
        <v>50000</v>
      </c>
      <c r="M283" t="s">
        <v>907</v>
      </c>
      <c r="N283">
        <v>0.25</v>
      </c>
      <c r="O283">
        <v>0.19</v>
      </c>
      <c r="P283">
        <f t="shared" si="10"/>
        <v>0.44</v>
      </c>
      <c r="Q283" t="str">
        <f>IFERROR(VLOOKUP(M283,PDCH!A:B,2,0),"")</f>
        <v>epreuve Hydrolique</v>
      </c>
      <c r="R283">
        <f t="shared" si="9"/>
        <v>10</v>
      </c>
    </row>
    <row r="284" spans="1:18" x14ac:dyDescent="0.3">
      <c r="A284" t="s">
        <v>465</v>
      </c>
      <c r="B284" t="s">
        <v>986</v>
      </c>
      <c r="C284">
        <v>4</v>
      </c>
      <c r="D284" t="s">
        <v>454</v>
      </c>
      <c r="E284" t="s">
        <v>904</v>
      </c>
      <c r="F284" s="1">
        <v>43164</v>
      </c>
      <c r="G284">
        <v>0</v>
      </c>
      <c r="H284" s="1">
        <v>43164</v>
      </c>
      <c r="I284" s="1">
        <v>43171</v>
      </c>
      <c r="J284" s="1">
        <v>43181</v>
      </c>
      <c r="K284" t="s">
        <v>466</v>
      </c>
      <c r="L284">
        <v>50000</v>
      </c>
      <c r="M284" t="s">
        <v>933</v>
      </c>
      <c r="N284">
        <v>0.35</v>
      </c>
      <c r="O284">
        <v>0.22</v>
      </c>
      <c r="P284">
        <f t="shared" si="10"/>
        <v>0.56999999999999995</v>
      </c>
      <c r="Q284" t="str">
        <f>IFERROR(VLOOKUP(M284,PDCH!A:B,2,0),"")</f>
        <v>usinage atelier B</v>
      </c>
      <c r="R284">
        <f t="shared" si="9"/>
        <v>10</v>
      </c>
    </row>
    <row r="285" spans="1:18" x14ac:dyDescent="0.3">
      <c r="A285" t="s">
        <v>502</v>
      </c>
      <c r="B285" t="s">
        <v>987</v>
      </c>
      <c r="C285">
        <v>2</v>
      </c>
      <c r="D285" t="s">
        <v>457</v>
      </c>
      <c r="E285" t="s">
        <v>904</v>
      </c>
      <c r="F285" s="1">
        <v>43164</v>
      </c>
      <c r="G285">
        <v>0</v>
      </c>
      <c r="H285">
        <v>0</v>
      </c>
      <c r="I285" s="1">
        <v>43166</v>
      </c>
      <c r="J285" s="1">
        <v>43172</v>
      </c>
      <c r="K285" t="s">
        <v>37</v>
      </c>
      <c r="L285">
        <v>50200</v>
      </c>
      <c r="M285" t="s">
        <v>914</v>
      </c>
      <c r="N285">
        <v>1</v>
      </c>
      <c r="O285">
        <v>0.02</v>
      </c>
      <c r="P285">
        <f t="shared" si="10"/>
        <v>1.02</v>
      </c>
      <c r="Q285" t="str">
        <f>IFERROR(VLOOKUP(M285,PDCH!A:B,2,0),"")</f>
        <v>montage atelier C</v>
      </c>
      <c r="R285">
        <f t="shared" si="9"/>
        <v>10</v>
      </c>
    </row>
    <row r="286" spans="1:18" x14ac:dyDescent="0.3">
      <c r="A286" t="s">
        <v>502</v>
      </c>
      <c r="B286" t="s">
        <v>987</v>
      </c>
      <c r="C286">
        <v>2</v>
      </c>
      <c r="D286" t="s">
        <v>457</v>
      </c>
      <c r="E286" t="s">
        <v>904</v>
      </c>
      <c r="F286" s="1">
        <v>43164</v>
      </c>
      <c r="G286">
        <v>0</v>
      </c>
      <c r="H286">
        <v>0</v>
      </c>
      <c r="I286" s="1">
        <v>43166</v>
      </c>
      <c r="J286" s="1">
        <v>43172</v>
      </c>
      <c r="K286" t="s">
        <v>37</v>
      </c>
      <c r="L286">
        <v>50200</v>
      </c>
      <c r="M286" t="s">
        <v>934</v>
      </c>
      <c r="N286">
        <v>1</v>
      </c>
      <c r="O286">
        <v>0.02</v>
      </c>
      <c r="P286">
        <f t="shared" si="10"/>
        <v>1.02</v>
      </c>
      <c r="Q286" t="str">
        <f>IFERROR(VLOOKUP(M286,PDCH!A:B,2,0),"")</f>
        <v>petit usinage</v>
      </c>
      <c r="R286">
        <f t="shared" si="9"/>
        <v>10</v>
      </c>
    </row>
    <row r="287" spans="1:18" x14ac:dyDescent="0.3">
      <c r="A287" t="s">
        <v>503</v>
      </c>
      <c r="B287" t="s">
        <v>988</v>
      </c>
      <c r="C287">
        <v>20</v>
      </c>
      <c r="D287" t="s">
        <v>210</v>
      </c>
      <c r="E287" t="s">
        <v>904</v>
      </c>
      <c r="F287" s="1">
        <v>43164</v>
      </c>
      <c r="G287">
        <v>0</v>
      </c>
      <c r="H287">
        <v>0</v>
      </c>
      <c r="I287" s="1">
        <v>43166</v>
      </c>
      <c r="J287" s="1">
        <v>43168</v>
      </c>
      <c r="K287" t="s">
        <v>231</v>
      </c>
      <c r="L287">
        <v>50400</v>
      </c>
      <c r="M287" t="s">
        <v>944</v>
      </c>
      <c r="N287">
        <v>0.25</v>
      </c>
      <c r="O287">
        <v>0.9</v>
      </c>
      <c r="P287">
        <f t="shared" si="10"/>
        <v>1.1499999999999999</v>
      </c>
      <c r="Q287" t="str">
        <f>IFERROR(VLOOKUP(M287,PDCH!A:B,2,0),"")</f>
        <v>usinage atelier B</v>
      </c>
      <c r="R287">
        <f t="shared" si="9"/>
        <v>10</v>
      </c>
    </row>
    <row r="288" spans="1:18" x14ac:dyDescent="0.3">
      <c r="A288" t="s">
        <v>504</v>
      </c>
      <c r="B288" t="s">
        <v>989</v>
      </c>
      <c r="C288">
        <v>2</v>
      </c>
      <c r="D288" t="s">
        <v>505</v>
      </c>
      <c r="E288" t="s">
        <v>904</v>
      </c>
      <c r="F288" s="1">
        <v>43164</v>
      </c>
      <c r="G288">
        <v>0</v>
      </c>
      <c r="H288" s="1">
        <v>43161</v>
      </c>
      <c r="I288" s="1">
        <v>43167</v>
      </c>
      <c r="J288" s="1">
        <v>43172</v>
      </c>
      <c r="K288" t="s">
        <v>223</v>
      </c>
      <c r="L288">
        <v>52300</v>
      </c>
      <c r="M288" t="s">
        <v>914</v>
      </c>
      <c r="N288">
        <v>0.25</v>
      </c>
      <c r="O288">
        <v>0.69</v>
      </c>
      <c r="P288">
        <f t="shared" si="10"/>
        <v>0.94</v>
      </c>
      <c r="Q288" t="str">
        <f>IFERROR(VLOOKUP(M288,PDCH!A:B,2,0),"")</f>
        <v>montage atelier C</v>
      </c>
      <c r="R288">
        <f t="shared" si="9"/>
        <v>10</v>
      </c>
    </row>
    <row r="289" spans="1:18" x14ac:dyDescent="0.3">
      <c r="A289" t="s">
        <v>504</v>
      </c>
      <c r="B289" t="s">
        <v>989</v>
      </c>
      <c r="C289">
        <v>2</v>
      </c>
      <c r="D289" t="s">
        <v>505</v>
      </c>
      <c r="E289" t="s">
        <v>904</v>
      </c>
      <c r="F289" s="1">
        <v>43164</v>
      </c>
      <c r="G289">
        <v>0</v>
      </c>
      <c r="H289" s="1">
        <v>43161</v>
      </c>
      <c r="I289" s="1">
        <v>43167</v>
      </c>
      <c r="J289" s="1">
        <v>43172</v>
      </c>
      <c r="K289" t="s">
        <v>223</v>
      </c>
      <c r="L289">
        <v>52300</v>
      </c>
      <c r="M289" t="s">
        <v>932</v>
      </c>
      <c r="N289">
        <v>0.25</v>
      </c>
      <c r="O289">
        <v>0.24</v>
      </c>
      <c r="P289">
        <f t="shared" si="10"/>
        <v>0.49</v>
      </c>
      <c r="Q289" t="str">
        <f>IFERROR(VLOOKUP(M289,PDCH!A:B,2,0),"")</f>
        <v>melangeuse</v>
      </c>
      <c r="R289">
        <f t="shared" si="9"/>
        <v>10</v>
      </c>
    </row>
    <row r="290" spans="1:18" x14ac:dyDescent="0.3">
      <c r="A290" t="s">
        <v>504</v>
      </c>
      <c r="B290" t="s">
        <v>989</v>
      </c>
      <c r="C290">
        <v>2</v>
      </c>
      <c r="D290" t="s">
        <v>505</v>
      </c>
      <c r="E290" t="s">
        <v>904</v>
      </c>
      <c r="F290" s="1">
        <v>43164</v>
      </c>
      <c r="G290">
        <v>0</v>
      </c>
      <c r="H290" s="1">
        <v>43161</v>
      </c>
      <c r="I290" s="1">
        <v>43167</v>
      </c>
      <c r="J290" s="1">
        <v>43172</v>
      </c>
      <c r="K290" t="s">
        <v>223</v>
      </c>
      <c r="L290">
        <v>52300</v>
      </c>
      <c r="M290" t="s">
        <v>916</v>
      </c>
      <c r="N290">
        <v>0.3</v>
      </c>
      <c r="O290">
        <v>0</v>
      </c>
      <c r="P290">
        <f t="shared" si="10"/>
        <v>0.3</v>
      </c>
      <c r="Q290" t="str">
        <f>IFERROR(VLOOKUP(M290,PDCH!A:B,2,0),"")</f>
        <v>étiquette</v>
      </c>
      <c r="R290">
        <f t="shared" si="9"/>
        <v>10</v>
      </c>
    </row>
    <row r="291" spans="1:18" x14ac:dyDescent="0.3">
      <c r="A291" t="s">
        <v>514</v>
      </c>
      <c r="B291" t="s">
        <v>990</v>
      </c>
      <c r="C291">
        <v>1</v>
      </c>
      <c r="D291" t="s">
        <v>991</v>
      </c>
      <c r="E291" t="s">
        <v>904</v>
      </c>
      <c r="F291" s="1">
        <v>43164</v>
      </c>
      <c r="G291">
        <v>0</v>
      </c>
      <c r="H291" s="1">
        <v>43165</v>
      </c>
      <c r="I291" s="1">
        <v>43166</v>
      </c>
      <c r="J291" s="1">
        <v>43168</v>
      </c>
      <c r="K291" t="s">
        <v>174</v>
      </c>
      <c r="L291">
        <v>52301</v>
      </c>
      <c r="M291" t="s">
        <v>914</v>
      </c>
      <c r="N291">
        <v>0.25</v>
      </c>
      <c r="O291">
        <v>0.01</v>
      </c>
      <c r="P291">
        <f t="shared" si="10"/>
        <v>0.26</v>
      </c>
      <c r="Q291" t="str">
        <f>IFERROR(VLOOKUP(M291,PDCH!A:B,2,0),"")</f>
        <v>montage atelier C</v>
      </c>
      <c r="R291">
        <f t="shared" si="9"/>
        <v>10</v>
      </c>
    </row>
    <row r="292" spans="1:18" x14ac:dyDescent="0.3">
      <c r="A292" t="s">
        <v>514</v>
      </c>
      <c r="B292" t="s">
        <v>990</v>
      </c>
      <c r="C292">
        <v>1</v>
      </c>
      <c r="D292" t="s">
        <v>991</v>
      </c>
      <c r="E292" t="s">
        <v>904</v>
      </c>
      <c r="F292" s="1">
        <v>43164</v>
      </c>
      <c r="G292">
        <v>0</v>
      </c>
      <c r="H292" s="1">
        <v>43165</v>
      </c>
      <c r="I292" s="1">
        <v>43166</v>
      </c>
      <c r="J292" s="1">
        <v>43168</v>
      </c>
      <c r="K292" t="s">
        <v>174</v>
      </c>
      <c r="L292">
        <v>52301</v>
      </c>
      <c r="M292" t="s">
        <v>916</v>
      </c>
      <c r="N292">
        <v>0.25</v>
      </c>
      <c r="O292">
        <v>0</v>
      </c>
      <c r="P292">
        <f t="shared" si="10"/>
        <v>0.25</v>
      </c>
      <c r="Q292" t="str">
        <f>IFERROR(VLOOKUP(M292,PDCH!A:B,2,0),"")</f>
        <v>étiquette</v>
      </c>
      <c r="R292">
        <f t="shared" si="9"/>
        <v>10</v>
      </c>
    </row>
    <row r="293" spans="1:18" x14ac:dyDescent="0.3">
      <c r="A293" t="s">
        <v>519</v>
      </c>
      <c r="B293" t="s">
        <v>520</v>
      </c>
      <c r="C293">
        <v>1</v>
      </c>
      <c r="D293" t="s">
        <v>992</v>
      </c>
      <c r="E293" t="s">
        <v>904</v>
      </c>
      <c r="F293" s="1">
        <v>43159</v>
      </c>
      <c r="G293">
        <v>0</v>
      </c>
      <c r="H293" s="1">
        <v>43160</v>
      </c>
      <c r="I293" s="1">
        <v>43168</v>
      </c>
      <c r="J293" s="1">
        <v>43166</v>
      </c>
      <c r="K293" t="s">
        <v>521</v>
      </c>
      <c r="L293">
        <v>52321</v>
      </c>
      <c r="M293" t="s">
        <v>914</v>
      </c>
      <c r="N293">
        <v>0.25</v>
      </c>
      <c r="O293">
        <v>1.1399999999999999</v>
      </c>
      <c r="P293">
        <f t="shared" si="10"/>
        <v>1.39</v>
      </c>
      <c r="Q293" t="str">
        <f>IFERROR(VLOOKUP(M293,PDCH!A:B,2,0),"")</f>
        <v>montage atelier C</v>
      </c>
      <c r="R293">
        <f t="shared" si="9"/>
        <v>9</v>
      </c>
    </row>
    <row r="294" spans="1:18" x14ac:dyDescent="0.3">
      <c r="A294" t="s">
        <v>519</v>
      </c>
      <c r="B294" t="s">
        <v>520</v>
      </c>
      <c r="C294">
        <v>1</v>
      </c>
      <c r="D294" t="s">
        <v>992</v>
      </c>
      <c r="E294" t="s">
        <v>904</v>
      </c>
      <c r="F294" s="1">
        <v>43159</v>
      </c>
      <c r="G294">
        <v>0</v>
      </c>
      <c r="H294" s="1">
        <v>43160</v>
      </c>
      <c r="I294" s="1">
        <v>43168</v>
      </c>
      <c r="J294" s="1">
        <v>43166</v>
      </c>
      <c r="K294" t="s">
        <v>521</v>
      </c>
      <c r="L294">
        <v>52321</v>
      </c>
      <c r="M294" t="s">
        <v>907</v>
      </c>
      <c r="N294">
        <v>0</v>
      </c>
      <c r="O294">
        <v>1</v>
      </c>
      <c r="P294">
        <f t="shared" si="10"/>
        <v>1</v>
      </c>
      <c r="Q294" t="str">
        <f>IFERROR(VLOOKUP(M294,PDCH!A:B,2,0),"")</f>
        <v>epreuve Hydrolique</v>
      </c>
      <c r="R294">
        <f t="shared" si="9"/>
        <v>9</v>
      </c>
    </row>
    <row r="295" spans="1:18" x14ac:dyDescent="0.3">
      <c r="A295" t="s">
        <v>519</v>
      </c>
      <c r="B295" t="s">
        <v>520</v>
      </c>
      <c r="C295">
        <v>1</v>
      </c>
      <c r="D295" t="s">
        <v>992</v>
      </c>
      <c r="E295" t="s">
        <v>904</v>
      </c>
      <c r="F295" s="1">
        <v>43159</v>
      </c>
      <c r="G295">
        <v>0</v>
      </c>
      <c r="H295" s="1">
        <v>43160</v>
      </c>
      <c r="I295" s="1">
        <v>43168</v>
      </c>
      <c r="J295" s="1">
        <v>43166</v>
      </c>
      <c r="K295" t="s">
        <v>521</v>
      </c>
      <c r="L295">
        <v>52321</v>
      </c>
      <c r="M295" t="s">
        <v>993</v>
      </c>
      <c r="N295">
        <v>0.15</v>
      </c>
      <c r="O295">
        <v>7.0000000000000007E-2</v>
      </c>
      <c r="P295">
        <f t="shared" si="10"/>
        <v>0.22</v>
      </c>
      <c r="Q295" t="str">
        <f>IFERROR(VLOOKUP(M295,PDCH!A:B,2,0),"")</f>
        <v>scellement</v>
      </c>
      <c r="R295">
        <f t="shared" si="9"/>
        <v>9</v>
      </c>
    </row>
    <row r="296" spans="1:18" x14ac:dyDescent="0.3">
      <c r="A296" t="s">
        <v>522</v>
      </c>
      <c r="B296" t="s">
        <v>523</v>
      </c>
      <c r="C296">
        <v>1</v>
      </c>
      <c r="D296" t="s">
        <v>992</v>
      </c>
      <c r="E296" t="s">
        <v>904</v>
      </c>
      <c r="F296" s="1">
        <v>43159</v>
      </c>
      <c r="G296">
        <v>0</v>
      </c>
      <c r="H296" s="1">
        <v>43160</v>
      </c>
      <c r="I296" s="1">
        <v>43168</v>
      </c>
      <c r="J296" s="1">
        <v>43166</v>
      </c>
      <c r="K296" t="s">
        <v>524</v>
      </c>
      <c r="L296">
        <v>52321</v>
      </c>
      <c r="M296" t="s">
        <v>914</v>
      </c>
      <c r="N296">
        <v>0.25</v>
      </c>
      <c r="O296">
        <v>1.1399999999999999</v>
      </c>
      <c r="P296">
        <f t="shared" si="10"/>
        <v>1.39</v>
      </c>
      <c r="Q296" t="str">
        <f>IFERROR(VLOOKUP(M296,PDCH!A:B,2,0),"")</f>
        <v>montage atelier C</v>
      </c>
      <c r="R296">
        <f t="shared" si="9"/>
        <v>9</v>
      </c>
    </row>
    <row r="297" spans="1:18" x14ac:dyDescent="0.3">
      <c r="A297" t="s">
        <v>522</v>
      </c>
      <c r="B297" t="s">
        <v>523</v>
      </c>
      <c r="C297">
        <v>1</v>
      </c>
      <c r="D297" t="s">
        <v>992</v>
      </c>
      <c r="E297" t="s">
        <v>904</v>
      </c>
      <c r="F297" s="1">
        <v>43159</v>
      </c>
      <c r="G297">
        <v>0</v>
      </c>
      <c r="H297" s="1">
        <v>43160</v>
      </c>
      <c r="I297" s="1">
        <v>43168</v>
      </c>
      <c r="J297" s="1">
        <v>43166</v>
      </c>
      <c r="K297" t="s">
        <v>524</v>
      </c>
      <c r="L297">
        <v>52321</v>
      </c>
      <c r="M297" t="s">
        <v>907</v>
      </c>
      <c r="N297">
        <v>0</v>
      </c>
      <c r="O297">
        <v>1</v>
      </c>
      <c r="P297">
        <f t="shared" si="10"/>
        <v>1</v>
      </c>
      <c r="Q297" t="str">
        <f>IFERROR(VLOOKUP(M297,PDCH!A:B,2,0),"")</f>
        <v>epreuve Hydrolique</v>
      </c>
      <c r="R297">
        <f t="shared" si="9"/>
        <v>9</v>
      </c>
    </row>
    <row r="298" spans="1:18" x14ac:dyDescent="0.3">
      <c r="A298" t="s">
        <v>522</v>
      </c>
      <c r="B298" t="s">
        <v>523</v>
      </c>
      <c r="C298">
        <v>1</v>
      </c>
      <c r="D298" t="s">
        <v>992</v>
      </c>
      <c r="E298" t="s">
        <v>904</v>
      </c>
      <c r="F298" s="1">
        <v>43159</v>
      </c>
      <c r="G298">
        <v>0</v>
      </c>
      <c r="H298" s="1">
        <v>43160</v>
      </c>
      <c r="I298" s="1">
        <v>43168</v>
      </c>
      <c r="J298" s="1">
        <v>43166</v>
      </c>
      <c r="K298" t="s">
        <v>524</v>
      </c>
      <c r="L298">
        <v>52321</v>
      </c>
      <c r="M298" t="s">
        <v>993</v>
      </c>
      <c r="N298">
        <v>0.15</v>
      </c>
      <c r="O298">
        <v>7.0000000000000007E-2</v>
      </c>
      <c r="P298">
        <f t="shared" si="10"/>
        <v>0.22</v>
      </c>
      <c r="Q298" t="str">
        <f>IFERROR(VLOOKUP(M298,PDCH!A:B,2,0),"")</f>
        <v>scellement</v>
      </c>
      <c r="R298">
        <f t="shared" si="9"/>
        <v>9</v>
      </c>
    </row>
    <row r="299" spans="1:18" x14ac:dyDescent="0.3">
      <c r="A299" t="s">
        <v>525</v>
      </c>
      <c r="B299" t="s">
        <v>526</v>
      </c>
      <c r="C299">
        <v>1</v>
      </c>
      <c r="D299" t="s">
        <v>992</v>
      </c>
      <c r="E299" t="s">
        <v>904</v>
      </c>
      <c r="F299" s="1">
        <v>43159</v>
      </c>
      <c r="G299">
        <v>0</v>
      </c>
      <c r="H299" s="1">
        <v>43160</v>
      </c>
      <c r="I299" s="1">
        <v>43168</v>
      </c>
      <c r="J299" s="1">
        <v>43166</v>
      </c>
      <c r="K299" t="s">
        <v>521</v>
      </c>
      <c r="L299">
        <v>52321</v>
      </c>
      <c r="M299" t="s">
        <v>914</v>
      </c>
      <c r="N299">
        <v>0.25</v>
      </c>
      <c r="O299">
        <v>1.1399999999999999</v>
      </c>
      <c r="P299">
        <f t="shared" si="10"/>
        <v>1.39</v>
      </c>
      <c r="Q299" t="str">
        <f>IFERROR(VLOOKUP(M299,PDCH!A:B,2,0),"")</f>
        <v>montage atelier C</v>
      </c>
      <c r="R299">
        <f t="shared" si="9"/>
        <v>9</v>
      </c>
    </row>
    <row r="300" spans="1:18" x14ac:dyDescent="0.3">
      <c r="A300" t="s">
        <v>525</v>
      </c>
      <c r="B300" t="s">
        <v>526</v>
      </c>
      <c r="C300">
        <v>1</v>
      </c>
      <c r="D300" t="s">
        <v>992</v>
      </c>
      <c r="E300" t="s">
        <v>904</v>
      </c>
      <c r="F300" s="1">
        <v>43159</v>
      </c>
      <c r="G300">
        <v>0</v>
      </c>
      <c r="H300" s="1">
        <v>43160</v>
      </c>
      <c r="I300" s="1">
        <v>43168</v>
      </c>
      <c r="J300" s="1">
        <v>43166</v>
      </c>
      <c r="K300" t="s">
        <v>521</v>
      </c>
      <c r="L300">
        <v>52321</v>
      </c>
      <c r="M300" t="s">
        <v>907</v>
      </c>
      <c r="N300">
        <v>0</v>
      </c>
      <c r="O300">
        <v>1</v>
      </c>
      <c r="P300">
        <f t="shared" si="10"/>
        <v>1</v>
      </c>
      <c r="Q300" t="str">
        <f>IFERROR(VLOOKUP(M300,PDCH!A:B,2,0),"")</f>
        <v>epreuve Hydrolique</v>
      </c>
      <c r="R300">
        <f t="shared" si="9"/>
        <v>9</v>
      </c>
    </row>
    <row r="301" spans="1:18" x14ac:dyDescent="0.3">
      <c r="A301" t="s">
        <v>525</v>
      </c>
      <c r="B301" t="s">
        <v>526</v>
      </c>
      <c r="C301">
        <v>1</v>
      </c>
      <c r="D301" t="s">
        <v>992</v>
      </c>
      <c r="E301" t="s">
        <v>904</v>
      </c>
      <c r="F301" s="1">
        <v>43159</v>
      </c>
      <c r="G301">
        <v>0</v>
      </c>
      <c r="H301" s="1">
        <v>43160</v>
      </c>
      <c r="I301" s="1">
        <v>43168</v>
      </c>
      <c r="J301" s="1">
        <v>43166</v>
      </c>
      <c r="K301" t="s">
        <v>521</v>
      </c>
      <c r="L301">
        <v>52321</v>
      </c>
      <c r="M301" t="s">
        <v>993</v>
      </c>
      <c r="N301">
        <v>0.15</v>
      </c>
      <c r="O301">
        <v>7.0000000000000007E-2</v>
      </c>
      <c r="P301">
        <f t="shared" si="10"/>
        <v>0.22</v>
      </c>
      <c r="Q301" t="str">
        <f>IFERROR(VLOOKUP(M301,PDCH!A:B,2,0),"")</f>
        <v>scellement</v>
      </c>
      <c r="R301">
        <f t="shared" si="9"/>
        <v>9</v>
      </c>
    </row>
    <row r="302" spans="1:18" x14ac:dyDescent="0.3">
      <c r="A302" t="s">
        <v>527</v>
      </c>
      <c r="B302" t="s">
        <v>528</v>
      </c>
      <c r="C302">
        <v>1</v>
      </c>
      <c r="D302" t="s">
        <v>992</v>
      </c>
      <c r="E302" t="s">
        <v>904</v>
      </c>
      <c r="F302" s="1">
        <v>43159</v>
      </c>
      <c r="G302">
        <v>0</v>
      </c>
      <c r="H302" s="1">
        <v>43160</v>
      </c>
      <c r="I302" s="1">
        <v>43168</v>
      </c>
      <c r="J302" s="1">
        <v>43166</v>
      </c>
      <c r="K302" t="s">
        <v>524</v>
      </c>
      <c r="L302">
        <v>52321</v>
      </c>
      <c r="M302" t="s">
        <v>914</v>
      </c>
      <c r="N302">
        <v>0.25</v>
      </c>
      <c r="O302">
        <v>1.1399999999999999</v>
      </c>
      <c r="P302">
        <f t="shared" si="10"/>
        <v>1.39</v>
      </c>
      <c r="Q302" t="str">
        <f>IFERROR(VLOOKUP(M302,PDCH!A:B,2,0),"")</f>
        <v>montage atelier C</v>
      </c>
      <c r="R302">
        <f t="shared" si="9"/>
        <v>9</v>
      </c>
    </row>
    <row r="303" spans="1:18" x14ac:dyDescent="0.3">
      <c r="A303" t="s">
        <v>527</v>
      </c>
      <c r="B303" t="s">
        <v>528</v>
      </c>
      <c r="C303">
        <v>1</v>
      </c>
      <c r="D303" t="s">
        <v>992</v>
      </c>
      <c r="E303" t="s">
        <v>904</v>
      </c>
      <c r="F303" s="1">
        <v>43159</v>
      </c>
      <c r="G303">
        <v>0</v>
      </c>
      <c r="H303" s="1">
        <v>43160</v>
      </c>
      <c r="I303" s="1">
        <v>43168</v>
      </c>
      <c r="J303" s="1">
        <v>43166</v>
      </c>
      <c r="K303" t="s">
        <v>524</v>
      </c>
      <c r="L303">
        <v>52321</v>
      </c>
      <c r="M303" t="s">
        <v>907</v>
      </c>
      <c r="N303">
        <v>0</v>
      </c>
      <c r="O303">
        <v>1</v>
      </c>
      <c r="P303">
        <f t="shared" si="10"/>
        <v>1</v>
      </c>
      <c r="Q303" t="str">
        <f>IFERROR(VLOOKUP(M303,PDCH!A:B,2,0),"")</f>
        <v>epreuve Hydrolique</v>
      </c>
      <c r="R303">
        <f t="shared" si="9"/>
        <v>9</v>
      </c>
    </row>
    <row r="304" spans="1:18" x14ac:dyDescent="0.3">
      <c r="A304" t="s">
        <v>527</v>
      </c>
      <c r="B304" t="s">
        <v>528</v>
      </c>
      <c r="C304">
        <v>1</v>
      </c>
      <c r="D304" t="s">
        <v>992</v>
      </c>
      <c r="E304" t="s">
        <v>904</v>
      </c>
      <c r="F304" s="1">
        <v>43159</v>
      </c>
      <c r="G304">
        <v>0</v>
      </c>
      <c r="H304" s="1">
        <v>43160</v>
      </c>
      <c r="I304" s="1">
        <v>43168</v>
      </c>
      <c r="J304" s="1">
        <v>43166</v>
      </c>
      <c r="K304" t="s">
        <v>524</v>
      </c>
      <c r="L304">
        <v>52321</v>
      </c>
      <c r="M304" t="s">
        <v>993</v>
      </c>
      <c r="N304">
        <v>0.15</v>
      </c>
      <c r="O304">
        <v>7.0000000000000007E-2</v>
      </c>
      <c r="P304">
        <f t="shared" si="10"/>
        <v>0.22</v>
      </c>
      <c r="Q304" t="str">
        <f>IFERROR(VLOOKUP(M304,PDCH!A:B,2,0),"")</f>
        <v>scellement</v>
      </c>
      <c r="R304">
        <f t="shared" si="9"/>
        <v>9</v>
      </c>
    </row>
    <row r="305" spans="1:18" x14ac:dyDescent="0.3">
      <c r="A305" t="s">
        <v>534</v>
      </c>
      <c r="B305" t="s">
        <v>994</v>
      </c>
      <c r="C305">
        <v>360</v>
      </c>
      <c r="D305" t="s">
        <v>904</v>
      </c>
      <c r="E305" t="s">
        <v>904</v>
      </c>
      <c r="F305" s="1">
        <v>43164</v>
      </c>
      <c r="G305">
        <v>0</v>
      </c>
      <c r="H305">
        <v>0</v>
      </c>
      <c r="I305" s="1">
        <v>43166</v>
      </c>
      <c r="J305" s="1">
        <v>43168</v>
      </c>
      <c r="K305" t="s">
        <v>105</v>
      </c>
      <c r="L305">
        <v>53310</v>
      </c>
      <c r="M305" t="s">
        <v>995</v>
      </c>
      <c r="N305">
        <v>0.1</v>
      </c>
      <c r="O305">
        <v>0.79</v>
      </c>
      <c r="P305">
        <f t="shared" si="10"/>
        <v>0.89</v>
      </c>
      <c r="Q305" t="str">
        <f>IFERROR(VLOOKUP(M305,PDCH!A:B,2,0),"")</f>
        <v>ensachage auto</v>
      </c>
      <c r="R305">
        <f t="shared" si="9"/>
        <v>10</v>
      </c>
    </row>
    <row r="306" spans="1:18" x14ac:dyDescent="0.3">
      <c r="A306" t="s">
        <v>534</v>
      </c>
      <c r="B306" t="s">
        <v>994</v>
      </c>
      <c r="C306">
        <v>360</v>
      </c>
      <c r="D306" t="s">
        <v>904</v>
      </c>
      <c r="E306" t="s">
        <v>904</v>
      </c>
      <c r="F306" s="1">
        <v>43164</v>
      </c>
      <c r="G306">
        <v>0</v>
      </c>
      <c r="H306">
        <v>0</v>
      </c>
      <c r="I306" s="1">
        <v>43166</v>
      </c>
      <c r="J306" s="1">
        <v>43168</v>
      </c>
      <c r="K306" t="s">
        <v>105</v>
      </c>
      <c r="L306">
        <v>53310</v>
      </c>
      <c r="M306" t="s">
        <v>956</v>
      </c>
      <c r="N306">
        <v>0.08</v>
      </c>
      <c r="O306">
        <v>0.93</v>
      </c>
      <c r="P306">
        <f t="shared" si="10"/>
        <v>1.01</v>
      </c>
      <c r="Q306" t="str">
        <f>IFERROR(VLOOKUP(M306,PDCH!A:B,2,0),"")</f>
        <v>ensachage Manu</v>
      </c>
      <c r="R306">
        <f t="shared" si="9"/>
        <v>10</v>
      </c>
    </row>
    <row r="307" spans="1:18" x14ac:dyDescent="0.3">
      <c r="A307" t="s">
        <v>534</v>
      </c>
      <c r="B307" t="s">
        <v>994</v>
      </c>
      <c r="C307">
        <v>360</v>
      </c>
      <c r="D307" t="s">
        <v>904</v>
      </c>
      <c r="E307" t="s">
        <v>904</v>
      </c>
      <c r="F307" s="1">
        <v>43164</v>
      </c>
      <c r="G307">
        <v>0</v>
      </c>
      <c r="H307">
        <v>0</v>
      </c>
      <c r="I307" s="1">
        <v>43166</v>
      </c>
      <c r="J307" s="1">
        <v>43168</v>
      </c>
      <c r="K307" t="s">
        <v>105</v>
      </c>
      <c r="L307">
        <v>53310</v>
      </c>
      <c r="M307" t="s">
        <v>946</v>
      </c>
      <c r="N307">
        <v>0.08</v>
      </c>
      <c r="O307">
        <v>0.14000000000000001</v>
      </c>
      <c r="P307">
        <f t="shared" si="10"/>
        <v>0.22000000000000003</v>
      </c>
      <c r="Q307" t="str">
        <f>IFERROR(VLOOKUP(M307,PDCH!A:B,2,0),"")</f>
        <v>étiquette</v>
      </c>
      <c r="R307">
        <f t="shared" si="9"/>
        <v>10</v>
      </c>
    </row>
    <row r="308" spans="1:18" x14ac:dyDescent="0.3">
      <c r="A308" t="s">
        <v>451</v>
      </c>
      <c r="B308" t="s">
        <v>270</v>
      </c>
      <c r="C308">
        <v>2</v>
      </c>
      <c r="D308" t="s">
        <v>148</v>
      </c>
      <c r="E308" t="s">
        <v>904</v>
      </c>
      <c r="F308" s="1">
        <v>43164</v>
      </c>
      <c r="G308">
        <v>0</v>
      </c>
      <c r="H308">
        <v>0</v>
      </c>
      <c r="I308" s="1">
        <v>43168</v>
      </c>
      <c r="J308" s="1">
        <v>43172</v>
      </c>
      <c r="K308" t="s">
        <v>271</v>
      </c>
      <c r="L308">
        <v>50000</v>
      </c>
      <c r="M308" t="s">
        <v>905</v>
      </c>
      <c r="N308">
        <v>0.25</v>
      </c>
      <c r="O308">
        <v>0</v>
      </c>
      <c r="P308">
        <f t="shared" si="10"/>
        <v>0.25</v>
      </c>
      <c r="Q308" t="str">
        <f>IFERROR(VLOOKUP(M308,PDCH!A:B,2,0),"")</f>
        <v>Peinture</v>
      </c>
      <c r="R308">
        <f t="shared" si="9"/>
        <v>10</v>
      </c>
    </row>
    <row r="309" spans="1:18" x14ac:dyDescent="0.3">
      <c r="A309" t="s">
        <v>451</v>
      </c>
      <c r="B309" t="s">
        <v>270</v>
      </c>
      <c r="C309">
        <v>2</v>
      </c>
      <c r="D309" t="s">
        <v>148</v>
      </c>
      <c r="E309" t="s">
        <v>904</v>
      </c>
      <c r="F309" s="1">
        <v>43164</v>
      </c>
      <c r="G309">
        <v>0</v>
      </c>
      <c r="H309">
        <v>0</v>
      </c>
      <c r="I309" s="1">
        <v>43168</v>
      </c>
      <c r="J309" s="1">
        <v>43172</v>
      </c>
      <c r="K309" t="s">
        <v>271</v>
      </c>
      <c r="L309">
        <v>50000</v>
      </c>
      <c r="M309" t="s">
        <v>906</v>
      </c>
      <c r="N309">
        <v>0.5</v>
      </c>
      <c r="O309">
        <v>0.1</v>
      </c>
      <c r="P309">
        <f t="shared" si="10"/>
        <v>0.6</v>
      </c>
      <c r="Q309" t="str">
        <f>IFERROR(VLOOKUP(M309,PDCH!A:B,2,0),"")</f>
        <v>Peinture</v>
      </c>
      <c r="R309">
        <f t="shared" si="9"/>
        <v>10</v>
      </c>
    </row>
    <row r="310" spans="1:18" x14ac:dyDescent="0.3">
      <c r="A310" t="s">
        <v>451</v>
      </c>
      <c r="B310" t="s">
        <v>270</v>
      </c>
      <c r="C310">
        <v>2</v>
      </c>
      <c r="D310" t="s">
        <v>148</v>
      </c>
      <c r="E310" t="s">
        <v>904</v>
      </c>
      <c r="F310" s="1">
        <v>43164</v>
      </c>
      <c r="G310">
        <v>0</v>
      </c>
      <c r="H310">
        <v>0</v>
      </c>
      <c r="I310" s="1">
        <v>43168</v>
      </c>
      <c r="J310" s="1">
        <v>43172</v>
      </c>
      <c r="K310" t="s">
        <v>271</v>
      </c>
      <c r="L310">
        <v>50000</v>
      </c>
      <c r="M310" t="s">
        <v>973</v>
      </c>
      <c r="N310">
        <v>0.25</v>
      </c>
      <c r="O310">
        <v>0.1</v>
      </c>
      <c r="P310">
        <f t="shared" si="10"/>
        <v>0.35</v>
      </c>
      <c r="Q310" t="str">
        <f>IFERROR(VLOOKUP(M310,PDCH!A:B,2,0),"")</f>
        <v>petit usinage</v>
      </c>
      <c r="R310">
        <f t="shared" si="9"/>
        <v>10</v>
      </c>
    </row>
    <row r="311" spans="1:18" x14ac:dyDescent="0.3">
      <c r="A311" t="s">
        <v>452</v>
      </c>
      <c r="B311" t="s">
        <v>453</v>
      </c>
      <c r="C311">
        <v>4</v>
      </c>
      <c r="D311" t="s">
        <v>454</v>
      </c>
      <c r="E311" t="s">
        <v>904</v>
      </c>
      <c r="F311" s="1">
        <v>43164</v>
      </c>
      <c r="G311">
        <v>0</v>
      </c>
      <c r="H311" s="1">
        <v>43161</v>
      </c>
      <c r="I311" s="1">
        <v>43168</v>
      </c>
      <c r="J311" s="1">
        <v>43172</v>
      </c>
      <c r="K311" t="s">
        <v>249</v>
      </c>
      <c r="L311">
        <v>50000</v>
      </c>
      <c r="M311" t="s">
        <v>905</v>
      </c>
      <c r="N311">
        <v>0.25</v>
      </c>
      <c r="O311">
        <v>0</v>
      </c>
      <c r="P311">
        <f t="shared" si="10"/>
        <v>0.25</v>
      </c>
      <c r="Q311" t="str">
        <f>IFERROR(VLOOKUP(M311,PDCH!A:B,2,0),"")</f>
        <v>Peinture</v>
      </c>
      <c r="R311">
        <f t="shared" si="9"/>
        <v>10</v>
      </c>
    </row>
    <row r="312" spans="1:18" x14ac:dyDescent="0.3">
      <c r="A312" t="s">
        <v>452</v>
      </c>
      <c r="B312" t="s">
        <v>453</v>
      </c>
      <c r="C312">
        <v>4</v>
      </c>
      <c r="D312" t="s">
        <v>454</v>
      </c>
      <c r="E312" t="s">
        <v>904</v>
      </c>
      <c r="F312" s="1">
        <v>43164</v>
      </c>
      <c r="G312">
        <v>0</v>
      </c>
      <c r="H312" s="1">
        <v>43161</v>
      </c>
      <c r="I312" s="1">
        <v>43168</v>
      </c>
      <c r="J312" s="1">
        <v>43172</v>
      </c>
      <c r="K312" t="s">
        <v>249</v>
      </c>
      <c r="L312">
        <v>50000</v>
      </c>
      <c r="M312" t="s">
        <v>906</v>
      </c>
      <c r="N312">
        <v>0.22</v>
      </c>
      <c r="O312">
        <v>0.11</v>
      </c>
      <c r="P312">
        <f t="shared" si="10"/>
        <v>0.33</v>
      </c>
      <c r="Q312" t="str">
        <f>IFERROR(VLOOKUP(M312,PDCH!A:B,2,0),"")</f>
        <v>Peinture</v>
      </c>
      <c r="R312">
        <f t="shared" si="9"/>
        <v>10</v>
      </c>
    </row>
    <row r="313" spans="1:18" x14ac:dyDescent="0.3">
      <c r="A313" t="s">
        <v>452</v>
      </c>
      <c r="B313" t="s">
        <v>453</v>
      </c>
      <c r="C313">
        <v>4</v>
      </c>
      <c r="D313" t="s">
        <v>454</v>
      </c>
      <c r="E313" t="s">
        <v>904</v>
      </c>
      <c r="F313" s="1">
        <v>43164</v>
      </c>
      <c r="G313">
        <v>0</v>
      </c>
      <c r="H313" s="1">
        <v>43161</v>
      </c>
      <c r="I313" s="1">
        <v>43168</v>
      </c>
      <c r="J313" s="1">
        <v>43172</v>
      </c>
      <c r="K313" t="s">
        <v>249</v>
      </c>
      <c r="L313">
        <v>50000</v>
      </c>
      <c r="M313" t="s">
        <v>907</v>
      </c>
      <c r="N313">
        <v>0.25</v>
      </c>
      <c r="O313">
        <v>0.22</v>
      </c>
      <c r="P313">
        <f t="shared" si="10"/>
        <v>0.47</v>
      </c>
      <c r="Q313" t="str">
        <f>IFERROR(VLOOKUP(M313,PDCH!A:B,2,0),"")</f>
        <v>epreuve Hydrolique</v>
      </c>
      <c r="R313">
        <f t="shared" si="9"/>
        <v>10</v>
      </c>
    </row>
    <row r="314" spans="1:18" x14ac:dyDescent="0.3">
      <c r="A314" t="s">
        <v>452</v>
      </c>
      <c r="B314" t="s">
        <v>453</v>
      </c>
      <c r="C314">
        <v>4</v>
      </c>
      <c r="D314" t="s">
        <v>454</v>
      </c>
      <c r="E314" t="s">
        <v>904</v>
      </c>
      <c r="F314" s="1">
        <v>43164</v>
      </c>
      <c r="G314">
        <v>0</v>
      </c>
      <c r="H314" s="1">
        <v>43161</v>
      </c>
      <c r="I314" s="1">
        <v>43168</v>
      </c>
      <c r="J314" s="1">
        <v>43172</v>
      </c>
      <c r="K314" t="s">
        <v>249</v>
      </c>
      <c r="L314">
        <v>50000</v>
      </c>
      <c r="M314" t="s">
        <v>908</v>
      </c>
      <c r="N314">
        <v>0</v>
      </c>
      <c r="O314">
        <v>0.72</v>
      </c>
      <c r="P314">
        <f t="shared" si="10"/>
        <v>0.72</v>
      </c>
      <c r="Q314" t="str">
        <f>IFERROR(VLOOKUP(M314,PDCH!A:B,2,0),"")</f>
        <v>usinage atelier C</v>
      </c>
      <c r="R314">
        <f t="shared" si="9"/>
        <v>10</v>
      </c>
    </row>
    <row r="315" spans="1:18" x14ac:dyDescent="0.3">
      <c r="A315" t="s">
        <v>461</v>
      </c>
      <c r="B315" t="s">
        <v>996</v>
      </c>
      <c r="C315">
        <v>6</v>
      </c>
      <c r="D315" t="s">
        <v>459</v>
      </c>
      <c r="E315" t="s">
        <v>904</v>
      </c>
      <c r="F315" s="1">
        <v>43164</v>
      </c>
      <c r="G315">
        <v>0</v>
      </c>
      <c r="H315" s="1">
        <v>43161</v>
      </c>
      <c r="I315" s="1">
        <v>43167</v>
      </c>
      <c r="J315" s="1">
        <v>43179</v>
      </c>
      <c r="K315" t="s">
        <v>172</v>
      </c>
      <c r="L315">
        <v>50000</v>
      </c>
      <c r="M315" t="s">
        <v>927</v>
      </c>
      <c r="N315">
        <v>0.15</v>
      </c>
      <c r="O315">
        <v>0.1</v>
      </c>
      <c r="P315">
        <f t="shared" si="10"/>
        <v>0.25</v>
      </c>
      <c r="Q315" t="str">
        <f>IFERROR(VLOOKUP(M315,PDCH!A:B,2,0),"")</f>
        <v>petit usinage</v>
      </c>
      <c r="R315">
        <f t="shared" si="9"/>
        <v>10</v>
      </c>
    </row>
    <row r="316" spans="1:18" x14ac:dyDescent="0.3">
      <c r="A316" t="s">
        <v>461</v>
      </c>
      <c r="B316" t="s">
        <v>996</v>
      </c>
      <c r="C316">
        <v>6</v>
      </c>
      <c r="D316" t="s">
        <v>459</v>
      </c>
      <c r="E316" t="s">
        <v>904</v>
      </c>
      <c r="F316" s="1">
        <v>43164</v>
      </c>
      <c r="G316">
        <v>0</v>
      </c>
      <c r="H316" s="1">
        <v>43161</v>
      </c>
      <c r="I316" s="1">
        <v>43167</v>
      </c>
      <c r="J316" s="1">
        <v>43179</v>
      </c>
      <c r="K316" t="s">
        <v>172</v>
      </c>
      <c r="L316">
        <v>50000</v>
      </c>
      <c r="M316" t="s">
        <v>950</v>
      </c>
      <c r="N316">
        <v>0</v>
      </c>
      <c r="O316">
        <v>0.1</v>
      </c>
      <c r="P316">
        <f t="shared" si="10"/>
        <v>0.1</v>
      </c>
      <c r="Q316" t="str">
        <f>IFERROR(VLOOKUP(M316,PDCH!A:B,2,0),"")</f>
        <v>petit usinage</v>
      </c>
      <c r="R316">
        <f t="shared" si="9"/>
        <v>10</v>
      </c>
    </row>
    <row r="317" spans="1:18" x14ac:dyDescent="0.3">
      <c r="A317" t="s">
        <v>462</v>
      </c>
      <c r="B317" t="s">
        <v>997</v>
      </c>
      <c r="C317">
        <v>50</v>
      </c>
      <c r="D317" t="s">
        <v>904</v>
      </c>
      <c r="E317" t="s">
        <v>904</v>
      </c>
      <c r="F317" s="1">
        <v>43171</v>
      </c>
      <c r="G317">
        <v>0</v>
      </c>
      <c r="H317">
        <v>0</v>
      </c>
      <c r="I317" s="1">
        <v>43171</v>
      </c>
      <c r="J317" s="1">
        <v>43179</v>
      </c>
      <c r="K317" t="s">
        <v>463</v>
      </c>
      <c r="L317">
        <v>50000</v>
      </c>
      <c r="M317" t="s">
        <v>914</v>
      </c>
      <c r="N317">
        <v>0.1</v>
      </c>
      <c r="O317">
        <v>0.36</v>
      </c>
      <c r="P317">
        <f t="shared" si="10"/>
        <v>0.45999999999999996</v>
      </c>
      <c r="Q317" t="str">
        <f>IFERROR(VLOOKUP(M317,PDCH!A:B,2,0),"")</f>
        <v>montage atelier C</v>
      </c>
      <c r="R317">
        <f t="shared" si="9"/>
        <v>11</v>
      </c>
    </row>
    <row r="318" spans="1:18" x14ac:dyDescent="0.3">
      <c r="A318" t="s">
        <v>464</v>
      </c>
      <c r="B318" t="s">
        <v>998</v>
      </c>
      <c r="C318">
        <v>3</v>
      </c>
      <c r="D318" t="s">
        <v>949</v>
      </c>
      <c r="E318" t="s">
        <v>904</v>
      </c>
      <c r="F318" s="1">
        <v>43171</v>
      </c>
      <c r="G318">
        <v>0</v>
      </c>
      <c r="H318">
        <v>0</v>
      </c>
      <c r="I318" s="1">
        <v>43185</v>
      </c>
      <c r="J318" s="1">
        <v>43179</v>
      </c>
      <c r="K318" t="s">
        <v>22</v>
      </c>
      <c r="L318">
        <v>50000</v>
      </c>
      <c r="M318" t="s">
        <v>954</v>
      </c>
      <c r="N318">
        <v>0</v>
      </c>
      <c r="O318">
        <v>0.75</v>
      </c>
      <c r="P318">
        <f t="shared" si="10"/>
        <v>0.75</v>
      </c>
      <c r="Q318" t="str">
        <f>IFERROR(VLOOKUP(M318,PDCH!A:B,2,0),"")</f>
        <v>Peinture</v>
      </c>
      <c r="R318">
        <f t="shared" si="9"/>
        <v>11</v>
      </c>
    </row>
    <row r="319" spans="1:18" x14ac:dyDescent="0.3">
      <c r="A319" t="s">
        <v>464</v>
      </c>
      <c r="B319" t="s">
        <v>998</v>
      </c>
      <c r="C319">
        <v>3</v>
      </c>
      <c r="D319" t="s">
        <v>949</v>
      </c>
      <c r="E319" t="s">
        <v>904</v>
      </c>
      <c r="F319" s="1">
        <v>43171</v>
      </c>
      <c r="G319">
        <v>0</v>
      </c>
      <c r="H319">
        <v>0</v>
      </c>
      <c r="I319" s="1">
        <v>43185</v>
      </c>
      <c r="J319" s="1">
        <v>43179</v>
      </c>
      <c r="K319" t="s">
        <v>22</v>
      </c>
      <c r="L319">
        <v>50000</v>
      </c>
      <c r="M319" t="s">
        <v>908</v>
      </c>
      <c r="N319">
        <v>0</v>
      </c>
      <c r="O319">
        <v>1.5</v>
      </c>
      <c r="P319">
        <f t="shared" si="10"/>
        <v>1.5</v>
      </c>
      <c r="Q319" t="str">
        <f>IFERROR(VLOOKUP(M319,PDCH!A:B,2,0),"")</f>
        <v>usinage atelier C</v>
      </c>
      <c r="R319">
        <f t="shared" si="9"/>
        <v>11</v>
      </c>
    </row>
    <row r="320" spans="1:18" x14ac:dyDescent="0.3">
      <c r="A320" t="s">
        <v>467</v>
      </c>
      <c r="B320" t="s">
        <v>948</v>
      </c>
      <c r="C320">
        <v>1</v>
      </c>
      <c r="D320" t="s">
        <v>949</v>
      </c>
      <c r="E320" t="s">
        <v>904</v>
      </c>
      <c r="F320" s="1">
        <v>43171</v>
      </c>
      <c r="G320">
        <v>0</v>
      </c>
      <c r="H320">
        <v>0</v>
      </c>
      <c r="I320" s="1">
        <v>43172</v>
      </c>
      <c r="J320" s="1">
        <v>43179</v>
      </c>
      <c r="K320" t="s">
        <v>308</v>
      </c>
      <c r="L320">
        <v>50000</v>
      </c>
      <c r="M320" t="s">
        <v>927</v>
      </c>
      <c r="N320">
        <v>0.15</v>
      </c>
      <c r="O320">
        <v>0.01</v>
      </c>
      <c r="P320">
        <f t="shared" si="10"/>
        <v>0.16</v>
      </c>
      <c r="Q320" t="str">
        <f>IFERROR(VLOOKUP(M320,PDCH!A:B,2,0),"")</f>
        <v>petit usinage</v>
      </c>
      <c r="R320">
        <f t="shared" si="9"/>
        <v>11</v>
      </c>
    </row>
    <row r="321" spans="1:18" x14ac:dyDescent="0.3">
      <c r="A321" t="s">
        <v>467</v>
      </c>
      <c r="B321" t="s">
        <v>948</v>
      </c>
      <c r="C321">
        <v>1</v>
      </c>
      <c r="D321" t="s">
        <v>949</v>
      </c>
      <c r="E321" t="s">
        <v>904</v>
      </c>
      <c r="F321" s="1">
        <v>43171</v>
      </c>
      <c r="G321">
        <v>0</v>
      </c>
      <c r="H321">
        <v>0</v>
      </c>
      <c r="I321" s="1">
        <v>43172</v>
      </c>
      <c r="J321" s="1">
        <v>43179</v>
      </c>
      <c r="K321" t="s">
        <v>308</v>
      </c>
      <c r="L321">
        <v>50000</v>
      </c>
      <c r="M321" t="s">
        <v>950</v>
      </c>
      <c r="N321">
        <v>0</v>
      </c>
      <c r="O321">
        <v>0.01</v>
      </c>
      <c r="P321">
        <f t="shared" si="10"/>
        <v>0.01</v>
      </c>
      <c r="Q321" t="str">
        <f>IFERROR(VLOOKUP(M321,PDCH!A:B,2,0),"")</f>
        <v>petit usinage</v>
      </c>
      <c r="R321">
        <f t="shared" si="9"/>
        <v>11</v>
      </c>
    </row>
    <row r="322" spans="1:18" x14ac:dyDescent="0.3">
      <c r="A322" t="s">
        <v>467</v>
      </c>
      <c r="B322" t="s">
        <v>948</v>
      </c>
      <c r="C322">
        <v>1</v>
      </c>
      <c r="D322" t="s">
        <v>949</v>
      </c>
      <c r="E322" t="s">
        <v>904</v>
      </c>
      <c r="F322" s="1">
        <v>43171</v>
      </c>
      <c r="G322">
        <v>0</v>
      </c>
      <c r="H322">
        <v>0</v>
      </c>
      <c r="I322" s="1">
        <v>43172</v>
      </c>
      <c r="J322" s="1">
        <v>43179</v>
      </c>
      <c r="K322" t="s">
        <v>308</v>
      </c>
      <c r="L322">
        <v>50000</v>
      </c>
      <c r="M322" t="s">
        <v>928</v>
      </c>
      <c r="N322">
        <v>0</v>
      </c>
      <c r="O322">
        <v>0.5</v>
      </c>
      <c r="P322">
        <f t="shared" si="10"/>
        <v>0.5</v>
      </c>
      <c r="Q322" t="str">
        <f>IFERROR(VLOOKUP(M322,PDCH!A:B,2,0),"")</f>
        <v>petit usinage</v>
      </c>
      <c r="R322">
        <f t="shared" si="9"/>
        <v>11</v>
      </c>
    </row>
    <row r="323" spans="1:18" x14ac:dyDescent="0.3">
      <c r="A323" t="s">
        <v>458</v>
      </c>
      <c r="B323" t="s">
        <v>315</v>
      </c>
      <c r="C323">
        <v>78</v>
      </c>
      <c r="D323" t="s">
        <v>459</v>
      </c>
      <c r="E323" t="s">
        <v>904</v>
      </c>
      <c r="F323" s="1">
        <v>43164</v>
      </c>
      <c r="G323">
        <v>0</v>
      </c>
      <c r="H323" s="1">
        <v>43161</v>
      </c>
      <c r="I323" s="1">
        <v>43167</v>
      </c>
      <c r="J323" s="1">
        <v>43179</v>
      </c>
      <c r="K323" t="s">
        <v>316</v>
      </c>
      <c r="L323">
        <v>50000</v>
      </c>
      <c r="M323" t="s">
        <v>936</v>
      </c>
      <c r="N323">
        <v>0.25</v>
      </c>
      <c r="O323">
        <v>1.3</v>
      </c>
      <c r="P323">
        <f t="shared" si="10"/>
        <v>1.55</v>
      </c>
      <c r="Q323" t="str">
        <f>IFERROR(VLOOKUP(M323,PDCH!A:B,2,0),"")</f>
        <v>Tour</v>
      </c>
      <c r="R323">
        <f t="shared" ref="R323:R386" si="11">WEEKNUM(F323,2)</f>
        <v>10</v>
      </c>
    </row>
    <row r="324" spans="1:18" x14ac:dyDescent="0.3">
      <c r="A324" t="s">
        <v>468</v>
      </c>
      <c r="B324" t="s">
        <v>184</v>
      </c>
      <c r="C324">
        <v>6</v>
      </c>
      <c r="D324" t="s">
        <v>949</v>
      </c>
      <c r="E324" t="s">
        <v>904</v>
      </c>
      <c r="F324" s="1">
        <v>43164</v>
      </c>
      <c r="G324">
        <v>0</v>
      </c>
      <c r="H324" s="1">
        <v>43161</v>
      </c>
      <c r="I324" s="1">
        <v>43166</v>
      </c>
      <c r="J324" s="1">
        <v>43172</v>
      </c>
      <c r="K324" t="s">
        <v>185</v>
      </c>
      <c r="L324">
        <v>50001</v>
      </c>
      <c r="M324" t="s">
        <v>927</v>
      </c>
      <c r="N324">
        <v>0.15</v>
      </c>
      <c r="O324">
        <v>0.1</v>
      </c>
      <c r="P324">
        <f t="shared" si="10"/>
        <v>0.25</v>
      </c>
      <c r="Q324" t="str">
        <f>IFERROR(VLOOKUP(M324,PDCH!A:B,2,0),"")</f>
        <v>petit usinage</v>
      </c>
      <c r="R324">
        <f t="shared" si="11"/>
        <v>10</v>
      </c>
    </row>
    <row r="325" spans="1:18" x14ac:dyDescent="0.3">
      <c r="A325" t="s">
        <v>468</v>
      </c>
      <c r="B325" t="s">
        <v>184</v>
      </c>
      <c r="C325">
        <v>6</v>
      </c>
      <c r="D325" t="s">
        <v>949</v>
      </c>
      <c r="E325" t="s">
        <v>904</v>
      </c>
      <c r="F325" s="1">
        <v>43164</v>
      </c>
      <c r="G325">
        <v>0</v>
      </c>
      <c r="H325" s="1">
        <v>43161</v>
      </c>
      <c r="I325" s="1">
        <v>43166</v>
      </c>
      <c r="J325" s="1">
        <v>43172</v>
      </c>
      <c r="K325" t="s">
        <v>185</v>
      </c>
      <c r="L325">
        <v>50001</v>
      </c>
      <c r="M325" t="s">
        <v>973</v>
      </c>
      <c r="N325">
        <v>0.25</v>
      </c>
      <c r="O325">
        <v>0.49</v>
      </c>
      <c r="P325">
        <f t="shared" si="10"/>
        <v>0.74</v>
      </c>
      <c r="Q325" t="str">
        <f>IFERROR(VLOOKUP(M325,PDCH!A:B,2,0),"")</f>
        <v>petit usinage</v>
      </c>
      <c r="R325">
        <f t="shared" si="11"/>
        <v>10</v>
      </c>
    </row>
    <row r="326" spans="1:18" x14ac:dyDescent="0.3">
      <c r="A326" t="s">
        <v>469</v>
      </c>
      <c r="B326" t="s">
        <v>470</v>
      </c>
      <c r="C326">
        <v>4</v>
      </c>
      <c r="D326" t="s">
        <v>472</v>
      </c>
      <c r="E326" t="s">
        <v>904</v>
      </c>
      <c r="F326" s="1">
        <v>43164</v>
      </c>
      <c r="G326">
        <v>0</v>
      </c>
      <c r="H326" s="1">
        <v>43164</v>
      </c>
      <c r="I326" s="1">
        <v>43166</v>
      </c>
      <c r="J326" s="1">
        <v>43179</v>
      </c>
      <c r="K326" t="s">
        <v>471</v>
      </c>
      <c r="L326">
        <v>50001</v>
      </c>
      <c r="M326" t="s">
        <v>927</v>
      </c>
      <c r="N326">
        <v>0</v>
      </c>
      <c r="O326">
        <v>0.05</v>
      </c>
      <c r="P326">
        <f t="shared" si="10"/>
        <v>0.05</v>
      </c>
      <c r="Q326" t="str">
        <f>IFERROR(VLOOKUP(M326,PDCH!A:B,2,0),"")</f>
        <v>petit usinage</v>
      </c>
      <c r="R326">
        <f t="shared" si="11"/>
        <v>10</v>
      </c>
    </row>
    <row r="327" spans="1:18" x14ac:dyDescent="0.3">
      <c r="A327" t="s">
        <v>469</v>
      </c>
      <c r="B327" t="s">
        <v>470</v>
      </c>
      <c r="C327">
        <v>4</v>
      </c>
      <c r="D327" t="s">
        <v>472</v>
      </c>
      <c r="E327" t="s">
        <v>904</v>
      </c>
      <c r="F327" s="1">
        <v>43164</v>
      </c>
      <c r="G327">
        <v>0</v>
      </c>
      <c r="H327" s="1">
        <v>43164</v>
      </c>
      <c r="I327" s="1">
        <v>43166</v>
      </c>
      <c r="J327" s="1">
        <v>43179</v>
      </c>
      <c r="K327" t="s">
        <v>471</v>
      </c>
      <c r="L327">
        <v>50001</v>
      </c>
      <c r="M327" t="s">
        <v>934</v>
      </c>
      <c r="N327">
        <v>0</v>
      </c>
      <c r="O327">
        <v>0.06</v>
      </c>
      <c r="P327">
        <f t="shared" si="10"/>
        <v>0.06</v>
      </c>
      <c r="Q327" t="str">
        <f>IFERROR(VLOOKUP(M327,PDCH!A:B,2,0),"")</f>
        <v>petit usinage</v>
      </c>
      <c r="R327">
        <f t="shared" si="11"/>
        <v>10</v>
      </c>
    </row>
    <row r="328" spans="1:18" x14ac:dyDescent="0.3">
      <c r="A328" t="s">
        <v>473</v>
      </c>
      <c r="B328" t="s">
        <v>474</v>
      </c>
      <c r="C328">
        <v>2</v>
      </c>
      <c r="D328" t="s">
        <v>460</v>
      </c>
      <c r="E328" t="s">
        <v>904</v>
      </c>
      <c r="F328" s="1">
        <v>43164</v>
      </c>
      <c r="G328">
        <v>0</v>
      </c>
      <c r="H328" s="1">
        <v>43164</v>
      </c>
      <c r="I328" s="1">
        <v>43166</v>
      </c>
      <c r="J328" s="1">
        <v>43179</v>
      </c>
      <c r="K328" t="s">
        <v>115</v>
      </c>
      <c r="L328">
        <v>50001</v>
      </c>
      <c r="M328" t="s">
        <v>927</v>
      </c>
      <c r="N328">
        <v>0.15</v>
      </c>
      <c r="O328">
        <v>0.06</v>
      </c>
      <c r="P328">
        <f t="shared" si="10"/>
        <v>0.21</v>
      </c>
      <c r="Q328" t="str">
        <f>IFERROR(VLOOKUP(M328,PDCH!A:B,2,0),"")</f>
        <v>petit usinage</v>
      </c>
      <c r="R328">
        <f t="shared" si="11"/>
        <v>10</v>
      </c>
    </row>
    <row r="329" spans="1:18" x14ac:dyDescent="0.3">
      <c r="A329" t="s">
        <v>473</v>
      </c>
      <c r="B329" t="s">
        <v>474</v>
      </c>
      <c r="C329">
        <v>2</v>
      </c>
      <c r="D329" t="s">
        <v>460</v>
      </c>
      <c r="E329" t="s">
        <v>904</v>
      </c>
      <c r="F329" s="1">
        <v>43164</v>
      </c>
      <c r="G329">
        <v>0</v>
      </c>
      <c r="H329" s="1">
        <v>43164</v>
      </c>
      <c r="I329" s="1">
        <v>43166</v>
      </c>
      <c r="J329" s="1">
        <v>43179</v>
      </c>
      <c r="K329" t="s">
        <v>115</v>
      </c>
      <c r="L329">
        <v>50001</v>
      </c>
      <c r="M329" t="s">
        <v>973</v>
      </c>
      <c r="N329">
        <v>0.25</v>
      </c>
      <c r="O329">
        <v>0.16</v>
      </c>
      <c r="P329">
        <f t="shared" si="10"/>
        <v>0.41000000000000003</v>
      </c>
      <c r="Q329" t="str">
        <f>IFERROR(VLOOKUP(M329,PDCH!A:B,2,0),"")</f>
        <v>petit usinage</v>
      </c>
      <c r="R329">
        <f t="shared" si="11"/>
        <v>10</v>
      </c>
    </row>
    <row r="330" spans="1:18" x14ac:dyDescent="0.3">
      <c r="A330" t="s">
        <v>475</v>
      </c>
      <c r="B330" t="s">
        <v>476</v>
      </c>
      <c r="C330">
        <v>8</v>
      </c>
      <c r="D330" t="s">
        <v>460</v>
      </c>
      <c r="E330" t="s">
        <v>904</v>
      </c>
      <c r="F330" s="1">
        <v>43164</v>
      </c>
      <c r="G330">
        <v>0</v>
      </c>
      <c r="H330" s="1">
        <v>43164</v>
      </c>
      <c r="I330" s="1">
        <v>43167</v>
      </c>
      <c r="J330" s="1">
        <v>43179</v>
      </c>
      <c r="K330" t="s">
        <v>116</v>
      </c>
      <c r="L330">
        <v>50001</v>
      </c>
      <c r="M330" t="s">
        <v>938</v>
      </c>
      <c r="N330">
        <v>0</v>
      </c>
      <c r="O330">
        <v>0</v>
      </c>
      <c r="P330">
        <f t="shared" si="10"/>
        <v>0</v>
      </c>
      <c r="Q330" t="str">
        <f>IFERROR(VLOOKUP(M330,PDCH!A:B,2,0),"")</f>
        <v>traitement exterieur</v>
      </c>
      <c r="R330">
        <f t="shared" si="11"/>
        <v>10</v>
      </c>
    </row>
    <row r="331" spans="1:18" x14ac:dyDescent="0.3">
      <c r="A331" t="s">
        <v>475</v>
      </c>
      <c r="B331" t="s">
        <v>476</v>
      </c>
      <c r="C331">
        <v>8</v>
      </c>
      <c r="D331" t="s">
        <v>460</v>
      </c>
      <c r="E331" t="s">
        <v>904</v>
      </c>
      <c r="F331" s="1">
        <v>43164</v>
      </c>
      <c r="G331">
        <v>0</v>
      </c>
      <c r="H331" s="1">
        <v>43164</v>
      </c>
      <c r="I331" s="1">
        <v>43167</v>
      </c>
      <c r="J331" s="1">
        <v>43179</v>
      </c>
      <c r="K331" t="s">
        <v>116</v>
      </c>
      <c r="L331">
        <v>50001</v>
      </c>
      <c r="M331" t="s">
        <v>973</v>
      </c>
      <c r="N331">
        <v>0.5</v>
      </c>
      <c r="O331">
        <v>2.66</v>
      </c>
      <c r="P331">
        <f t="shared" si="10"/>
        <v>3.16</v>
      </c>
      <c r="Q331" t="str">
        <f>IFERROR(VLOOKUP(M331,PDCH!A:B,2,0),"")</f>
        <v>petit usinage</v>
      </c>
      <c r="R331">
        <f t="shared" si="11"/>
        <v>10</v>
      </c>
    </row>
    <row r="332" spans="1:18" x14ac:dyDescent="0.3">
      <c r="A332" t="s">
        <v>477</v>
      </c>
      <c r="B332" t="s">
        <v>478</v>
      </c>
      <c r="C332">
        <v>2</v>
      </c>
      <c r="D332" t="s">
        <v>460</v>
      </c>
      <c r="E332" t="s">
        <v>904</v>
      </c>
      <c r="F332" s="1">
        <v>43164</v>
      </c>
      <c r="G332">
        <v>0</v>
      </c>
      <c r="H332" s="1">
        <v>43164</v>
      </c>
      <c r="I332" s="1">
        <v>43166</v>
      </c>
      <c r="J332" s="1">
        <v>43179</v>
      </c>
      <c r="K332" t="s">
        <v>115</v>
      </c>
      <c r="L332">
        <v>50001</v>
      </c>
      <c r="M332" t="s">
        <v>927</v>
      </c>
      <c r="N332">
        <v>0.15</v>
      </c>
      <c r="O332">
        <v>0.06</v>
      </c>
      <c r="P332">
        <f t="shared" si="10"/>
        <v>0.21</v>
      </c>
      <c r="Q332" t="str">
        <f>IFERROR(VLOOKUP(M332,PDCH!A:B,2,0),"")</f>
        <v>petit usinage</v>
      </c>
      <c r="R332">
        <f t="shared" si="11"/>
        <v>10</v>
      </c>
    </row>
    <row r="333" spans="1:18" x14ac:dyDescent="0.3">
      <c r="A333" t="s">
        <v>477</v>
      </c>
      <c r="B333" t="s">
        <v>478</v>
      </c>
      <c r="C333">
        <v>2</v>
      </c>
      <c r="D333" t="s">
        <v>460</v>
      </c>
      <c r="E333" t="s">
        <v>904</v>
      </c>
      <c r="F333" s="1">
        <v>43164</v>
      </c>
      <c r="G333">
        <v>0</v>
      </c>
      <c r="H333" s="1">
        <v>43164</v>
      </c>
      <c r="I333" s="1">
        <v>43166</v>
      </c>
      <c r="J333" s="1">
        <v>43179</v>
      </c>
      <c r="K333" t="s">
        <v>115</v>
      </c>
      <c r="L333">
        <v>50001</v>
      </c>
      <c r="M333" t="s">
        <v>973</v>
      </c>
      <c r="N333">
        <v>0.25</v>
      </c>
      <c r="O333">
        <v>0.16</v>
      </c>
      <c r="P333">
        <f t="shared" si="10"/>
        <v>0.41000000000000003</v>
      </c>
      <c r="Q333" t="str">
        <f>IFERROR(VLOOKUP(M333,PDCH!A:B,2,0),"")</f>
        <v>petit usinage</v>
      </c>
      <c r="R333">
        <f t="shared" si="11"/>
        <v>10</v>
      </c>
    </row>
    <row r="334" spans="1:18" x14ac:dyDescent="0.3">
      <c r="A334" t="s">
        <v>479</v>
      </c>
      <c r="B334" t="s">
        <v>480</v>
      </c>
      <c r="C334">
        <v>8</v>
      </c>
      <c r="D334" t="s">
        <v>460</v>
      </c>
      <c r="E334" t="s">
        <v>904</v>
      </c>
      <c r="F334" s="1">
        <v>43164</v>
      </c>
      <c r="G334">
        <v>0</v>
      </c>
      <c r="H334" s="1">
        <v>43164</v>
      </c>
      <c r="I334" s="1">
        <v>43167</v>
      </c>
      <c r="J334" s="1">
        <v>43179</v>
      </c>
      <c r="K334" t="s">
        <v>481</v>
      </c>
      <c r="L334">
        <v>50001</v>
      </c>
      <c r="M334" t="s">
        <v>938</v>
      </c>
      <c r="N334">
        <v>0</v>
      </c>
      <c r="O334">
        <v>0</v>
      </c>
      <c r="P334">
        <f t="shared" si="10"/>
        <v>0</v>
      </c>
      <c r="Q334" t="str">
        <f>IFERROR(VLOOKUP(M334,PDCH!A:B,2,0),"")</f>
        <v>traitement exterieur</v>
      </c>
      <c r="R334">
        <f t="shared" si="11"/>
        <v>10</v>
      </c>
    </row>
    <row r="335" spans="1:18" x14ac:dyDescent="0.3">
      <c r="A335" t="s">
        <v>479</v>
      </c>
      <c r="B335" t="s">
        <v>480</v>
      </c>
      <c r="C335">
        <v>8</v>
      </c>
      <c r="D335" t="s">
        <v>460</v>
      </c>
      <c r="E335" t="s">
        <v>904</v>
      </c>
      <c r="F335" s="1">
        <v>43164</v>
      </c>
      <c r="G335">
        <v>0</v>
      </c>
      <c r="H335" s="1">
        <v>43164</v>
      </c>
      <c r="I335" s="1">
        <v>43167</v>
      </c>
      <c r="J335" s="1">
        <v>43179</v>
      </c>
      <c r="K335" t="s">
        <v>481</v>
      </c>
      <c r="L335">
        <v>50001</v>
      </c>
      <c r="M335" t="s">
        <v>973</v>
      </c>
      <c r="N335">
        <v>0.5</v>
      </c>
      <c r="O335">
        <v>2.66</v>
      </c>
      <c r="P335">
        <f t="shared" si="10"/>
        <v>3.16</v>
      </c>
      <c r="Q335" t="str">
        <f>IFERROR(VLOOKUP(M335,PDCH!A:B,2,0),"")</f>
        <v>petit usinage</v>
      </c>
      <c r="R335">
        <f t="shared" si="11"/>
        <v>10</v>
      </c>
    </row>
    <row r="336" spans="1:18" x14ac:dyDescent="0.3">
      <c r="A336" t="s">
        <v>482</v>
      </c>
      <c r="B336" t="s">
        <v>483</v>
      </c>
      <c r="C336">
        <v>1</v>
      </c>
      <c r="D336" t="s">
        <v>485</v>
      </c>
      <c r="E336" t="s">
        <v>904</v>
      </c>
      <c r="F336" s="1">
        <v>43164</v>
      </c>
      <c r="G336">
        <v>0</v>
      </c>
      <c r="H336" s="1">
        <v>43164</v>
      </c>
      <c r="I336" s="1">
        <v>43168</v>
      </c>
      <c r="J336" s="1">
        <v>43179</v>
      </c>
      <c r="K336" t="s">
        <v>484</v>
      </c>
      <c r="L336">
        <v>50001</v>
      </c>
      <c r="M336" t="s">
        <v>905</v>
      </c>
      <c r="N336">
        <v>0.5</v>
      </c>
      <c r="O336">
        <v>0.13</v>
      </c>
      <c r="P336">
        <f t="shared" si="10"/>
        <v>0.63</v>
      </c>
      <c r="Q336" t="str">
        <f>IFERROR(VLOOKUP(M336,PDCH!A:B,2,0),"")</f>
        <v>Peinture</v>
      </c>
      <c r="R336">
        <f t="shared" si="11"/>
        <v>10</v>
      </c>
    </row>
    <row r="337" spans="1:18" x14ac:dyDescent="0.3">
      <c r="A337" t="s">
        <v>482</v>
      </c>
      <c r="B337" t="s">
        <v>483</v>
      </c>
      <c r="C337">
        <v>1</v>
      </c>
      <c r="D337" t="s">
        <v>485</v>
      </c>
      <c r="E337" t="s">
        <v>904</v>
      </c>
      <c r="F337" s="1">
        <v>43164</v>
      </c>
      <c r="G337">
        <v>0</v>
      </c>
      <c r="H337" s="1">
        <v>43164</v>
      </c>
      <c r="I337" s="1">
        <v>43168</v>
      </c>
      <c r="J337" s="1">
        <v>43179</v>
      </c>
      <c r="K337" t="s">
        <v>484</v>
      </c>
      <c r="L337">
        <v>50001</v>
      </c>
      <c r="M337" t="s">
        <v>906</v>
      </c>
      <c r="N337">
        <v>0.44</v>
      </c>
      <c r="O337">
        <v>0.31</v>
      </c>
      <c r="P337">
        <f t="shared" ref="P337:P400" si="12">N337+O337</f>
        <v>0.75</v>
      </c>
      <c r="Q337" t="str">
        <f>IFERROR(VLOOKUP(M337,PDCH!A:B,2,0),"")</f>
        <v>Peinture</v>
      </c>
      <c r="R337">
        <f t="shared" si="11"/>
        <v>10</v>
      </c>
    </row>
    <row r="338" spans="1:18" x14ac:dyDescent="0.3">
      <c r="A338" t="s">
        <v>482</v>
      </c>
      <c r="B338" t="s">
        <v>483</v>
      </c>
      <c r="C338">
        <v>1</v>
      </c>
      <c r="D338" t="s">
        <v>485</v>
      </c>
      <c r="E338" t="s">
        <v>904</v>
      </c>
      <c r="F338" s="1">
        <v>43164</v>
      </c>
      <c r="G338">
        <v>0</v>
      </c>
      <c r="H338" s="1">
        <v>43164</v>
      </c>
      <c r="I338" s="1">
        <v>43168</v>
      </c>
      <c r="J338" s="1">
        <v>43179</v>
      </c>
      <c r="K338" t="s">
        <v>484</v>
      </c>
      <c r="L338">
        <v>50001</v>
      </c>
      <c r="M338" t="s">
        <v>947</v>
      </c>
      <c r="N338">
        <v>0</v>
      </c>
      <c r="O338">
        <v>0.49</v>
      </c>
      <c r="P338">
        <f t="shared" si="12"/>
        <v>0.49</v>
      </c>
      <c r="Q338" t="str">
        <f>IFERROR(VLOOKUP(M338,PDCH!A:B,2,0),"")</f>
        <v>usinage atelier C</v>
      </c>
      <c r="R338">
        <f t="shared" si="11"/>
        <v>10</v>
      </c>
    </row>
    <row r="339" spans="1:18" x14ac:dyDescent="0.3">
      <c r="A339" t="s">
        <v>486</v>
      </c>
      <c r="B339" t="s">
        <v>487</v>
      </c>
      <c r="C339">
        <v>2</v>
      </c>
      <c r="D339" t="s">
        <v>485</v>
      </c>
      <c r="E339" t="s">
        <v>904</v>
      </c>
      <c r="F339" s="1">
        <v>43164</v>
      </c>
      <c r="G339">
        <v>0</v>
      </c>
      <c r="H339" s="1">
        <v>43164</v>
      </c>
      <c r="I339" s="1">
        <v>43166</v>
      </c>
      <c r="J339" s="1">
        <v>43179</v>
      </c>
      <c r="K339" t="s">
        <v>115</v>
      </c>
      <c r="L339">
        <v>50001</v>
      </c>
      <c r="M339" t="s">
        <v>927</v>
      </c>
      <c r="N339">
        <v>0.15</v>
      </c>
      <c r="O339">
        <v>0.06</v>
      </c>
      <c r="P339">
        <f t="shared" si="12"/>
        <v>0.21</v>
      </c>
      <c r="Q339" t="str">
        <f>IFERROR(VLOOKUP(M339,PDCH!A:B,2,0),"")</f>
        <v>petit usinage</v>
      </c>
      <c r="R339">
        <f t="shared" si="11"/>
        <v>10</v>
      </c>
    </row>
    <row r="340" spans="1:18" x14ac:dyDescent="0.3">
      <c r="A340" t="s">
        <v>486</v>
      </c>
      <c r="B340" t="s">
        <v>487</v>
      </c>
      <c r="C340">
        <v>2</v>
      </c>
      <c r="D340" t="s">
        <v>485</v>
      </c>
      <c r="E340" t="s">
        <v>904</v>
      </c>
      <c r="F340" s="1">
        <v>43164</v>
      </c>
      <c r="G340">
        <v>0</v>
      </c>
      <c r="H340" s="1">
        <v>43164</v>
      </c>
      <c r="I340" s="1">
        <v>43166</v>
      </c>
      <c r="J340" s="1">
        <v>43179</v>
      </c>
      <c r="K340" t="s">
        <v>115</v>
      </c>
      <c r="L340">
        <v>50001</v>
      </c>
      <c r="M340" t="s">
        <v>973</v>
      </c>
      <c r="N340">
        <v>0.25</v>
      </c>
      <c r="O340">
        <v>0.16</v>
      </c>
      <c r="P340">
        <f t="shared" si="12"/>
        <v>0.41000000000000003</v>
      </c>
      <c r="Q340" t="str">
        <f>IFERROR(VLOOKUP(M340,PDCH!A:B,2,0),"")</f>
        <v>petit usinage</v>
      </c>
      <c r="R340">
        <f t="shared" si="11"/>
        <v>10</v>
      </c>
    </row>
    <row r="341" spans="1:18" x14ac:dyDescent="0.3">
      <c r="A341" t="s">
        <v>488</v>
      </c>
      <c r="B341" t="s">
        <v>489</v>
      </c>
      <c r="C341">
        <v>1</v>
      </c>
      <c r="D341" t="s">
        <v>490</v>
      </c>
      <c r="E341" t="s">
        <v>904</v>
      </c>
      <c r="F341" s="1">
        <v>43164</v>
      </c>
      <c r="G341">
        <v>0</v>
      </c>
      <c r="H341" s="1">
        <v>43164</v>
      </c>
      <c r="I341" s="1">
        <v>43168</v>
      </c>
      <c r="J341" s="1">
        <v>43179</v>
      </c>
      <c r="K341" t="s">
        <v>484</v>
      </c>
      <c r="L341">
        <v>50001</v>
      </c>
      <c r="M341" t="s">
        <v>905</v>
      </c>
      <c r="N341">
        <v>0.5</v>
      </c>
      <c r="O341">
        <v>0.13</v>
      </c>
      <c r="P341">
        <f t="shared" si="12"/>
        <v>0.63</v>
      </c>
      <c r="Q341" t="str">
        <f>IFERROR(VLOOKUP(M341,PDCH!A:B,2,0),"")</f>
        <v>Peinture</v>
      </c>
      <c r="R341">
        <f t="shared" si="11"/>
        <v>10</v>
      </c>
    </row>
    <row r="342" spans="1:18" x14ac:dyDescent="0.3">
      <c r="A342" t="s">
        <v>488</v>
      </c>
      <c r="B342" t="s">
        <v>489</v>
      </c>
      <c r="C342">
        <v>1</v>
      </c>
      <c r="D342" t="s">
        <v>490</v>
      </c>
      <c r="E342" t="s">
        <v>904</v>
      </c>
      <c r="F342" s="1">
        <v>43164</v>
      </c>
      <c r="G342">
        <v>0</v>
      </c>
      <c r="H342" s="1">
        <v>43164</v>
      </c>
      <c r="I342" s="1">
        <v>43168</v>
      </c>
      <c r="J342" s="1">
        <v>43179</v>
      </c>
      <c r="K342" t="s">
        <v>484</v>
      </c>
      <c r="L342">
        <v>50001</v>
      </c>
      <c r="M342" t="s">
        <v>906</v>
      </c>
      <c r="N342">
        <v>0.44</v>
      </c>
      <c r="O342">
        <v>0.31</v>
      </c>
      <c r="P342">
        <f t="shared" si="12"/>
        <v>0.75</v>
      </c>
      <c r="Q342" t="str">
        <f>IFERROR(VLOOKUP(M342,PDCH!A:B,2,0),"")</f>
        <v>Peinture</v>
      </c>
      <c r="R342">
        <f t="shared" si="11"/>
        <v>10</v>
      </c>
    </row>
    <row r="343" spans="1:18" x14ac:dyDescent="0.3">
      <c r="A343" t="s">
        <v>488</v>
      </c>
      <c r="B343" t="s">
        <v>489</v>
      </c>
      <c r="C343">
        <v>1</v>
      </c>
      <c r="D343" t="s">
        <v>490</v>
      </c>
      <c r="E343" t="s">
        <v>904</v>
      </c>
      <c r="F343" s="1">
        <v>43164</v>
      </c>
      <c r="G343">
        <v>0</v>
      </c>
      <c r="H343" s="1">
        <v>43164</v>
      </c>
      <c r="I343" s="1">
        <v>43168</v>
      </c>
      <c r="J343" s="1">
        <v>43179</v>
      </c>
      <c r="K343" t="s">
        <v>484</v>
      </c>
      <c r="L343">
        <v>50001</v>
      </c>
      <c r="M343" t="s">
        <v>947</v>
      </c>
      <c r="N343">
        <v>0</v>
      </c>
      <c r="O343">
        <v>0.49</v>
      </c>
      <c r="P343">
        <f t="shared" si="12"/>
        <v>0.49</v>
      </c>
      <c r="Q343" t="str">
        <f>IFERROR(VLOOKUP(M343,PDCH!A:B,2,0),"")</f>
        <v>usinage atelier C</v>
      </c>
      <c r="R343">
        <f t="shared" si="11"/>
        <v>10</v>
      </c>
    </row>
    <row r="344" spans="1:18" x14ac:dyDescent="0.3">
      <c r="A344" t="s">
        <v>491</v>
      </c>
      <c r="B344" t="s">
        <v>492</v>
      </c>
      <c r="C344">
        <v>1</v>
      </c>
      <c r="D344" t="s">
        <v>312</v>
      </c>
      <c r="E344" t="s">
        <v>904</v>
      </c>
      <c r="F344" s="1">
        <v>43164</v>
      </c>
      <c r="G344">
        <v>0</v>
      </c>
      <c r="H344" s="1">
        <v>43164</v>
      </c>
      <c r="I344" s="1">
        <v>43167</v>
      </c>
      <c r="J344" s="1">
        <v>43175</v>
      </c>
      <c r="K344" t="s">
        <v>493</v>
      </c>
      <c r="L344">
        <v>50001</v>
      </c>
      <c r="M344" t="s">
        <v>933</v>
      </c>
      <c r="N344">
        <v>0.25</v>
      </c>
      <c r="O344">
        <v>0.25</v>
      </c>
      <c r="P344">
        <f t="shared" si="12"/>
        <v>0.5</v>
      </c>
      <c r="Q344" t="str">
        <f>IFERROR(VLOOKUP(M344,PDCH!A:B,2,0),"")</f>
        <v>usinage atelier B</v>
      </c>
      <c r="R344">
        <f t="shared" si="11"/>
        <v>10</v>
      </c>
    </row>
    <row r="345" spans="1:18" x14ac:dyDescent="0.3">
      <c r="A345" t="s">
        <v>491</v>
      </c>
      <c r="B345" t="s">
        <v>492</v>
      </c>
      <c r="C345">
        <v>1</v>
      </c>
      <c r="D345" t="s">
        <v>312</v>
      </c>
      <c r="E345" t="s">
        <v>904</v>
      </c>
      <c r="F345" s="1">
        <v>43164</v>
      </c>
      <c r="G345">
        <v>0</v>
      </c>
      <c r="H345" s="1">
        <v>43164</v>
      </c>
      <c r="I345" s="1">
        <v>43167</v>
      </c>
      <c r="J345" s="1">
        <v>43175</v>
      </c>
      <c r="K345" t="s">
        <v>493</v>
      </c>
      <c r="L345">
        <v>50001</v>
      </c>
      <c r="M345" t="s">
        <v>927</v>
      </c>
      <c r="N345">
        <v>0.15</v>
      </c>
      <c r="O345">
        <v>0.01</v>
      </c>
      <c r="P345">
        <f t="shared" si="12"/>
        <v>0.16</v>
      </c>
      <c r="Q345" t="str">
        <f>IFERROR(VLOOKUP(M345,PDCH!A:B,2,0),"")</f>
        <v>petit usinage</v>
      </c>
      <c r="R345">
        <f t="shared" si="11"/>
        <v>10</v>
      </c>
    </row>
    <row r="346" spans="1:18" x14ac:dyDescent="0.3">
      <c r="A346" t="s">
        <v>494</v>
      </c>
      <c r="B346" t="s">
        <v>495</v>
      </c>
      <c r="C346">
        <v>2</v>
      </c>
      <c r="D346" t="s">
        <v>497</v>
      </c>
      <c r="E346" t="s">
        <v>904</v>
      </c>
      <c r="F346" s="1">
        <v>43164</v>
      </c>
      <c r="G346">
        <v>0</v>
      </c>
      <c r="H346" s="1">
        <v>43164</v>
      </c>
      <c r="I346" s="1">
        <v>43166</v>
      </c>
      <c r="J346" s="1">
        <v>43175</v>
      </c>
      <c r="K346" t="s">
        <v>496</v>
      </c>
      <c r="L346">
        <v>50001</v>
      </c>
      <c r="M346" t="s">
        <v>947</v>
      </c>
      <c r="N346">
        <v>0.25</v>
      </c>
      <c r="O346">
        <v>0.15</v>
      </c>
      <c r="P346">
        <f t="shared" si="12"/>
        <v>0.4</v>
      </c>
      <c r="Q346" t="str">
        <f>IFERROR(VLOOKUP(M346,PDCH!A:B,2,0),"")</f>
        <v>usinage atelier C</v>
      </c>
      <c r="R346">
        <f t="shared" si="11"/>
        <v>10</v>
      </c>
    </row>
    <row r="347" spans="1:18" x14ac:dyDescent="0.3">
      <c r="A347" t="s">
        <v>498</v>
      </c>
      <c r="B347" t="s">
        <v>999</v>
      </c>
      <c r="C347">
        <v>4</v>
      </c>
      <c r="D347" t="s">
        <v>460</v>
      </c>
      <c r="E347" t="s">
        <v>904</v>
      </c>
      <c r="F347" s="1">
        <v>43164</v>
      </c>
      <c r="G347">
        <v>0</v>
      </c>
      <c r="H347" s="1">
        <v>43161</v>
      </c>
      <c r="I347" s="1">
        <v>43167</v>
      </c>
      <c r="J347" s="1">
        <v>43179</v>
      </c>
      <c r="K347" t="s">
        <v>499</v>
      </c>
      <c r="L347">
        <v>50001</v>
      </c>
      <c r="M347" t="s">
        <v>905</v>
      </c>
      <c r="N347">
        <v>0.25</v>
      </c>
      <c r="O347">
        <v>0.67</v>
      </c>
      <c r="P347">
        <f t="shared" si="12"/>
        <v>0.92</v>
      </c>
      <c r="Q347" t="str">
        <f>IFERROR(VLOOKUP(M347,PDCH!A:B,2,0),"")</f>
        <v>Peinture</v>
      </c>
      <c r="R347">
        <f t="shared" si="11"/>
        <v>10</v>
      </c>
    </row>
    <row r="348" spans="1:18" x14ac:dyDescent="0.3">
      <c r="A348" t="s">
        <v>498</v>
      </c>
      <c r="B348" t="s">
        <v>999</v>
      </c>
      <c r="C348">
        <v>4</v>
      </c>
      <c r="D348" t="s">
        <v>460</v>
      </c>
      <c r="E348" t="s">
        <v>904</v>
      </c>
      <c r="F348" s="1">
        <v>43164</v>
      </c>
      <c r="G348">
        <v>0</v>
      </c>
      <c r="H348" s="1">
        <v>43161</v>
      </c>
      <c r="I348" s="1">
        <v>43167</v>
      </c>
      <c r="J348" s="1">
        <v>43179</v>
      </c>
      <c r="K348" t="s">
        <v>499</v>
      </c>
      <c r="L348">
        <v>50001</v>
      </c>
      <c r="M348" t="s">
        <v>906</v>
      </c>
      <c r="N348">
        <v>0.25</v>
      </c>
      <c r="O348">
        <v>1</v>
      </c>
      <c r="P348">
        <f t="shared" si="12"/>
        <v>1.25</v>
      </c>
      <c r="Q348" t="str">
        <f>IFERROR(VLOOKUP(M348,PDCH!A:B,2,0),"")</f>
        <v>Peinture</v>
      </c>
      <c r="R348">
        <f t="shared" si="11"/>
        <v>10</v>
      </c>
    </row>
    <row r="349" spans="1:18" x14ac:dyDescent="0.3">
      <c r="A349" t="s">
        <v>498</v>
      </c>
      <c r="B349" t="s">
        <v>999</v>
      </c>
      <c r="C349">
        <v>4</v>
      </c>
      <c r="D349" t="s">
        <v>460</v>
      </c>
      <c r="E349" t="s">
        <v>904</v>
      </c>
      <c r="F349" s="1">
        <v>43164</v>
      </c>
      <c r="G349">
        <v>0</v>
      </c>
      <c r="H349" s="1">
        <v>43161</v>
      </c>
      <c r="I349" s="1">
        <v>43167</v>
      </c>
      <c r="J349" s="1">
        <v>43179</v>
      </c>
      <c r="K349" t="s">
        <v>499</v>
      </c>
      <c r="L349">
        <v>50001</v>
      </c>
      <c r="M349" t="s">
        <v>907</v>
      </c>
      <c r="N349">
        <v>0.25</v>
      </c>
      <c r="O349">
        <v>2.4300000000000002</v>
      </c>
      <c r="P349">
        <f t="shared" si="12"/>
        <v>2.68</v>
      </c>
      <c r="Q349" t="str">
        <f>IFERROR(VLOOKUP(M349,PDCH!A:B,2,0),"")</f>
        <v>epreuve Hydrolique</v>
      </c>
      <c r="R349">
        <f t="shared" si="11"/>
        <v>10</v>
      </c>
    </row>
    <row r="350" spans="1:18" x14ac:dyDescent="0.3">
      <c r="A350" t="s">
        <v>500</v>
      </c>
      <c r="B350" t="s">
        <v>1000</v>
      </c>
      <c r="C350">
        <v>4</v>
      </c>
      <c r="D350" t="s">
        <v>459</v>
      </c>
      <c r="E350" t="s">
        <v>904</v>
      </c>
      <c r="F350" s="1">
        <v>43164</v>
      </c>
      <c r="G350">
        <v>0</v>
      </c>
      <c r="H350" s="1">
        <v>43161</v>
      </c>
      <c r="I350" s="1">
        <v>43167</v>
      </c>
      <c r="J350" s="1">
        <v>43179</v>
      </c>
      <c r="K350" t="s">
        <v>501</v>
      </c>
      <c r="L350">
        <v>50001</v>
      </c>
      <c r="M350" t="s">
        <v>905</v>
      </c>
      <c r="N350">
        <v>0.25</v>
      </c>
      <c r="O350">
        <v>0.67</v>
      </c>
      <c r="P350">
        <f t="shared" si="12"/>
        <v>0.92</v>
      </c>
      <c r="Q350" t="str">
        <f>IFERROR(VLOOKUP(M350,PDCH!A:B,2,0),"")</f>
        <v>Peinture</v>
      </c>
      <c r="R350">
        <f t="shared" si="11"/>
        <v>10</v>
      </c>
    </row>
    <row r="351" spans="1:18" x14ac:dyDescent="0.3">
      <c r="A351" t="s">
        <v>500</v>
      </c>
      <c r="B351" t="s">
        <v>1000</v>
      </c>
      <c r="C351">
        <v>4</v>
      </c>
      <c r="D351" t="s">
        <v>459</v>
      </c>
      <c r="E351" t="s">
        <v>904</v>
      </c>
      <c r="F351" s="1">
        <v>43164</v>
      </c>
      <c r="G351">
        <v>0</v>
      </c>
      <c r="H351" s="1">
        <v>43161</v>
      </c>
      <c r="I351" s="1">
        <v>43167</v>
      </c>
      <c r="J351" s="1">
        <v>43179</v>
      </c>
      <c r="K351" t="s">
        <v>501</v>
      </c>
      <c r="L351">
        <v>50001</v>
      </c>
      <c r="M351" t="s">
        <v>906</v>
      </c>
      <c r="N351">
        <v>0.25</v>
      </c>
      <c r="O351">
        <v>0.42</v>
      </c>
      <c r="P351">
        <f t="shared" si="12"/>
        <v>0.66999999999999993</v>
      </c>
      <c r="Q351" t="str">
        <f>IFERROR(VLOOKUP(M351,PDCH!A:B,2,0),"")</f>
        <v>Peinture</v>
      </c>
      <c r="R351">
        <f t="shared" si="11"/>
        <v>10</v>
      </c>
    </row>
    <row r="352" spans="1:18" x14ac:dyDescent="0.3">
      <c r="A352" t="s">
        <v>500</v>
      </c>
      <c r="B352" t="s">
        <v>1000</v>
      </c>
      <c r="C352">
        <v>4</v>
      </c>
      <c r="D352" t="s">
        <v>459</v>
      </c>
      <c r="E352" t="s">
        <v>904</v>
      </c>
      <c r="F352" s="1">
        <v>43164</v>
      </c>
      <c r="G352">
        <v>0</v>
      </c>
      <c r="H352" s="1">
        <v>43161</v>
      </c>
      <c r="I352" s="1">
        <v>43167</v>
      </c>
      <c r="J352" s="1">
        <v>43179</v>
      </c>
      <c r="K352" t="s">
        <v>501</v>
      </c>
      <c r="L352">
        <v>50001</v>
      </c>
      <c r="M352" t="s">
        <v>907</v>
      </c>
      <c r="N352">
        <v>0.25</v>
      </c>
      <c r="O352">
        <v>2.1</v>
      </c>
      <c r="P352">
        <f t="shared" si="12"/>
        <v>2.35</v>
      </c>
      <c r="Q352" t="str">
        <f>IFERROR(VLOOKUP(M352,PDCH!A:B,2,0),"")</f>
        <v>epreuve Hydrolique</v>
      </c>
      <c r="R352">
        <f t="shared" si="11"/>
        <v>10</v>
      </c>
    </row>
    <row r="353" spans="1:18" x14ac:dyDescent="0.3">
      <c r="A353" t="s">
        <v>506</v>
      </c>
      <c r="B353" t="s">
        <v>312</v>
      </c>
      <c r="C353">
        <v>1</v>
      </c>
      <c r="D353" t="s">
        <v>1001</v>
      </c>
      <c r="E353" t="s">
        <v>904</v>
      </c>
      <c r="F353" s="1">
        <v>43171</v>
      </c>
      <c r="G353">
        <v>0</v>
      </c>
      <c r="H353">
        <v>0</v>
      </c>
      <c r="I353" s="1">
        <v>43172</v>
      </c>
      <c r="J353" s="1">
        <v>43175</v>
      </c>
      <c r="K353" t="s">
        <v>507</v>
      </c>
      <c r="L353">
        <v>52301</v>
      </c>
      <c r="M353" t="s">
        <v>914</v>
      </c>
      <c r="N353">
        <v>0.25</v>
      </c>
      <c r="O353">
        <v>9.09</v>
      </c>
      <c r="P353">
        <f t="shared" si="12"/>
        <v>9.34</v>
      </c>
      <c r="Q353" t="str">
        <f>IFERROR(VLOOKUP(M353,PDCH!A:B,2,0),"")</f>
        <v>montage atelier C</v>
      </c>
      <c r="R353">
        <f t="shared" si="11"/>
        <v>11</v>
      </c>
    </row>
    <row r="354" spans="1:18" x14ac:dyDescent="0.3">
      <c r="A354" t="s">
        <v>506</v>
      </c>
      <c r="B354" t="s">
        <v>312</v>
      </c>
      <c r="C354">
        <v>1</v>
      </c>
      <c r="D354" t="s">
        <v>1001</v>
      </c>
      <c r="E354" t="s">
        <v>904</v>
      </c>
      <c r="F354" s="1">
        <v>43171</v>
      </c>
      <c r="G354">
        <v>0</v>
      </c>
      <c r="H354">
        <v>0</v>
      </c>
      <c r="I354" s="1">
        <v>43172</v>
      </c>
      <c r="J354" s="1">
        <v>43175</v>
      </c>
      <c r="K354" t="s">
        <v>507</v>
      </c>
      <c r="L354">
        <v>52301</v>
      </c>
      <c r="M354" t="s">
        <v>915</v>
      </c>
      <c r="N354">
        <v>0.15</v>
      </c>
      <c r="O354">
        <v>0.01</v>
      </c>
      <c r="P354">
        <f t="shared" si="12"/>
        <v>0.16</v>
      </c>
      <c r="Q354" t="str">
        <f>IFERROR(VLOOKUP(M354,PDCH!A:B,2,0),"")</f>
        <v>garvure</v>
      </c>
      <c r="R354">
        <f t="shared" si="11"/>
        <v>11</v>
      </c>
    </row>
    <row r="355" spans="1:18" x14ac:dyDescent="0.3">
      <c r="A355" t="s">
        <v>506</v>
      </c>
      <c r="B355" t="s">
        <v>312</v>
      </c>
      <c r="C355">
        <v>1</v>
      </c>
      <c r="D355" t="s">
        <v>1001</v>
      </c>
      <c r="E355" t="s">
        <v>904</v>
      </c>
      <c r="F355" s="1">
        <v>43171</v>
      </c>
      <c r="G355">
        <v>0</v>
      </c>
      <c r="H355">
        <v>0</v>
      </c>
      <c r="I355" s="1">
        <v>43172</v>
      </c>
      <c r="J355" s="1">
        <v>43175</v>
      </c>
      <c r="K355" t="s">
        <v>507</v>
      </c>
      <c r="L355">
        <v>52301</v>
      </c>
      <c r="M355" t="s">
        <v>916</v>
      </c>
      <c r="N355">
        <v>0.1</v>
      </c>
      <c r="O355">
        <v>0</v>
      </c>
      <c r="P355">
        <f t="shared" si="12"/>
        <v>0.1</v>
      </c>
      <c r="Q355" t="str">
        <f>IFERROR(VLOOKUP(M355,PDCH!A:B,2,0),"")</f>
        <v>étiquette</v>
      </c>
      <c r="R355">
        <f t="shared" si="11"/>
        <v>11</v>
      </c>
    </row>
    <row r="356" spans="1:18" x14ac:dyDescent="0.3">
      <c r="A356" t="s">
        <v>508</v>
      </c>
      <c r="B356" t="s">
        <v>497</v>
      </c>
      <c r="C356">
        <v>2</v>
      </c>
      <c r="D356" t="s">
        <v>1001</v>
      </c>
      <c r="E356" t="s">
        <v>904</v>
      </c>
      <c r="F356" s="1">
        <v>43171</v>
      </c>
      <c r="G356">
        <v>0</v>
      </c>
      <c r="H356">
        <v>0</v>
      </c>
      <c r="I356" s="1">
        <v>43172</v>
      </c>
      <c r="J356" s="1">
        <v>43175</v>
      </c>
      <c r="K356" t="s">
        <v>509</v>
      </c>
      <c r="L356">
        <v>52301</v>
      </c>
      <c r="M356" t="s">
        <v>914</v>
      </c>
      <c r="N356">
        <v>0.25</v>
      </c>
      <c r="O356">
        <v>0.59</v>
      </c>
      <c r="P356">
        <f t="shared" si="12"/>
        <v>0.84</v>
      </c>
      <c r="Q356" t="str">
        <f>IFERROR(VLOOKUP(M356,PDCH!A:B,2,0),"")</f>
        <v>montage atelier C</v>
      </c>
      <c r="R356">
        <f t="shared" si="11"/>
        <v>11</v>
      </c>
    </row>
    <row r="357" spans="1:18" x14ac:dyDescent="0.3">
      <c r="A357" t="s">
        <v>508</v>
      </c>
      <c r="B357" t="s">
        <v>497</v>
      </c>
      <c r="C357">
        <v>2</v>
      </c>
      <c r="D357" t="s">
        <v>1001</v>
      </c>
      <c r="E357" t="s">
        <v>904</v>
      </c>
      <c r="F357" s="1">
        <v>43171</v>
      </c>
      <c r="G357">
        <v>0</v>
      </c>
      <c r="H357">
        <v>0</v>
      </c>
      <c r="I357" s="1">
        <v>43172</v>
      </c>
      <c r="J357" s="1">
        <v>43175</v>
      </c>
      <c r="K357" t="s">
        <v>509</v>
      </c>
      <c r="L357">
        <v>52301</v>
      </c>
      <c r="M357" t="s">
        <v>916</v>
      </c>
      <c r="N357">
        <v>0.2</v>
      </c>
      <c r="O357">
        <v>0</v>
      </c>
      <c r="P357">
        <f t="shared" si="12"/>
        <v>0.2</v>
      </c>
      <c r="Q357" t="str">
        <f>IFERROR(VLOOKUP(M357,PDCH!A:B,2,0),"")</f>
        <v>étiquette</v>
      </c>
      <c r="R357">
        <f t="shared" si="11"/>
        <v>11</v>
      </c>
    </row>
    <row r="358" spans="1:18" x14ac:dyDescent="0.3">
      <c r="A358" t="s">
        <v>510</v>
      </c>
      <c r="B358" t="s">
        <v>382</v>
      </c>
      <c r="C358">
        <v>5</v>
      </c>
      <c r="D358" t="s">
        <v>1002</v>
      </c>
      <c r="E358" t="s">
        <v>904</v>
      </c>
      <c r="F358" s="1">
        <v>43171</v>
      </c>
      <c r="G358">
        <v>0</v>
      </c>
      <c r="H358">
        <v>0</v>
      </c>
      <c r="I358" s="1">
        <v>43171</v>
      </c>
      <c r="J358" s="1">
        <v>43175</v>
      </c>
      <c r="K358" t="s">
        <v>511</v>
      </c>
      <c r="L358">
        <v>52301</v>
      </c>
      <c r="M358" t="s">
        <v>914</v>
      </c>
      <c r="N358">
        <v>0.15</v>
      </c>
      <c r="O358">
        <v>1</v>
      </c>
      <c r="P358">
        <f t="shared" si="12"/>
        <v>1.1499999999999999</v>
      </c>
      <c r="Q358" t="str">
        <f>IFERROR(VLOOKUP(M358,PDCH!A:B,2,0),"")</f>
        <v>montage atelier C</v>
      </c>
      <c r="R358">
        <f t="shared" si="11"/>
        <v>11</v>
      </c>
    </row>
    <row r="359" spans="1:18" x14ac:dyDescent="0.3">
      <c r="A359" t="s">
        <v>510</v>
      </c>
      <c r="B359" t="s">
        <v>382</v>
      </c>
      <c r="C359">
        <v>5</v>
      </c>
      <c r="D359" t="s">
        <v>1002</v>
      </c>
      <c r="E359" t="s">
        <v>904</v>
      </c>
      <c r="F359" s="1">
        <v>43171</v>
      </c>
      <c r="G359">
        <v>0</v>
      </c>
      <c r="H359">
        <v>0</v>
      </c>
      <c r="I359" s="1">
        <v>43171</v>
      </c>
      <c r="J359" s="1">
        <v>43175</v>
      </c>
      <c r="K359" t="s">
        <v>511</v>
      </c>
      <c r="L359">
        <v>52301</v>
      </c>
      <c r="M359" t="s">
        <v>916</v>
      </c>
      <c r="N359">
        <v>0.2</v>
      </c>
      <c r="O359">
        <v>0</v>
      </c>
      <c r="P359">
        <f t="shared" si="12"/>
        <v>0.2</v>
      </c>
      <c r="Q359" t="str">
        <f>IFERROR(VLOOKUP(M359,PDCH!A:B,2,0),"")</f>
        <v>étiquette</v>
      </c>
      <c r="R359">
        <f t="shared" si="11"/>
        <v>11</v>
      </c>
    </row>
    <row r="360" spans="1:18" x14ac:dyDescent="0.3">
      <c r="A360" t="s">
        <v>512</v>
      </c>
      <c r="B360" t="s">
        <v>385</v>
      </c>
      <c r="C360">
        <v>5</v>
      </c>
      <c r="D360" t="s">
        <v>1002</v>
      </c>
      <c r="E360" t="s">
        <v>904</v>
      </c>
      <c r="F360" s="1">
        <v>43171</v>
      </c>
      <c r="G360">
        <v>0</v>
      </c>
      <c r="H360">
        <v>0</v>
      </c>
      <c r="I360" s="1">
        <v>43171</v>
      </c>
      <c r="J360" s="1">
        <v>43175</v>
      </c>
      <c r="K360" t="s">
        <v>513</v>
      </c>
      <c r="L360">
        <v>52301</v>
      </c>
      <c r="M360" t="s">
        <v>914</v>
      </c>
      <c r="N360">
        <v>0.15</v>
      </c>
      <c r="O360">
        <v>1</v>
      </c>
      <c r="P360">
        <f t="shared" si="12"/>
        <v>1.1499999999999999</v>
      </c>
      <c r="Q360" t="str">
        <f>IFERROR(VLOOKUP(M360,PDCH!A:B,2,0),"")</f>
        <v>montage atelier C</v>
      </c>
      <c r="R360">
        <f t="shared" si="11"/>
        <v>11</v>
      </c>
    </row>
    <row r="361" spans="1:18" x14ac:dyDescent="0.3">
      <c r="A361" t="s">
        <v>512</v>
      </c>
      <c r="B361" t="s">
        <v>385</v>
      </c>
      <c r="C361">
        <v>5</v>
      </c>
      <c r="D361" t="s">
        <v>1002</v>
      </c>
      <c r="E361" t="s">
        <v>904</v>
      </c>
      <c r="F361" s="1">
        <v>43171</v>
      </c>
      <c r="G361">
        <v>0</v>
      </c>
      <c r="H361">
        <v>0</v>
      </c>
      <c r="I361" s="1">
        <v>43171</v>
      </c>
      <c r="J361" s="1">
        <v>43175</v>
      </c>
      <c r="K361" t="s">
        <v>513</v>
      </c>
      <c r="L361">
        <v>52301</v>
      </c>
      <c r="M361" t="s">
        <v>916</v>
      </c>
      <c r="N361">
        <v>0.2</v>
      </c>
      <c r="O361">
        <v>0</v>
      </c>
      <c r="P361">
        <f t="shared" si="12"/>
        <v>0.2</v>
      </c>
      <c r="Q361" t="str">
        <f>IFERROR(VLOOKUP(M361,PDCH!A:B,2,0),"")</f>
        <v>étiquette</v>
      </c>
      <c r="R361">
        <f t="shared" si="11"/>
        <v>11</v>
      </c>
    </row>
    <row r="362" spans="1:18" x14ac:dyDescent="0.3">
      <c r="A362" t="s">
        <v>515</v>
      </c>
      <c r="B362" t="s">
        <v>1003</v>
      </c>
      <c r="C362">
        <v>2</v>
      </c>
      <c r="D362" t="s">
        <v>314</v>
      </c>
      <c r="E362" t="s">
        <v>904</v>
      </c>
      <c r="F362" s="1">
        <v>43164</v>
      </c>
      <c r="G362">
        <v>0</v>
      </c>
      <c r="H362" s="1">
        <v>43165</v>
      </c>
      <c r="I362" s="1">
        <v>43166</v>
      </c>
      <c r="J362" s="1">
        <v>43172</v>
      </c>
      <c r="K362" t="s">
        <v>516</v>
      </c>
      <c r="L362">
        <v>52301</v>
      </c>
      <c r="M362" t="s">
        <v>951</v>
      </c>
      <c r="N362">
        <v>0.25</v>
      </c>
      <c r="O362">
        <v>0.5</v>
      </c>
      <c r="P362">
        <f t="shared" si="12"/>
        <v>0.75</v>
      </c>
      <c r="Q362" t="str">
        <f>IFERROR(VLOOKUP(M362,PDCH!A:B,2,0),"")</f>
        <v>montage atelier B</v>
      </c>
      <c r="R362">
        <f t="shared" si="11"/>
        <v>10</v>
      </c>
    </row>
    <row r="363" spans="1:18" x14ac:dyDescent="0.3">
      <c r="A363" t="s">
        <v>515</v>
      </c>
      <c r="B363" t="s">
        <v>1003</v>
      </c>
      <c r="C363">
        <v>2</v>
      </c>
      <c r="D363" t="s">
        <v>314</v>
      </c>
      <c r="E363" t="s">
        <v>904</v>
      </c>
      <c r="F363" s="1">
        <v>43164</v>
      </c>
      <c r="G363">
        <v>0</v>
      </c>
      <c r="H363" s="1">
        <v>43165</v>
      </c>
      <c r="I363" s="1">
        <v>43166</v>
      </c>
      <c r="J363" s="1">
        <v>43172</v>
      </c>
      <c r="K363" t="s">
        <v>516</v>
      </c>
      <c r="L363">
        <v>52301</v>
      </c>
      <c r="M363" t="s">
        <v>916</v>
      </c>
      <c r="N363">
        <v>0.1</v>
      </c>
      <c r="O363">
        <v>0</v>
      </c>
      <c r="P363">
        <f t="shared" si="12"/>
        <v>0.1</v>
      </c>
      <c r="Q363" t="str">
        <f>IFERROR(VLOOKUP(M363,PDCH!A:B,2,0),"")</f>
        <v>étiquette</v>
      </c>
      <c r="R363">
        <f t="shared" si="11"/>
        <v>10</v>
      </c>
    </row>
    <row r="364" spans="1:18" x14ac:dyDescent="0.3">
      <c r="A364" t="s">
        <v>517</v>
      </c>
      <c r="B364" t="s">
        <v>68</v>
      </c>
      <c r="C364">
        <v>10</v>
      </c>
      <c r="D364" t="s">
        <v>904</v>
      </c>
      <c r="E364" t="s">
        <v>904</v>
      </c>
      <c r="F364" s="1">
        <v>43171</v>
      </c>
      <c r="G364">
        <v>0</v>
      </c>
      <c r="H364">
        <v>0</v>
      </c>
      <c r="I364" s="1">
        <v>43171</v>
      </c>
      <c r="J364" s="1">
        <v>43175</v>
      </c>
      <c r="K364" t="s">
        <v>69</v>
      </c>
      <c r="L364">
        <v>52320</v>
      </c>
      <c r="M364" t="s">
        <v>914</v>
      </c>
      <c r="N364">
        <v>1</v>
      </c>
      <c r="O364">
        <v>1.25</v>
      </c>
      <c r="P364">
        <f t="shared" si="12"/>
        <v>2.25</v>
      </c>
      <c r="Q364" t="str">
        <f>IFERROR(VLOOKUP(M364,PDCH!A:B,2,0),"")</f>
        <v>montage atelier C</v>
      </c>
      <c r="R364">
        <f t="shared" si="11"/>
        <v>11</v>
      </c>
    </row>
    <row r="365" spans="1:18" x14ac:dyDescent="0.3">
      <c r="A365" t="s">
        <v>517</v>
      </c>
      <c r="B365" t="s">
        <v>68</v>
      </c>
      <c r="C365">
        <v>10</v>
      </c>
      <c r="D365" t="s">
        <v>904</v>
      </c>
      <c r="E365" t="s">
        <v>904</v>
      </c>
      <c r="F365" s="1">
        <v>43171</v>
      </c>
      <c r="G365">
        <v>0</v>
      </c>
      <c r="H365">
        <v>0</v>
      </c>
      <c r="I365" s="1">
        <v>43171</v>
      </c>
      <c r="J365" s="1">
        <v>43175</v>
      </c>
      <c r="K365" t="s">
        <v>69</v>
      </c>
      <c r="L365">
        <v>52320</v>
      </c>
      <c r="M365" t="s">
        <v>916</v>
      </c>
      <c r="N365">
        <v>0.1</v>
      </c>
      <c r="O365">
        <v>0</v>
      </c>
      <c r="P365">
        <f t="shared" si="12"/>
        <v>0.1</v>
      </c>
      <c r="Q365" t="str">
        <f>IFERROR(VLOOKUP(M365,PDCH!A:B,2,0),"")</f>
        <v>étiquette</v>
      </c>
      <c r="R365">
        <f t="shared" si="11"/>
        <v>11</v>
      </c>
    </row>
    <row r="366" spans="1:18" x14ac:dyDescent="0.3">
      <c r="A366" t="s">
        <v>518</v>
      </c>
      <c r="B366" t="s">
        <v>70</v>
      </c>
      <c r="C366">
        <v>14</v>
      </c>
      <c r="D366" t="s">
        <v>952</v>
      </c>
      <c r="E366" t="s">
        <v>904</v>
      </c>
      <c r="F366" s="1">
        <v>43168</v>
      </c>
      <c r="G366">
        <v>0</v>
      </c>
      <c r="H366" s="1">
        <v>43160</v>
      </c>
      <c r="I366" s="1">
        <v>43167</v>
      </c>
      <c r="J366" s="1">
        <v>43172</v>
      </c>
      <c r="K366" t="s">
        <v>71</v>
      </c>
      <c r="L366">
        <v>52320</v>
      </c>
      <c r="M366" t="s">
        <v>914</v>
      </c>
      <c r="N366">
        <v>0.25</v>
      </c>
      <c r="O366">
        <v>8.82</v>
      </c>
      <c r="P366">
        <f t="shared" si="12"/>
        <v>9.07</v>
      </c>
      <c r="Q366" t="str">
        <f>IFERROR(VLOOKUP(M366,PDCH!A:B,2,0),"")</f>
        <v>montage atelier C</v>
      </c>
      <c r="R366">
        <f t="shared" si="11"/>
        <v>10</v>
      </c>
    </row>
    <row r="367" spans="1:18" x14ac:dyDescent="0.3">
      <c r="A367" t="s">
        <v>518</v>
      </c>
      <c r="B367" t="s">
        <v>70</v>
      </c>
      <c r="C367">
        <v>14</v>
      </c>
      <c r="D367" t="s">
        <v>952</v>
      </c>
      <c r="E367" t="s">
        <v>904</v>
      </c>
      <c r="F367" s="1">
        <v>43168</v>
      </c>
      <c r="G367">
        <v>0</v>
      </c>
      <c r="H367" s="1">
        <v>43160</v>
      </c>
      <c r="I367" s="1">
        <v>43167</v>
      </c>
      <c r="J367" s="1">
        <v>43172</v>
      </c>
      <c r="K367" t="s">
        <v>71</v>
      </c>
      <c r="L367">
        <v>52320</v>
      </c>
      <c r="M367" t="s">
        <v>916</v>
      </c>
      <c r="N367">
        <v>0.1</v>
      </c>
      <c r="O367">
        <v>0.03</v>
      </c>
      <c r="P367">
        <f t="shared" si="12"/>
        <v>0.13</v>
      </c>
      <c r="Q367" t="str">
        <f>IFERROR(VLOOKUP(M367,PDCH!A:B,2,0),"")</f>
        <v>étiquette</v>
      </c>
      <c r="R367">
        <f t="shared" si="11"/>
        <v>10</v>
      </c>
    </row>
    <row r="368" spans="1:18" x14ac:dyDescent="0.3">
      <c r="A368" t="s">
        <v>529</v>
      </c>
      <c r="B368" t="s">
        <v>287</v>
      </c>
      <c r="C368">
        <v>11</v>
      </c>
      <c r="D368" t="s">
        <v>939</v>
      </c>
      <c r="E368" t="s">
        <v>904</v>
      </c>
      <c r="F368" s="1">
        <v>43171</v>
      </c>
      <c r="G368">
        <v>0</v>
      </c>
      <c r="H368">
        <v>0</v>
      </c>
      <c r="I368" s="1">
        <v>43172</v>
      </c>
      <c r="J368" s="1">
        <v>43175</v>
      </c>
      <c r="K368" t="s">
        <v>530</v>
      </c>
      <c r="L368">
        <v>52321</v>
      </c>
      <c r="M368" t="s">
        <v>914</v>
      </c>
      <c r="N368">
        <v>0.6</v>
      </c>
      <c r="O368">
        <v>1.82</v>
      </c>
      <c r="P368">
        <f t="shared" si="12"/>
        <v>2.42</v>
      </c>
      <c r="Q368" t="str">
        <f>IFERROR(VLOOKUP(M368,PDCH!A:B,2,0),"")</f>
        <v>montage atelier C</v>
      </c>
      <c r="R368">
        <f t="shared" si="11"/>
        <v>11</v>
      </c>
    </row>
    <row r="369" spans="1:18" x14ac:dyDescent="0.3">
      <c r="A369" t="s">
        <v>529</v>
      </c>
      <c r="B369" t="s">
        <v>287</v>
      </c>
      <c r="C369">
        <v>11</v>
      </c>
      <c r="D369" t="s">
        <v>939</v>
      </c>
      <c r="E369" t="s">
        <v>904</v>
      </c>
      <c r="F369" s="1">
        <v>43171</v>
      </c>
      <c r="G369">
        <v>0</v>
      </c>
      <c r="H369">
        <v>0</v>
      </c>
      <c r="I369" s="1">
        <v>43172</v>
      </c>
      <c r="J369" s="1">
        <v>43175</v>
      </c>
      <c r="K369" t="s">
        <v>530</v>
      </c>
      <c r="L369">
        <v>52321</v>
      </c>
      <c r="M369" t="s">
        <v>915</v>
      </c>
      <c r="N369">
        <v>0.15</v>
      </c>
      <c r="O369">
        <v>0.11</v>
      </c>
      <c r="P369">
        <f t="shared" si="12"/>
        <v>0.26</v>
      </c>
      <c r="Q369" t="str">
        <f>IFERROR(VLOOKUP(M369,PDCH!A:B,2,0),"")</f>
        <v>garvure</v>
      </c>
      <c r="R369">
        <f t="shared" si="11"/>
        <v>11</v>
      </c>
    </row>
    <row r="370" spans="1:18" x14ac:dyDescent="0.3">
      <c r="A370" t="s">
        <v>529</v>
      </c>
      <c r="B370" t="s">
        <v>287</v>
      </c>
      <c r="C370">
        <v>11</v>
      </c>
      <c r="D370" t="s">
        <v>939</v>
      </c>
      <c r="E370" t="s">
        <v>904</v>
      </c>
      <c r="F370" s="1">
        <v>43171</v>
      </c>
      <c r="G370">
        <v>0</v>
      </c>
      <c r="H370">
        <v>0</v>
      </c>
      <c r="I370" s="1">
        <v>43172</v>
      </c>
      <c r="J370" s="1">
        <v>43175</v>
      </c>
      <c r="K370" t="s">
        <v>530</v>
      </c>
      <c r="L370">
        <v>52321</v>
      </c>
      <c r="M370" t="s">
        <v>930</v>
      </c>
      <c r="N370">
        <v>0.1</v>
      </c>
      <c r="O370">
        <v>0.01</v>
      </c>
      <c r="P370">
        <f t="shared" si="12"/>
        <v>0.11</v>
      </c>
      <c r="Q370" t="str">
        <f>IFERROR(VLOOKUP(M370,PDCH!A:B,2,0),"")</f>
        <v>Montage Prise</v>
      </c>
      <c r="R370">
        <f t="shared" si="11"/>
        <v>11</v>
      </c>
    </row>
    <row r="371" spans="1:18" x14ac:dyDescent="0.3">
      <c r="A371" t="s">
        <v>532</v>
      </c>
      <c r="B371" t="s">
        <v>177</v>
      </c>
      <c r="C371">
        <v>4</v>
      </c>
      <c r="D371" t="s">
        <v>1004</v>
      </c>
      <c r="E371" t="s">
        <v>904</v>
      </c>
      <c r="F371" s="1">
        <v>43164</v>
      </c>
      <c r="G371">
        <v>0</v>
      </c>
      <c r="H371" s="1">
        <v>43166</v>
      </c>
      <c r="I371" s="1">
        <v>43167</v>
      </c>
      <c r="J371" s="1">
        <v>43168</v>
      </c>
      <c r="K371" t="s">
        <v>178</v>
      </c>
      <c r="L371">
        <v>52501</v>
      </c>
      <c r="M371" t="s">
        <v>930</v>
      </c>
      <c r="N371">
        <v>0.6</v>
      </c>
      <c r="O371">
        <v>0.14000000000000001</v>
      </c>
      <c r="P371">
        <f t="shared" si="12"/>
        <v>0.74</v>
      </c>
      <c r="Q371" t="str">
        <f>IFERROR(VLOOKUP(M371,PDCH!A:B,2,0),"")</f>
        <v>Montage Prise</v>
      </c>
      <c r="R371">
        <f t="shared" si="11"/>
        <v>10</v>
      </c>
    </row>
    <row r="372" spans="1:18" x14ac:dyDescent="0.3">
      <c r="A372" t="s">
        <v>539</v>
      </c>
      <c r="B372" t="s">
        <v>279</v>
      </c>
      <c r="C372">
        <v>1</v>
      </c>
      <c r="D372" t="s">
        <v>255</v>
      </c>
      <c r="E372" t="s">
        <v>904</v>
      </c>
      <c r="F372" s="1">
        <v>43164</v>
      </c>
      <c r="G372">
        <v>0</v>
      </c>
      <c r="H372" s="1">
        <v>43165</v>
      </c>
      <c r="I372" s="1">
        <v>43167</v>
      </c>
      <c r="J372" s="1">
        <v>43171</v>
      </c>
      <c r="K372" t="s">
        <v>321</v>
      </c>
      <c r="L372">
        <v>50401</v>
      </c>
      <c r="M372" t="s">
        <v>933</v>
      </c>
      <c r="N372">
        <v>0.25</v>
      </c>
      <c r="O372">
        <v>0.1</v>
      </c>
      <c r="P372">
        <f t="shared" si="12"/>
        <v>0.35</v>
      </c>
      <c r="Q372" t="str">
        <f>IFERROR(VLOOKUP(M372,PDCH!A:B,2,0),"")</f>
        <v>usinage atelier B</v>
      </c>
      <c r="R372">
        <f t="shared" si="11"/>
        <v>10</v>
      </c>
    </row>
    <row r="373" spans="1:18" x14ac:dyDescent="0.3">
      <c r="A373" t="s">
        <v>539</v>
      </c>
      <c r="B373" t="s">
        <v>279</v>
      </c>
      <c r="C373">
        <v>1</v>
      </c>
      <c r="D373" t="s">
        <v>255</v>
      </c>
      <c r="E373" t="s">
        <v>904</v>
      </c>
      <c r="F373" s="1">
        <v>43164</v>
      </c>
      <c r="G373">
        <v>0</v>
      </c>
      <c r="H373" s="1">
        <v>43165</v>
      </c>
      <c r="I373" s="1">
        <v>43167</v>
      </c>
      <c r="J373" s="1">
        <v>43171</v>
      </c>
      <c r="K373" t="s">
        <v>321</v>
      </c>
      <c r="L373">
        <v>50401</v>
      </c>
      <c r="M373" t="s">
        <v>926</v>
      </c>
      <c r="N373">
        <v>0.5</v>
      </c>
      <c r="O373">
        <v>0.19</v>
      </c>
      <c r="P373">
        <f t="shared" si="12"/>
        <v>0.69</v>
      </c>
      <c r="Q373" t="str">
        <f>IFERROR(VLOOKUP(M373,PDCH!A:B,2,0),"")</f>
        <v>montage atelier B</v>
      </c>
      <c r="R373">
        <f t="shared" si="11"/>
        <v>10</v>
      </c>
    </row>
    <row r="374" spans="1:18" x14ac:dyDescent="0.3">
      <c r="A374" t="s">
        <v>539</v>
      </c>
      <c r="B374" t="s">
        <v>279</v>
      </c>
      <c r="C374">
        <v>1</v>
      </c>
      <c r="D374" t="s">
        <v>255</v>
      </c>
      <c r="E374" t="s">
        <v>904</v>
      </c>
      <c r="F374" s="1">
        <v>43164</v>
      </c>
      <c r="G374">
        <v>0</v>
      </c>
      <c r="H374" s="1">
        <v>43165</v>
      </c>
      <c r="I374" s="1">
        <v>43167</v>
      </c>
      <c r="J374" s="1">
        <v>43171</v>
      </c>
      <c r="K374" t="s">
        <v>321</v>
      </c>
      <c r="L374">
        <v>50401</v>
      </c>
      <c r="M374" t="s">
        <v>916</v>
      </c>
      <c r="N374">
        <v>0.1</v>
      </c>
      <c r="O374">
        <v>0</v>
      </c>
      <c r="P374">
        <f t="shared" si="12"/>
        <v>0.1</v>
      </c>
      <c r="Q374" t="str">
        <f>IFERROR(VLOOKUP(M374,PDCH!A:B,2,0),"")</f>
        <v>étiquette</v>
      </c>
      <c r="R374">
        <f t="shared" si="11"/>
        <v>10</v>
      </c>
    </row>
    <row r="375" spans="1:18" x14ac:dyDescent="0.3">
      <c r="A375" t="s">
        <v>540</v>
      </c>
      <c r="B375" t="s">
        <v>541</v>
      </c>
      <c r="C375">
        <v>1</v>
      </c>
      <c r="D375" t="s">
        <v>134</v>
      </c>
      <c r="E375" t="s">
        <v>904</v>
      </c>
      <c r="F375" s="1">
        <v>43164</v>
      </c>
      <c r="G375">
        <v>0</v>
      </c>
      <c r="H375" s="1">
        <v>43164</v>
      </c>
      <c r="I375" s="1">
        <v>43166</v>
      </c>
      <c r="J375" s="1">
        <v>43168</v>
      </c>
      <c r="K375" t="s">
        <v>43</v>
      </c>
      <c r="L375">
        <v>50401</v>
      </c>
      <c r="M375" t="s">
        <v>944</v>
      </c>
      <c r="N375">
        <v>0.1</v>
      </c>
      <c r="O375">
        <v>0.14000000000000001</v>
      </c>
      <c r="P375">
        <f t="shared" si="12"/>
        <v>0.24000000000000002</v>
      </c>
      <c r="Q375" t="str">
        <f>IFERROR(VLOOKUP(M375,PDCH!A:B,2,0),"")</f>
        <v>usinage atelier B</v>
      </c>
      <c r="R375">
        <f t="shared" si="11"/>
        <v>10</v>
      </c>
    </row>
    <row r="376" spans="1:18" x14ac:dyDescent="0.3">
      <c r="A376" t="s">
        <v>540</v>
      </c>
      <c r="B376" t="s">
        <v>541</v>
      </c>
      <c r="C376">
        <v>1</v>
      </c>
      <c r="D376" t="s">
        <v>134</v>
      </c>
      <c r="E376" t="s">
        <v>904</v>
      </c>
      <c r="F376" s="1">
        <v>43164</v>
      </c>
      <c r="G376">
        <v>0</v>
      </c>
      <c r="H376" s="1">
        <v>43164</v>
      </c>
      <c r="I376" s="1">
        <v>43166</v>
      </c>
      <c r="J376" s="1">
        <v>43168</v>
      </c>
      <c r="K376" t="s">
        <v>43</v>
      </c>
      <c r="L376">
        <v>50401</v>
      </c>
      <c r="M376" t="s">
        <v>926</v>
      </c>
      <c r="N376">
        <v>0.15</v>
      </c>
      <c r="O376">
        <v>0.08</v>
      </c>
      <c r="P376">
        <f t="shared" si="12"/>
        <v>0.22999999999999998</v>
      </c>
      <c r="Q376" t="str">
        <f>IFERROR(VLOOKUP(M376,PDCH!A:B,2,0),"")</f>
        <v>montage atelier B</v>
      </c>
      <c r="R376">
        <f t="shared" si="11"/>
        <v>10</v>
      </c>
    </row>
    <row r="377" spans="1:18" x14ac:dyDescent="0.3">
      <c r="A377" t="s">
        <v>540</v>
      </c>
      <c r="B377" t="s">
        <v>541</v>
      </c>
      <c r="C377">
        <v>1</v>
      </c>
      <c r="D377" t="s">
        <v>134</v>
      </c>
      <c r="E377" t="s">
        <v>904</v>
      </c>
      <c r="F377" s="1">
        <v>43164</v>
      </c>
      <c r="G377">
        <v>0</v>
      </c>
      <c r="H377" s="1">
        <v>43164</v>
      </c>
      <c r="I377" s="1">
        <v>43166</v>
      </c>
      <c r="J377" s="1">
        <v>43168</v>
      </c>
      <c r="K377" t="s">
        <v>43</v>
      </c>
      <c r="L377">
        <v>50401</v>
      </c>
      <c r="M377" t="s">
        <v>945</v>
      </c>
      <c r="N377">
        <v>0.1</v>
      </c>
      <c r="O377">
        <v>0</v>
      </c>
      <c r="P377">
        <f t="shared" si="12"/>
        <v>0.1</v>
      </c>
      <c r="Q377" t="str">
        <f>IFERROR(VLOOKUP(M377,PDCH!A:B,2,0),"")</f>
        <v>étiquette</v>
      </c>
      <c r="R377">
        <f t="shared" si="11"/>
        <v>10</v>
      </c>
    </row>
    <row r="378" spans="1:18" x14ac:dyDescent="0.3">
      <c r="A378" t="s">
        <v>535</v>
      </c>
      <c r="B378" t="s">
        <v>536</v>
      </c>
      <c r="C378">
        <v>30</v>
      </c>
      <c r="D378" t="s">
        <v>538</v>
      </c>
      <c r="E378" t="s">
        <v>904</v>
      </c>
      <c r="F378" s="1">
        <v>43164</v>
      </c>
      <c r="G378">
        <v>0</v>
      </c>
      <c r="H378" s="1">
        <v>43164</v>
      </c>
      <c r="I378" s="1">
        <v>43167</v>
      </c>
      <c r="J378" s="1">
        <v>43173</v>
      </c>
      <c r="K378" t="s">
        <v>537</v>
      </c>
      <c r="L378">
        <v>50401</v>
      </c>
      <c r="M378" t="s">
        <v>944</v>
      </c>
      <c r="N378">
        <v>0.25</v>
      </c>
      <c r="O378">
        <v>6</v>
      </c>
      <c r="P378">
        <f t="shared" si="12"/>
        <v>6.25</v>
      </c>
      <c r="Q378" t="str">
        <f>IFERROR(VLOOKUP(M378,PDCH!A:B,2,0),"")</f>
        <v>usinage atelier B</v>
      </c>
      <c r="R378">
        <f t="shared" si="11"/>
        <v>10</v>
      </c>
    </row>
    <row r="379" spans="1:18" x14ac:dyDescent="0.3">
      <c r="A379" t="s">
        <v>535</v>
      </c>
      <c r="B379" t="s">
        <v>536</v>
      </c>
      <c r="C379">
        <v>30</v>
      </c>
      <c r="D379" t="s">
        <v>538</v>
      </c>
      <c r="E379" t="s">
        <v>904</v>
      </c>
      <c r="F379" s="1">
        <v>43164</v>
      </c>
      <c r="G379">
        <v>0</v>
      </c>
      <c r="H379" s="1">
        <v>43164</v>
      </c>
      <c r="I379" s="1">
        <v>43167</v>
      </c>
      <c r="J379" s="1">
        <v>43173</v>
      </c>
      <c r="K379" t="s">
        <v>537</v>
      </c>
      <c r="L379">
        <v>50401</v>
      </c>
      <c r="M379" t="s">
        <v>926</v>
      </c>
      <c r="N379">
        <v>0</v>
      </c>
      <c r="O379">
        <v>2.4900000000000002</v>
      </c>
      <c r="P379">
        <f t="shared" si="12"/>
        <v>2.4900000000000002</v>
      </c>
      <c r="Q379" t="str">
        <f>IFERROR(VLOOKUP(M379,PDCH!A:B,2,0),"")</f>
        <v>montage atelier B</v>
      </c>
      <c r="R379">
        <f t="shared" si="11"/>
        <v>10</v>
      </c>
    </row>
    <row r="380" spans="1:18" x14ac:dyDescent="0.3">
      <c r="A380" t="s">
        <v>535</v>
      </c>
      <c r="B380" t="s">
        <v>536</v>
      </c>
      <c r="C380">
        <v>30</v>
      </c>
      <c r="D380" t="s">
        <v>538</v>
      </c>
      <c r="E380" t="s">
        <v>904</v>
      </c>
      <c r="F380" s="1">
        <v>43164</v>
      </c>
      <c r="G380">
        <v>0</v>
      </c>
      <c r="H380" s="1">
        <v>43164</v>
      </c>
      <c r="I380" s="1">
        <v>43167</v>
      </c>
      <c r="J380" s="1">
        <v>43173</v>
      </c>
      <c r="K380" t="s">
        <v>537</v>
      </c>
      <c r="L380">
        <v>50401</v>
      </c>
      <c r="M380" t="s">
        <v>945</v>
      </c>
      <c r="N380">
        <v>0.1</v>
      </c>
      <c r="O380">
        <v>0.02</v>
      </c>
      <c r="P380">
        <f t="shared" si="12"/>
        <v>0.12000000000000001</v>
      </c>
      <c r="Q380" t="str">
        <f>IFERROR(VLOOKUP(M380,PDCH!A:B,2,0),"")</f>
        <v>étiquette</v>
      </c>
      <c r="R380">
        <f t="shared" si="11"/>
        <v>10</v>
      </c>
    </row>
    <row r="381" spans="1:18" x14ac:dyDescent="0.3">
      <c r="A381" t="s">
        <v>630</v>
      </c>
      <c r="B381" t="s">
        <v>1005</v>
      </c>
      <c r="C381">
        <v>2</v>
      </c>
      <c r="D381" t="s">
        <v>618</v>
      </c>
      <c r="E381" t="s">
        <v>904</v>
      </c>
      <c r="F381" s="1">
        <v>43164</v>
      </c>
      <c r="G381">
        <v>0</v>
      </c>
      <c r="H381" s="1">
        <v>43161</v>
      </c>
      <c r="I381" s="1">
        <v>43167</v>
      </c>
      <c r="J381" s="1">
        <v>43175</v>
      </c>
      <c r="K381" t="s">
        <v>631</v>
      </c>
      <c r="L381">
        <v>50008</v>
      </c>
      <c r="M381" t="s">
        <v>936</v>
      </c>
      <c r="N381">
        <v>1</v>
      </c>
      <c r="O381">
        <v>0.03</v>
      </c>
      <c r="P381">
        <f t="shared" si="12"/>
        <v>1.03</v>
      </c>
      <c r="Q381" t="str">
        <f>IFERROR(VLOOKUP(M381,PDCH!A:B,2,0),"")</f>
        <v>Tour</v>
      </c>
      <c r="R381">
        <f t="shared" si="11"/>
        <v>10</v>
      </c>
    </row>
    <row r="382" spans="1:18" x14ac:dyDescent="0.3">
      <c r="A382" t="s">
        <v>627</v>
      </c>
      <c r="B382" t="s">
        <v>628</v>
      </c>
      <c r="C382">
        <v>2</v>
      </c>
      <c r="D382" t="s">
        <v>134</v>
      </c>
      <c r="E382" t="s">
        <v>904</v>
      </c>
      <c r="F382" s="1">
        <v>43171</v>
      </c>
      <c r="G382">
        <v>0</v>
      </c>
      <c r="H382">
        <v>0</v>
      </c>
      <c r="I382" s="1">
        <v>43171</v>
      </c>
      <c r="J382" s="1">
        <v>43175</v>
      </c>
      <c r="K382" t="s">
        <v>43</v>
      </c>
      <c r="L382">
        <v>53241</v>
      </c>
      <c r="M382" t="s">
        <v>944</v>
      </c>
      <c r="N382">
        <v>0.1</v>
      </c>
      <c r="O382">
        <v>0.35</v>
      </c>
      <c r="P382">
        <f t="shared" si="12"/>
        <v>0.44999999999999996</v>
      </c>
      <c r="Q382" t="str">
        <f>IFERROR(VLOOKUP(M382,PDCH!A:B,2,0),"")</f>
        <v>usinage atelier B</v>
      </c>
      <c r="R382">
        <f t="shared" si="11"/>
        <v>11</v>
      </c>
    </row>
    <row r="383" spans="1:18" x14ac:dyDescent="0.3">
      <c r="A383" t="s">
        <v>627</v>
      </c>
      <c r="B383" t="s">
        <v>628</v>
      </c>
      <c r="C383">
        <v>2</v>
      </c>
      <c r="D383" t="s">
        <v>134</v>
      </c>
      <c r="E383" t="s">
        <v>904</v>
      </c>
      <c r="F383" s="1">
        <v>43171</v>
      </c>
      <c r="G383">
        <v>0</v>
      </c>
      <c r="H383">
        <v>0</v>
      </c>
      <c r="I383" s="1">
        <v>43171</v>
      </c>
      <c r="J383" s="1">
        <v>43175</v>
      </c>
      <c r="K383" t="s">
        <v>43</v>
      </c>
      <c r="L383">
        <v>53241</v>
      </c>
      <c r="M383" t="s">
        <v>926</v>
      </c>
      <c r="N383">
        <v>0.15</v>
      </c>
      <c r="O383">
        <v>0.54</v>
      </c>
      <c r="P383">
        <f t="shared" si="12"/>
        <v>0.69000000000000006</v>
      </c>
      <c r="Q383" t="str">
        <f>IFERROR(VLOOKUP(M383,PDCH!A:B,2,0),"")</f>
        <v>montage atelier B</v>
      </c>
      <c r="R383">
        <f t="shared" si="11"/>
        <v>11</v>
      </c>
    </row>
    <row r="384" spans="1:18" x14ac:dyDescent="0.3">
      <c r="A384" t="s">
        <v>627</v>
      </c>
      <c r="B384" t="s">
        <v>628</v>
      </c>
      <c r="C384">
        <v>2</v>
      </c>
      <c r="D384" t="s">
        <v>134</v>
      </c>
      <c r="E384" t="s">
        <v>904</v>
      </c>
      <c r="F384" s="1">
        <v>43171</v>
      </c>
      <c r="G384">
        <v>0</v>
      </c>
      <c r="H384">
        <v>0</v>
      </c>
      <c r="I384" s="1">
        <v>43171</v>
      </c>
      <c r="J384" s="1">
        <v>43175</v>
      </c>
      <c r="K384" t="s">
        <v>43</v>
      </c>
      <c r="L384">
        <v>53241</v>
      </c>
      <c r="M384" t="s">
        <v>945</v>
      </c>
      <c r="N384">
        <v>0.1</v>
      </c>
      <c r="O384">
        <v>0</v>
      </c>
      <c r="P384">
        <f t="shared" si="12"/>
        <v>0.1</v>
      </c>
      <c r="Q384" t="str">
        <f>IFERROR(VLOOKUP(M384,PDCH!A:B,2,0),"")</f>
        <v>étiquette</v>
      </c>
      <c r="R384">
        <f t="shared" si="11"/>
        <v>11</v>
      </c>
    </row>
    <row r="385" spans="1:18" x14ac:dyDescent="0.3">
      <c r="A385" t="s">
        <v>624</v>
      </c>
      <c r="B385" t="s">
        <v>625</v>
      </c>
      <c r="C385">
        <v>8</v>
      </c>
      <c r="D385" t="s">
        <v>485</v>
      </c>
      <c r="E385" t="s">
        <v>904</v>
      </c>
      <c r="F385" s="1">
        <v>43164</v>
      </c>
      <c r="G385">
        <v>0</v>
      </c>
      <c r="H385" s="1">
        <v>43164</v>
      </c>
      <c r="I385" s="1">
        <v>43167</v>
      </c>
      <c r="J385" s="1">
        <v>43179</v>
      </c>
      <c r="K385" t="s">
        <v>626</v>
      </c>
      <c r="L385">
        <v>50001</v>
      </c>
      <c r="M385" t="s">
        <v>938</v>
      </c>
      <c r="N385">
        <v>0</v>
      </c>
      <c r="O385">
        <v>0</v>
      </c>
      <c r="P385">
        <f t="shared" si="12"/>
        <v>0</v>
      </c>
      <c r="Q385" t="str">
        <f>IFERROR(VLOOKUP(M385,PDCH!A:B,2,0),"")</f>
        <v>traitement exterieur</v>
      </c>
      <c r="R385">
        <f t="shared" si="11"/>
        <v>10</v>
      </c>
    </row>
    <row r="386" spans="1:18" x14ac:dyDescent="0.3">
      <c r="A386" t="s">
        <v>624</v>
      </c>
      <c r="B386" t="s">
        <v>625</v>
      </c>
      <c r="C386">
        <v>8</v>
      </c>
      <c r="D386" t="s">
        <v>485</v>
      </c>
      <c r="E386" t="s">
        <v>904</v>
      </c>
      <c r="F386" s="1">
        <v>43164</v>
      </c>
      <c r="G386">
        <v>0</v>
      </c>
      <c r="H386" s="1">
        <v>43164</v>
      </c>
      <c r="I386" s="1">
        <v>43167</v>
      </c>
      <c r="J386" s="1">
        <v>43179</v>
      </c>
      <c r="K386" t="s">
        <v>626</v>
      </c>
      <c r="L386">
        <v>50001</v>
      </c>
      <c r="M386" t="s">
        <v>973</v>
      </c>
      <c r="N386">
        <v>0.5</v>
      </c>
      <c r="O386">
        <v>2.66</v>
      </c>
      <c r="P386">
        <f t="shared" si="12"/>
        <v>3.16</v>
      </c>
      <c r="Q386" t="str">
        <f>IFERROR(VLOOKUP(M386,PDCH!A:B,2,0),"")</f>
        <v>petit usinage</v>
      </c>
      <c r="R386">
        <f t="shared" si="11"/>
        <v>10</v>
      </c>
    </row>
    <row r="387" spans="1:18" x14ac:dyDescent="0.3">
      <c r="A387" t="s">
        <v>619</v>
      </c>
      <c r="B387" t="s">
        <v>620</v>
      </c>
      <c r="C387">
        <v>4</v>
      </c>
      <c r="D387" t="s">
        <v>581</v>
      </c>
      <c r="E387" t="s">
        <v>904</v>
      </c>
      <c r="F387" s="1">
        <v>43164</v>
      </c>
      <c r="G387">
        <v>0</v>
      </c>
      <c r="H387">
        <v>0</v>
      </c>
      <c r="I387" s="1">
        <v>43167</v>
      </c>
      <c r="J387" s="1">
        <v>43175</v>
      </c>
      <c r="K387" t="s">
        <v>621</v>
      </c>
      <c r="L387">
        <v>50001</v>
      </c>
      <c r="M387" t="s">
        <v>947</v>
      </c>
      <c r="N387">
        <v>0.25</v>
      </c>
      <c r="O387">
        <v>0.2</v>
      </c>
      <c r="P387">
        <f t="shared" si="12"/>
        <v>0.45</v>
      </c>
      <c r="Q387" t="str">
        <f>IFERROR(VLOOKUP(M387,PDCH!A:B,2,0),"")</f>
        <v>usinage atelier C</v>
      </c>
      <c r="R387">
        <f t="shared" ref="R387:R450" si="13">WEEKNUM(F387,2)</f>
        <v>10</v>
      </c>
    </row>
    <row r="388" spans="1:18" x14ac:dyDescent="0.3">
      <c r="A388" t="s">
        <v>619</v>
      </c>
      <c r="B388" t="s">
        <v>620</v>
      </c>
      <c r="C388">
        <v>4</v>
      </c>
      <c r="D388" t="s">
        <v>581</v>
      </c>
      <c r="E388" t="s">
        <v>904</v>
      </c>
      <c r="F388" s="1">
        <v>43164</v>
      </c>
      <c r="G388">
        <v>0</v>
      </c>
      <c r="H388">
        <v>0</v>
      </c>
      <c r="I388" s="1">
        <v>43167</v>
      </c>
      <c r="J388" s="1">
        <v>43175</v>
      </c>
      <c r="K388" t="s">
        <v>621</v>
      </c>
      <c r="L388">
        <v>50001</v>
      </c>
      <c r="M388" t="s">
        <v>933</v>
      </c>
      <c r="N388">
        <v>0.75</v>
      </c>
      <c r="O388">
        <v>0.18</v>
      </c>
      <c r="P388">
        <f t="shared" si="12"/>
        <v>0.92999999999999994</v>
      </c>
      <c r="Q388" t="str">
        <f>IFERROR(VLOOKUP(M388,PDCH!A:B,2,0),"")</f>
        <v>usinage atelier B</v>
      </c>
      <c r="R388">
        <f t="shared" si="13"/>
        <v>10</v>
      </c>
    </row>
    <row r="389" spans="1:18" x14ac:dyDescent="0.3">
      <c r="A389" t="s">
        <v>615</v>
      </c>
      <c r="B389" t="s">
        <v>616</v>
      </c>
      <c r="C389">
        <v>2</v>
      </c>
      <c r="D389" t="s">
        <v>618</v>
      </c>
      <c r="E389" t="s">
        <v>904</v>
      </c>
      <c r="F389" s="1">
        <v>43164</v>
      </c>
      <c r="G389">
        <v>0</v>
      </c>
      <c r="H389" s="1">
        <v>43161</v>
      </c>
      <c r="I389" s="1">
        <v>43167</v>
      </c>
      <c r="J389" s="1">
        <v>43175</v>
      </c>
      <c r="K389" t="s">
        <v>617</v>
      </c>
      <c r="L389">
        <v>50008</v>
      </c>
      <c r="M389" t="s">
        <v>936</v>
      </c>
      <c r="N389">
        <v>1</v>
      </c>
      <c r="O389">
        <v>0.02</v>
      </c>
      <c r="P389">
        <f t="shared" si="12"/>
        <v>1.02</v>
      </c>
      <c r="Q389" t="str">
        <f>IFERROR(VLOOKUP(M389,PDCH!A:B,2,0),"")</f>
        <v>Tour</v>
      </c>
      <c r="R389">
        <f t="shared" si="13"/>
        <v>10</v>
      </c>
    </row>
    <row r="390" spans="1:18" x14ac:dyDescent="0.3">
      <c r="A390" t="s">
        <v>612</v>
      </c>
      <c r="B390" t="s">
        <v>613</v>
      </c>
      <c r="C390">
        <v>10</v>
      </c>
      <c r="D390" t="s">
        <v>38</v>
      </c>
      <c r="E390" t="s">
        <v>904</v>
      </c>
      <c r="F390" s="1">
        <v>43171</v>
      </c>
      <c r="G390">
        <v>0</v>
      </c>
      <c r="H390">
        <v>0</v>
      </c>
      <c r="I390" s="1">
        <v>43171</v>
      </c>
      <c r="J390" s="1">
        <v>43175</v>
      </c>
      <c r="K390" t="s">
        <v>614</v>
      </c>
      <c r="L390">
        <v>50400</v>
      </c>
      <c r="M390" t="s">
        <v>926</v>
      </c>
      <c r="N390">
        <v>0.6</v>
      </c>
      <c r="O390">
        <v>0.22</v>
      </c>
      <c r="P390">
        <f t="shared" si="12"/>
        <v>0.82</v>
      </c>
      <c r="Q390" t="str">
        <f>IFERROR(VLOOKUP(M390,PDCH!A:B,2,0),"")</f>
        <v>montage atelier B</v>
      </c>
      <c r="R390">
        <f t="shared" si="13"/>
        <v>11</v>
      </c>
    </row>
    <row r="391" spans="1:18" x14ac:dyDescent="0.3">
      <c r="A391" t="s">
        <v>612</v>
      </c>
      <c r="B391" t="s">
        <v>613</v>
      </c>
      <c r="C391">
        <v>10</v>
      </c>
      <c r="D391" t="s">
        <v>38</v>
      </c>
      <c r="E391" t="s">
        <v>904</v>
      </c>
      <c r="F391" s="1">
        <v>43171</v>
      </c>
      <c r="G391">
        <v>0</v>
      </c>
      <c r="H391">
        <v>0</v>
      </c>
      <c r="I391" s="1">
        <v>43171</v>
      </c>
      <c r="J391" s="1">
        <v>43175</v>
      </c>
      <c r="K391" t="s">
        <v>614</v>
      </c>
      <c r="L391">
        <v>50400</v>
      </c>
      <c r="M391" t="s">
        <v>945</v>
      </c>
      <c r="N391">
        <v>0</v>
      </c>
      <c r="O391">
        <v>0.02</v>
      </c>
      <c r="P391">
        <f t="shared" si="12"/>
        <v>0.02</v>
      </c>
      <c r="Q391" t="str">
        <f>IFERROR(VLOOKUP(M391,PDCH!A:B,2,0),"")</f>
        <v>étiquette</v>
      </c>
      <c r="R391">
        <f t="shared" si="13"/>
        <v>11</v>
      </c>
    </row>
    <row r="392" spans="1:18" x14ac:dyDescent="0.3">
      <c r="A392" t="s">
        <v>611</v>
      </c>
      <c r="B392" t="s">
        <v>188</v>
      </c>
      <c r="C392">
        <v>10</v>
      </c>
      <c r="D392" t="s">
        <v>38</v>
      </c>
      <c r="E392" t="s">
        <v>904</v>
      </c>
      <c r="F392" s="1">
        <v>43171</v>
      </c>
      <c r="G392">
        <v>0</v>
      </c>
      <c r="H392">
        <v>0</v>
      </c>
      <c r="I392" s="1">
        <v>43171</v>
      </c>
      <c r="J392" s="1">
        <v>43175</v>
      </c>
      <c r="K392" t="s">
        <v>189</v>
      </c>
      <c r="L392">
        <v>50400</v>
      </c>
      <c r="M392" t="s">
        <v>926</v>
      </c>
      <c r="N392">
        <v>0.6</v>
      </c>
      <c r="O392">
        <v>0.22</v>
      </c>
      <c r="P392">
        <f t="shared" si="12"/>
        <v>0.82</v>
      </c>
      <c r="Q392" t="str">
        <f>IFERROR(VLOOKUP(M392,PDCH!A:B,2,0),"")</f>
        <v>montage atelier B</v>
      </c>
      <c r="R392">
        <f t="shared" si="13"/>
        <v>11</v>
      </c>
    </row>
    <row r="393" spans="1:18" x14ac:dyDescent="0.3">
      <c r="A393" t="s">
        <v>611</v>
      </c>
      <c r="B393" t="s">
        <v>188</v>
      </c>
      <c r="C393">
        <v>10</v>
      </c>
      <c r="D393" t="s">
        <v>38</v>
      </c>
      <c r="E393" t="s">
        <v>904</v>
      </c>
      <c r="F393" s="1">
        <v>43171</v>
      </c>
      <c r="G393">
        <v>0</v>
      </c>
      <c r="H393">
        <v>0</v>
      </c>
      <c r="I393" s="1">
        <v>43171</v>
      </c>
      <c r="J393" s="1">
        <v>43175</v>
      </c>
      <c r="K393" t="s">
        <v>189</v>
      </c>
      <c r="L393">
        <v>50400</v>
      </c>
      <c r="M393" t="s">
        <v>945</v>
      </c>
      <c r="N393">
        <v>0</v>
      </c>
      <c r="O393">
        <v>0.02</v>
      </c>
      <c r="P393">
        <f t="shared" si="12"/>
        <v>0.02</v>
      </c>
      <c r="Q393" t="str">
        <f>IFERROR(VLOOKUP(M393,PDCH!A:B,2,0),"")</f>
        <v>étiquette</v>
      </c>
      <c r="R393">
        <f t="shared" si="13"/>
        <v>11</v>
      </c>
    </row>
    <row r="394" spans="1:18" x14ac:dyDescent="0.3">
      <c r="A394" t="s">
        <v>610</v>
      </c>
      <c r="B394" t="s">
        <v>39</v>
      </c>
      <c r="C394">
        <v>10</v>
      </c>
      <c r="D394" t="s">
        <v>38</v>
      </c>
      <c r="E394" t="s">
        <v>904</v>
      </c>
      <c r="F394" s="1">
        <v>43171</v>
      </c>
      <c r="G394">
        <v>0</v>
      </c>
      <c r="H394">
        <v>0</v>
      </c>
      <c r="I394" s="1">
        <v>43171</v>
      </c>
      <c r="J394" s="1">
        <v>43175</v>
      </c>
      <c r="K394" t="s">
        <v>40</v>
      </c>
      <c r="L394">
        <v>50400</v>
      </c>
      <c r="M394" t="s">
        <v>926</v>
      </c>
      <c r="N394">
        <v>0.6</v>
      </c>
      <c r="O394">
        <v>0.22</v>
      </c>
      <c r="P394">
        <f t="shared" si="12"/>
        <v>0.82</v>
      </c>
      <c r="Q394" t="str">
        <f>IFERROR(VLOOKUP(M394,PDCH!A:B,2,0),"")</f>
        <v>montage atelier B</v>
      </c>
      <c r="R394">
        <f t="shared" si="13"/>
        <v>11</v>
      </c>
    </row>
    <row r="395" spans="1:18" x14ac:dyDescent="0.3">
      <c r="A395" t="s">
        <v>610</v>
      </c>
      <c r="B395" t="s">
        <v>39</v>
      </c>
      <c r="C395">
        <v>10</v>
      </c>
      <c r="D395" t="s">
        <v>38</v>
      </c>
      <c r="E395" t="s">
        <v>904</v>
      </c>
      <c r="F395" s="1">
        <v>43171</v>
      </c>
      <c r="G395">
        <v>0</v>
      </c>
      <c r="H395">
        <v>0</v>
      </c>
      <c r="I395" s="1">
        <v>43171</v>
      </c>
      <c r="J395" s="1">
        <v>43175</v>
      </c>
      <c r="K395" t="s">
        <v>40</v>
      </c>
      <c r="L395">
        <v>50400</v>
      </c>
      <c r="M395" t="s">
        <v>945</v>
      </c>
      <c r="N395">
        <v>0</v>
      </c>
      <c r="O395">
        <v>0.02</v>
      </c>
      <c r="P395">
        <f t="shared" si="12"/>
        <v>0.02</v>
      </c>
      <c r="Q395" t="str">
        <f>IFERROR(VLOOKUP(M395,PDCH!A:B,2,0),"")</f>
        <v>étiquette</v>
      </c>
      <c r="R395">
        <f t="shared" si="13"/>
        <v>11</v>
      </c>
    </row>
    <row r="396" spans="1:18" x14ac:dyDescent="0.3">
      <c r="A396" t="s">
        <v>609</v>
      </c>
      <c r="B396" t="s">
        <v>1006</v>
      </c>
      <c r="C396">
        <v>20</v>
      </c>
      <c r="D396" t="s">
        <v>192</v>
      </c>
      <c r="E396" t="s">
        <v>904</v>
      </c>
      <c r="F396" s="1">
        <v>43164</v>
      </c>
      <c r="G396">
        <v>0</v>
      </c>
      <c r="H396">
        <v>0</v>
      </c>
      <c r="I396" s="1">
        <v>43167</v>
      </c>
      <c r="J396" s="1">
        <v>43168</v>
      </c>
      <c r="K396" t="s">
        <v>41</v>
      </c>
      <c r="L396">
        <v>50400</v>
      </c>
      <c r="M396" t="s">
        <v>933</v>
      </c>
      <c r="N396">
        <v>0.35</v>
      </c>
      <c r="O396">
        <v>1.02</v>
      </c>
      <c r="P396">
        <f t="shared" si="12"/>
        <v>1.37</v>
      </c>
      <c r="Q396" t="str">
        <f>IFERROR(VLOOKUP(M396,PDCH!A:B,2,0),"")</f>
        <v>usinage atelier B</v>
      </c>
      <c r="R396">
        <f t="shared" si="13"/>
        <v>10</v>
      </c>
    </row>
    <row r="397" spans="1:18" x14ac:dyDescent="0.3">
      <c r="A397" t="s">
        <v>608</v>
      </c>
      <c r="B397" t="s">
        <v>1006</v>
      </c>
      <c r="C397">
        <v>20</v>
      </c>
      <c r="D397" t="s">
        <v>38</v>
      </c>
      <c r="E397" t="s">
        <v>904</v>
      </c>
      <c r="F397" s="1">
        <v>43171</v>
      </c>
      <c r="G397">
        <v>0</v>
      </c>
      <c r="H397">
        <v>0</v>
      </c>
      <c r="I397" s="1">
        <v>43172</v>
      </c>
      <c r="J397" s="1">
        <v>43175</v>
      </c>
      <c r="K397" t="s">
        <v>41</v>
      </c>
      <c r="L397">
        <v>50400</v>
      </c>
      <c r="M397" t="s">
        <v>933</v>
      </c>
      <c r="N397">
        <v>0.35</v>
      </c>
      <c r="O397">
        <v>1.02</v>
      </c>
      <c r="P397">
        <f t="shared" si="12"/>
        <v>1.37</v>
      </c>
      <c r="Q397" t="str">
        <f>IFERROR(VLOOKUP(M397,PDCH!A:B,2,0),"")</f>
        <v>usinage atelier B</v>
      </c>
      <c r="R397">
        <f t="shared" si="13"/>
        <v>11</v>
      </c>
    </row>
    <row r="398" spans="1:18" x14ac:dyDescent="0.3">
      <c r="A398" t="s">
        <v>607</v>
      </c>
      <c r="B398" t="s">
        <v>1007</v>
      </c>
      <c r="C398">
        <v>40</v>
      </c>
      <c r="D398" t="s">
        <v>38</v>
      </c>
      <c r="E398" t="s">
        <v>904</v>
      </c>
      <c r="F398" s="1">
        <v>43171</v>
      </c>
      <c r="G398">
        <v>0</v>
      </c>
      <c r="H398">
        <v>0</v>
      </c>
      <c r="I398" s="1">
        <v>43172</v>
      </c>
      <c r="J398" s="1">
        <v>43175</v>
      </c>
      <c r="K398" t="s">
        <v>152</v>
      </c>
      <c r="L398">
        <v>50400</v>
      </c>
      <c r="M398" t="s">
        <v>926</v>
      </c>
      <c r="N398">
        <v>0.25</v>
      </c>
      <c r="O398">
        <v>0.5</v>
      </c>
      <c r="P398">
        <f t="shared" si="12"/>
        <v>0.75</v>
      </c>
      <c r="Q398" t="str">
        <f>IFERROR(VLOOKUP(M398,PDCH!A:B,2,0),"")</f>
        <v>montage atelier B</v>
      </c>
      <c r="R398">
        <f t="shared" si="13"/>
        <v>11</v>
      </c>
    </row>
    <row r="399" spans="1:18" x14ac:dyDescent="0.3">
      <c r="A399" t="s">
        <v>606</v>
      </c>
      <c r="B399" t="s">
        <v>1008</v>
      </c>
      <c r="C399">
        <v>10</v>
      </c>
      <c r="D399" t="s">
        <v>38</v>
      </c>
      <c r="E399" t="s">
        <v>904</v>
      </c>
      <c r="F399" s="1">
        <v>43171</v>
      </c>
      <c r="G399">
        <v>0</v>
      </c>
      <c r="H399">
        <v>0</v>
      </c>
      <c r="I399" s="1">
        <v>43172</v>
      </c>
      <c r="J399" s="1">
        <v>43175</v>
      </c>
      <c r="K399" t="s">
        <v>42</v>
      </c>
      <c r="L399">
        <v>50400</v>
      </c>
      <c r="M399" t="s">
        <v>926</v>
      </c>
      <c r="N399">
        <v>0.5</v>
      </c>
      <c r="O399">
        <v>1.67</v>
      </c>
      <c r="P399">
        <f t="shared" si="12"/>
        <v>2.17</v>
      </c>
      <c r="Q399" t="str">
        <f>IFERROR(VLOOKUP(M399,PDCH!A:B,2,0),"")</f>
        <v>montage atelier B</v>
      </c>
      <c r="R399">
        <f t="shared" si="13"/>
        <v>11</v>
      </c>
    </row>
    <row r="400" spans="1:18" x14ac:dyDescent="0.3">
      <c r="A400" t="s">
        <v>606</v>
      </c>
      <c r="B400" t="s">
        <v>1008</v>
      </c>
      <c r="C400">
        <v>10</v>
      </c>
      <c r="D400" t="s">
        <v>38</v>
      </c>
      <c r="E400" t="s">
        <v>904</v>
      </c>
      <c r="F400" s="1">
        <v>43171</v>
      </c>
      <c r="G400">
        <v>0</v>
      </c>
      <c r="H400">
        <v>0</v>
      </c>
      <c r="I400" s="1">
        <v>43172</v>
      </c>
      <c r="J400" s="1">
        <v>43175</v>
      </c>
      <c r="K400" t="s">
        <v>42</v>
      </c>
      <c r="L400">
        <v>50400</v>
      </c>
      <c r="M400" t="s">
        <v>916</v>
      </c>
      <c r="N400">
        <v>0.1</v>
      </c>
      <c r="O400">
        <v>0</v>
      </c>
      <c r="P400">
        <f t="shared" si="12"/>
        <v>0.1</v>
      </c>
      <c r="Q400" t="str">
        <f>IFERROR(VLOOKUP(M400,PDCH!A:B,2,0),"")</f>
        <v>étiquette</v>
      </c>
      <c r="R400">
        <f t="shared" si="13"/>
        <v>11</v>
      </c>
    </row>
    <row r="401" spans="1:18" x14ac:dyDescent="0.3">
      <c r="A401" t="s">
        <v>605</v>
      </c>
      <c r="B401" t="s">
        <v>153</v>
      </c>
      <c r="C401">
        <v>10</v>
      </c>
      <c r="D401" t="s">
        <v>155</v>
      </c>
      <c r="E401" t="s">
        <v>904</v>
      </c>
      <c r="F401" s="1">
        <v>43164</v>
      </c>
      <c r="G401">
        <v>0</v>
      </c>
      <c r="H401">
        <v>0</v>
      </c>
      <c r="I401" s="1">
        <v>43166</v>
      </c>
      <c r="J401" s="1">
        <v>43168</v>
      </c>
      <c r="K401" t="s">
        <v>154</v>
      </c>
      <c r="L401">
        <v>50400</v>
      </c>
      <c r="M401" t="s">
        <v>944</v>
      </c>
      <c r="N401">
        <v>0.5</v>
      </c>
      <c r="O401">
        <v>2.5099999999999998</v>
      </c>
      <c r="P401">
        <f t="shared" ref="P401:P464" si="14">N401+O401</f>
        <v>3.01</v>
      </c>
      <c r="Q401" t="str">
        <f>IFERROR(VLOOKUP(M401,PDCH!A:B,2,0),"")</f>
        <v>usinage atelier B</v>
      </c>
      <c r="R401">
        <f t="shared" si="13"/>
        <v>10</v>
      </c>
    </row>
    <row r="402" spans="1:18" x14ac:dyDescent="0.3">
      <c r="A402" t="s">
        <v>602</v>
      </c>
      <c r="B402" t="s">
        <v>603</v>
      </c>
      <c r="C402">
        <v>6</v>
      </c>
      <c r="D402" t="s">
        <v>603</v>
      </c>
      <c r="E402" t="s">
        <v>904</v>
      </c>
      <c r="F402" s="1">
        <v>43164</v>
      </c>
      <c r="G402">
        <v>0</v>
      </c>
      <c r="H402">
        <v>0</v>
      </c>
      <c r="I402" s="1">
        <v>43166</v>
      </c>
      <c r="J402" s="1">
        <v>43173</v>
      </c>
      <c r="K402" t="s">
        <v>604</v>
      </c>
      <c r="L402">
        <v>50401</v>
      </c>
      <c r="M402" t="s">
        <v>944</v>
      </c>
      <c r="N402">
        <v>0.5</v>
      </c>
      <c r="O402">
        <v>0.75</v>
      </c>
      <c r="P402">
        <f t="shared" si="14"/>
        <v>1.25</v>
      </c>
      <c r="Q402" t="str">
        <f>IFERROR(VLOOKUP(M402,PDCH!A:B,2,0),"")</f>
        <v>usinage atelier B</v>
      </c>
      <c r="R402">
        <f t="shared" si="13"/>
        <v>10</v>
      </c>
    </row>
    <row r="403" spans="1:18" x14ac:dyDescent="0.3">
      <c r="A403" t="s">
        <v>602</v>
      </c>
      <c r="B403" t="s">
        <v>603</v>
      </c>
      <c r="C403">
        <v>6</v>
      </c>
      <c r="D403" t="s">
        <v>603</v>
      </c>
      <c r="E403" t="s">
        <v>904</v>
      </c>
      <c r="F403" s="1">
        <v>43164</v>
      </c>
      <c r="G403">
        <v>0</v>
      </c>
      <c r="H403">
        <v>0</v>
      </c>
      <c r="I403" s="1">
        <v>43166</v>
      </c>
      <c r="J403" s="1">
        <v>43173</v>
      </c>
      <c r="K403" t="s">
        <v>604</v>
      </c>
      <c r="L403">
        <v>50401</v>
      </c>
      <c r="M403" t="s">
        <v>926</v>
      </c>
      <c r="N403">
        <v>0.35</v>
      </c>
      <c r="O403">
        <v>0.88</v>
      </c>
      <c r="P403">
        <f t="shared" si="14"/>
        <v>1.23</v>
      </c>
      <c r="Q403" t="str">
        <f>IFERROR(VLOOKUP(M403,PDCH!A:B,2,0),"")</f>
        <v>montage atelier B</v>
      </c>
      <c r="R403">
        <f t="shared" si="13"/>
        <v>10</v>
      </c>
    </row>
    <row r="404" spans="1:18" x14ac:dyDescent="0.3">
      <c r="A404" t="s">
        <v>602</v>
      </c>
      <c r="B404" t="s">
        <v>603</v>
      </c>
      <c r="C404">
        <v>6</v>
      </c>
      <c r="D404" t="s">
        <v>603</v>
      </c>
      <c r="E404" t="s">
        <v>904</v>
      </c>
      <c r="F404" s="1">
        <v>43164</v>
      </c>
      <c r="G404">
        <v>0</v>
      </c>
      <c r="H404">
        <v>0</v>
      </c>
      <c r="I404" s="1">
        <v>43166</v>
      </c>
      <c r="J404" s="1">
        <v>43173</v>
      </c>
      <c r="K404" t="s">
        <v>604</v>
      </c>
      <c r="L404">
        <v>50401</v>
      </c>
      <c r="M404" t="s">
        <v>945</v>
      </c>
      <c r="N404">
        <v>0.1</v>
      </c>
      <c r="O404">
        <v>0.01</v>
      </c>
      <c r="P404">
        <f t="shared" si="14"/>
        <v>0.11</v>
      </c>
      <c r="Q404" t="str">
        <f>IFERROR(VLOOKUP(M404,PDCH!A:B,2,0),"")</f>
        <v>étiquette</v>
      </c>
      <c r="R404">
        <f t="shared" si="13"/>
        <v>10</v>
      </c>
    </row>
    <row r="405" spans="1:18" x14ac:dyDescent="0.3">
      <c r="A405" t="s">
        <v>599</v>
      </c>
      <c r="B405" t="s">
        <v>600</v>
      </c>
      <c r="C405">
        <v>11</v>
      </c>
      <c r="D405" t="s">
        <v>118</v>
      </c>
      <c r="E405" t="s">
        <v>904</v>
      </c>
      <c r="F405" s="1">
        <v>43171</v>
      </c>
      <c r="G405">
        <v>0</v>
      </c>
      <c r="H405">
        <v>0</v>
      </c>
      <c r="I405" s="1">
        <v>43171</v>
      </c>
      <c r="J405" s="1">
        <v>43175</v>
      </c>
      <c r="K405" t="s">
        <v>601</v>
      </c>
      <c r="L405">
        <v>50401</v>
      </c>
      <c r="M405" t="s">
        <v>944</v>
      </c>
      <c r="N405">
        <v>0</v>
      </c>
      <c r="O405">
        <v>0.18</v>
      </c>
      <c r="P405">
        <f t="shared" si="14"/>
        <v>0.18</v>
      </c>
      <c r="Q405" t="str">
        <f>IFERROR(VLOOKUP(M405,PDCH!A:B,2,0),"")</f>
        <v>usinage atelier B</v>
      </c>
      <c r="R405">
        <f t="shared" si="13"/>
        <v>11</v>
      </c>
    </row>
    <row r="406" spans="1:18" x14ac:dyDescent="0.3">
      <c r="A406" t="s">
        <v>599</v>
      </c>
      <c r="B406" t="s">
        <v>600</v>
      </c>
      <c r="C406">
        <v>11</v>
      </c>
      <c r="D406" t="s">
        <v>118</v>
      </c>
      <c r="E406" t="s">
        <v>904</v>
      </c>
      <c r="F406" s="1">
        <v>43171</v>
      </c>
      <c r="G406">
        <v>0</v>
      </c>
      <c r="H406">
        <v>0</v>
      </c>
      <c r="I406" s="1">
        <v>43171</v>
      </c>
      <c r="J406" s="1">
        <v>43175</v>
      </c>
      <c r="K406" t="s">
        <v>601</v>
      </c>
      <c r="L406">
        <v>50401</v>
      </c>
      <c r="M406" t="s">
        <v>1009</v>
      </c>
      <c r="N406">
        <v>0</v>
      </c>
      <c r="O406">
        <v>0</v>
      </c>
      <c r="P406">
        <f t="shared" si="14"/>
        <v>0</v>
      </c>
      <c r="Q406" t="str">
        <f>IFERROR(VLOOKUP(M406,PDCH!A:B,2,0),"")</f>
        <v>étiquette</v>
      </c>
      <c r="R406">
        <f t="shared" si="13"/>
        <v>11</v>
      </c>
    </row>
    <row r="407" spans="1:18" x14ac:dyDescent="0.3">
      <c r="A407" t="s">
        <v>599</v>
      </c>
      <c r="B407" t="s">
        <v>600</v>
      </c>
      <c r="C407">
        <v>11</v>
      </c>
      <c r="D407" t="s">
        <v>118</v>
      </c>
      <c r="E407" t="s">
        <v>904</v>
      </c>
      <c r="F407" s="1">
        <v>43171</v>
      </c>
      <c r="G407">
        <v>0</v>
      </c>
      <c r="H407">
        <v>0</v>
      </c>
      <c r="I407" s="1">
        <v>43171</v>
      </c>
      <c r="J407" s="1">
        <v>43175</v>
      </c>
      <c r="K407" t="s">
        <v>601</v>
      </c>
      <c r="L407">
        <v>50401</v>
      </c>
      <c r="M407" t="s">
        <v>926</v>
      </c>
      <c r="N407">
        <v>0.15</v>
      </c>
      <c r="O407">
        <v>0.99</v>
      </c>
      <c r="P407">
        <f t="shared" si="14"/>
        <v>1.1399999999999999</v>
      </c>
      <c r="Q407" t="str">
        <f>IFERROR(VLOOKUP(M407,PDCH!A:B,2,0),"")</f>
        <v>montage atelier B</v>
      </c>
      <c r="R407">
        <f t="shared" si="13"/>
        <v>11</v>
      </c>
    </row>
    <row r="408" spans="1:18" x14ac:dyDescent="0.3">
      <c r="A408" t="s">
        <v>596</v>
      </c>
      <c r="B408" t="s">
        <v>597</v>
      </c>
      <c r="C408">
        <v>5</v>
      </c>
      <c r="D408" t="s">
        <v>118</v>
      </c>
      <c r="E408" t="s">
        <v>904</v>
      </c>
      <c r="F408" s="1">
        <v>43171</v>
      </c>
      <c r="G408">
        <v>0</v>
      </c>
      <c r="H408">
        <v>0</v>
      </c>
      <c r="I408" s="1">
        <v>43171</v>
      </c>
      <c r="J408" s="1">
        <v>43175</v>
      </c>
      <c r="K408" t="s">
        <v>598</v>
      </c>
      <c r="L408">
        <v>50401</v>
      </c>
      <c r="M408" t="s">
        <v>944</v>
      </c>
      <c r="N408">
        <v>0</v>
      </c>
      <c r="O408">
        <v>0.08</v>
      </c>
      <c r="P408">
        <f t="shared" si="14"/>
        <v>0.08</v>
      </c>
      <c r="Q408" t="str">
        <f>IFERROR(VLOOKUP(M408,PDCH!A:B,2,0),"")</f>
        <v>usinage atelier B</v>
      </c>
      <c r="R408">
        <f t="shared" si="13"/>
        <v>11</v>
      </c>
    </row>
    <row r="409" spans="1:18" x14ac:dyDescent="0.3">
      <c r="A409" t="s">
        <v>596</v>
      </c>
      <c r="B409" t="s">
        <v>597</v>
      </c>
      <c r="C409">
        <v>5</v>
      </c>
      <c r="D409" t="s">
        <v>118</v>
      </c>
      <c r="E409" t="s">
        <v>904</v>
      </c>
      <c r="F409" s="1">
        <v>43171</v>
      </c>
      <c r="G409">
        <v>0</v>
      </c>
      <c r="H409">
        <v>0</v>
      </c>
      <c r="I409" s="1">
        <v>43171</v>
      </c>
      <c r="J409" s="1">
        <v>43175</v>
      </c>
      <c r="K409" t="s">
        <v>598</v>
      </c>
      <c r="L409">
        <v>50401</v>
      </c>
      <c r="M409" t="s">
        <v>1009</v>
      </c>
      <c r="N409">
        <v>0</v>
      </c>
      <c r="O409">
        <v>0</v>
      </c>
      <c r="P409">
        <f t="shared" si="14"/>
        <v>0</v>
      </c>
      <c r="Q409" t="str">
        <f>IFERROR(VLOOKUP(M409,PDCH!A:B,2,0),"")</f>
        <v>étiquette</v>
      </c>
      <c r="R409">
        <f t="shared" si="13"/>
        <v>11</v>
      </c>
    </row>
    <row r="410" spans="1:18" x14ac:dyDescent="0.3">
      <c r="A410" t="s">
        <v>596</v>
      </c>
      <c r="B410" t="s">
        <v>597</v>
      </c>
      <c r="C410">
        <v>5</v>
      </c>
      <c r="D410" t="s">
        <v>118</v>
      </c>
      <c r="E410" t="s">
        <v>904</v>
      </c>
      <c r="F410" s="1">
        <v>43171</v>
      </c>
      <c r="G410">
        <v>0</v>
      </c>
      <c r="H410">
        <v>0</v>
      </c>
      <c r="I410" s="1">
        <v>43171</v>
      </c>
      <c r="J410" s="1">
        <v>43175</v>
      </c>
      <c r="K410" t="s">
        <v>598</v>
      </c>
      <c r="L410">
        <v>50401</v>
      </c>
      <c r="M410" t="s">
        <v>926</v>
      </c>
      <c r="N410">
        <v>0.15</v>
      </c>
      <c r="O410">
        <v>0.45</v>
      </c>
      <c r="P410">
        <f t="shared" si="14"/>
        <v>0.6</v>
      </c>
      <c r="Q410" t="str">
        <f>IFERROR(VLOOKUP(M410,PDCH!A:B,2,0),"")</f>
        <v>montage atelier B</v>
      </c>
      <c r="R410">
        <f t="shared" si="13"/>
        <v>11</v>
      </c>
    </row>
    <row r="411" spans="1:18" x14ac:dyDescent="0.3">
      <c r="A411" t="s">
        <v>593</v>
      </c>
      <c r="B411" t="s">
        <v>594</v>
      </c>
      <c r="C411">
        <v>2</v>
      </c>
      <c r="D411" t="s">
        <v>118</v>
      </c>
      <c r="E411" t="s">
        <v>904</v>
      </c>
      <c r="F411" s="1">
        <v>43171</v>
      </c>
      <c r="G411">
        <v>0</v>
      </c>
      <c r="H411">
        <v>0</v>
      </c>
      <c r="I411" s="1">
        <v>43171</v>
      </c>
      <c r="J411" s="1">
        <v>43175</v>
      </c>
      <c r="K411" t="s">
        <v>595</v>
      </c>
      <c r="L411">
        <v>50401</v>
      </c>
      <c r="M411" t="s">
        <v>944</v>
      </c>
      <c r="N411">
        <v>0</v>
      </c>
      <c r="O411">
        <v>0.03</v>
      </c>
      <c r="P411">
        <f t="shared" si="14"/>
        <v>0.03</v>
      </c>
      <c r="Q411" t="str">
        <f>IFERROR(VLOOKUP(M411,PDCH!A:B,2,0),"")</f>
        <v>usinage atelier B</v>
      </c>
      <c r="R411">
        <f t="shared" si="13"/>
        <v>11</v>
      </c>
    </row>
    <row r="412" spans="1:18" x14ac:dyDescent="0.3">
      <c r="A412" t="s">
        <v>593</v>
      </c>
      <c r="B412" t="s">
        <v>594</v>
      </c>
      <c r="C412">
        <v>2</v>
      </c>
      <c r="D412" t="s">
        <v>118</v>
      </c>
      <c r="E412" t="s">
        <v>904</v>
      </c>
      <c r="F412" s="1">
        <v>43171</v>
      </c>
      <c r="G412">
        <v>0</v>
      </c>
      <c r="H412">
        <v>0</v>
      </c>
      <c r="I412" s="1">
        <v>43171</v>
      </c>
      <c r="J412" s="1">
        <v>43175</v>
      </c>
      <c r="K412" t="s">
        <v>595</v>
      </c>
      <c r="L412">
        <v>50401</v>
      </c>
      <c r="M412" t="s">
        <v>1009</v>
      </c>
      <c r="N412">
        <v>0</v>
      </c>
      <c r="O412">
        <v>0</v>
      </c>
      <c r="P412">
        <f t="shared" si="14"/>
        <v>0</v>
      </c>
      <c r="Q412" t="str">
        <f>IFERROR(VLOOKUP(M412,PDCH!A:B,2,0),"")</f>
        <v>étiquette</v>
      </c>
      <c r="R412">
        <f t="shared" si="13"/>
        <v>11</v>
      </c>
    </row>
    <row r="413" spans="1:18" x14ac:dyDescent="0.3">
      <c r="A413" t="s">
        <v>593</v>
      </c>
      <c r="B413" t="s">
        <v>594</v>
      </c>
      <c r="C413">
        <v>2</v>
      </c>
      <c r="D413" t="s">
        <v>118</v>
      </c>
      <c r="E413" t="s">
        <v>904</v>
      </c>
      <c r="F413" s="1">
        <v>43171</v>
      </c>
      <c r="G413">
        <v>0</v>
      </c>
      <c r="H413">
        <v>0</v>
      </c>
      <c r="I413" s="1">
        <v>43171</v>
      </c>
      <c r="J413" s="1">
        <v>43175</v>
      </c>
      <c r="K413" t="s">
        <v>595</v>
      </c>
      <c r="L413">
        <v>50401</v>
      </c>
      <c r="M413" t="s">
        <v>926</v>
      </c>
      <c r="N413">
        <v>0.15</v>
      </c>
      <c r="O413">
        <v>0.19</v>
      </c>
      <c r="P413">
        <f t="shared" si="14"/>
        <v>0.33999999999999997</v>
      </c>
      <c r="Q413" t="str">
        <f>IFERROR(VLOOKUP(M413,PDCH!A:B,2,0),"")</f>
        <v>montage atelier B</v>
      </c>
      <c r="R413">
        <f t="shared" si="13"/>
        <v>11</v>
      </c>
    </row>
    <row r="414" spans="1:18" x14ac:dyDescent="0.3">
      <c r="A414" t="s">
        <v>589</v>
      </c>
      <c r="B414" t="s">
        <v>590</v>
      </c>
      <c r="C414">
        <v>20</v>
      </c>
      <c r="D414" t="s">
        <v>592</v>
      </c>
      <c r="E414" t="s">
        <v>904</v>
      </c>
      <c r="F414" s="1">
        <v>43164</v>
      </c>
      <c r="G414">
        <v>0</v>
      </c>
      <c r="H414" s="1">
        <v>43166</v>
      </c>
      <c r="I414" s="1">
        <v>43167</v>
      </c>
      <c r="J414" s="1">
        <v>43171</v>
      </c>
      <c r="K414" t="s">
        <v>591</v>
      </c>
      <c r="L414">
        <v>50401</v>
      </c>
      <c r="M414" t="s">
        <v>944</v>
      </c>
      <c r="N414">
        <v>0.5</v>
      </c>
      <c r="O414">
        <v>5.93</v>
      </c>
      <c r="P414">
        <f t="shared" si="14"/>
        <v>6.43</v>
      </c>
      <c r="Q414" t="str">
        <f>IFERROR(VLOOKUP(M414,PDCH!A:B,2,0),"")</f>
        <v>usinage atelier B</v>
      </c>
      <c r="R414">
        <f t="shared" si="13"/>
        <v>10</v>
      </c>
    </row>
    <row r="415" spans="1:18" x14ac:dyDescent="0.3">
      <c r="A415" t="s">
        <v>589</v>
      </c>
      <c r="B415" t="s">
        <v>590</v>
      </c>
      <c r="C415">
        <v>20</v>
      </c>
      <c r="D415" t="s">
        <v>592</v>
      </c>
      <c r="E415" t="s">
        <v>904</v>
      </c>
      <c r="F415" s="1">
        <v>43164</v>
      </c>
      <c r="G415">
        <v>0</v>
      </c>
      <c r="H415" s="1">
        <v>43166</v>
      </c>
      <c r="I415" s="1">
        <v>43167</v>
      </c>
      <c r="J415" s="1">
        <v>43171</v>
      </c>
      <c r="K415" t="s">
        <v>591</v>
      </c>
      <c r="L415">
        <v>50401</v>
      </c>
      <c r="M415" t="s">
        <v>926</v>
      </c>
      <c r="N415">
        <v>0.15</v>
      </c>
      <c r="O415">
        <v>2.38</v>
      </c>
      <c r="P415">
        <f t="shared" si="14"/>
        <v>2.5299999999999998</v>
      </c>
      <c r="Q415" t="str">
        <f>IFERROR(VLOOKUP(M415,PDCH!A:B,2,0),"")</f>
        <v>montage atelier B</v>
      </c>
      <c r="R415">
        <f t="shared" si="13"/>
        <v>10</v>
      </c>
    </row>
    <row r="416" spans="1:18" x14ac:dyDescent="0.3">
      <c r="A416" t="s">
        <v>589</v>
      </c>
      <c r="B416" t="s">
        <v>590</v>
      </c>
      <c r="C416">
        <v>20</v>
      </c>
      <c r="D416" t="s">
        <v>592</v>
      </c>
      <c r="E416" t="s">
        <v>904</v>
      </c>
      <c r="F416" s="1">
        <v>43164</v>
      </c>
      <c r="G416">
        <v>0</v>
      </c>
      <c r="H416" s="1">
        <v>43166</v>
      </c>
      <c r="I416" s="1">
        <v>43167</v>
      </c>
      <c r="J416" s="1">
        <v>43171</v>
      </c>
      <c r="K416" t="s">
        <v>591</v>
      </c>
      <c r="L416">
        <v>50401</v>
      </c>
      <c r="M416" t="s">
        <v>945</v>
      </c>
      <c r="N416">
        <v>0.1</v>
      </c>
      <c r="O416">
        <v>0.06</v>
      </c>
      <c r="P416">
        <f t="shared" si="14"/>
        <v>0.16</v>
      </c>
      <c r="Q416" t="str">
        <f>IFERROR(VLOOKUP(M416,PDCH!A:B,2,0),"")</f>
        <v>étiquette</v>
      </c>
      <c r="R416">
        <f t="shared" si="13"/>
        <v>10</v>
      </c>
    </row>
    <row r="417" spans="1:18" x14ac:dyDescent="0.3">
      <c r="A417" t="s">
        <v>586</v>
      </c>
      <c r="B417" t="s">
        <v>587</v>
      </c>
      <c r="C417">
        <v>1</v>
      </c>
      <c r="D417" t="s">
        <v>255</v>
      </c>
      <c r="E417" t="s">
        <v>904</v>
      </c>
      <c r="F417" s="1">
        <v>43164</v>
      </c>
      <c r="G417">
        <v>0</v>
      </c>
      <c r="H417" s="1">
        <v>43164</v>
      </c>
      <c r="I417" s="1">
        <v>43166</v>
      </c>
      <c r="J417" s="1">
        <v>43168</v>
      </c>
      <c r="K417" t="s">
        <v>588</v>
      </c>
      <c r="L417">
        <v>50401</v>
      </c>
      <c r="M417" t="s">
        <v>944</v>
      </c>
      <c r="N417">
        <v>0.25</v>
      </c>
      <c r="O417">
        <v>0.2</v>
      </c>
      <c r="P417">
        <f t="shared" si="14"/>
        <v>0.45</v>
      </c>
      <c r="Q417" t="str">
        <f>IFERROR(VLOOKUP(M417,PDCH!A:B,2,0),"")</f>
        <v>usinage atelier B</v>
      </c>
      <c r="R417">
        <f t="shared" si="13"/>
        <v>10</v>
      </c>
    </row>
    <row r="418" spans="1:18" x14ac:dyDescent="0.3">
      <c r="A418" t="s">
        <v>586</v>
      </c>
      <c r="B418" t="s">
        <v>587</v>
      </c>
      <c r="C418">
        <v>1</v>
      </c>
      <c r="D418" t="s">
        <v>255</v>
      </c>
      <c r="E418" t="s">
        <v>904</v>
      </c>
      <c r="F418" s="1">
        <v>43164</v>
      </c>
      <c r="G418">
        <v>0</v>
      </c>
      <c r="H418" s="1">
        <v>43164</v>
      </c>
      <c r="I418" s="1">
        <v>43166</v>
      </c>
      <c r="J418" s="1">
        <v>43168</v>
      </c>
      <c r="K418" t="s">
        <v>588</v>
      </c>
      <c r="L418">
        <v>50401</v>
      </c>
      <c r="M418" t="s">
        <v>926</v>
      </c>
      <c r="N418">
        <v>0.15</v>
      </c>
      <c r="O418">
        <v>0.56000000000000005</v>
      </c>
      <c r="P418">
        <f t="shared" si="14"/>
        <v>0.71000000000000008</v>
      </c>
      <c r="Q418" t="str">
        <f>IFERROR(VLOOKUP(M418,PDCH!A:B,2,0),"")</f>
        <v>montage atelier B</v>
      </c>
      <c r="R418">
        <f t="shared" si="13"/>
        <v>10</v>
      </c>
    </row>
    <row r="419" spans="1:18" x14ac:dyDescent="0.3">
      <c r="A419" t="s">
        <v>586</v>
      </c>
      <c r="B419" t="s">
        <v>587</v>
      </c>
      <c r="C419">
        <v>1</v>
      </c>
      <c r="D419" t="s">
        <v>255</v>
      </c>
      <c r="E419" t="s">
        <v>904</v>
      </c>
      <c r="F419" s="1">
        <v>43164</v>
      </c>
      <c r="G419">
        <v>0</v>
      </c>
      <c r="H419" s="1">
        <v>43164</v>
      </c>
      <c r="I419" s="1">
        <v>43166</v>
      </c>
      <c r="J419" s="1">
        <v>43168</v>
      </c>
      <c r="K419" t="s">
        <v>588</v>
      </c>
      <c r="L419">
        <v>50401</v>
      </c>
      <c r="M419" t="s">
        <v>945</v>
      </c>
      <c r="N419">
        <v>0</v>
      </c>
      <c r="O419">
        <v>0</v>
      </c>
      <c r="P419">
        <f t="shared" si="14"/>
        <v>0</v>
      </c>
      <c r="Q419" t="str">
        <f>IFERROR(VLOOKUP(M419,PDCH!A:B,2,0),"")</f>
        <v>étiquette</v>
      </c>
      <c r="R419">
        <f t="shared" si="13"/>
        <v>10</v>
      </c>
    </row>
    <row r="420" spans="1:18" x14ac:dyDescent="0.3">
      <c r="A420" t="s">
        <v>583</v>
      </c>
      <c r="B420" t="s">
        <v>584</v>
      </c>
      <c r="C420">
        <v>2</v>
      </c>
      <c r="D420" t="s">
        <v>47</v>
      </c>
      <c r="E420" t="s">
        <v>904</v>
      </c>
      <c r="F420" s="1">
        <v>43171</v>
      </c>
      <c r="G420">
        <v>0</v>
      </c>
      <c r="H420">
        <v>0</v>
      </c>
      <c r="I420" s="1">
        <v>43171</v>
      </c>
      <c r="J420" s="1">
        <v>43175</v>
      </c>
      <c r="K420" t="s">
        <v>585</v>
      </c>
      <c r="L420">
        <v>50401</v>
      </c>
      <c r="M420" t="s">
        <v>926</v>
      </c>
      <c r="N420">
        <v>0.75</v>
      </c>
      <c r="O420">
        <v>0.21</v>
      </c>
      <c r="P420">
        <f t="shared" si="14"/>
        <v>0.96</v>
      </c>
      <c r="Q420" t="str">
        <f>IFERROR(VLOOKUP(M420,PDCH!A:B,2,0),"")</f>
        <v>montage atelier B</v>
      </c>
      <c r="R420">
        <f t="shared" si="13"/>
        <v>11</v>
      </c>
    </row>
    <row r="421" spans="1:18" x14ac:dyDescent="0.3">
      <c r="A421" t="s">
        <v>583</v>
      </c>
      <c r="B421" t="s">
        <v>584</v>
      </c>
      <c r="C421">
        <v>2</v>
      </c>
      <c r="D421" t="s">
        <v>47</v>
      </c>
      <c r="E421" t="s">
        <v>904</v>
      </c>
      <c r="F421" s="1">
        <v>43171</v>
      </c>
      <c r="G421">
        <v>0</v>
      </c>
      <c r="H421">
        <v>0</v>
      </c>
      <c r="I421" s="1">
        <v>43171</v>
      </c>
      <c r="J421" s="1">
        <v>43175</v>
      </c>
      <c r="K421" t="s">
        <v>585</v>
      </c>
      <c r="L421">
        <v>50401</v>
      </c>
      <c r="M421" t="s">
        <v>916</v>
      </c>
      <c r="N421">
        <v>0.1</v>
      </c>
      <c r="O421">
        <v>0</v>
      </c>
      <c r="P421">
        <f t="shared" si="14"/>
        <v>0.1</v>
      </c>
      <c r="Q421" t="str">
        <f>IFERROR(VLOOKUP(M421,PDCH!A:B,2,0),"")</f>
        <v>étiquette</v>
      </c>
      <c r="R421">
        <f t="shared" si="13"/>
        <v>11</v>
      </c>
    </row>
    <row r="422" spans="1:18" x14ac:dyDescent="0.3">
      <c r="A422" t="s">
        <v>580</v>
      </c>
      <c r="B422" t="s">
        <v>581</v>
      </c>
      <c r="C422">
        <v>2</v>
      </c>
      <c r="D422" t="s">
        <v>1001</v>
      </c>
      <c r="E422" t="s">
        <v>904</v>
      </c>
      <c r="F422" s="1">
        <v>43171</v>
      </c>
      <c r="G422">
        <v>0</v>
      </c>
      <c r="H422">
        <v>0</v>
      </c>
      <c r="I422" s="1">
        <v>43172</v>
      </c>
      <c r="J422" s="1">
        <v>43175</v>
      </c>
      <c r="K422" t="s">
        <v>582</v>
      </c>
      <c r="L422">
        <v>52301</v>
      </c>
      <c r="M422" t="s">
        <v>914</v>
      </c>
      <c r="N422">
        <v>0.25</v>
      </c>
      <c r="O422">
        <v>0.03</v>
      </c>
      <c r="P422">
        <f t="shared" si="14"/>
        <v>0.28000000000000003</v>
      </c>
      <c r="Q422" t="str">
        <f>IFERROR(VLOOKUP(M422,PDCH!A:B,2,0),"")</f>
        <v>montage atelier C</v>
      </c>
      <c r="R422">
        <f t="shared" si="13"/>
        <v>11</v>
      </c>
    </row>
    <row r="423" spans="1:18" x14ac:dyDescent="0.3">
      <c r="A423" t="s">
        <v>580</v>
      </c>
      <c r="B423" t="s">
        <v>581</v>
      </c>
      <c r="C423">
        <v>2</v>
      </c>
      <c r="D423" t="s">
        <v>1001</v>
      </c>
      <c r="E423" t="s">
        <v>904</v>
      </c>
      <c r="F423" s="1">
        <v>43171</v>
      </c>
      <c r="G423">
        <v>0</v>
      </c>
      <c r="H423">
        <v>0</v>
      </c>
      <c r="I423" s="1">
        <v>43172</v>
      </c>
      <c r="J423" s="1">
        <v>43175</v>
      </c>
      <c r="K423" t="s">
        <v>582</v>
      </c>
      <c r="L423">
        <v>52301</v>
      </c>
      <c r="M423" t="s">
        <v>916</v>
      </c>
      <c r="N423">
        <v>0.1</v>
      </c>
      <c r="O423">
        <v>0</v>
      </c>
      <c r="P423">
        <f t="shared" si="14"/>
        <v>0.1</v>
      </c>
      <c r="Q423" t="str">
        <f>IFERROR(VLOOKUP(M423,PDCH!A:B,2,0),"")</f>
        <v>étiquette</v>
      </c>
      <c r="R423">
        <f t="shared" si="13"/>
        <v>11</v>
      </c>
    </row>
    <row r="424" spans="1:18" x14ac:dyDescent="0.3">
      <c r="A424" t="s">
        <v>577</v>
      </c>
      <c r="B424" t="s">
        <v>578</v>
      </c>
      <c r="C424">
        <v>2</v>
      </c>
      <c r="D424" t="s">
        <v>1001</v>
      </c>
      <c r="E424" t="s">
        <v>904</v>
      </c>
      <c r="F424" s="1">
        <v>43171</v>
      </c>
      <c r="G424">
        <v>0</v>
      </c>
      <c r="H424">
        <v>0</v>
      </c>
      <c r="I424" s="1">
        <v>43172</v>
      </c>
      <c r="J424" s="1">
        <v>43175</v>
      </c>
      <c r="K424" t="s">
        <v>579</v>
      </c>
      <c r="L424">
        <v>52301</v>
      </c>
      <c r="M424" t="s">
        <v>914</v>
      </c>
      <c r="N424">
        <v>0.25</v>
      </c>
      <c r="O424">
        <v>0.03</v>
      </c>
      <c r="P424">
        <f t="shared" si="14"/>
        <v>0.28000000000000003</v>
      </c>
      <c r="Q424" t="str">
        <f>IFERROR(VLOOKUP(M424,PDCH!A:B,2,0),"")</f>
        <v>montage atelier C</v>
      </c>
      <c r="R424">
        <f t="shared" si="13"/>
        <v>11</v>
      </c>
    </row>
    <row r="425" spans="1:18" x14ac:dyDescent="0.3">
      <c r="A425" t="s">
        <v>577</v>
      </c>
      <c r="B425" t="s">
        <v>578</v>
      </c>
      <c r="C425">
        <v>2</v>
      </c>
      <c r="D425" t="s">
        <v>1001</v>
      </c>
      <c r="E425" t="s">
        <v>904</v>
      </c>
      <c r="F425" s="1">
        <v>43171</v>
      </c>
      <c r="G425">
        <v>0</v>
      </c>
      <c r="H425">
        <v>0</v>
      </c>
      <c r="I425" s="1">
        <v>43172</v>
      </c>
      <c r="J425" s="1">
        <v>43175</v>
      </c>
      <c r="K425" t="s">
        <v>579</v>
      </c>
      <c r="L425">
        <v>52301</v>
      </c>
      <c r="M425" t="s">
        <v>916</v>
      </c>
      <c r="N425">
        <v>0.1</v>
      </c>
      <c r="O425">
        <v>0</v>
      </c>
      <c r="P425">
        <f t="shared" si="14"/>
        <v>0.1</v>
      </c>
      <c r="Q425" t="str">
        <f>IFERROR(VLOOKUP(M425,PDCH!A:B,2,0),"")</f>
        <v>étiquette</v>
      </c>
      <c r="R425">
        <f t="shared" si="13"/>
        <v>11</v>
      </c>
    </row>
    <row r="426" spans="1:18" x14ac:dyDescent="0.3">
      <c r="A426" t="s">
        <v>575</v>
      </c>
      <c r="B426" t="s">
        <v>977</v>
      </c>
      <c r="C426">
        <v>7</v>
      </c>
      <c r="D426" t="s">
        <v>1010</v>
      </c>
      <c r="E426" t="s">
        <v>904</v>
      </c>
      <c r="F426" s="1">
        <v>43171</v>
      </c>
      <c r="G426">
        <v>0</v>
      </c>
      <c r="H426">
        <v>0</v>
      </c>
      <c r="I426" s="1">
        <v>43171</v>
      </c>
      <c r="J426" s="1">
        <v>43175</v>
      </c>
      <c r="K426" t="s">
        <v>576</v>
      </c>
      <c r="L426">
        <v>52301</v>
      </c>
      <c r="M426" t="s">
        <v>914</v>
      </c>
      <c r="N426">
        <v>0.35</v>
      </c>
      <c r="O426">
        <v>0.5</v>
      </c>
      <c r="P426">
        <f t="shared" si="14"/>
        <v>0.85</v>
      </c>
      <c r="Q426" t="str">
        <f>IFERROR(VLOOKUP(M426,PDCH!A:B,2,0),"")</f>
        <v>montage atelier C</v>
      </c>
      <c r="R426">
        <f t="shared" si="13"/>
        <v>11</v>
      </c>
    </row>
    <row r="427" spans="1:18" x14ac:dyDescent="0.3">
      <c r="A427" t="s">
        <v>575</v>
      </c>
      <c r="B427" t="s">
        <v>977</v>
      </c>
      <c r="C427">
        <v>7</v>
      </c>
      <c r="D427" t="s">
        <v>1010</v>
      </c>
      <c r="E427" t="s">
        <v>904</v>
      </c>
      <c r="F427" s="1">
        <v>43171</v>
      </c>
      <c r="G427">
        <v>0</v>
      </c>
      <c r="H427">
        <v>0</v>
      </c>
      <c r="I427" s="1">
        <v>43171</v>
      </c>
      <c r="J427" s="1">
        <v>43175</v>
      </c>
      <c r="K427" t="s">
        <v>576</v>
      </c>
      <c r="L427">
        <v>52301</v>
      </c>
      <c r="M427" t="s">
        <v>916</v>
      </c>
      <c r="N427">
        <v>0.25</v>
      </c>
      <c r="O427">
        <v>0</v>
      </c>
      <c r="P427">
        <f t="shared" si="14"/>
        <v>0.25</v>
      </c>
      <c r="Q427" t="str">
        <f>IFERROR(VLOOKUP(M427,PDCH!A:B,2,0),"")</f>
        <v>étiquette</v>
      </c>
      <c r="R427">
        <f t="shared" si="13"/>
        <v>11</v>
      </c>
    </row>
    <row r="428" spans="1:18" x14ac:dyDescent="0.3">
      <c r="A428" t="s">
        <v>572</v>
      </c>
      <c r="B428" t="s">
        <v>573</v>
      </c>
      <c r="C428">
        <v>5</v>
      </c>
      <c r="D428" t="s">
        <v>904</v>
      </c>
      <c r="E428" t="s">
        <v>904</v>
      </c>
      <c r="F428" s="1">
        <v>43171</v>
      </c>
      <c r="G428">
        <v>0</v>
      </c>
      <c r="H428">
        <v>0</v>
      </c>
      <c r="I428" s="1">
        <v>43172</v>
      </c>
      <c r="J428" s="1">
        <v>43175</v>
      </c>
      <c r="K428" t="s">
        <v>574</v>
      </c>
      <c r="L428">
        <v>52500</v>
      </c>
      <c r="M428" t="s">
        <v>930</v>
      </c>
      <c r="N428">
        <v>0.6</v>
      </c>
      <c r="O428">
        <v>0.19</v>
      </c>
      <c r="P428">
        <f t="shared" si="14"/>
        <v>0.79</v>
      </c>
      <c r="Q428" t="str">
        <f>IFERROR(VLOOKUP(M428,PDCH!A:B,2,0),"")</f>
        <v>Montage Prise</v>
      </c>
      <c r="R428">
        <f t="shared" si="13"/>
        <v>11</v>
      </c>
    </row>
    <row r="429" spans="1:18" x14ac:dyDescent="0.3">
      <c r="A429" t="s">
        <v>571</v>
      </c>
      <c r="B429" t="s">
        <v>159</v>
      </c>
      <c r="C429">
        <v>5</v>
      </c>
      <c r="D429" t="s">
        <v>904</v>
      </c>
      <c r="E429" t="s">
        <v>904</v>
      </c>
      <c r="F429" s="1">
        <v>43171</v>
      </c>
      <c r="G429">
        <v>0</v>
      </c>
      <c r="H429">
        <v>0</v>
      </c>
      <c r="I429" s="1">
        <v>43172</v>
      </c>
      <c r="J429" s="1">
        <v>43175</v>
      </c>
      <c r="K429" t="s">
        <v>160</v>
      </c>
      <c r="L429">
        <v>52500</v>
      </c>
      <c r="M429" t="s">
        <v>969</v>
      </c>
      <c r="N429">
        <v>0.15</v>
      </c>
      <c r="O429">
        <v>0</v>
      </c>
      <c r="P429">
        <f t="shared" si="14"/>
        <v>0.15</v>
      </c>
      <c r="Q429" t="str">
        <f>IFERROR(VLOOKUP(M429,PDCH!A:B,2,0),"")</f>
        <v>machine à couper fils</v>
      </c>
      <c r="R429">
        <f t="shared" si="13"/>
        <v>11</v>
      </c>
    </row>
    <row r="430" spans="1:18" x14ac:dyDescent="0.3">
      <c r="A430" t="s">
        <v>571</v>
      </c>
      <c r="B430" t="s">
        <v>159</v>
      </c>
      <c r="C430">
        <v>5</v>
      </c>
      <c r="D430" t="s">
        <v>904</v>
      </c>
      <c r="E430" t="s">
        <v>904</v>
      </c>
      <c r="F430" s="1">
        <v>43171</v>
      </c>
      <c r="G430">
        <v>0</v>
      </c>
      <c r="H430">
        <v>0</v>
      </c>
      <c r="I430" s="1">
        <v>43172</v>
      </c>
      <c r="J430" s="1">
        <v>43175</v>
      </c>
      <c r="K430" t="s">
        <v>160</v>
      </c>
      <c r="L430">
        <v>52500</v>
      </c>
      <c r="M430" t="s">
        <v>930</v>
      </c>
      <c r="N430">
        <v>0.6</v>
      </c>
      <c r="O430">
        <v>1.1399999999999999</v>
      </c>
      <c r="P430">
        <f t="shared" si="14"/>
        <v>1.7399999999999998</v>
      </c>
      <c r="Q430" t="str">
        <f>IFERROR(VLOOKUP(M430,PDCH!A:B,2,0),"")</f>
        <v>Montage Prise</v>
      </c>
      <c r="R430">
        <f t="shared" si="13"/>
        <v>11</v>
      </c>
    </row>
    <row r="431" spans="1:18" x14ac:dyDescent="0.3">
      <c r="A431" t="s">
        <v>568</v>
      </c>
      <c r="B431" t="s">
        <v>569</v>
      </c>
      <c r="C431">
        <v>5</v>
      </c>
      <c r="D431" t="s">
        <v>1011</v>
      </c>
      <c r="E431" t="s">
        <v>904</v>
      </c>
      <c r="F431" s="1">
        <v>43171</v>
      </c>
      <c r="G431">
        <v>0</v>
      </c>
      <c r="H431">
        <v>0</v>
      </c>
      <c r="I431" s="1">
        <v>43172</v>
      </c>
      <c r="J431" s="1">
        <v>43175</v>
      </c>
      <c r="K431" t="s">
        <v>570</v>
      </c>
      <c r="L431">
        <v>52501</v>
      </c>
      <c r="M431" t="s">
        <v>930</v>
      </c>
      <c r="N431">
        <v>0.6</v>
      </c>
      <c r="O431">
        <v>0.89</v>
      </c>
      <c r="P431">
        <f t="shared" si="14"/>
        <v>1.49</v>
      </c>
      <c r="Q431" t="str">
        <f>IFERROR(VLOOKUP(M431,PDCH!A:B,2,0),"")</f>
        <v>Montage Prise</v>
      </c>
      <c r="R431">
        <f t="shared" si="13"/>
        <v>11</v>
      </c>
    </row>
    <row r="432" spans="1:18" x14ac:dyDescent="0.3">
      <c r="A432" t="s">
        <v>565</v>
      </c>
      <c r="B432" t="s">
        <v>566</v>
      </c>
      <c r="C432">
        <v>1</v>
      </c>
      <c r="D432" t="s">
        <v>1012</v>
      </c>
      <c r="E432" t="s">
        <v>904</v>
      </c>
      <c r="F432" s="1">
        <v>43164</v>
      </c>
      <c r="G432">
        <v>0</v>
      </c>
      <c r="H432">
        <v>0</v>
      </c>
      <c r="I432" s="1">
        <v>43167</v>
      </c>
      <c r="J432" s="1">
        <v>43171</v>
      </c>
      <c r="K432" t="s">
        <v>567</v>
      </c>
      <c r="L432">
        <v>52501</v>
      </c>
      <c r="M432" t="s">
        <v>930</v>
      </c>
      <c r="N432">
        <v>0.6</v>
      </c>
      <c r="O432">
        <v>0.23</v>
      </c>
      <c r="P432">
        <f t="shared" si="14"/>
        <v>0.83</v>
      </c>
      <c r="Q432" t="str">
        <f>IFERROR(VLOOKUP(M432,PDCH!A:B,2,0),"")</f>
        <v>Montage Prise</v>
      </c>
      <c r="R432">
        <f t="shared" si="13"/>
        <v>10</v>
      </c>
    </row>
    <row r="433" spans="1:18" x14ac:dyDescent="0.3">
      <c r="A433" t="s">
        <v>564</v>
      </c>
      <c r="B433" t="s">
        <v>291</v>
      </c>
      <c r="C433">
        <v>22</v>
      </c>
      <c r="D433" t="s">
        <v>1013</v>
      </c>
      <c r="E433" t="s">
        <v>904</v>
      </c>
      <c r="F433" s="1">
        <v>43164</v>
      </c>
      <c r="G433">
        <v>0</v>
      </c>
      <c r="H433">
        <v>0</v>
      </c>
      <c r="I433" s="1">
        <v>43167</v>
      </c>
      <c r="J433" s="1">
        <v>43171</v>
      </c>
      <c r="K433" t="s">
        <v>292</v>
      </c>
      <c r="L433">
        <v>52501</v>
      </c>
      <c r="M433" t="s">
        <v>930</v>
      </c>
      <c r="N433">
        <v>0.6</v>
      </c>
      <c r="O433">
        <v>2.93</v>
      </c>
      <c r="P433">
        <f t="shared" si="14"/>
        <v>3.5300000000000002</v>
      </c>
      <c r="Q433" t="str">
        <f>IFERROR(VLOOKUP(M433,PDCH!A:B,2,0),"")</f>
        <v>Montage Prise</v>
      </c>
      <c r="R433">
        <f t="shared" si="13"/>
        <v>10</v>
      </c>
    </row>
    <row r="434" spans="1:18" x14ac:dyDescent="0.3">
      <c r="A434" t="s">
        <v>563</v>
      </c>
      <c r="B434" t="s">
        <v>87</v>
      </c>
      <c r="C434">
        <v>50</v>
      </c>
      <c r="D434" t="s">
        <v>1014</v>
      </c>
      <c r="E434" t="s">
        <v>904</v>
      </c>
      <c r="F434" s="1">
        <v>43171</v>
      </c>
      <c r="G434">
        <v>0</v>
      </c>
      <c r="H434">
        <v>0</v>
      </c>
      <c r="I434" s="1">
        <v>43173</v>
      </c>
      <c r="J434" s="1">
        <v>43175</v>
      </c>
      <c r="K434" t="s">
        <v>88</v>
      </c>
      <c r="L434">
        <v>52507</v>
      </c>
      <c r="M434" t="s">
        <v>930</v>
      </c>
      <c r="N434">
        <v>0.6</v>
      </c>
      <c r="O434">
        <v>7.08</v>
      </c>
      <c r="P434">
        <f t="shared" si="14"/>
        <v>7.68</v>
      </c>
      <c r="Q434" t="str">
        <f>IFERROR(VLOOKUP(M434,PDCH!A:B,2,0),"")</f>
        <v>Montage Prise</v>
      </c>
      <c r="R434">
        <f t="shared" si="13"/>
        <v>11</v>
      </c>
    </row>
    <row r="435" spans="1:18" x14ac:dyDescent="0.3">
      <c r="A435" t="s">
        <v>562</v>
      </c>
      <c r="B435" t="s">
        <v>128</v>
      </c>
      <c r="C435">
        <v>203</v>
      </c>
      <c r="D435" t="s">
        <v>72</v>
      </c>
      <c r="E435" t="s">
        <v>904</v>
      </c>
      <c r="F435" s="1">
        <v>43171</v>
      </c>
      <c r="G435">
        <v>0</v>
      </c>
      <c r="H435">
        <v>0</v>
      </c>
      <c r="I435" s="1">
        <v>43175</v>
      </c>
      <c r="J435" s="1">
        <v>43180</v>
      </c>
      <c r="K435" t="s">
        <v>127</v>
      </c>
      <c r="L435">
        <v>52507</v>
      </c>
      <c r="M435" t="s">
        <v>930</v>
      </c>
      <c r="N435">
        <v>0.6</v>
      </c>
      <c r="O435">
        <v>28.92</v>
      </c>
      <c r="P435">
        <f t="shared" si="14"/>
        <v>29.520000000000003</v>
      </c>
      <c r="Q435" t="str">
        <f>IFERROR(VLOOKUP(M435,PDCH!A:B,2,0),"")</f>
        <v>Montage Prise</v>
      </c>
      <c r="R435">
        <f t="shared" si="13"/>
        <v>11</v>
      </c>
    </row>
    <row r="436" spans="1:18" x14ac:dyDescent="0.3">
      <c r="A436" t="s">
        <v>561</v>
      </c>
      <c r="B436" t="s">
        <v>170</v>
      </c>
      <c r="C436">
        <v>40</v>
      </c>
      <c r="D436" t="s">
        <v>89</v>
      </c>
      <c r="E436" t="s">
        <v>904</v>
      </c>
      <c r="F436" s="1">
        <v>43171</v>
      </c>
      <c r="G436">
        <v>0</v>
      </c>
      <c r="H436">
        <v>0</v>
      </c>
      <c r="I436" s="1">
        <v>43172</v>
      </c>
      <c r="J436" s="1">
        <v>43175</v>
      </c>
      <c r="K436" t="s">
        <v>171</v>
      </c>
      <c r="L436">
        <v>52507</v>
      </c>
      <c r="M436" t="s">
        <v>930</v>
      </c>
      <c r="N436">
        <v>0.6</v>
      </c>
      <c r="O436">
        <v>6.24</v>
      </c>
      <c r="P436">
        <f t="shared" si="14"/>
        <v>6.84</v>
      </c>
      <c r="Q436" t="str">
        <f>IFERROR(VLOOKUP(M436,PDCH!A:B,2,0),"")</f>
        <v>Montage Prise</v>
      </c>
      <c r="R436">
        <f t="shared" si="13"/>
        <v>11</v>
      </c>
    </row>
    <row r="437" spans="1:18" x14ac:dyDescent="0.3">
      <c r="A437" t="s">
        <v>560</v>
      </c>
      <c r="B437" t="s">
        <v>92</v>
      </c>
      <c r="C437">
        <v>100</v>
      </c>
      <c r="D437" t="s">
        <v>89</v>
      </c>
      <c r="E437" t="s">
        <v>904</v>
      </c>
      <c r="F437" s="1">
        <v>43164</v>
      </c>
      <c r="G437">
        <v>0</v>
      </c>
      <c r="H437">
        <v>0</v>
      </c>
      <c r="I437" s="1">
        <v>43167</v>
      </c>
      <c r="J437" s="1">
        <v>43171</v>
      </c>
      <c r="K437" t="s">
        <v>93</v>
      </c>
      <c r="L437">
        <v>52507</v>
      </c>
      <c r="M437" t="s">
        <v>930</v>
      </c>
      <c r="N437">
        <v>0.6</v>
      </c>
      <c r="O437">
        <v>4.49</v>
      </c>
      <c r="P437">
        <f t="shared" si="14"/>
        <v>5.09</v>
      </c>
      <c r="Q437" t="str">
        <f>IFERROR(VLOOKUP(M437,PDCH!A:B,2,0),"")</f>
        <v>Montage Prise</v>
      </c>
      <c r="R437">
        <f t="shared" si="13"/>
        <v>10</v>
      </c>
    </row>
    <row r="438" spans="1:18" x14ac:dyDescent="0.3">
      <c r="A438" t="s">
        <v>559</v>
      </c>
      <c r="B438" t="s">
        <v>92</v>
      </c>
      <c r="C438">
        <v>50</v>
      </c>
      <c r="D438" t="s">
        <v>1015</v>
      </c>
      <c r="E438" t="s">
        <v>904</v>
      </c>
      <c r="F438" s="1">
        <v>43171</v>
      </c>
      <c r="G438">
        <v>0</v>
      </c>
      <c r="H438">
        <v>0</v>
      </c>
      <c r="I438" s="1">
        <v>43172</v>
      </c>
      <c r="J438" s="1">
        <v>43175</v>
      </c>
      <c r="K438" t="s">
        <v>93</v>
      </c>
      <c r="L438">
        <v>52507</v>
      </c>
      <c r="M438" t="s">
        <v>930</v>
      </c>
      <c r="N438">
        <v>0.6</v>
      </c>
      <c r="O438">
        <v>2.2400000000000002</v>
      </c>
      <c r="P438">
        <f t="shared" si="14"/>
        <v>2.8400000000000003</v>
      </c>
      <c r="Q438" t="str">
        <f>IFERROR(VLOOKUP(M438,PDCH!A:B,2,0),"")</f>
        <v>Montage Prise</v>
      </c>
      <c r="R438">
        <f t="shared" si="13"/>
        <v>11</v>
      </c>
    </row>
    <row r="439" spans="1:18" x14ac:dyDescent="0.3">
      <c r="A439" t="s">
        <v>558</v>
      </c>
      <c r="B439" t="s">
        <v>208</v>
      </c>
      <c r="C439">
        <v>200</v>
      </c>
      <c r="D439" t="s">
        <v>982</v>
      </c>
      <c r="E439" t="s">
        <v>904</v>
      </c>
      <c r="F439" s="1">
        <v>43164</v>
      </c>
      <c r="G439">
        <v>0</v>
      </c>
      <c r="H439">
        <v>0</v>
      </c>
      <c r="I439" s="1">
        <v>43168</v>
      </c>
      <c r="J439" s="1">
        <v>43175</v>
      </c>
      <c r="K439" t="s">
        <v>209</v>
      </c>
      <c r="L439">
        <v>52507</v>
      </c>
      <c r="M439" t="s">
        <v>930</v>
      </c>
      <c r="N439">
        <v>0.6</v>
      </c>
      <c r="O439">
        <v>7.44</v>
      </c>
      <c r="P439">
        <f t="shared" si="14"/>
        <v>8.0400000000000009</v>
      </c>
      <c r="Q439" t="str">
        <f>IFERROR(VLOOKUP(M439,PDCH!A:B,2,0),"")</f>
        <v>Montage Prise</v>
      </c>
      <c r="R439">
        <f t="shared" si="13"/>
        <v>10</v>
      </c>
    </row>
    <row r="440" spans="1:18" x14ac:dyDescent="0.3">
      <c r="A440" t="s">
        <v>557</v>
      </c>
      <c r="B440" t="s">
        <v>94</v>
      </c>
      <c r="C440">
        <v>40</v>
      </c>
      <c r="D440" t="s">
        <v>89</v>
      </c>
      <c r="E440" t="s">
        <v>904</v>
      </c>
      <c r="F440" s="1">
        <v>43164</v>
      </c>
      <c r="G440">
        <v>0</v>
      </c>
      <c r="H440">
        <v>0</v>
      </c>
      <c r="I440" s="1">
        <v>43167</v>
      </c>
      <c r="J440" s="1">
        <v>43171</v>
      </c>
      <c r="K440" t="s">
        <v>95</v>
      </c>
      <c r="L440">
        <v>52507</v>
      </c>
      <c r="M440" t="s">
        <v>969</v>
      </c>
      <c r="N440">
        <v>0.15</v>
      </c>
      <c r="O440">
        <v>0.04</v>
      </c>
      <c r="P440">
        <f t="shared" si="14"/>
        <v>0.19</v>
      </c>
      <c r="Q440" t="str">
        <f>IFERROR(VLOOKUP(M440,PDCH!A:B,2,0),"")</f>
        <v>machine à couper fils</v>
      </c>
      <c r="R440">
        <f t="shared" si="13"/>
        <v>10</v>
      </c>
    </row>
    <row r="441" spans="1:18" x14ac:dyDescent="0.3">
      <c r="A441" t="s">
        <v>557</v>
      </c>
      <c r="B441" t="s">
        <v>94</v>
      </c>
      <c r="C441">
        <v>40</v>
      </c>
      <c r="D441" t="s">
        <v>89</v>
      </c>
      <c r="E441" t="s">
        <v>904</v>
      </c>
      <c r="F441" s="1">
        <v>43164</v>
      </c>
      <c r="G441">
        <v>0</v>
      </c>
      <c r="H441">
        <v>0</v>
      </c>
      <c r="I441" s="1">
        <v>43167</v>
      </c>
      <c r="J441" s="1">
        <v>43171</v>
      </c>
      <c r="K441" t="s">
        <v>95</v>
      </c>
      <c r="L441">
        <v>52507</v>
      </c>
      <c r="M441" t="s">
        <v>930</v>
      </c>
      <c r="N441">
        <v>0.6</v>
      </c>
      <c r="O441">
        <v>8.41</v>
      </c>
      <c r="P441">
        <f t="shared" si="14"/>
        <v>9.01</v>
      </c>
      <c r="Q441" t="str">
        <f>IFERROR(VLOOKUP(M441,PDCH!A:B,2,0),"")</f>
        <v>Montage Prise</v>
      </c>
      <c r="R441">
        <f t="shared" si="13"/>
        <v>10</v>
      </c>
    </row>
    <row r="442" spans="1:18" x14ac:dyDescent="0.3">
      <c r="A442" t="s">
        <v>556</v>
      </c>
      <c r="B442" t="s">
        <v>94</v>
      </c>
      <c r="C442">
        <v>40</v>
      </c>
      <c r="D442" t="s">
        <v>89</v>
      </c>
      <c r="E442" t="s">
        <v>904</v>
      </c>
      <c r="F442" s="1">
        <v>43164</v>
      </c>
      <c r="G442">
        <v>0</v>
      </c>
      <c r="H442">
        <v>0</v>
      </c>
      <c r="I442" s="1">
        <v>43167</v>
      </c>
      <c r="J442" s="1">
        <v>43168</v>
      </c>
      <c r="K442" t="s">
        <v>95</v>
      </c>
      <c r="L442">
        <v>52507</v>
      </c>
      <c r="M442" t="s">
        <v>969</v>
      </c>
      <c r="N442">
        <v>0.15</v>
      </c>
      <c r="O442">
        <v>0.04</v>
      </c>
      <c r="P442">
        <f t="shared" si="14"/>
        <v>0.19</v>
      </c>
      <c r="Q442" t="str">
        <f>IFERROR(VLOOKUP(M442,PDCH!A:B,2,0),"")</f>
        <v>machine à couper fils</v>
      </c>
      <c r="R442">
        <f t="shared" si="13"/>
        <v>10</v>
      </c>
    </row>
    <row r="443" spans="1:18" x14ac:dyDescent="0.3">
      <c r="A443" t="s">
        <v>556</v>
      </c>
      <c r="B443" t="s">
        <v>94</v>
      </c>
      <c r="C443">
        <v>40</v>
      </c>
      <c r="D443" t="s">
        <v>89</v>
      </c>
      <c r="E443" t="s">
        <v>904</v>
      </c>
      <c r="F443" s="1">
        <v>43164</v>
      </c>
      <c r="G443">
        <v>0</v>
      </c>
      <c r="H443">
        <v>0</v>
      </c>
      <c r="I443" s="1">
        <v>43167</v>
      </c>
      <c r="J443" s="1">
        <v>43168</v>
      </c>
      <c r="K443" t="s">
        <v>95</v>
      </c>
      <c r="L443">
        <v>52507</v>
      </c>
      <c r="M443" t="s">
        <v>930</v>
      </c>
      <c r="N443">
        <v>0.6</v>
      </c>
      <c r="O443">
        <v>8.41</v>
      </c>
      <c r="P443">
        <f t="shared" si="14"/>
        <v>9.01</v>
      </c>
      <c r="Q443" t="str">
        <f>IFERROR(VLOOKUP(M443,PDCH!A:B,2,0),"")</f>
        <v>Montage Prise</v>
      </c>
      <c r="R443">
        <f t="shared" si="13"/>
        <v>10</v>
      </c>
    </row>
    <row r="444" spans="1:18" x14ac:dyDescent="0.3">
      <c r="A444" t="s">
        <v>555</v>
      </c>
      <c r="B444" t="s">
        <v>94</v>
      </c>
      <c r="C444">
        <v>50</v>
      </c>
      <c r="D444" t="s">
        <v>1015</v>
      </c>
      <c r="E444" t="s">
        <v>904</v>
      </c>
      <c r="F444" s="1">
        <v>43171</v>
      </c>
      <c r="G444">
        <v>0</v>
      </c>
      <c r="H444">
        <v>0</v>
      </c>
      <c r="I444" s="1">
        <v>43172</v>
      </c>
      <c r="J444" s="1">
        <v>43175</v>
      </c>
      <c r="K444" t="s">
        <v>95</v>
      </c>
      <c r="L444">
        <v>52507</v>
      </c>
      <c r="M444" t="s">
        <v>969</v>
      </c>
      <c r="N444">
        <v>0.15</v>
      </c>
      <c r="O444">
        <v>0.05</v>
      </c>
      <c r="P444">
        <f t="shared" si="14"/>
        <v>0.2</v>
      </c>
      <c r="Q444" t="str">
        <f>IFERROR(VLOOKUP(M444,PDCH!A:B,2,0),"")</f>
        <v>machine à couper fils</v>
      </c>
      <c r="R444">
        <f t="shared" si="13"/>
        <v>11</v>
      </c>
    </row>
    <row r="445" spans="1:18" x14ac:dyDescent="0.3">
      <c r="A445" t="s">
        <v>555</v>
      </c>
      <c r="B445" t="s">
        <v>94</v>
      </c>
      <c r="C445">
        <v>50</v>
      </c>
      <c r="D445" t="s">
        <v>1015</v>
      </c>
      <c r="E445" t="s">
        <v>904</v>
      </c>
      <c r="F445" s="1">
        <v>43171</v>
      </c>
      <c r="G445">
        <v>0</v>
      </c>
      <c r="H445">
        <v>0</v>
      </c>
      <c r="I445" s="1">
        <v>43172</v>
      </c>
      <c r="J445" s="1">
        <v>43175</v>
      </c>
      <c r="K445" t="s">
        <v>95</v>
      </c>
      <c r="L445">
        <v>52507</v>
      </c>
      <c r="M445" t="s">
        <v>930</v>
      </c>
      <c r="N445">
        <v>0.6</v>
      </c>
      <c r="O445">
        <v>10.53</v>
      </c>
      <c r="P445">
        <f t="shared" si="14"/>
        <v>11.129999999999999</v>
      </c>
      <c r="Q445" t="str">
        <f>IFERROR(VLOOKUP(M445,PDCH!A:B,2,0),"")</f>
        <v>Montage Prise</v>
      </c>
      <c r="R445">
        <f t="shared" si="13"/>
        <v>11</v>
      </c>
    </row>
    <row r="446" spans="1:18" x14ac:dyDescent="0.3">
      <c r="A446" t="s">
        <v>554</v>
      </c>
      <c r="B446" t="s">
        <v>161</v>
      </c>
      <c r="C446">
        <v>20</v>
      </c>
      <c r="D446" t="s">
        <v>89</v>
      </c>
      <c r="E446" t="s">
        <v>904</v>
      </c>
      <c r="F446" s="1">
        <v>43171</v>
      </c>
      <c r="G446">
        <v>0</v>
      </c>
      <c r="H446">
        <v>0</v>
      </c>
      <c r="I446" s="1">
        <v>43172</v>
      </c>
      <c r="J446" s="1">
        <v>43175</v>
      </c>
      <c r="K446" t="s">
        <v>162</v>
      </c>
      <c r="L446">
        <v>52507</v>
      </c>
      <c r="M446" t="s">
        <v>930</v>
      </c>
      <c r="N446">
        <v>0.7</v>
      </c>
      <c r="O446">
        <v>0.74</v>
      </c>
      <c r="P446">
        <f t="shared" si="14"/>
        <v>1.44</v>
      </c>
      <c r="Q446" t="str">
        <f>IFERROR(VLOOKUP(M446,PDCH!A:B,2,0),"")</f>
        <v>Montage Prise</v>
      </c>
      <c r="R446">
        <f t="shared" si="13"/>
        <v>11</v>
      </c>
    </row>
    <row r="447" spans="1:18" x14ac:dyDescent="0.3">
      <c r="A447" t="s">
        <v>553</v>
      </c>
      <c r="B447" t="s">
        <v>96</v>
      </c>
      <c r="C447">
        <v>10</v>
      </c>
      <c r="D447" t="s">
        <v>89</v>
      </c>
      <c r="E447" t="s">
        <v>904</v>
      </c>
      <c r="F447" s="1">
        <v>43164</v>
      </c>
      <c r="G447">
        <v>0</v>
      </c>
      <c r="H447">
        <v>0</v>
      </c>
      <c r="I447" s="1">
        <v>43167</v>
      </c>
      <c r="J447" s="1">
        <v>43171</v>
      </c>
      <c r="K447" t="s">
        <v>97</v>
      </c>
      <c r="L447">
        <v>52507</v>
      </c>
      <c r="M447" t="s">
        <v>969</v>
      </c>
      <c r="N447">
        <v>0.15</v>
      </c>
      <c r="O447">
        <v>0.01</v>
      </c>
      <c r="P447">
        <f t="shared" si="14"/>
        <v>0.16</v>
      </c>
      <c r="Q447" t="str">
        <f>IFERROR(VLOOKUP(M447,PDCH!A:B,2,0),"")</f>
        <v>machine à couper fils</v>
      </c>
      <c r="R447">
        <f t="shared" si="13"/>
        <v>10</v>
      </c>
    </row>
    <row r="448" spans="1:18" x14ac:dyDescent="0.3">
      <c r="A448" t="s">
        <v>553</v>
      </c>
      <c r="B448" t="s">
        <v>96</v>
      </c>
      <c r="C448">
        <v>10</v>
      </c>
      <c r="D448" t="s">
        <v>89</v>
      </c>
      <c r="E448" t="s">
        <v>904</v>
      </c>
      <c r="F448" s="1">
        <v>43164</v>
      </c>
      <c r="G448">
        <v>0</v>
      </c>
      <c r="H448">
        <v>0</v>
      </c>
      <c r="I448" s="1">
        <v>43167</v>
      </c>
      <c r="J448" s="1">
        <v>43171</v>
      </c>
      <c r="K448" t="s">
        <v>97</v>
      </c>
      <c r="L448">
        <v>52507</v>
      </c>
      <c r="M448" t="s">
        <v>930</v>
      </c>
      <c r="N448">
        <v>0.6</v>
      </c>
      <c r="O448">
        <v>2.11</v>
      </c>
      <c r="P448">
        <f t="shared" si="14"/>
        <v>2.71</v>
      </c>
      <c r="Q448" t="str">
        <f>IFERROR(VLOOKUP(M448,PDCH!A:B,2,0),"")</f>
        <v>Montage Prise</v>
      </c>
      <c r="R448">
        <f t="shared" si="13"/>
        <v>10</v>
      </c>
    </row>
    <row r="449" spans="1:18" x14ac:dyDescent="0.3">
      <c r="A449" t="s">
        <v>552</v>
      </c>
      <c r="B449" t="s">
        <v>197</v>
      </c>
      <c r="C449">
        <v>42</v>
      </c>
      <c r="D449" t="s">
        <v>1016</v>
      </c>
      <c r="E449" t="s">
        <v>904</v>
      </c>
      <c r="F449" s="1">
        <v>43171</v>
      </c>
      <c r="G449">
        <v>0</v>
      </c>
      <c r="H449">
        <v>0</v>
      </c>
      <c r="I449" s="1">
        <v>43172</v>
      </c>
      <c r="J449" s="1">
        <v>43175</v>
      </c>
      <c r="K449" t="s">
        <v>198</v>
      </c>
      <c r="L449">
        <v>52507</v>
      </c>
      <c r="M449" t="s">
        <v>930</v>
      </c>
      <c r="N449">
        <v>0.6</v>
      </c>
      <c r="O449">
        <v>1.75</v>
      </c>
      <c r="P449">
        <f t="shared" si="14"/>
        <v>2.35</v>
      </c>
      <c r="Q449" t="str">
        <f>IFERROR(VLOOKUP(M449,PDCH!A:B,2,0),"")</f>
        <v>Montage Prise</v>
      </c>
      <c r="R449">
        <f t="shared" si="13"/>
        <v>11</v>
      </c>
    </row>
    <row r="450" spans="1:18" x14ac:dyDescent="0.3">
      <c r="A450" t="s">
        <v>551</v>
      </c>
      <c r="B450" t="s">
        <v>197</v>
      </c>
      <c r="C450">
        <v>10</v>
      </c>
      <c r="D450" t="s">
        <v>89</v>
      </c>
      <c r="E450" t="s">
        <v>904</v>
      </c>
      <c r="F450" s="1">
        <v>43164</v>
      </c>
      <c r="G450">
        <v>0</v>
      </c>
      <c r="H450" s="1">
        <v>43166</v>
      </c>
      <c r="I450" s="1">
        <v>43167</v>
      </c>
      <c r="J450" s="1">
        <v>43168</v>
      </c>
      <c r="K450" t="s">
        <v>198</v>
      </c>
      <c r="L450">
        <v>52507</v>
      </c>
      <c r="M450" t="s">
        <v>930</v>
      </c>
      <c r="N450">
        <v>0.6</v>
      </c>
      <c r="O450">
        <v>0.41</v>
      </c>
      <c r="P450">
        <f t="shared" si="14"/>
        <v>1.01</v>
      </c>
      <c r="Q450" t="str">
        <f>IFERROR(VLOOKUP(M450,PDCH!A:B,2,0),"")</f>
        <v>Montage Prise</v>
      </c>
      <c r="R450">
        <f t="shared" si="13"/>
        <v>10</v>
      </c>
    </row>
    <row r="451" spans="1:18" x14ac:dyDescent="0.3">
      <c r="A451" t="s">
        <v>550</v>
      </c>
      <c r="B451" t="s">
        <v>100</v>
      </c>
      <c r="C451">
        <v>15</v>
      </c>
      <c r="D451" t="s">
        <v>72</v>
      </c>
      <c r="E451" t="s">
        <v>904</v>
      </c>
      <c r="F451" s="1">
        <v>43164</v>
      </c>
      <c r="G451">
        <v>0</v>
      </c>
      <c r="H451">
        <v>0</v>
      </c>
      <c r="I451" s="1">
        <v>43167</v>
      </c>
      <c r="J451" s="1">
        <v>43175</v>
      </c>
      <c r="K451" t="s">
        <v>101</v>
      </c>
      <c r="L451">
        <v>52507</v>
      </c>
      <c r="M451" t="s">
        <v>969</v>
      </c>
      <c r="N451">
        <v>0.15</v>
      </c>
      <c r="O451">
        <v>0.01</v>
      </c>
      <c r="P451">
        <f t="shared" si="14"/>
        <v>0.16</v>
      </c>
      <c r="Q451" t="str">
        <f>IFERROR(VLOOKUP(M451,PDCH!A:B,2,0),"")</f>
        <v>machine à couper fils</v>
      </c>
      <c r="R451">
        <f t="shared" ref="R451:R514" si="15">WEEKNUM(F451,2)</f>
        <v>10</v>
      </c>
    </row>
    <row r="452" spans="1:18" x14ac:dyDescent="0.3">
      <c r="A452" t="s">
        <v>550</v>
      </c>
      <c r="B452" t="s">
        <v>100</v>
      </c>
      <c r="C452">
        <v>15</v>
      </c>
      <c r="D452" t="s">
        <v>72</v>
      </c>
      <c r="E452" t="s">
        <v>904</v>
      </c>
      <c r="F452" s="1">
        <v>43164</v>
      </c>
      <c r="G452">
        <v>0</v>
      </c>
      <c r="H452">
        <v>0</v>
      </c>
      <c r="I452" s="1">
        <v>43167</v>
      </c>
      <c r="J452" s="1">
        <v>43175</v>
      </c>
      <c r="K452" t="s">
        <v>101</v>
      </c>
      <c r="L452">
        <v>52507</v>
      </c>
      <c r="M452" t="s">
        <v>930</v>
      </c>
      <c r="N452">
        <v>0.6</v>
      </c>
      <c r="O452">
        <v>3.44</v>
      </c>
      <c r="P452">
        <f t="shared" si="14"/>
        <v>4.04</v>
      </c>
      <c r="Q452" t="str">
        <f>IFERROR(VLOOKUP(M452,PDCH!A:B,2,0),"")</f>
        <v>Montage Prise</v>
      </c>
      <c r="R452">
        <f t="shared" si="15"/>
        <v>10</v>
      </c>
    </row>
    <row r="453" spans="1:18" x14ac:dyDescent="0.3">
      <c r="A453" t="s">
        <v>549</v>
      </c>
      <c r="B453" t="s">
        <v>100</v>
      </c>
      <c r="C453">
        <v>10</v>
      </c>
      <c r="D453" t="s">
        <v>1017</v>
      </c>
      <c r="E453" t="s">
        <v>904</v>
      </c>
      <c r="F453" s="1">
        <v>43164</v>
      </c>
      <c r="G453">
        <v>0</v>
      </c>
      <c r="H453">
        <v>0</v>
      </c>
      <c r="I453" s="1">
        <v>43167</v>
      </c>
      <c r="J453" s="1">
        <v>43175</v>
      </c>
      <c r="K453" t="s">
        <v>101</v>
      </c>
      <c r="L453">
        <v>52507</v>
      </c>
      <c r="M453" t="s">
        <v>969</v>
      </c>
      <c r="N453">
        <v>0.15</v>
      </c>
      <c r="O453">
        <v>0.01</v>
      </c>
      <c r="P453">
        <f t="shared" si="14"/>
        <v>0.16</v>
      </c>
      <c r="Q453" t="str">
        <f>IFERROR(VLOOKUP(M453,PDCH!A:B,2,0),"")</f>
        <v>machine à couper fils</v>
      </c>
      <c r="R453">
        <f t="shared" si="15"/>
        <v>10</v>
      </c>
    </row>
    <row r="454" spans="1:18" x14ac:dyDescent="0.3">
      <c r="A454" t="s">
        <v>549</v>
      </c>
      <c r="B454" t="s">
        <v>100</v>
      </c>
      <c r="C454">
        <v>10</v>
      </c>
      <c r="D454" t="s">
        <v>1017</v>
      </c>
      <c r="E454" t="s">
        <v>904</v>
      </c>
      <c r="F454" s="1">
        <v>43164</v>
      </c>
      <c r="G454">
        <v>0</v>
      </c>
      <c r="H454">
        <v>0</v>
      </c>
      <c r="I454" s="1">
        <v>43167</v>
      </c>
      <c r="J454" s="1">
        <v>43175</v>
      </c>
      <c r="K454" t="s">
        <v>101</v>
      </c>
      <c r="L454">
        <v>52507</v>
      </c>
      <c r="M454" t="s">
        <v>930</v>
      </c>
      <c r="N454">
        <v>0.6</v>
      </c>
      <c r="O454">
        <v>2.2999999999999998</v>
      </c>
      <c r="P454">
        <f t="shared" si="14"/>
        <v>2.9</v>
      </c>
      <c r="Q454" t="str">
        <f>IFERROR(VLOOKUP(M454,PDCH!A:B,2,0),"")</f>
        <v>Montage Prise</v>
      </c>
      <c r="R454">
        <f t="shared" si="15"/>
        <v>10</v>
      </c>
    </row>
    <row r="455" spans="1:18" x14ac:dyDescent="0.3">
      <c r="A455" t="s">
        <v>548</v>
      </c>
      <c r="B455" t="s">
        <v>102</v>
      </c>
      <c r="C455">
        <v>13</v>
      </c>
      <c r="D455" t="s">
        <v>1018</v>
      </c>
      <c r="E455" t="s">
        <v>904</v>
      </c>
      <c r="F455" s="1">
        <v>43171</v>
      </c>
      <c r="G455">
        <v>0</v>
      </c>
      <c r="H455">
        <v>0</v>
      </c>
      <c r="I455" s="1">
        <v>43172</v>
      </c>
      <c r="J455" s="1">
        <v>43175</v>
      </c>
      <c r="K455" t="s">
        <v>103</v>
      </c>
      <c r="L455">
        <v>52507</v>
      </c>
      <c r="M455" t="s">
        <v>969</v>
      </c>
      <c r="N455">
        <v>0.15</v>
      </c>
      <c r="O455">
        <v>0.01</v>
      </c>
      <c r="P455">
        <f t="shared" si="14"/>
        <v>0.16</v>
      </c>
      <c r="Q455" t="str">
        <f>IFERROR(VLOOKUP(M455,PDCH!A:B,2,0),"")</f>
        <v>machine à couper fils</v>
      </c>
      <c r="R455">
        <f t="shared" si="15"/>
        <v>11</v>
      </c>
    </row>
    <row r="456" spans="1:18" x14ac:dyDescent="0.3">
      <c r="A456" t="s">
        <v>548</v>
      </c>
      <c r="B456" t="s">
        <v>102</v>
      </c>
      <c r="C456">
        <v>13</v>
      </c>
      <c r="D456" t="s">
        <v>1018</v>
      </c>
      <c r="E456" t="s">
        <v>904</v>
      </c>
      <c r="F456" s="1">
        <v>43171</v>
      </c>
      <c r="G456">
        <v>0</v>
      </c>
      <c r="H456">
        <v>0</v>
      </c>
      <c r="I456" s="1">
        <v>43172</v>
      </c>
      <c r="J456" s="1">
        <v>43175</v>
      </c>
      <c r="K456" t="s">
        <v>103</v>
      </c>
      <c r="L456">
        <v>52507</v>
      </c>
      <c r="M456" t="s">
        <v>930</v>
      </c>
      <c r="N456">
        <v>0.6</v>
      </c>
      <c r="O456">
        <v>2.74</v>
      </c>
      <c r="P456">
        <f t="shared" si="14"/>
        <v>3.3400000000000003</v>
      </c>
      <c r="Q456" t="str">
        <f>IFERROR(VLOOKUP(M456,PDCH!A:B,2,0),"")</f>
        <v>Montage Prise</v>
      </c>
      <c r="R456">
        <f t="shared" si="15"/>
        <v>11</v>
      </c>
    </row>
    <row r="457" spans="1:18" x14ac:dyDescent="0.3">
      <c r="A457" t="s">
        <v>547</v>
      </c>
      <c r="B457" t="s">
        <v>303</v>
      </c>
      <c r="C457">
        <v>4</v>
      </c>
      <c r="D457" t="s">
        <v>1019</v>
      </c>
      <c r="E457" t="s">
        <v>904</v>
      </c>
      <c r="F457" s="1">
        <v>43164</v>
      </c>
      <c r="G457">
        <v>0</v>
      </c>
      <c r="H457" s="1">
        <v>43164</v>
      </c>
      <c r="I457" s="1">
        <v>43166</v>
      </c>
      <c r="J457" s="1">
        <v>43168</v>
      </c>
      <c r="K457" t="s">
        <v>304</v>
      </c>
      <c r="L457">
        <v>53240</v>
      </c>
      <c r="M457" t="s">
        <v>951</v>
      </c>
      <c r="N457">
        <v>0.33</v>
      </c>
      <c r="O457">
        <v>0.21</v>
      </c>
      <c r="P457">
        <f t="shared" si="14"/>
        <v>0.54</v>
      </c>
      <c r="Q457" t="str">
        <f>IFERROR(VLOOKUP(M457,PDCH!A:B,2,0),"")</f>
        <v>montage atelier B</v>
      </c>
      <c r="R457">
        <f t="shared" si="15"/>
        <v>10</v>
      </c>
    </row>
    <row r="458" spans="1:18" x14ac:dyDescent="0.3">
      <c r="A458" t="s">
        <v>547</v>
      </c>
      <c r="B458" t="s">
        <v>303</v>
      </c>
      <c r="C458">
        <v>4</v>
      </c>
      <c r="D458" t="s">
        <v>1019</v>
      </c>
      <c r="E458" t="s">
        <v>904</v>
      </c>
      <c r="F458" s="1">
        <v>43164</v>
      </c>
      <c r="G458">
        <v>0</v>
      </c>
      <c r="H458" s="1">
        <v>43164</v>
      </c>
      <c r="I458" s="1">
        <v>43166</v>
      </c>
      <c r="J458" s="1">
        <v>43168</v>
      </c>
      <c r="K458" t="s">
        <v>304</v>
      </c>
      <c r="L458">
        <v>53240</v>
      </c>
      <c r="M458" t="s">
        <v>945</v>
      </c>
      <c r="N458">
        <v>0</v>
      </c>
      <c r="O458">
        <v>0</v>
      </c>
      <c r="P458">
        <f t="shared" si="14"/>
        <v>0</v>
      </c>
      <c r="Q458" t="str">
        <f>IFERROR(VLOOKUP(M458,PDCH!A:B,2,0),"")</f>
        <v>étiquette</v>
      </c>
      <c r="R458">
        <f t="shared" si="15"/>
        <v>10</v>
      </c>
    </row>
    <row r="459" spans="1:18" x14ac:dyDescent="0.3">
      <c r="A459" t="s">
        <v>546</v>
      </c>
      <c r="B459" t="s">
        <v>144</v>
      </c>
      <c r="C459">
        <v>5</v>
      </c>
      <c r="D459" t="s">
        <v>904</v>
      </c>
      <c r="E459" t="s">
        <v>904</v>
      </c>
      <c r="F459" s="1">
        <v>43164</v>
      </c>
      <c r="G459">
        <v>0</v>
      </c>
      <c r="H459" s="1">
        <v>43165</v>
      </c>
      <c r="I459" s="1">
        <v>43166</v>
      </c>
      <c r="J459" s="1">
        <v>43171</v>
      </c>
      <c r="K459" t="s">
        <v>145</v>
      </c>
      <c r="L459">
        <v>53240</v>
      </c>
      <c r="M459" t="s">
        <v>951</v>
      </c>
      <c r="N459">
        <v>0.1</v>
      </c>
      <c r="O459">
        <v>0.27</v>
      </c>
      <c r="P459">
        <f t="shared" si="14"/>
        <v>0.37</v>
      </c>
      <c r="Q459" t="str">
        <f>IFERROR(VLOOKUP(M459,PDCH!A:B,2,0),"")</f>
        <v>montage atelier B</v>
      </c>
      <c r="R459">
        <f t="shared" si="15"/>
        <v>10</v>
      </c>
    </row>
    <row r="460" spans="1:18" x14ac:dyDescent="0.3">
      <c r="A460" t="s">
        <v>546</v>
      </c>
      <c r="B460" t="s">
        <v>144</v>
      </c>
      <c r="C460">
        <v>5</v>
      </c>
      <c r="D460" t="s">
        <v>904</v>
      </c>
      <c r="E460" t="s">
        <v>904</v>
      </c>
      <c r="F460" s="1">
        <v>43164</v>
      </c>
      <c r="G460">
        <v>0</v>
      </c>
      <c r="H460" s="1">
        <v>43165</v>
      </c>
      <c r="I460" s="1">
        <v>43166</v>
      </c>
      <c r="J460" s="1">
        <v>43171</v>
      </c>
      <c r="K460" t="s">
        <v>145</v>
      </c>
      <c r="L460">
        <v>53240</v>
      </c>
      <c r="M460" t="s">
        <v>1009</v>
      </c>
      <c r="N460">
        <v>0.1</v>
      </c>
      <c r="O460">
        <v>0</v>
      </c>
      <c r="P460">
        <f t="shared" si="14"/>
        <v>0.1</v>
      </c>
      <c r="Q460" t="str">
        <f>IFERROR(VLOOKUP(M460,PDCH!A:B,2,0),"")</f>
        <v>étiquette</v>
      </c>
      <c r="R460">
        <f t="shared" si="15"/>
        <v>10</v>
      </c>
    </row>
    <row r="461" spans="1:18" x14ac:dyDescent="0.3">
      <c r="A461" t="s">
        <v>545</v>
      </c>
      <c r="B461" t="s">
        <v>146</v>
      </c>
      <c r="C461">
        <v>10</v>
      </c>
      <c r="D461" t="s">
        <v>1020</v>
      </c>
      <c r="E461" t="s">
        <v>904</v>
      </c>
      <c r="F461" s="1">
        <v>43164</v>
      </c>
      <c r="G461">
        <v>0</v>
      </c>
      <c r="H461" s="1">
        <v>43164</v>
      </c>
      <c r="I461" s="1">
        <v>43166</v>
      </c>
      <c r="J461" s="1">
        <v>43168</v>
      </c>
      <c r="K461" t="s">
        <v>145</v>
      </c>
      <c r="L461">
        <v>53240</v>
      </c>
      <c r="M461" t="s">
        <v>951</v>
      </c>
      <c r="N461">
        <v>0.1</v>
      </c>
      <c r="O461">
        <v>1.08</v>
      </c>
      <c r="P461">
        <f t="shared" si="14"/>
        <v>1.1800000000000002</v>
      </c>
      <c r="Q461" t="str">
        <f>IFERROR(VLOOKUP(M461,PDCH!A:B,2,0),"")</f>
        <v>montage atelier B</v>
      </c>
      <c r="R461">
        <f t="shared" si="15"/>
        <v>10</v>
      </c>
    </row>
    <row r="462" spans="1:18" x14ac:dyDescent="0.3">
      <c r="A462" t="s">
        <v>545</v>
      </c>
      <c r="B462" t="s">
        <v>146</v>
      </c>
      <c r="C462">
        <v>10</v>
      </c>
      <c r="D462" t="s">
        <v>1020</v>
      </c>
      <c r="E462" t="s">
        <v>904</v>
      </c>
      <c r="F462" s="1">
        <v>43164</v>
      </c>
      <c r="G462">
        <v>0</v>
      </c>
      <c r="H462" s="1">
        <v>43164</v>
      </c>
      <c r="I462" s="1">
        <v>43166</v>
      </c>
      <c r="J462" s="1">
        <v>43168</v>
      </c>
      <c r="K462" t="s">
        <v>145</v>
      </c>
      <c r="L462">
        <v>53240</v>
      </c>
      <c r="M462" t="s">
        <v>1009</v>
      </c>
      <c r="N462">
        <v>0.1</v>
      </c>
      <c r="O462">
        <v>0.01</v>
      </c>
      <c r="P462">
        <f t="shared" si="14"/>
        <v>0.11</v>
      </c>
      <c r="Q462" t="str">
        <f>IFERROR(VLOOKUP(M462,PDCH!A:B,2,0),"")</f>
        <v>étiquette</v>
      </c>
      <c r="R462">
        <f t="shared" si="15"/>
        <v>10</v>
      </c>
    </row>
    <row r="463" spans="1:18" x14ac:dyDescent="0.3">
      <c r="A463" t="s">
        <v>544</v>
      </c>
      <c r="B463" t="s">
        <v>155</v>
      </c>
      <c r="C463">
        <v>10</v>
      </c>
      <c r="D463" t="s">
        <v>72</v>
      </c>
      <c r="E463" t="s">
        <v>904</v>
      </c>
      <c r="F463" s="1">
        <v>43164</v>
      </c>
      <c r="G463">
        <v>0</v>
      </c>
      <c r="H463">
        <v>0</v>
      </c>
      <c r="I463" s="1">
        <v>43166</v>
      </c>
      <c r="J463" s="1">
        <v>43171</v>
      </c>
      <c r="K463" t="s">
        <v>163</v>
      </c>
      <c r="L463">
        <v>53241</v>
      </c>
      <c r="M463" t="s">
        <v>951</v>
      </c>
      <c r="N463">
        <v>0.15</v>
      </c>
      <c r="O463">
        <v>0.4</v>
      </c>
      <c r="P463">
        <f t="shared" si="14"/>
        <v>0.55000000000000004</v>
      </c>
      <c r="Q463" t="str">
        <f>IFERROR(VLOOKUP(M463,PDCH!A:B,2,0),"")</f>
        <v>montage atelier B</v>
      </c>
      <c r="R463">
        <f t="shared" si="15"/>
        <v>10</v>
      </c>
    </row>
    <row r="464" spans="1:18" x14ac:dyDescent="0.3">
      <c r="A464" t="s">
        <v>544</v>
      </c>
      <c r="B464" t="s">
        <v>155</v>
      </c>
      <c r="C464">
        <v>10</v>
      </c>
      <c r="D464" t="s">
        <v>72</v>
      </c>
      <c r="E464" t="s">
        <v>904</v>
      </c>
      <c r="F464" s="1">
        <v>43164</v>
      </c>
      <c r="G464">
        <v>0</v>
      </c>
      <c r="H464">
        <v>0</v>
      </c>
      <c r="I464" s="1">
        <v>43166</v>
      </c>
      <c r="J464" s="1">
        <v>43171</v>
      </c>
      <c r="K464" t="s">
        <v>163</v>
      </c>
      <c r="L464">
        <v>53241</v>
      </c>
      <c r="M464" t="s">
        <v>945</v>
      </c>
      <c r="N464">
        <v>0</v>
      </c>
      <c r="O464">
        <v>0</v>
      </c>
      <c r="P464">
        <f t="shared" si="14"/>
        <v>0</v>
      </c>
      <c r="Q464" t="str">
        <f>IFERROR(VLOOKUP(M464,PDCH!A:B,2,0),"")</f>
        <v>étiquette</v>
      </c>
      <c r="R464">
        <f t="shared" si="15"/>
        <v>10</v>
      </c>
    </row>
    <row r="465" spans="1:18" x14ac:dyDescent="0.3">
      <c r="A465" t="s">
        <v>542</v>
      </c>
      <c r="B465" t="s">
        <v>1021</v>
      </c>
      <c r="C465">
        <v>70</v>
      </c>
      <c r="D465" t="s">
        <v>1022</v>
      </c>
      <c r="E465" t="s">
        <v>904</v>
      </c>
      <c r="F465" s="1">
        <v>43164</v>
      </c>
      <c r="G465">
        <v>0</v>
      </c>
      <c r="H465" s="1">
        <v>43165</v>
      </c>
      <c r="I465" s="1">
        <v>43167</v>
      </c>
      <c r="J465" s="1">
        <v>43171</v>
      </c>
      <c r="K465" t="s">
        <v>543</v>
      </c>
      <c r="L465">
        <v>53311</v>
      </c>
      <c r="M465" t="s">
        <v>933</v>
      </c>
      <c r="N465">
        <v>0.75</v>
      </c>
      <c r="O465">
        <v>3.5</v>
      </c>
      <c r="P465">
        <f t="shared" ref="P465:P528" si="16">N465+O465</f>
        <v>4.25</v>
      </c>
      <c r="Q465" t="str">
        <f>IFERROR(VLOOKUP(M465,PDCH!A:B,2,0),"")</f>
        <v>usinage atelier B</v>
      </c>
      <c r="R465">
        <f t="shared" si="15"/>
        <v>10</v>
      </c>
    </row>
    <row r="466" spans="1:18" x14ac:dyDescent="0.3">
      <c r="A466" t="s">
        <v>542</v>
      </c>
      <c r="B466" t="s">
        <v>1021</v>
      </c>
      <c r="C466">
        <v>70</v>
      </c>
      <c r="D466" t="s">
        <v>1022</v>
      </c>
      <c r="E466" t="s">
        <v>904</v>
      </c>
      <c r="F466" s="1">
        <v>43164</v>
      </c>
      <c r="G466">
        <v>0</v>
      </c>
      <c r="H466" s="1">
        <v>43165</v>
      </c>
      <c r="I466" s="1">
        <v>43167</v>
      </c>
      <c r="J466" s="1">
        <v>43171</v>
      </c>
      <c r="K466" t="s">
        <v>543</v>
      </c>
      <c r="L466">
        <v>53311</v>
      </c>
      <c r="M466" t="s">
        <v>956</v>
      </c>
      <c r="N466">
        <v>0.25</v>
      </c>
      <c r="O466">
        <v>1.4</v>
      </c>
      <c r="P466">
        <f t="shared" si="16"/>
        <v>1.65</v>
      </c>
      <c r="Q466" t="str">
        <f>IFERROR(VLOOKUP(M466,PDCH!A:B,2,0),"")</f>
        <v>ensachage Manu</v>
      </c>
      <c r="R466">
        <f t="shared" si="15"/>
        <v>10</v>
      </c>
    </row>
    <row r="467" spans="1:18" x14ac:dyDescent="0.3">
      <c r="A467" t="s">
        <v>542</v>
      </c>
      <c r="B467" t="s">
        <v>1021</v>
      </c>
      <c r="C467">
        <v>70</v>
      </c>
      <c r="D467" t="s">
        <v>1022</v>
      </c>
      <c r="E467" t="s">
        <v>904</v>
      </c>
      <c r="F467" s="1">
        <v>43164</v>
      </c>
      <c r="G467">
        <v>0</v>
      </c>
      <c r="H467" s="1">
        <v>43165</v>
      </c>
      <c r="I467" s="1">
        <v>43167</v>
      </c>
      <c r="J467" s="1">
        <v>43171</v>
      </c>
      <c r="K467" t="s">
        <v>543</v>
      </c>
      <c r="L467">
        <v>53311</v>
      </c>
      <c r="M467" t="s">
        <v>916</v>
      </c>
      <c r="N467">
        <v>0.25</v>
      </c>
      <c r="O467">
        <v>0.02</v>
      </c>
      <c r="P467">
        <f t="shared" si="16"/>
        <v>0.27</v>
      </c>
      <c r="Q467" t="str">
        <f>IFERROR(VLOOKUP(M467,PDCH!A:B,2,0),"")</f>
        <v>étiquette</v>
      </c>
      <c r="R467">
        <f t="shared" si="15"/>
        <v>10</v>
      </c>
    </row>
    <row r="468" spans="1:18" x14ac:dyDescent="0.3">
      <c r="A468" t="s">
        <v>670</v>
      </c>
      <c r="B468" t="s">
        <v>98</v>
      </c>
      <c r="C468">
        <v>19</v>
      </c>
      <c r="D468" t="s">
        <v>1020</v>
      </c>
      <c r="E468" t="s">
        <v>904</v>
      </c>
      <c r="F468" s="1">
        <v>43171</v>
      </c>
      <c r="G468">
        <v>0</v>
      </c>
      <c r="H468">
        <v>0</v>
      </c>
      <c r="I468" s="1">
        <v>43172</v>
      </c>
      <c r="J468" s="1">
        <v>43175</v>
      </c>
      <c r="K468" t="s">
        <v>99</v>
      </c>
      <c r="L468">
        <v>52507</v>
      </c>
      <c r="M468" t="s">
        <v>969</v>
      </c>
      <c r="N468">
        <v>0.15</v>
      </c>
      <c r="O468">
        <v>0.01</v>
      </c>
      <c r="P468">
        <f t="shared" si="16"/>
        <v>0.16</v>
      </c>
      <c r="Q468" t="str">
        <f>IFERROR(VLOOKUP(M468,PDCH!A:B,2,0),"")</f>
        <v>machine à couper fils</v>
      </c>
      <c r="R468">
        <f t="shared" si="15"/>
        <v>11</v>
      </c>
    </row>
    <row r="469" spans="1:18" x14ac:dyDescent="0.3">
      <c r="A469" t="s">
        <v>670</v>
      </c>
      <c r="B469" t="s">
        <v>98</v>
      </c>
      <c r="C469">
        <v>19</v>
      </c>
      <c r="D469" t="s">
        <v>1020</v>
      </c>
      <c r="E469" t="s">
        <v>904</v>
      </c>
      <c r="F469" s="1">
        <v>43171</v>
      </c>
      <c r="G469">
        <v>0</v>
      </c>
      <c r="H469">
        <v>0</v>
      </c>
      <c r="I469" s="1">
        <v>43172</v>
      </c>
      <c r="J469" s="1">
        <v>43175</v>
      </c>
      <c r="K469" t="s">
        <v>99</v>
      </c>
      <c r="L469">
        <v>52507</v>
      </c>
      <c r="M469" t="s">
        <v>930</v>
      </c>
      <c r="N469">
        <v>0.6</v>
      </c>
      <c r="O469">
        <v>3.76</v>
      </c>
      <c r="P469">
        <f t="shared" si="16"/>
        <v>4.3599999999999994</v>
      </c>
      <c r="Q469" t="str">
        <f>IFERROR(VLOOKUP(M469,PDCH!A:B,2,0),"")</f>
        <v>Montage Prise</v>
      </c>
      <c r="R469">
        <f t="shared" si="15"/>
        <v>11</v>
      </c>
    </row>
    <row r="470" spans="1:18" x14ac:dyDescent="0.3">
      <c r="A470" t="s">
        <v>669</v>
      </c>
      <c r="B470" t="s">
        <v>140</v>
      </c>
      <c r="C470">
        <v>15</v>
      </c>
      <c r="D470" t="s">
        <v>1020</v>
      </c>
      <c r="E470" t="s">
        <v>904</v>
      </c>
      <c r="F470" s="1">
        <v>43171</v>
      </c>
      <c r="G470">
        <v>0</v>
      </c>
      <c r="H470">
        <v>0</v>
      </c>
      <c r="I470" s="1">
        <v>43171</v>
      </c>
      <c r="J470" s="1">
        <v>43175</v>
      </c>
      <c r="K470" t="s">
        <v>141</v>
      </c>
      <c r="L470">
        <v>52507</v>
      </c>
      <c r="M470" t="s">
        <v>930</v>
      </c>
      <c r="N470">
        <v>0.6</v>
      </c>
      <c r="O470">
        <v>0.64</v>
      </c>
      <c r="P470">
        <f t="shared" si="16"/>
        <v>1.24</v>
      </c>
      <c r="Q470" t="str">
        <f>IFERROR(VLOOKUP(M470,PDCH!A:B,2,0),"")</f>
        <v>Montage Prise</v>
      </c>
      <c r="R470">
        <f t="shared" si="15"/>
        <v>11</v>
      </c>
    </row>
    <row r="471" spans="1:18" x14ac:dyDescent="0.3">
      <c r="A471" t="s">
        <v>668</v>
      </c>
      <c r="B471" t="s">
        <v>94</v>
      </c>
      <c r="C471">
        <v>15</v>
      </c>
      <c r="D471" t="s">
        <v>1020</v>
      </c>
      <c r="E471" t="s">
        <v>904</v>
      </c>
      <c r="F471" s="1">
        <v>43171</v>
      </c>
      <c r="G471">
        <v>0</v>
      </c>
      <c r="H471">
        <v>0</v>
      </c>
      <c r="I471" s="1">
        <v>43171</v>
      </c>
      <c r="J471" s="1">
        <v>43175</v>
      </c>
      <c r="K471" t="s">
        <v>95</v>
      </c>
      <c r="L471">
        <v>52507</v>
      </c>
      <c r="M471" t="s">
        <v>969</v>
      </c>
      <c r="N471">
        <v>0.15</v>
      </c>
      <c r="O471">
        <v>0.01</v>
      </c>
      <c r="P471">
        <f t="shared" si="16"/>
        <v>0.16</v>
      </c>
      <c r="Q471" t="str">
        <f>IFERROR(VLOOKUP(M471,PDCH!A:B,2,0),"")</f>
        <v>machine à couper fils</v>
      </c>
      <c r="R471">
        <f t="shared" si="15"/>
        <v>11</v>
      </c>
    </row>
    <row r="472" spans="1:18" x14ac:dyDescent="0.3">
      <c r="A472" t="s">
        <v>668</v>
      </c>
      <c r="B472" t="s">
        <v>94</v>
      </c>
      <c r="C472">
        <v>15</v>
      </c>
      <c r="D472" t="s">
        <v>1020</v>
      </c>
      <c r="E472" t="s">
        <v>904</v>
      </c>
      <c r="F472" s="1">
        <v>43171</v>
      </c>
      <c r="G472">
        <v>0</v>
      </c>
      <c r="H472">
        <v>0</v>
      </c>
      <c r="I472" s="1">
        <v>43171</v>
      </c>
      <c r="J472" s="1">
        <v>43175</v>
      </c>
      <c r="K472" t="s">
        <v>95</v>
      </c>
      <c r="L472">
        <v>52507</v>
      </c>
      <c r="M472" t="s">
        <v>930</v>
      </c>
      <c r="N472">
        <v>0.6</v>
      </c>
      <c r="O472">
        <v>3.15</v>
      </c>
      <c r="P472">
        <f t="shared" si="16"/>
        <v>3.75</v>
      </c>
      <c r="Q472" t="str">
        <f>IFERROR(VLOOKUP(M472,PDCH!A:B,2,0),"")</f>
        <v>Montage Prise</v>
      </c>
      <c r="R472">
        <f t="shared" si="15"/>
        <v>11</v>
      </c>
    </row>
    <row r="473" spans="1:18" x14ac:dyDescent="0.3">
      <c r="A473" t="s">
        <v>667</v>
      </c>
      <c r="B473" t="s">
        <v>92</v>
      </c>
      <c r="C473">
        <v>15</v>
      </c>
      <c r="D473" t="s">
        <v>1020</v>
      </c>
      <c r="E473" t="s">
        <v>904</v>
      </c>
      <c r="F473" s="1">
        <v>43171</v>
      </c>
      <c r="G473">
        <v>0</v>
      </c>
      <c r="H473">
        <v>0</v>
      </c>
      <c r="I473" s="1">
        <v>43172</v>
      </c>
      <c r="J473" s="1">
        <v>43175</v>
      </c>
      <c r="K473" t="s">
        <v>93</v>
      </c>
      <c r="L473">
        <v>52507</v>
      </c>
      <c r="M473" t="s">
        <v>930</v>
      </c>
      <c r="N473">
        <v>0.6</v>
      </c>
      <c r="O473">
        <v>0.66</v>
      </c>
      <c r="P473">
        <f t="shared" si="16"/>
        <v>1.26</v>
      </c>
      <c r="Q473" t="str">
        <f>IFERROR(VLOOKUP(M473,PDCH!A:B,2,0),"")</f>
        <v>Montage Prise</v>
      </c>
      <c r="R473">
        <f t="shared" si="15"/>
        <v>11</v>
      </c>
    </row>
    <row r="474" spans="1:18" x14ac:dyDescent="0.3">
      <c r="A474" t="s">
        <v>666</v>
      </c>
      <c r="B474" t="s">
        <v>129</v>
      </c>
      <c r="C474">
        <v>5</v>
      </c>
      <c r="D474" t="s">
        <v>1020</v>
      </c>
      <c r="E474" t="s">
        <v>904</v>
      </c>
      <c r="F474" s="1">
        <v>43171</v>
      </c>
      <c r="G474">
        <v>0</v>
      </c>
      <c r="H474">
        <v>0</v>
      </c>
      <c r="I474" s="1">
        <v>43171</v>
      </c>
      <c r="J474" s="1">
        <v>43175</v>
      </c>
      <c r="K474" t="s">
        <v>130</v>
      </c>
      <c r="L474">
        <v>53240</v>
      </c>
      <c r="M474" t="s">
        <v>951</v>
      </c>
      <c r="N474">
        <v>0.33</v>
      </c>
      <c r="O474">
        <v>0.27</v>
      </c>
      <c r="P474">
        <f t="shared" si="16"/>
        <v>0.60000000000000009</v>
      </c>
      <c r="Q474" t="str">
        <f>IFERROR(VLOOKUP(M474,PDCH!A:B,2,0),"")</f>
        <v>montage atelier B</v>
      </c>
      <c r="R474">
        <f t="shared" si="15"/>
        <v>11</v>
      </c>
    </row>
    <row r="475" spans="1:18" x14ac:dyDescent="0.3">
      <c r="A475" t="s">
        <v>666</v>
      </c>
      <c r="B475" t="s">
        <v>129</v>
      </c>
      <c r="C475">
        <v>5</v>
      </c>
      <c r="D475" t="s">
        <v>1020</v>
      </c>
      <c r="E475" t="s">
        <v>904</v>
      </c>
      <c r="F475" s="1">
        <v>43171</v>
      </c>
      <c r="G475">
        <v>0</v>
      </c>
      <c r="H475">
        <v>0</v>
      </c>
      <c r="I475" s="1">
        <v>43171</v>
      </c>
      <c r="J475" s="1">
        <v>43175</v>
      </c>
      <c r="K475" t="s">
        <v>130</v>
      </c>
      <c r="L475">
        <v>53240</v>
      </c>
      <c r="M475" t="s">
        <v>945</v>
      </c>
      <c r="N475">
        <v>0</v>
      </c>
      <c r="O475">
        <v>0</v>
      </c>
      <c r="P475">
        <f t="shared" si="16"/>
        <v>0</v>
      </c>
      <c r="Q475" t="str">
        <f>IFERROR(VLOOKUP(M475,PDCH!A:B,2,0),"")</f>
        <v>étiquette</v>
      </c>
      <c r="R475">
        <f t="shared" si="15"/>
        <v>11</v>
      </c>
    </row>
    <row r="476" spans="1:18" x14ac:dyDescent="0.3">
      <c r="A476" t="s">
        <v>665</v>
      </c>
      <c r="B476" t="s">
        <v>994</v>
      </c>
      <c r="C476">
        <v>5</v>
      </c>
      <c r="D476" t="s">
        <v>1020</v>
      </c>
      <c r="E476" t="s">
        <v>904</v>
      </c>
      <c r="F476" s="1">
        <v>43171</v>
      </c>
      <c r="G476">
        <v>0</v>
      </c>
      <c r="H476">
        <v>0</v>
      </c>
      <c r="I476" s="1">
        <v>43171</v>
      </c>
      <c r="J476" s="1">
        <v>43175</v>
      </c>
      <c r="K476" t="s">
        <v>105</v>
      </c>
      <c r="L476">
        <v>53310</v>
      </c>
      <c r="M476" t="s">
        <v>995</v>
      </c>
      <c r="N476">
        <v>0.1</v>
      </c>
      <c r="O476">
        <v>0.01</v>
      </c>
      <c r="P476">
        <f t="shared" si="16"/>
        <v>0.11</v>
      </c>
      <c r="Q476" t="str">
        <f>IFERROR(VLOOKUP(M476,PDCH!A:B,2,0),"")</f>
        <v>ensachage auto</v>
      </c>
      <c r="R476">
        <f t="shared" si="15"/>
        <v>11</v>
      </c>
    </row>
    <row r="477" spans="1:18" x14ac:dyDescent="0.3">
      <c r="A477" t="s">
        <v>665</v>
      </c>
      <c r="B477" t="s">
        <v>994</v>
      </c>
      <c r="C477">
        <v>5</v>
      </c>
      <c r="D477" t="s">
        <v>1020</v>
      </c>
      <c r="E477" t="s">
        <v>904</v>
      </c>
      <c r="F477" s="1">
        <v>43171</v>
      </c>
      <c r="G477">
        <v>0</v>
      </c>
      <c r="H477">
        <v>0</v>
      </c>
      <c r="I477" s="1">
        <v>43171</v>
      </c>
      <c r="J477" s="1">
        <v>43175</v>
      </c>
      <c r="K477" t="s">
        <v>105</v>
      </c>
      <c r="L477">
        <v>53310</v>
      </c>
      <c r="M477" t="s">
        <v>956</v>
      </c>
      <c r="N477">
        <v>0.08</v>
      </c>
      <c r="O477">
        <v>0.01</v>
      </c>
      <c r="P477">
        <f t="shared" si="16"/>
        <v>0.09</v>
      </c>
      <c r="Q477" t="str">
        <f>IFERROR(VLOOKUP(M477,PDCH!A:B,2,0),"")</f>
        <v>ensachage Manu</v>
      </c>
      <c r="R477">
        <f t="shared" si="15"/>
        <v>11</v>
      </c>
    </row>
    <row r="478" spans="1:18" x14ac:dyDescent="0.3">
      <c r="A478" t="s">
        <v>665</v>
      </c>
      <c r="B478" t="s">
        <v>994</v>
      </c>
      <c r="C478">
        <v>5</v>
      </c>
      <c r="D478" t="s">
        <v>1020</v>
      </c>
      <c r="E478" t="s">
        <v>904</v>
      </c>
      <c r="F478" s="1">
        <v>43171</v>
      </c>
      <c r="G478">
        <v>0</v>
      </c>
      <c r="H478">
        <v>0</v>
      </c>
      <c r="I478" s="1">
        <v>43171</v>
      </c>
      <c r="J478" s="1">
        <v>43175</v>
      </c>
      <c r="K478" t="s">
        <v>105</v>
      </c>
      <c r="L478">
        <v>53310</v>
      </c>
      <c r="M478" t="s">
        <v>946</v>
      </c>
      <c r="N478">
        <v>0.08</v>
      </c>
      <c r="O478">
        <v>0</v>
      </c>
      <c r="P478">
        <f t="shared" si="16"/>
        <v>0.08</v>
      </c>
      <c r="Q478" t="str">
        <f>IFERROR(VLOOKUP(M478,PDCH!A:B,2,0),"")</f>
        <v>étiquette</v>
      </c>
      <c r="R478">
        <f t="shared" si="15"/>
        <v>11</v>
      </c>
    </row>
    <row r="479" spans="1:18" x14ac:dyDescent="0.3">
      <c r="A479" t="s">
        <v>664</v>
      </c>
      <c r="B479" t="s">
        <v>1023</v>
      </c>
      <c r="C479">
        <v>5</v>
      </c>
      <c r="D479" t="s">
        <v>1020</v>
      </c>
      <c r="E479" t="s">
        <v>904</v>
      </c>
      <c r="F479" s="1">
        <v>43171</v>
      </c>
      <c r="G479">
        <v>0</v>
      </c>
      <c r="H479">
        <v>0</v>
      </c>
      <c r="I479" s="1">
        <v>43171</v>
      </c>
      <c r="J479" s="1">
        <v>43175</v>
      </c>
      <c r="K479" t="s">
        <v>108</v>
      </c>
      <c r="L479">
        <v>53310</v>
      </c>
      <c r="M479" t="s">
        <v>995</v>
      </c>
      <c r="N479">
        <v>0.1</v>
      </c>
      <c r="O479">
        <v>0</v>
      </c>
      <c r="P479">
        <f t="shared" si="16"/>
        <v>0.1</v>
      </c>
      <c r="Q479" t="str">
        <f>IFERROR(VLOOKUP(M479,PDCH!A:B,2,0),"")</f>
        <v>ensachage auto</v>
      </c>
      <c r="R479">
        <f t="shared" si="15"/>
        <v>11</v>
      </c>
    </row>
    <row r="480" spans="1:18" x14ac:dyDescent="0.3">
      <c r="A480" t="s">
        <v>664</v>
      </c>
      <c r="B480" t="s">
        <v>1023</v>
      </c>
      <c r="C480">
        <v>5</v>
      </c>
      <c r="D480" t="s">
        <v>1020</v>
      </c>
      <c r="E480" t="s">
        <v>904</v>
      </c>
      <c r="F480" s="1">
        <v>43171</v>
      </c>
      <c r="G480">
        <v>0</v>
      </c>
      <c r="H480">
        <v>0</v>
      </c>
      <c r="I480" s="1">
        <v>43171</v>
      </c>
      <c r="J480" s="1">
        <v>43175</v>
      </c>
      <c r="K480" t="s">
        <v>108</v>
      </c>
      <c r="L480">
        <v>53310</v>
      </c>
      <c r="M480" t="s">
        <v>956</v>
      </c>
      <c r="N480">
        <v>0.08</v>
      </c>
      <c r="O480">
        <v>0.01</v>
      </c>
      <c r="P480">
        <f t="shared" si="16"/>
        <v>0.09</v>
      </c>
      <c r="Q480" t="str">
        <f>IFERROR(VLOOKUP(M480,PDCH!A:B,2,0),"")</f>
        <v>ensachage Manu</v>
      </c>
      <c r="R480">
        <f t="shared" si="15"/>
        <v>11</v>
      </c>
    </row>
    <row r="481" spans="1:18" x14ac:dyDescent="0.3">
      <c r="A481" t="s">
        <v>664</v>
      </c>
      <c r="B481" t="s">
        <v>1023</v>
      </c>
      <c r="C481">
        <v>5</v>
      </c>
      <c r="D481" t="s">
        <v>1020</v>
      </c>
      <c r="E481" t="s">
        <v>904</v>
      </c>
      <c r="F481" s="1">
        <v>43171</v>
      </c>
      <c r="G481">
        <v>0</v>
      </c>
      <c r="H481">
        <v>0</v>
      </c>
      <c r="I481" s="1">
        <v>43171</v>
      </c>
      <c r="J481" s="1">
        <v>43175</v>
      </c>
      <c r="K481" t="s">
        <v>108</v>
      </c>
      <c r="L481">
        <v>53310</v>
      </c>
      <c r="M481" t="s">
        <v>945</v>
      </c>
      <c r="N481">
        <v>0</v>
      </c>
      <c r="O481">
        <v>0</v>
      </c>
      <c r="P481">
        <f t="shared" si="16"/>
        <v>0</v>
      </c>
      <c r="Q481" t="str">
        <f>IFERROR(VLOOKUP(M481,PDCH!A:B,2,0),"")</f>
        <v>étiquette</v>
      </c>
      <c r="R481">
        <f t="shared" si="15"/>
        <v>11</v>
      </c>
    </row>
    <row r="482" spans="1:18" x14ac:dyDescent="0.3">
      <c r="A482" t="s">
        <v>661</v>
      </c>
      <c r="B482" t="s">
        <v>662</v>
      </c>
      <c r="C482">
        <v>2</v>
      </c>
      <c r="D482" t="s">
        <v>1020</v>
      </c>
      <c r="E482" t="s">
        <v>904</v>
      </c>
      <c r="F482" s="1">
        <v>43171</v>
      </c>
      <c r="G482">
        <v>0</v>
      </c>
      <c r="H482">
        <v>0</v>
      </c>
      <c r="I482" s="1">
        <v>43172</v>
      </c>
      <c r="J482" s="1">
        <v>43175</v>
      </c>
      <c r="K482" t="s">
        <v>663</v>
      </c>
      <c r="L482">
        <v>52501</v>
      </c>
      <c r="M482" t="s">
        <v>930</v>
      </c>
      <c r="N482">
        <v>0.6</v>
      </c>
      <c r="O482">
        <v>7.0000000000000007E-2</v>
      </c>
      <c r="P482">
        <f t="shared" si="16"/>
        <v>0.66999999999999993</v>
      </c>
      <c r="Q482" t="str">
        <f>IFERROR(VLOOKUP(M482,PDCH!A:B,2,0),"")</f>
        <v>Montage Prise</v>
      </c>
      <c r="R482">
        <f t="shared" si="15"/>
        <v>11</v>
      </c>
    </row>
    <row r="483" spans="1:18" x14ac:dyDescent="0.3">
      <c r="A483" t="s">
        <v>659</v>
      </c>
      <c r="B483" t="s">
        <v>618</v>
      </c>
      <c r="C483">
        <v>2</v>
      </c>
      <c r="D483" t="s">
        <v>1020</v>
      </c>
      <c r="E483" t="s">
        <v>904</v>
      </c>
      <c r="F483" s="1">
        <v>43171</v>
      </c>
      <c r="G483">
        <v>0</v>
      </c>
      <c r="H483">
        <v>0</v>
      </c>
      <c r="I483" s="1">
        <v>43172</v>
      </c>
      <c r="J483" s="1">
        <v>43175</v>
      </c>
      <c r="K483" t="s">
        <v>660</v>
      </c>
      <c r="L483">
        <v>52501</v>
      </c>
      <c r="M483" t="s">
        <v>969</v>
      </c>
      <c r="N483">
        <v>0.15</v>
      </c>
      <c r="O483">
        <v>0</v>
      </c>
      <c r="P483">
        <f t="shared" si="16"/>
        <v>0.15</v>
      </c>
      <c r="Q483" t="str">
        <f>IFERROR(VLOOKUP(M483,PDCH!A:B,2,0),"")</f>
        <v>machine à couper fils</v>
      </c>
      <c r="R483">
        <f t="shared" si="15"/>
        <v>11</v>
      </c>
    </row>
    <row r="484" spans="1:18" x14ac:dyDescent="0.3">
      <c r="A484" t="s">
        <v>659</v>
      </c>
      <c r="B484" t="s">
        <v>618</v>
      </c>
      <c r="C484">
        <v>2</v>
      </c>
      <c r="D484" t="s">
        <v>1020</v>
      </c>
      <c r="E484" t="s">
        <v>904</v>
      </c>
      <c r="F484" s="1">
        <v>43171</v>
      </c>
      <c r="G484">
        <v>0</v>
      </c>
      <c r="H484">
        <v>0</v>
      </c>
      <c r="I484" s="1">
        <v>43172</v>
      </c>
      <c r="J484" s="1">
        <v>43175</v>
      </c>
      <c r="K484" t="s">
        <v>660</v>
      </c>
      <c r="L484">
        <v>52501</v>
      </c>
      <c r="M484" t="s">
        <v>930</v>
      </c>
      <c r="N484">
        <v>0.6</v>
      </c>
      <c r="O484">
        <v>0.45</v>
      </c>
      <c r="P484">
        <f t="shared" si="16"/>
        <v>1.05</v>
      </c>
      <c r="Q484" t="str">
        <f>IFERROR(VLOOKUP(M484,PDCH!A:B,2,0),"")</f>
        <v>Montage Prise</v>
      </c>
      <c r="R484">
        <f t="shared" si="15"/>
        <v>11</v>
      </c>
    </row>
    <row r="485" spans="1:18" x14ac:dyDescent="0.3">
      <c r="A485" t="s">
        <v>658</v>
      </c>
      <c r="B485" t="s">
        <v>1024</v>
      </c>
      <c r="C485">
        <v>420</v>
      </c>
      <c r="D485" t="s">
        <v>1025</v>
      </c>
      <c r="E485" t="s">
        <v>904</v>
      </c>
      <c r="F485" s="1">
        <v>43178</v>
      </c>
      <c r="G485">
        <v>0</v>
      </c>
      <c r="H485" s="1">
        <v>43165</v>
      </c>
      <c r="I485" s="1">
        <v>43167</v>
      </c>
      <c r="J485" s="1">
        <v>43180</v>
      </c>
      <c r="K485" t="s">
        <v>48</v>
      </c>
      <c r="L485">
        <v>51850</v>
      </c>
      <c r="M485" t="s">
        <v>938</v>
      </c>
      <c r="N485">
        <v>0</v>
      </c>
      <c r="O485">
        <v>0</v>
      </c>
      <c r="P485">
        <f t="shared" si="16"/>
        <v>0</v>
      </c>
      <c r="Q485" t="str">
        <f>IFERROR(VLOOKUP(M485,PDCH!A:B,2,0),"")</f>
        <v>traitement exterieur</v>
      </c>
      <c r="R485">
        <f t="shared" si="15"/>
        <v>12</v>
      </c>
    </row>
    <row r="486" spans="1:18" x14ac:dyDescent="0.3">
      <c r="A486" t="s">
        <v>657</v>
      </c>
      <c r="B486" t="s">
        <v>1026</v>
      </c>
      <c r="C486">
        <v>50</v>
      </c>
      <c r="D486" t="s">
        <v>1027</v>
      </c>
      <c r="E486" t="s">
        <v>904</v>
      </c>
      <c r="F486" s="1">
        <v>43178</v>
      </c>
      <c r="G486">
        <v>0</v>
      </c>
      <c r="H486" s="1">
        <v>43165</v>
      </c>
      <c r="I486" s="1">
        <v>43167</v>
      </c>
      <c r="J486" s="1">
        <v>43180</v>
      </c>
      <c r="K486" t="s">
        <v>121</v>
      </c>
      <c r="L486">
        <v>51850</v>
      </c>
      <c r="M486" t="s">
        <v>938</v>
      </c>
      <c r="N486">
        <v>0</v>
      </c>
      <c r="O486">
        <v>0</v>
      </c>
      <c r="P486">
        <f t="shared" si="16"/>
        <v>0</v>
      </c>
      <c r="Q486" t="str">
        <f>IFERROR(VLOOKUP(M486,PDCH!A:B,2,0),"")</f>
        <v>traitement exterieur</v>
      </c>
      <c r="R486">
        <f t="shared" si="15"/>
        <v>12</v>
      </c>
    </row>
    <row r="487" spans="1:18" x14ac:dyDescent="0.3">
      <c r="A487" t="s">
        <v>656</v>
      </c>
      <c r="B487" t="s">
        <v>1028</v>
      </c>
      <c r="C487">
        <v>120</v>
      </c>
      <c r="D487" t="s">
        <v>1029</v>
      </c>
      <c r="E487" t="s">
        <v>904</v>
      </c>
      <c r="F487" s="1">
        <v>43185</v>
      </c>
      <c r="G487">
        <v>0</v>
      </c>
      <c r="H487" s="1">
        <v>43165</v>
      </c>
      <c r="I487" s="1">
        <v>43167</v>
      </c>
      <c r="J487" s="1">
        <v>43187</v>
      </c>
      <c r="K487" t="s">
        <v>49</v>
      </c>
      <c r="L487">
        <v>51850</v>
      </c>
      <c r="M487" t="s">
        <v>938</v>
      </c>
      <c r="N487">
        <v>0</v>
      </c>
      <c r="O487">
        <v>0</v>
      </c>
      <c r="P487">
        <f t="shared" si="16"/>
        <v>0</v>
      </c>
      <c r="Q487" t="str">
        <f>IFERROR(VLOOKUP(M487,PDCH!A:B,2,0),"")</f>
        <v>traitement exterieur</v>
      </c>
      <c r="R487">
        <f t="shared" si="15"/>
        <v>13</v>
      </c>
    </row>
    <row r="488" spans="1:18" x14ac:dyDescent="0.3">
      <c r="A488" t="s">
        <v>655</v>
      </c>
      <c r="B488" t="s">
        <v>1030</v>
      </c>
      <c r="C488">
        <v>120</v>
      </c>
      <c r="D488" t="s">
        <v>1031</v>
      </c>
      <c r="E488" t="s">
        <v>904</v>
      </c>
      <c r="F488" s="1">
        <v>43185</v>
      </c>
      <c r="G488">
        <v>0</v>
      </c>
      <c r="H488" s="1">
        <v>43165</v>
      </c>
      <c r="I488" s="1">
        <v>43167</v>
      </c>
      <c r="J488" s="1">
        <v>43187</v>
      </c>
      <c r="K488" t="s">
        <v>120</v>
      </c>
      <c r="L488">
        <v>51850</v>
      </c>
      <c r="M488" t="s">
        <v>938</v>
      </c>
      <c r="N488">
        <v>0</v>
      </c>
      <c r="O488">
        <v>0</v>
      </c>
      <c r="P488">
        <f t="shared" si="16"/>
        <v>0</v>
      </c>
      <c r="Q488" t="str">
        <f>IFERROR(VLOOKUP(M488,PDCH!A:B,2,0),"")</f>
        <v>traitement exterieur</v>
      </c>
      <c r="R488">
        <f t="shared" si="15"/>
        <v>13</v>
      </c>
    </row>
    <row r="489" spans="1:18" x14ac:dyDescent="0.3">
      <c r="A489" t="s">
        <v>654</v>
      </c>
      <c r="B489" t="s">
        <v>1024</v>
      </c>
      <c r="C489">
        <v>180</v>
      </c>
      <c r="D489" t="s">
        <v>1025</v>
      </c>
      <c r="E489" t="s">
        <v>904</v>
      </c>
      <c r="F489" s="1">
        <v>43185</v>
      </c>
      <c r="G489">
        <v>0</v>
      </c>
      <c r="H489" s="1">
        <v>43165</v>
      </c>
      <c r="I489" s="1">
        <v>43167</v>
      </c>
      <c r="J489" s="1">
        <v>43187</v>
      </c>
      <c r="K489" t="s">
        <v>48</v>
      </c>
      <c r="L489">
        <v>51850</v>
      </c>
      <c r="M489" t="s">
        <v>938</v>
      </c>
      <c r="N489">
        <v>0</v>
      </c>
      <c r="O489">
        <v>0</v>
      </c>
      <c r="P489">
        <f t="shared" si="16"/>
        <v>0</v>
      </c>
      <c r="Q489" t="str">
        <f>IFERROR(VLOOKUP(M489,PDCH!A:B,2,0),"")</f>
        <v>traitement exterieur</v>
      </c>
      <c r="R489">
        <f t="shared" si="15"/>
        <v>13</v>
      </c>
    </row>
    <row r="490" spans="1:18" x14ac:dyDescent="0.3">
      <c r="A490" t="s">
        <v>650</v>
      </c>
      <c r="B490" t="s">
        <v>651</v>
      </c>
      <c r="C490">
        <v>1</v>
      </c>
      <c r="D490" t="s">
        <v>653</v>
      </c>
      <c r="E490" t="s">
        <v>904</v>
      </c>
      <c r="F490" s="1">
        <v>43164</v>
      </c>
      <c r="G490">
        <v>0</v>
      </c>
      <c r="H490" s="1">
        <v>43164</v>
      </c>
      <c r="I490" s="1">
        <v>43172</v>
      </c>
      <c r="J490" s="1">
        <v>43175</v>
      </c>
      <c r="K490" t="s">
        <v>652</v>
      </c>
      <c r="L490">
        <v>50001</v>
      </c>
      <c r="M490" t="s">
        <v>905</v>
      </c>
      <c r="N490">
        <v>0.5</v>
      </c>
      <c r="O490">
        <v>0.02</v>
      </c>
      <c r="P490">
        <f t="shared" si="16"/>
        <v>0.52</v>
      </c>
      <c r="Q490" t="str">
        <f>IFERROR(VLOOKUP(M490,PDCH!A:B,2,0),"")</f>
        <v>Peinture</v>
      </c>
      <c r="R490">
        <f t="shared" si="15"/>
        <v>10</v>
      </c>
    </row>
    <row r="491" spans="1:18" x14ac:dyDescent="0.3">
      <c r="A491" t="s">
        <v>650</v>
      </c>
      <c r="B491" t="s">
        <v>651</v>
      </c>
      <c r="C491">
        <v>1</v>
      </c>
      <c r="D491" t="s">
        <v>653</v>
      </c>
      <c r="E491" t="s">
        <v>904</v>
      </c>
      <c r="F491" s="1">
        <v>43164</v>
      </c>
      <c r="G491">
        <v>0</v>
      </c>
      <c r="H491" s="1">
        <v>43164</v>
      </c>
      <c r="I491" s="1">
        <v>43172</v>
      </c>
      <c r="J491" s="1">
        <v>43175</v>
      </c>
      <c r="K491" t="s">
        <v>652</v>
      </c>
      <c r="L491">
        <v>50001</v>
      </c>
      <c r="M491" t="s">
        <v>906</v>
      </c>
      <c r="N491">
        <v>0.44</v>
      </c>
      <c r="O491">
        <v>0.03</v>
      </c>
      <c r="P491">
        <f t="shared" si="16"/>
        <v>0.47</v>
      </c>
      <c r="Q491" t="str">
        <f>IFERROR(VLOOKUP(M491,PDCH!A:B,2,0),"")</f>
        <v>Peinture</v>
      </c>
      <c r="R491">
        <f t="shared" si="15"/>
        <v>10</v>
      </c>
    </row>
    <row r="492" spans="1:18" x14ac:dyDescent="0.3">
      <c r="A492" t="s">
        <v>650</v>
      </c>
      <c r="B492" t="s">
        <v>651</v>
      </c>
      <c r="C492">
        <v>1</v>
      </c>
      <c r="D492" t="s">
        <v>653</v>
      </c>
      <c r="E492" t="s">
        <v>904</v>
      </c>
      <c r="F492" s="1">
        <v>43164</v>
      </c>
      <c r="G492">
        <v>0</v>
      </c>
      <c r="H492" s="1">
        <v>43164</v>
      </c>
      <c r="I492" s="1">
        <v>43172</v>
      </c>
      <c r="J492" s="1">
        <v>43175</v>
      </c>
      <c r="K492" t="s">
        <v>652</v>
      </c>
      <c r="L492">
        <v>50001</v>
      </c>
      <c r="M492" t="s">
        <v>907</v>
      </c>
      <c r="N492">
        <v>0.5</v>
      </c>
      <c r="O492">
        <v>7.0000000000000007E-2</v>
      </c>
      <c r="P492">
        <f t="shared" si="16"/>
        <v>0.57000000000000006</v>
      </c>
      <c r="Q492" t="str">
        <f>IFERROR(VLOOKUP(M492,PDCH!A:B,2,0),"")</f>
        <v>epreuve Hydrolique</v>
      </c>
      <c r="R492">
        <f t="shared" si="15"/>
        <v>10</v>
      </c>
    </row>
    <row r="493" spans="1:18" x14ac:dyDescent="0.3">
      <c r="A493" t="s">
        <v>650</v>
      </c>
      <c r="B493" t="s">
        <v>651</v>
      </c>
      <c r="C493">
        <v>1</v>
      </c>
      <c r="D493" t="s">
        <v>653</v>
      </c>
      <c r="E493" t="s">
        <v>904</v>
      </c>
      <c r="F493" s="1">
        <v>43164</v>
      </c>
      <c r="G493">
        <v>0</v>
      </c>
      <c r="H493" s="1">
        <v>43164</v>
      </c>
      <c r="I493" s="1">
        <v>43172</v>
      </c>
      <c r="J493" s="1">
        <v>43175</v>
      </c>
      <c r="K493" t="s">
        <v>652</v>
      </c>
      <c r="L493">
        <v>50001</v>
      </c>
      <c r="M493" t="s">
        <v>908</v>
      </c>
      <c r="N493">
        <v>0</v>
      </c>
      <c r="O493">
        <v>0.16</v>
      </c>
      <c r="P493">
        <f t="shared" si="16"/>
        <v>0.16</v>
      </c>
      <c r="Q493" t="str">
        <f>IFERROR(VLOOKUP(M493,PDCH!A:B,2,0),"")</f>
        <v>usinage atelier C</v>
      </c>
      <c r="R493">
        <f t="shared" si="15"/>
        <v>10</v>
      </c>
    </row>
    <row r="494" spans="1:18" x14ac:dyDescent="0.3">
      <c r="A494" t="s">
        <v>650</v>
      </c>
      <c r="B494" t="s">
        <v>651</v>
      </c>
      <c r="C494">
        <v>1</v>
      </c>
      <c r="D494" t="s">
        <v>653</v>
      </c>
      <c r="E494" t="s">
        <v>904</v>
      </c>
      <c r="F494" s="1">
        <v>43164</v>
      </c>
      <c r="G494">
        <v>0</v>
      </c>
      <c r="H494" s="1">
        <v>43164</v>
      </c>
      <c r="I494" s="1">
        <v>43172</v>
      </c>
      <c r="J494" s="1">
        <v>43175</v>
      </c>
      <c r="K494" t="s">
        <v>652</v>
      </c>
      <c r="L494">
        <v>50001</v>
      </c>
      <c r="M494" t="s">
        <v>947</v>
      </c>
      <c r="N494">
        <v>0</v>
      </c>
      <c r="O494">
        <v>0.31</v>
      </c>
      <c r="P494">
        <f t="shared" si="16"/>
        <v>0.31</v>
      </c>
      <c r="Q494" t="str">
        <f>IFERROR(VLOOKUP(M494,PDCH!A:B,2,0),"")</f>
        <v>usinage atelier C</v>
      </c>
      <c r="R494">
        <f t="shared" si="15"/>
        <v>10</v>
      </c>
    </row>
    <row r="495" spans="1:18" x14ac:dyDescent="0.3">
      <c r="A495" t="s">
        <v>650</v>
      </c>
      <c r="B495" t="s">
        <v>651</v>
      </c>
      <c r="C495">
        <v>1</v>
      </c>
      <c r="D495" t="s">
        <v>653</v>
      </c>
      <c r="E495" t="s">
        <v>904</v>
      </c>
      <c r="F495" s="1">
        <v>43164</v>
      </c>
      <c r="G495">
        <v>0</v>
      </c>
      <c r="H495" s="1">
        <v>43164</v>
      </c>
      <c r="I495" s="1">
        <v>43172</v>
      </c>
      <c r="J495" s="1">
        <v>43175</v>
      </c>
      <c r="K495" t="s">
        <v>652</v>
      </c>
      <c r="L495">
        <v>50001</v>
      </c>
      <c r="M495" t="s">
        <v>936</v>
      </c>
      <c r="N495">
        <v>0.5</v>
      </c>
      <c r="O495">
        <v>0.06</v>
      </c>
      <c r="P495">
        <f t="shared" si="16"/>
        <v>0.56000000000000005</v>
      </c>
      <c r="Q495" t="str">
        <f>IFERROR(VLOOKUP(M495,PDCH!A:B,2,0),"")</f>
        <v>Tour</v>
      </c>
      <c r="R495">
        <f t="shared" si="15"/>
        <v>10</v>
      </c>
    </row>
    <row r="496" spans="1:18" x14ac:dyDescent="0.3">
      <c r="A496" t="s">
        <v>650</v>
      </c>
      <c r="B496" t="s">
        <v>651</v>
      </c>
      <c r="C496">
        <v>1</v>
      </c>
      <c r="D496" t="s">
        <v>653</v>
      </c>
      <c r="E496" t="s">
        <v>904</v>
      </c>
      <c r="F496" s="1">
        <v>43164</v>
      </c>
      <c r="G496">
        <v>0</v>
      </c>
      <c r="H496" s="1">
        <v>43164</v>
      </c>
      <c r="I496" s="1">
        <v>43172</v>
      </c>
      <c r="J496" s="1">
        <v>43175</v>
      </c>
      <c r="K496" t="s">
        <v>652</v>
      </c>
      <c r="L496">
        <v>50001</v>
      </c>
      <c r="M496" t="s">
        <v>935</v>
      </c>
      <c r="N496">
        <v>0.08</v>
      </c>
      <c r="O496">
        <v>0.02</v>
      </c>
      <c r="P496">
        <f t="shared" si="16"/>
        <v>0.1</v>
      </c>
      <c r="Q496" t="str">
        <f>IFERROR(VLOOKUP(M496,PDCH!A:B,2,0),"")</f>
        <v>Peinture</v>
      </c>
      <c r="R496">
        <f t="shared" si="15"/>
        <v>10</v>
      </c>
    </row>
    <row r="497" spans="1:18" x14ac:dyDescent="0.3">
      <c r="A497" t="s">
        <v>648</v>
      </c>
      <c r="B497" t="s">
        <v>1032</v>
      </c>
      <c r="C497">
        <v>8</v>
      </c>
      <c r="D497" t="s">
        <v>314</v>
      </c>
      <c r="E497" t="s">
        <v>904</v>
      </c>
      <c r="F497" s="1">
        <v>43171</v>
      </c>
      <c r="G497">
        <v>0</v>
      </c>
      <c r="H497">
        <v>0</v>
      </c>
      <c r="I497" s="1">
        <v>43171</v>
      </c>
      <c r="J497" s="1">
        <v>43179</v>
      </c>
      <c r="K497" t="s">
        <v>649</v>
      </c>
      <c r="L497">
        <v>52300</v>
      </c>
      <c r="M497" t="s">
        <v>914</v>
      </c>
      <c r="N497">
        <v>0.25</v>
      </c>
      <c r="O497">
        <v>0.66</v>
      </c>
      <c r="P497">
        <f t="shared" si="16"/>
        <v>0.91</v>
      </c>
      <c r="Q497" t="str">
        <f>IFERROR(VLOOKUP(M497,PDCH!A:B,2,0),"")</f>
        <v>montage atelier C</v>
      </c>
      <c r="R497">
        <f t="shared" si="15"/>
        <v>11</v>
      </c>
    </row>
    <row r="498" spans="1:18" x14ac:dyDescent="0.3">
      <c r="A498" t="s">
        <v>646</v>
      </c>
      <c r="B498" t="s">
        <v>314</v>
      </c>
      <c r="C498">
        <v>2</v>
      </c>
      <c r="D498" t="s">
        <v>1033</v>
      </c>
      <c r="E498" t="s">
        <v>904</v>
      </c>
      <c r="F498" s="1">
        <v>43171</v>
      </c>
      <c r="G498">
        <v>0</v>
      </c>
      <c r="H498">
        <v>0</v>
      </c>
      <c r="I498" s="1">
        <v>43175</v>
      </c>
      <c r="J498" s="1">
        <v>43179</v>
      </c>
      <c r="K498" t="s">
        <v>647</v>
      </c>
      <c r="L498">
        <v>52301</v>
      </c>
      <c r="M498" t="s">
        <v>914</v>
      </c>
      <c r="N498">
        <v>0.25</v>
      </c>
      <c r="O498">
        <v>28.57</v>
      </c>
      <c r="P498">
        <f t="shared" si="16"/>
        <v>28.82</v>
      </c>
      <c r="Q498" t="str">
        <f>IFERROR(VLOOKUP(M498,PDCH!A:B,2,0),"")</f>
        <v>montage atelier C</v>
      </c>
      <c r="R498">
        <f t="shared" si="15"/>
        <v>11</v>
      </c>
    </row>
    <row r="499" spans="1:18" x14ac:dyDescent="0.3">
      <c r="A499" t="s">
        <v>646</v>
      </c>
      <c r="B499" t="s">
        <v>314</v>
      </c>
      <c r="C499">
        <v>2</v>
      </c>
      <c r="D499" t="s">
        <v>1033</v>
      </c>
      <c r="E499" t="s">
        <v>904</v>
      </c>
      <c r="F499" s="1">
        <v>43171</v>
      </c>
      <c r="G499">
        <v>0</v>
      </c>
      <c r="H499">
        <v>0</v>
      </c>
      <c r="I499" s="1">
        <v>43175</v>
      </c>
      <c r="J499" s="1">
        <v>43179</v>
      </c>
      <c r="K499" t="s">
        <v>647</v>
      </c>
      <c r="L499">
        <v>52301</v>
      </c>
      <c r="M499" t="s">
        <v>915</v>
      </c>
      <c r="N499">
        <v>0.15</v>
      </c>
      <c r="O499">
        <v>0.02</v>
      </c>
      <c r="P499">
        <f t="shared" si="16"/>
        <v>0.16999999999999998</v>
      </c>
      <c r="Q499" t="str">
        <f>IFERROR(VLOOKUP(M499,PDCH!A:B,2,0),"")</f>
        <v>garvure</v>
      </c>
      <c r="R499">
        <f t="shared" si="15"/>
        <v>11</v>
      </c>
    </row>
    <row r="500" spans="1:18" x14ac:dyDescent="0.3">
      <c r="A500" t="s">
        <v>646</v>
      </c>
      <c r="B500" t="s">
        <v>314</v>
      </c>
      <c r="C500">
        <v>2</v>
      </c>
      <c r="D500" t="s">
        <v>1033</v>
      </c>
      <c r="E500" t="s">
        <v>904</v>
      </c>
      <c r="F500" s="1">
        <v>43171</v>
      </c>
      <c r="G500">
        <v>0</v>
      </c>
      <c r="H500">
        <v>0</v>
      </c>
      <c r="I500" s="1">
        <v>43175</v>
      </c>
      <c r="J500" s="1">
        <v>43179</v>
      </c>
      <c r="K500" t="s">
        <v>647</v>
      </c>
      <c r="L500">
        <v>52301</v>
      </c>
      <c r="M500" t="s">
        <v>916</v>
      </c>
      <c r="N500">
        <v>0.2</v>
      </c>
      <c r="O500">
        <v>0</v>
      </c>
      <c r="P500">
        <f t="shared" si="16"/>
        <v>0.2</v>
      </c>
      <c r="Q500" t="str">
        <f>IFERROR(VLOOKUP(M500,PDCH!A:B,2,0),"")</f>
        <v>étiquette</v>
      </c>
      <c r="R500">
        <f t="shared" si="15"/>
        <v>11</v>
      </c>
    </row>
    <row r="501" spans="1:18" x14ac:dyDescent="0.3">
      <c r="A501" t="s">
        <v>644</v>
      </c>
      <c r="B501" t="s">
        <v>311</v>
      </c>
      <c r="C501">
        <v>1</v>
      </c>
      <c r="D501" t="s">
        <v>1034</v>
      </c>
      <c r="E501" t="s">
        <v>904</v>
      </c>
      <c r="F501" s="1">
        <v>43171</v>
      </c>
      <c r="G501">
        <v>0</v>
      </c>
      <c r="H501">
        <v>0</v>
      </c>
      <c r="I501" s="1">
        <v>43171</v>
      </c>
      <c r="J501" s="1">
        <v>43175</v>
      </c>
      <c r="K501" t="s">
        <v>645</v>
      </c>
      <c r="L501">
        <v>52301</v>
      </c>
      <c r="M501" t="s">
        <v>914</v>
      </c>
      <c r="N501">
        <v>0.25</v>
      </c>
      <c r="O501">
        <v>1.75</v>
      </c>
      <c r="P501">
        <f t="shared" si="16"/>
        <v>2</v>
      </c>
      <c r="Q501" t="str">
        <f>IFERROR(VLOOKUP(M501,PDCH!A:B,2,0),"")</f>
        <v>montage atelier C</v>
      </c>
      <c r="R501">
        <f t="shared" si="15"/>
        <v>11</v>
      </c>
    </row>
    <row r="502" spans="1:18" x14ac:dyDescent="0.3">
      <c r="A502" t="s">
        <v>644</v>
      </c>
      <c r="B502" t="s">
        <v>311</v>
      </c>
      <c r="C502">
        <v>1</v>
      </c>
      <c r="D502" t="s">
        <v>1034</v>
      </c>
      <c r="E502" t="s">
        <v>904</v>
      </c>
      <c r="F502" s="1">
        <v>43171</v>
      </c>
      <c r="G502">
        <v>0</v>
      </c>
      <c r="H502">
        <v>0</v>
      </c>
      <c r="I502" s="1">
        <v>43171</v>
      </c>
      <c r="J502" s="1">
        <v>43175</v>
      </c>
      <c r="K502" t="s">
        <v>645</v>
      </c>
      <c r="L502">
        <v>52301</v>
      </c>
      <c r="M502" t="s">
        <v>915</v>
      </c>
      <c r="N502">
        <v>0.15</v>
      </c>
      <c r="O502">
        <v>0.01</v>
      </c>
      <c r="P502">
        <f t="shared" si="16"/>
        <v>0.16</v>
      </c>
      <c r="Q502" t="str">
        <f>IFERROR(VLOOKUP(M502,PDCH!A:B,2,0),"")</f>
        <v>garvure</v>
      </c>
      <c r="R502">
        <f t="shared" si="15"/>
        <v>11</v>
      </c>
    </row>
    <row r="503" spans="1:18" x14ac:dyDescent="0.3">
      <c r="A503" t="s">
        <v>644</v>
      </c>
      <c r="B503" t="s">
        <v>311</v>
      </c>
      <c r="C503">
        <v>1</v>
      </c>
      <c r="D503" t="s">
        <v>1034</v>
      </c>
      <c r="E503" t="s">
        <v>904</v>
      </c>
      <c r="F503" s="1">
        <v>43171</v>
      </c>
      <c r="G503">
        <v>0</v>
      </c>
      <c r="H503">
        <v>0</v>
      </c>
      <c r="I503" s="1">
        <v>43171</v>
      </c>
      <c r="J503" s="1">
        <v>43175</v>
      </c>
      <c r="K503" t="s">
        <v>645</v>
      </c>
      <c r="L503">
        <v>52301</v>
      </c>
      <c r="M503" t="s">
        <v>916</v>
      </c>
      <c r="N503">
        <v>0.1</v>
      </c>
      <c r="O503">
        <v>0</v>
      </c>
      <c r="P503">
        <f t="shared" si="16"/>
        <v>0.1</v>
      </c>
      <c r="Q503" t="str">
        <f>IFERROR(VLOOKUP(M503,PDCH!A:B,2,0),"")</f>
        <v>étiquette</v>
      </c>
      <c r="R503">
        <f t="shared" si="15"/>
        <v>11</v>
      </c>
    </row>
    <row r="504" spans="1:18" x14ac:dyDescent="0.3">
      <c r="A504" t="s">
        <v>642</v>
      </c>
      <c r="B504" t="s">
        <v>438</v>
      </c>
      <c r="C504">
        <v>1</v>
      </c>
      <c r="D504" t="s">
        <v>1035</v>
      </c>
      <c r="E504" t="s">
        <v>904</v>
      </c>
      <c r="F504" s="1">
        <v>43171</v>
      </c>
      <c r="G504">
        <v>0</v>
      </c>
      <c r="H504">
        <v>0</v>
      </c>
      <c r="I504" s="1">
        <v>43172</v>
      </c>
      <c r="J504" s="1">
        <v>43175</v>
      </c>
      <c r="K504" t="s">
        <v>643</v>
      </c>
      <c r="L504">
        <v>52301</v>
      </c>
      <c r="M504" t="s">
        <v>914</v>
      </c>
      <c r="N504">
        <v>0.25</v>
      </c>
      <c r="O504">
        <v>0.2</v>
      </c>
      <c r="P504">
        <f t="shared" si="16"/>
        <v>0.45</v>
      </c>
      <c r="Q504" t="str">
        <f>IFERROR(VLOOKUP(M504,PDCH!A:B,2,0),"")</f>
        <v>montage atelier C</v>
      </c>
      <c r="R504">
        <f t="shared" si="15"/>
        <v>11</v>
      </c>
    </row>
    <row r="505" spans="1:18" x14ac:dyDescent="0.3">
      <c r="A505" t="s">
        <v>642</v>
      </c>
      <c r="B505" t="s">
        <v>438</v>
      </c>
      <c r="C505">
        <v>1</v>
      </c>
      <c r="D505" t="s">
        <v>1035</v>
      </c>
      <c r="E505" t="s">
        <v>904</v>
      </c>
      <c r="F505" s="1">
        <v>43171</v>
      </c>
      <c r="G505">
        <v>0</v>
      </c>
      <c r="H505">
        <v>0</v>
      </c>
      <c r="I505" s="1">
        <v>43172</v>
      </c>
      <c r="J505" s="1">
        <v>43175</v>
      </c>
      <c r="K505" t="s">
        <v>643</v>
      </c>
      <c r="L505">
        <v>52301</v>
      </c>
      <c r="M505" t="s">
        <v>915</v>
      </c>
      <c r="N505">
        <v>0.25</v>
      </c>
      <c r="O505">
        <v>0.01</v>
      </c>
      <c r="P505">
        <f t="shared" si="16"/>
        <v>0.26</v>
      </c>
      <c r="Q505" t="str">
        <f>IFERROR(VLOOKUP(M505,PDCH!A:B,2,0),"")</f>
        <v>garvure</v>
      </c>
      <c r="R505">
        <f t="shared" si="15"/>
        <v>11</v>
      </c>
    </row>
    <row r="506" spans="1:18" x14ac:dyDescent="0.3">
      <c r="A506" t="s">
        <v>642</v>
      </c>
      <c r="B506" t="s">
        <v>438</v>
      </c>
      <c r="C506">
        <v>1</v>
      </c>
      <c r="D506" t="s">
        <v>1035</v>
      </c>
      <c r="E506" t="s">
        <v>904</v>
      </c>
      <c r="F506" s="1">
        <v>43171</v>
      </c>
      <c r="G506">
        <v>0</v>
      </c>
      <c r="H506">
        <v>0</v>
      </c>
      <c r="I506" s="1">
        <v>43172</v>
      </c>
      <c r="J506" s="1">
        <v>43175</v>
      </c>
      <c r="K506" t="s">
        <v>643</v>
      </c>
      <c r="L506">
        <v>52301</v>
      </c>
      <c r="M506" t="s">
        <v>916</v>
      </c>
      <c r="N506">
        <v>0.2</v>
      </c>
      <c r="O506">
        <v>0</v>
      </c>
      <c r="P506">
        <f t="shared" si="16"/>
        <v>0.2</v>
      </c>
      <c r="Q506" t="str">
        <f>IFERROR(VLOOKUP(M506,PDCH!A:B,2,0),"")</f>
        <v>étiquette</v>
      </c>
      <c r="R506">
        <f t="shared" si="15"/>
        <v>11</v>
      </c>
    </row>
    <row r="507" spans="1:18" x14ac:dyDescent="0.3">
      <c r="A507" t="s">
        <v>641</v>
      </c>
      <c r="B507" t="s">
        <v>193</v>
      </c>
      <c r="C507">
        <v>20</v>
      </c>
      <c r="D507" t="s">
        <v>904</v>
      </c>
      <c r="E507" t="s">
        <v>904</v>
      </c>
      <c r="F507" s="1">
        <v>43171</v>
      </c>
      <c r="G507">
        <v>0</v>
      </c>
      <c r="H507">
        <v>0</v>
      </c>
      <c r="I507" s="1">
        <v>43172</v>
      </c>
      <c r="J507" s="1">
        <v>43179</v>
      </c>
      <c r="K507" t="s">
        <v>194</v>
      </c>
      <c r="L507">
        <v>52320</v>
      </c>
      <c r="M507" t="s">
        <v>966</v>
      </c>
      <c r="N507">
        <v>0.33</v>
      </c>
      <c r="O507">
        <v>0.43</v>
      </c>
      <c r="P507">
        <f t="shared" si="16"/>
        <v>0.76</v>
      </c>
      <c r="Q507" t="str">
        <f>IFERROR(VLOOKUP(M507,PDCH!A:B,2,0),"")</f>
        <v>usinage atelier C</v>
      </c>
      <c r="R507">
        <f t="shared" si="15"/>
        <v>11</v>
      </c>
    </row>
    <row r="508" spans="1:18" x14ac:dyDescent="0.3">
      <c r="A508" t="s">
        <v>641</v>
      </c>
      <c r="B508" t="s">
        <v>193</v>
      </c>
      <c r="C508">
        <v>20</v>
      </c>
      <c r="D508" t="s">
        <v>904</v>
      </c>
      <c r="E508" t="s">
        <v>904</v>
      </c>
      <c r="F508" s="1">
        <v>43171</v>
      </c>
      <c r="G508">
        <v>0</v>
      </c>
      <c r="H508">
        <v>0</v>
      </c>
      <c r="I508" s="1">
        <v>43172</v>
      </c>
      <c r="J508" s="1">
        <v>43179</v>
      </c>
      <c r="K508" t="s">
        <v>194</v>
      </c>
      <c r="L508">
        <v>52320</v>
      </c>
      <c r="M508" t="s">
        <v>916</v>
      </c>
      <c r="N508">
        <v>0.1</v>
      </c>
      <c r="O508">
        <v>0</v>
      </c>
      <c r="P508">
        <f t="shared" si="16"/>
        <v>0.1</v>
      </c>
      <c r="Q508" t="str">
        <f>IFERROR(VLOOKUP(M508,PDCH!A:B,2,0),"")</f>
        <v>étiquette</v>
      </c>
      <c r="R508">
        <f t="shared" si="15"/>
        <v>11</v>
      </c>
    </row>
    <row r="509" spans="1:18" x14ac:dyDescent="0.3">
      <c r="A509" t="s">
        <v>640</v>
      </c>
      <c r="B509" t="s">
        <v>208</v>
      </c>
      <c r="C509">
        <v>50</v>
      </c>
      <c r="D509" t="s">
        <v>1015</v>
      </c>
      <c r="E509" t="s">
        <v>904</v>
      </c>
      <c r="F509" s="1">
        <v>43171</v>
      </c>
      <c r="G509">
        <v>0</v>
      </c>
      <c r="H509">
        <v>0</v>
      </c>
      <c r="I509" s="1">
        <v>43172</v>
      </c>
      <c r="J509" s="1">
        <v>43175</v>
      </c>
      <c r="K509" t="s">
        <v>209</v>
      </c>
      <c r="L509">
        <v>52507</v>
      </c>
      <c r="M509" t="s">
        <v>930</v>
      </c>
      <c r="N509">
        <v>0.6</v>
      </c>
      <c r="O509">
        <v>1.86</v>
      </c>
      <c r="P509">
        <f t="shared" si="16"/>
        <v>2.46</v>
      </c>
      <c r="Q509" t="str">
        <f>IFERROR(VLOOKUP(M509,PDCH!A:B,2,0),"")</f>
        <v>Montage Prise</v>
      </c>
      <c r="R509">
        <f t="shared" si="15"/>
        <v>11</v>
      </c>
    </row>
    <row r="510" spans="1:18" x14ac:dyDescent="0.3">
      <c r="A510" t="s">
        <v>639</v>
      </c>
      <c r="B510" t="s">
        <v>337</v>
      </c>
      <c r="C510">
        <v>10</v>
      </c>
      <c r="D510" t="s">
        <v>89</v>
      </c>
      <c r="E510" t="s">
        <v>904</v>
      </c>
      <c r="F510" s="1">
        <v>43171</v>
      </c>
      <c r="G510">
        <v>0</v>
      </c>
      <c r="H510">
        <v>0</v>
      </c>
      <c r="I510" s="1">
        <v>43171</v>
      </c>
      <c r="J510" s="1">
        <v>43175</v>
      </c>
      <c r="K510" t="s">
        <v>338</v>
      </c>
      <c r="L510">
        <v>52507</v>
      </c>
      <c r="M510" t="s">
        <v>969</v>
      </c>
      <c r="N510">
        <v>0.15</v>
      </c>
      <c r="O510">
        <v>0</v>
      </c>
      <c r="P510">
        <f t="shared" si="16"/>
        <v>0.15</v>
      </c>
      <c r="Q510" t="str">
        <f>IFERROR(VLOOKUP(M510,PDCH!A:B,2,0),"")</f>
        <v>machine à couper fils</v>
      </c>
      <c r="R510">
        <f t="shared" si="15"/>
        <v>11</v>
      </c>
    </row>
    <row r="511" spans="1:18" x14ac:dyDescent="0.3">
      <c r="A511" t="s">
        <v>639</v>
      </c>
      <c r="B511" t="s">
        <v>337</v>
      </c>
      <c r="C511">
        <v>10</v>
      </c>
      <c r="D511" t="s">
        <v>89</v>
      </c>
      <c r="E511" t="s">
        <v>904</v>
      </c>
      <c r="F511" s="1">
        <v>43171</v>
      </c>
      <c r="G511">
        <v>0</v>
      </c>
      <c r="H511">
        <v>0</v>
      </c>
      <c r="I511" s="1">
        <v>43171</v>
      </c>
      <c r="J511" s="1">
        <v>43175</v>
      </c>
      <c r="K511" t="s">
        <v>338</v>
      </c>
      <c r="L511">
        <v>52507</v>
      </c>
      <c r="M511" t="s">
        <v>930</v>
      </c>
      <c r="N511">
        <v>0.6</v>
      </c>
      <c r="O511">
        <v>2</v>
      </c>
      <c r="P511">
        <f t="shared" si="16"/>
        <v>2.6</v>
      </c>
      <c r="Q511" t="str">
        <f>IFERROR(VLOOKUP(M511,PDCH!A:B,2,0),"")</f>
        <v>Montage Prise</v>
      </c>
      <c r="R511">
        <f t="shared" si="15"/>
        <v>11</v>
      </c>
    </row>
    <row r="512" spans="1:18" x14ac:dyDescent="0.3">
      <c r="A512" t="s">
        <v>639</v>
      </c>
      <c r="B512" t="s">
        <v>337</v>
      </c>
      <c r="C512">
        <v>10</v>
      </c>
      <c r="D512" t="s">
        <v>89</v>
      </c>
      <c r="E512" t="s">
        <v>904</v>
      </c>
      <c r="F512" s="1">
        <v>43171</v>
      </c>
      <c r="G512">
        <v>0</v>
      </c>
      <c r="H512">
        <v>0</v>
      </c>
      <c r="I512" s="1">
        <v>43171</v>
      </c>
      <c r="J512" s="1">
        <v>43175</v>
      </c>
      <c r="K512" t="s">
        <v>338</v>
      </c>
      <c r="L512">
        <v>52507</v>
      </c>
      <c r="M512" t="s">
        <v>945</v>
      </c>
      <c r="N512">
        <v>0.1</v>
      </c>
      <c r="O512">
        <v>0</v>
      </c>
      <c r="P512">
        <f t="shared" si="16"/>
        <v>0.1</v>
      </c>
      <c r="Q512" t="str">
        <f>IFERROR(VLOOKUP(M512,PDCH!A:B,2,0),"")</f>
        <v>étiquette</v>
      </c>
      <c r="R512">
        <f t="shared" si="15"/>
        <v>11</v>
      </c>
    </row>
    <row r="513" spans="1:18" x14ac:dyDescent="0.3">
      <c r="A513" t="s">
        <v>638</v>
      </c>
      <c r="B513" t="s">
        <v>129</v>
      </c>
      <c r="C513">
        <v>1</v>
      </c>
      <c r="D513" t="s">
        <v>984</v>
      </c>
      <c r="E513" t="s">
        <v>904</v>
      </c>
      <c r="F513" s="1">
        <v>43171</v>
      </c>
      <c r="G513">
        <v>0</v>
      </c>
      <c r="H513">
        <v>0</v>
      </c>
      <c r="I513" s="1">
        <v>43171</v>
      </c>
      <c r="J513" s="1">
        <v>43175</v>
      </c>
      <c r="K513" t="s">
        <v>130</v>
      </c>
      <c r="L513">
        <v>53240</v>
      </c>
      <c r="M513" t="s">
        <v>951</v>
      </c>
      <c r="N513">
        <v>0.33</v>
      </c>
      <c r="O513">
        <v>0.05</v>
      </c>
      <c r="P513">
        <f t="shared" si="16"/>
        <v>0.38</v>
      </c>
      <c r="Q513" t="str">
        <f>IFERROR(VLOOKUP(M513,PDCH!A:B,2,0),"")</f>
        <v>montage atelier B</v>
      </c>
      <c r="R513">
        <f t="shared" si="15"/>
        <v>11</v>
      </c>
    </row>
    <row r="514" spans="1:18" x14ac:dyDescent="0.3">
      <c r="A514" t="s">
        <v>638</v>
      </c>
      <c r="B514" t="s">
        <v>129</v>
      </c>
      <c r="C514">
        <v>1</v>
      </c>
      <c r="D514" t="s">
        <v>984</v>
      </c>
      <c r="E514" t="s">
        <v>904</v>
      </c>
      <c r="F514" s="1">
        <v>43171</v>
      </c>
      <c r="G514">
        <v>0</v>
      </c>
      <c r="H514">
        <v>0</v>
      </c>
      <c r="I514" s="1">
        <v>43171</v>
      </c>
      <c r="J514" s="1">
        <v>43175</v>
      </c>
      <c r="K514" t="s">
        <v>130</v>
      </c>
      <c r="L514">
        <v>53240</v>
      </c>
      <c r="M514" t="s">
        <v>945</v>
      </c>
      <c r="N514">
        <v>0</v>
      </c>
      <c r="O514">
        <v>0</v>
      </c>
      <c r="P514">
        <f t="shared" si="16"/>
        <v>0</v>
      </c>
      <c r="Q514" t="str">
        <f>IFERROR(VLOOKUP(M514,PDCH!A:B,2,0),"")</f>
        <v>étiquette</v>
      </c>
      <c r="R514">
        <f t="shared" si="15"/>
        <v>11</v>
      </c>
    </row>
    <row r="515" spans="1:18" x14ac:dyDescent="0.3">
      <c r="A515" t="s">
        <v>635</v>
      </c>
      <c r="B515" t="s">
        <v>636</v>
      </c>
      <c r="C515">
        <v>10</v>
      </c>
      <c r="D515" t="s">
        <v>904</v>
      </c>
      <c r="E515" t="s">
        <v>904</v>
      </c>
      <c r="F515" s="1">
        <v>43171</v>
      </c>
      <c r="G515">
        <v>0</v>
      </c>
      <c r="H515">
        <v>0</v>
      </c>
      <c r="I515" s="1">
        <v>43172</v>
      </c>
      <c r="J515" s="1">
        <v>43175</v>
      </c>
      <c r="K515" t="s">
        <v>637</v>
      </c>
      <c r="L515">
        <v>53310</v>
      </c>
      <c r="M515" t="s">
        <v>995</v>
      </c>
      <c r="N515">
        <v>0.1</v>
      </c>
      <c r="O515">
        <v>0.04</v>
      </c>
      <c r="P515">
        <f t="shared" si="16"/>
        <v>0.14000000000000001</v>
      </c>
      <c r="Q515" t="str">
        <f>IFERROR(VLOOKUP(M515,PDCH!A:B,2,0),"")</f>
        <v>ensachage auto</v>
      </c>
      <c r="R515">
        <f t="shared" ref="R515:R578" si="17">WEEKNUM(F515,2)</f>
        <v>11</v>
      </c>
    </row>
    <row r="516" spans="1:18" x14ac:dyDescent="0.3">
      <c r="A516" t="s">
        <v>635</v>
      </c>
      <c r="B516" t="s">
        <v>636</v>
      </c>
      <c r="C516">
        <v>10</v>
      </c>
      <c r="D516" t="s">
        <v>904</v>
      </c>
      <c r="E516" t="s">
        <v>904</v>
      </c>
      <c r="F516" s="1">
        <v>43171</v>
      </c>
      <c r="G516">
        <v>0</v>
      </c>
      <c r="H516">
        <v>0</v>
      </c>
      <c r="I516" s="1">
        <v>43172</v>
      </c>
      <c r="J516" s="1">
        <v>43175</v>
      </c>
      <c r="K516" t="s">
        <v>637</v>
      </c>
      <c r="L516">
        <v>53310</v>
      </c>
      <c r="M516" t="s">
        <v>956</v>
      </c>
      <c r="N516">
        <v>0.1</v>
      </c>
      <c r="O516">
        <v>0.1</v>
      </c>
      <c r="P516">
        <f t="shared" si="16"/>
        <v>0.2</v>
      </c>
      <c r="Q516" t="str">
        <f>IFERROR(VLOOKUP(M516,PDCH!A:B,2,0),"")</f>
        <v>ensachage Manu</v>
      </c>
      <c r="R516">
        <f t="shared" si="17"/>
        <v>11</v>
      </c>
    </row>
    <row r="517" spans="1:18" x14ac:dyDescent="0.3">
      <c r="A517" t="s">
        <v>635</v>
      </c>
      <c r="B517" t="s">
        <v>636</v>
      </c>
      <c r="C517">
        <v>10</v>
      </c>
      <c r="D517" t="s">
        <v>904</v>
      </c>
      <c r="E517" t="s">
        <v>904</v>
      </c>
      <c r="F517" s="1">
        <v>43171</v>
      </c>
      <c r="G517">
        <v>0</v>
      </c>
      <c r="H517">
        <v>0</v>
      </c>
      <c r="I517" s="1">
        <v>43172</v>
      </c>
      <c r="J517" s="1">
        <v>43175</v>
      </c>
      <c r="K517" t="s">
        <v>637</v>
      </c>
      <c r="L517">
        <v>53310</v>
      </c>
      <c r="M517" t="s">
        <v>946</v>
      </c>
      <c r="N517">
        <v>0.08</v>
      </c>
      <c r="O517">
        <v>0</v>
      </c>
      <c r="P517">
        <f t="shared" si="16"/>
        <v>0.08</v>
      </c>
      <c r="Q517" t="str">
        <f>IFERROR(VLOOKUP(M517,PDCH!A:B,2,0),"")</f>
        <v>étiquette</v>
      </c>
      <c r="R517">
        <f t="shared" si="17"/>
        <v>11</v>
      </c>
    </row>
    <row r="518" spans="1:18" x14ac:dyDescent="0.3">
      <c r="A518" t="s">
        <v>632</v>
      </c>
      <c r="B518" t="s">
        <v>633</v>
      </c>
      <c r="C518">
        <v>100</v>
      </c>
      <c r="D518" t="s">
        <v>1036</v>
      </c>
      <c r="E518" t="s">
        <v>904</v>
      </c>
      <c r="F518" s="1">
        <v>43171</v>
      </c>
      <c r="G518">
        <v>0</v>
      </c>
      <c r="H518">
        <v>0</v>
      </c>
      <c r="I518" s="1">
        <v>43171</v>
      </c>
      <c r="J518" s="1">
        <v>43175</v>
      </c>
      <c r="K518" t="s">
        <v>634</v>
      </c>
      <c r="L518">
        <v>53311</v>
      </c>
      <c r="M518" t="s">
        <v>956</v>
      </c>
      <c r="N518">
        <v>0.08</v>
      </c>
      <c r="O518">
        <v>0.2</v>
      </c>
      <c r="P518">
        <f t="shared" si="16"/>
        <v>0.28000000000000003</v>
      </c>
      <c r="Q518" t="str">
        <f>IFERROR(VLOOKUP(M518,PDCH!A:B,2,0),"")</f>
        <v>ensachage Manu</v>
      </c>
      <c r="R518">
        <f t="shared" si="17"/>
        <v>11</v>
      </c>
    </row>
    <row r="519" spans="1:18" x14ac:dyDescent="0.3">
      <c r="A519" t="s">
        <v>632</v>
      </c>
      <c r="B519" t="s">
        <v>633</v>
      </c>
      <c r="C519">
        <v>100</v>
      </c>
      <c r="D519" t="s">
        <v>1036</v>
      </c>
      <c r="E519" t="s">
        <v>904</v>
      </c>
      <c r="F519" s="1">
        <v>43171</v>
      </c>
      <c r="G519">
        <v>0</v>
      </c>
      <c r="H519">
        <v>0</v>
      </c>
      <c r="I519" s="1">
        <v>43171</v>
      </c>
      <c r="J519" s="1">
        <v>43175</v>
      </c>
      <c r="K519" t="s">
        <v>634</v>
      </c>
      <c r="L519">
        <v>53311</v>
      </c>
      <c r="M519" t="s">
        <v>946</v>
      </c>
      <c r="N519">
        <v>0</v>
      </c>
      <c r="O519">
        <v>0.04</v>
      </c>
      <c r="P519">
        <f t="shared" si="16"/>
        <v>0.04</v>
      </c>
      <c r="Q519" t="str">
        <f>IFERROR(VLOOKUP(M519,PDCH!A:B,2,0),"")</f>
        <v>étiquette</v>
      </c>
      <c r="R519">
        <f t="shared" si="17"/>
        <v>11</v>
      </c>
    </row>
    <row r="520" spans="1:18" x14ac:dyDescent="0.3">
      <c r="A520" t="s">
        <v>706</v>
      </c>
      <c r="B520" t="s">
        <v>707</v>
      </c>
      <c r="C520">
        <v>1</v>
      </c>
      <c r="D520" t="s">
        <v>1037</v>
      </c>
      <c r="E520" t="s">
        <v>904</v>
      </c>
      <c r="F520" s="1">
        <v>43171</v>
      </c>
      <c r="G520">
        <v>0</v>
      </c>
      <c r="H520" s="1">
        <v>43164</v>
      </c>
      <c r="I520" s="1">
        <v>43166</v>
      </c>
      <c r="J520" s="1">
        <v>43175</v>
      </c>
      <c r="K520" t="s">
        <v>183</v>
      </c>
      <c r="L520">
        <v>53407</v>
      </c>
      <c r="M520" t="s">
        <v>951</v>
      </c>
      <c r="N520">
        <v>0.25</v>
      </c>
      <c r="O520">
        <v>7.0000000000000007E-2</v>
      </c>
      <c r="P520">
        <f t="shared" si="16"/>
        <v>0.32</v>
      </c>
      <c r="Q520" t="str">
        <f>IFERROR(VLOOKUP(M520,PDCH!A:B,2,0),"")</f>
        <v>montage atelier B</v>
      </c>
      <c r="R520">
        <f t="shared" si="17"/>
        <v>11</v>
      </c>
    </row>
    <row r="521" spans="1:18" x14ac:dyDescent="0.3">
      <c r="A521" t="s">
        <v>706</v>
      </c>
      <c r="B521" t="s">
        <v>707</v>
      </c>
      <c r="C521">
        <v>1</v>
      </c>
      <c r="D521" t="s">
        <v>1037</v>
      </c>
      <c r="E521" t="s">
        <v>904</v>
      </c>
      <c r="F521" s="1">
        <v>43171</v>
      </c>
      <c r="G521">
        <v>0</v>
      </c>
      <c r="H521" s="1">
        <v>43164</v>
      </c>
      <c r="I521" s="1">
        <v>43166</v>
      </c>
      <c r="J521" s="1">
        <v>43175</v>
      </c>
      <c r="K521" t="s">
        <v>183</v>
      </c>
      <c r="L521">
        <v>53407</v>
      </c>
      <c r="M521" t="s">
        <v>945</v>
      </c>
      <c r="N521">
        <v>0</v>
      </c>
      <c r="O521">
        <v>0</v>
      </c>
      <c r="P521">
        <f t="shared" si="16"/>
        <v>0</v>
      </c>
      <c r="Q521" t="str">
        <f>IFERROR(VLOOKUP(M521,PDCH!A:B,2,0),"")</f>
        <v>étiquette</v>
      </c>
      <c r="R521">
        <f t="shared" si="17"/>
        <v>11</v>
      </c>
    </row>
    <row r="522" spans="1:18" x14ac:dyDescent="0.3">
      <c r="A522" t="s">
        <v>676</v>
      </c>
      <c r="B522" t="s">
        <v>622</v>
      </c>
      <c r="C522">
        <v>2</v>
      </c>
      <c r="D522" t="s">
        <v>314</v>
      </c>
      <c r="E522" t="s">
        <v>904</v>
      </c>
      <c r="F522" s="1">
        <v>43164</v>
      </c>
      <c r="G522">
        <v>0</v>
      </c>
      <c r="H522">
        <v>0</v>
      </c>
      <c r="I522" s="1">
        <v>43166</v>
      </c>
      <c r="J522" s="1">
        <v>43173</v>
      </c>
      <c r="K522" t="s">
        <v>623</v>
      </c>
      <c r="L522">
        <v>50001</v>
      </c>
      <c r="M522" t="s">
        <v>947</v>
      </c>
      <c r="N522">
        <v>0</v>
      </c>
      <c r="O522">
        <v>0.06</v>
      </c>
      <c r="P522">
        <f t="shared" si="16"/>
        <v>0.06</v>
      </c>
      <c r="Q522" t="str">
        <f>IFERROR(VLOOKUP(M522,PDCH!A:B,2,0),"")</f>
        <v>usinage atelier C</v>
      </c>
      <c r="R522">
        <f t="shared" si="17"/>
        <v>10</v>
      </c>
    </row>
    <row r="523" spans="1:18" x14ac:dyDescent="0.3">
      <c r="A523" t="s">
        <v>671</v>
      </c>
      <c r="B523" t="s">
        <v>14</v>
      </c>
      <c r="C523">
        <v>1</v>
      </c>
      <c r="D523" t="s">
        <v>672</v>
      </c>
      <c r="E523" t="s">
        <v>904</v>
      </c>
      <c r="F523" s="1">
        <v>43171</v>
      </c>
      <c r="G523">
        <v>0</v>
      </c>
      <c r="H523">
        <v>0</v>
      </c>
      <c r="I523" s="1">
        <v>43174</v>
      </c>
      <c r="J523" s="1">
        <v>43179</v>
      </c>
      <c r="K523" t="s">
        <v>15</v>
      </c>
      <c r="L523">
        <v>50000</v>
      </c>
      <c r="M523" t="s">
        <v>905</v>
      </c>
      <c r="N523">
        <v>0.25</v>
      </c>
      <c r="O523">
        <v>0</v>
      </c>
      <c r="P523">
        <f t="shared" si="16"/>
        <v>0.25</v>
      </c>
      <c r="Q523" t="str">
        <f>IFERROR(VLOOKUP(M523,PDCH!A:B,2,0),"")</f>
        <v>Peinture</v>
      </c>
      <c r="R523">
        <f t="shared" si="17"/>
        <v>11</v>
      </c>
    </row>
    <row r="524" spans="1:18" x14ac:dyDescent="0.3">
      <c r="A524" t="s">
        <v>671</v>
      </c>
      <c r="B524" t="s">
        <v>14</v>
      </c>
      <c r="C524">
        <v>1</v>
      </c>
      <c r="D524" t="s">
        <v>672</v>
      </c>
      <c r="E524" t="s">
        <v>904</v>
      </c>
      <c r="F524" s="1">
        <v>43171</v>
      </c>
      <c r="G524">
        <v>0</v>
      </c>
      <c r="H524">
        <v>0</v>
      </c>
      <c r="I524" s="1">
        <v>43174</v>
      </c>
      <c r="J524" s="1">
        <v>43179</v>
      </c>
      <c r="K524" t="s">
        <v>15</v>
      </c>
      <c r="L524">
        <v>50000</v>
      </c>
      <c r="M524" t="s">
        <v>906</v>
      </c>
      <c r="N524">
        <v>0.22</v>
      </c>
      <c r="O524">
        <v>0.01</v>
      </c>
      <c r="P524">
        <f t="shared" si="16"/>
        <v>0.23</v>
      </c>
      <c r="Q524" t="str">
        <f>IFERROR(VLOOKUP(M524,PDCH!A:B,2,0),"")</f>
        <v>Peinture</v>
      </c>
      <c r="R524">
        <f t="shared" si="17"/>
        <v>11</v>
      </c>
    </row>
    <row r="525" spans="1:18" x14ac:dyDescent="0.3">
      <c r="A525" t="s">
        <v>671</v>
      </c>
      <c r="B525" t="s">
        <v>14</v>
      </c>
      <c r="C525">
        <v>1</v>
      </c>
      <c r="D525" t="s">
        <v>672</v>
      </c>
      <c r="E525" t="s">
        <v>904</v>
      </c>
      <c r="F525" s="1">
        <v>43171</v>
      </c>
      <c r="G525">
        <v>0</v>
      </c>
      <c r="H525">
        <v>0</v>
      </c>
      <c r="I525" s="1">
        <v>43174</v>
      </c>
      <c r="J525" s="1">
        <v>43179</v>
      </c>
      <c r="K525" t="s">
        <v>15</v>
      </c>
      <c r="L525">
        <v>50000</v>
      </c>
      <c r="M525" t="s">
        <v>907</v>
      </c>
      <c r="N525">
        <v>0.25</v>
      </c>
      <c r="O525">
        <v>0.05</v>
      </c>
      <c r="P525">
        <f t="shared" si="16"/>
        <v>0.3</v>
      </c>
      <c r="Q525" t="str">
        <f>IFERROR(VLOOKUP(M525,PDCH!A:B,2,0),"")</f>
        <v>epreuve Hydrolique</v>
      </c>
      <c r="R525">
        <f t="shared" si="17"/>
        <v>11</v>
      </c>
    </row>
    <row r="526" spans="1:18" x14ac:dyDescent="0.3">
      <c r="A526" t="s">
        <v>671</v>
      </c>
      <c r="B526" t="s">
        <v>14</v>
      </c>
      <c r="C526">
        <v>1</v>
      </c>
      <c r="D526" t="s">
        <v>672</v>
      </c>
      <c r="E526" t="s">
        <v>904</v>
      </c>
      <c r="F526" s="1">
        <v>43171</v>
      </c>
      <c r="G526">
        <v>0</v>
      </c>
      <c r="H526">
        <v>0</v>
      </c>
      <c r="I526" s="1">
        <v>43174</v>
      </c>
      <c r="J526" s="1">
        <v>43179</v>
      </c>
      <c r="K526" t="s">
        <v>15</v>
      </c>
      <c r="L526">
        <v>50000</v>
      </c>
      <c r="M526" t="s">
        <v>933</v>
      </c>
      <c r="N526">
        <v>0.5</v>
      </c>
      <c r="O526">
        <v>7.0000000000000007E-2</v>
      </c>
      <c r="P526">
        <f t="shared" si="16"/>
        <v>0.57000000000000006</v>
      </c>
      <c r="Q526" t="str">
        <f>IFERROR(VLOOKUP(M526,PDCH!A:B,2,0),"")</f>
        <v>usinage atelier B</v>
      </c>
      <c r="R526">
        <f t="shared" si="17"/>
        <v>11</v>
      </c>
    </row>
    <row r="527" spans="1:18" x14ac:dyDescent="0.3">
      <c r="A527" t="s">
        <v>673</v>
      </c>
      <c r="B527" t="s">
        <v>674</v>
      </c>
      <c r="C527">
        <v>2</v>
      </c>
      <c r="D527" t="s">
        <v>675</v>
      </c>
      <c r="E527" t="s">
        <v>904</v>
      </c>
      <c r="F527" s="1">
        <v>43171</v>
      </c>
      <c r="G527">
        <v>0</v>
      </c>
      <c r="H527">
        <v>0</v>
      </c>
      <c r="I527" s="1">
        <v>43174</v>
      </c>
      <c r="J527" s="1">
        <v>43179</v>
      </c>
      <c r="K527" t="s">
        <v>381</v>
      </c>
      <c r="L527">
        <v>50001</v>
      </c>
      <c r="M527" t="s">
        <v>905</v>
      </c>
      <c r="N527">
        <v>0.25</v>
      </c>
      <c r="O527">
        <v>0</v>
      </c>
      <c r="P527">
        <f t="shared" si="16"/>
        <v>0.25</v>
      </c>
      <c r="Q527" t="str">
        <f>IFERROR(VLOOKUP(M527,PDCH!A:B,2,0),"")</f>
        <v>Peinture</v>
      </c>
      <c r="R527">
        <f t="shared" si="17"/>
        <v>11</v>
      </c>
    </row>
    <row r="528" spans="1:18" x14ac:dyDescent="0.3">
      <c r="A528" t="s">
        <v>673</v>
      </c>
      <c r="B528" t="s">
        <v>674</v>
      </c>
      <c r="C528">
        <v>2</v>
      </c>
      <c r="D528" t="s">
        <v>675</v>
      </c>
      <c r="E528" t="s">
        <v>904</v>
      </c>
      <c r="F528" s="1">
        <v>43171</v>
      </c>
      <c r="G528">
        <v>0</v>
      </c>
      <c r="H528">
        <v>0</v>
      </c>
      <c r="I528" s="1">
        <v>43174</v>
      </c>
      <c r="J528" s="1">
        <v>43179</v>
      </c>
      <c r="K528" t="s">
        <v>381</v>
      </c>
      <c r="L528">
        <v>50001</v>
      </c>
      <c r="M528" t="s">
        <v>906</v>
      </c>
      <c r="N528">
        <v>0.15</v>
      </c>
      <c r="O528">
        <v>0.09</v>
      </c>
      <c r="P528">
        <f t="shared" si="16"/>
        <v>0.24</v>
      </c>
      <c r="Q528" t="str">
        <f>IFERROR(VLOOKUP(M528,PDCH!A:B,2,0),"")</f>
        <v>Peinture</v>
      </c>
      <c r="R528">
        <f t="shared" si="17"/>
        <v>11</v>
      </c>
    </row>
    <row r="529" spans="1:18" x14ac:dyDescent="0.3">
      <c r="A529" t="s">
        <v>673</v>
      </c>
      <c r="B529" t="s">
        <v>674</v>
      </c>
      <c r="C529">
        <v>2</v>
      </c>
      <c r="D529" t="s">
        <v>675</v>
      </c>
      <c r="E529" t="s">
        <v>904</v>
      </c>
      <c r="F529" s="1">
        <v>43171</v>
      </c>
      <c r="G529">
        <v>0</v>
      </c>
      <c r="H529">
        <v>0</v>
      </c>
      <c r="I529" s="1">
        <v>43174</v>
      </c>
      <c r="J529" s="1">
        <v>43179</v>
      </c>
      <c r="K529" t="s">
        <v>381</v>
      </c>
      <c r="L529">
        <v>50001</v>
      </c>
      <c r="M529" t="s">
        <v>907</v>
      </c>
      <c r="N529">
        <v>0.25</v>
      </c>
      <c r="O529">
        <v>0.18</v>
      </c>
      <c r="P529">
        <f t="shared" ref="P529:P592" si="18">N529+O529</f>
        <v>0.43</v>
      </c>
      <c r="Q529" t="str">
        <f>IFERROR(VLOOKUP(M529,PDCH!A:B,2,0),"")</f>
        <v>epreuve Hydrolique</v>
      </c>
      <c r="R529">
        <f t="shared" si="17"/>
        <v>11</v>
      </c>
    </row>
    <row r="530" spans="1:18" x14ac:dyDescent="0.3">
      <c r="A530" t="s">
        <v>673</v>
      </c>
      <c r="B530" t="s">
        <v>674</v>
      </c>
      <c r="C530">
        <v>2</v>
      </c>
      <c r="D530" t="s">
        <v>675</v>
      </c>
      <c r="E530" t="s">
        <v>904</v>
      </c>
      <c r="F530" s="1">
        <v>43171</v>
      </c>
      <c r="G530">
        <v>0</v>
      </c>
      <c r="H530">
        <v>0</v>
      </c>
      <c r="I530" s="1">
        <v>43174</v>
      </c>
      <c r="J530" s="1">
        <v>43179</v>
      </c>
      <c r="K530" t="s">
        <v>381</v>
      </c>
      <c r="L530">
        <v>50001</v>
      </c>
      <c r="M530" t="s">
        <v>908</v>
      </c>
      <c r="N530">
        <v>0</v>
      </c>
      <c r="O530">
        <v>0.26</v>
      </c>
      <c r="P530">
        <f t="shared" si="18"/>
        <v>0.26</v>
      </c>
      <c r="Q530" t="str">
        <f>IFERROR(VLOOKUP(M530,PDCH!A:B,2,0),"")</f>
        <v>usinage atelier C</v>
      </c>
      <c r="R530">
        <f t="shared" si="17"/>
        <v>11</v>
      </c>
    </row>
    <row r="531" spans="1:18" x14ac:dyDescent="0.3">
      <c r="A531" t="s">
        <v>673</v>
      </c>
      <c r="B531" t="s">
        <v>674</v>
      </c>
      <c r="C531">
        <v>2</v>
      </c>
      <c r="D531" t="s">
        <v>675</v>
      </c>
      <c r="E531" t="s">
        <v>904</v>
      </c>
      <c r="F531" s="1">
        <v>43171</v>
      </c>
      <c r="G531">
        <v>0</v>
      </c>
      <c r="H531">
        <v>0</v>
      </c>
      <c r="I531" s="1">
        <v>43174</v>
      </c>
      <c r="J531" s="1">
        <v>43179</v>
      </c>
      <c r="K531" t="s">
        <v>381</v>
      </c>
      <c r="L531">
        <v>50001</v>
      </c>
      <c r="M531" t="s">
        <v>936</v>
      </c>
      <c r="N531">
        <v>0.5</v>
      </c>
      <c r="O531">
        <v>0.25</v>
      </c>
      <c r="P531">
        <f t="shared" si="18"/>
        <v>0.75</v>
      </c>
      <c r="Q531" t="str">
        <f>IFERROR(VLOOKUP(M531,PDCH!A:B,2,0),"")</f>
        <v>Tour</v>
      </c>
      <c r="R531">
        <f t="shared" si="17"/>
        <v>11</v>
      </c>
    </row>
    <row r="532" spans="1:18" x14ac:dyDescent="0.3">
      <c r="A532" t="s">
        <v>673</v>
      </c>
      <c r="B532" t="s">
        <v>674</v>
      </c>
      <c r="C532">
        <v>2</v>
      </c>
      <c r="D532" t="s">
        <v>675</v>
      </c>
      <c r="E532" t="s">
        <v>904</v>
      </c>
      <c r="F532" s="1">
        <v>43171</v>
      </c>
      <c r="G532">
        <v>0</v>
      </c>
      <c r="H532">
        <v>0</v>
      </c>
      <c r="I532" s="1">
        <v>43174</v>
      </c>
      <c r="J532" s="1">
        <v>43179</v>
      </c>
      <c r="K532" t="s">
        <v>381</v>
      </c>
      <c r="L532">
        <v>50001</v>
      </c>
      <c r="M532" t="s">
        <v>962</v>
      </c>
      <c r="N532">
        <v>0.25</v>
      </c>
      <c r="O532">
        <v>0.33</v>
      </c>
      <c r="P532">
        <f t="shared" si="18"/>
        <v>0.58000000000000007</v>
      </c>
      <c r="Q532" t="str">
        <f>IFERROR(VLOOKUP(M532,PDCH!A:B,2,0),"")</f>
        <v>petit usinage</v>
      </c>
      <c r="R532">
        <f t="shared" si="17"/>
        <v>11</v>
      </c>
    </row>
    <row r="533" spans="1:18" x14ac:dyDescent="0.3">
      <c r="A533" t="s">
        <v>673</v>
      </c>
      <c r="B533" t="s">
        <v>674</v>
      </c>
      <c r="C533">
        <v>2</v>
      </c>
      <c r="D533" t="s">
        <v>675</v>
      </c>
      <c r="E533" t="s">
        <v>904</v>
      </c>
      <c r="F533" s="1">
        <v>43171</v>
      </c>
      <c r="G533">
        <v>0</v>
      </c>
      <c r="H533">
        <v>0</v>
      </c>
      <c r="I533" s="1">
        <v>43174</v>
      </c>
      <c r="J533" s="1">
        <v>43179</v>
      </c>
      <c r="K533" t="s">
        <v>381</v>
      </c>
      <c r="L533">
        <v>50001</v>
      </c>
      <c r="M533" t="s">
        <v>973</v>
      </c>
      <c r="N533">
        <v>0.25</v>
      </c>
      <c r="O533">
        <v>0.1</v>
      </c>
      <c r="P533">
        <f t="shared" si="18"/>
        <v>0.35</v>
      </c>
      <c r="Q533" t="str">
        <f>IFERROR(VLOOKUP(M533,PDCH!A:B,2,0),"")</f>
        <v>petit usinage</v>
      </c>
      <c r="R533">
        <f t="shared" si="17"/>
        <v>11</v>
      </c>
    </row>
    <row r="534" spans="1:18" x14ac:dyDescent="0.3">
      <c r="A534" t="s">
        <v>677</v>
      </c>
      <c r="B534" t="s">
        <v>678</v>
      </c>
      <c r="C534">
        <v>1</v>
      </c>
      <c r="D534" t="s">
        <v>680</v>
      </c>
      <c r="E534" t="s">
        <v>904</v>
      </c>
      <c r="F534" s="1">
        <v>43171</v>
      </c>
      <c r="G534">
        <v>0</v>
      </c>
      <c r="H534">
        <v>0</v>
      </c>
      <c r="I534" s="1">
        <v>43171</v>
      </c>
      <c r="J534" s="1">
        <v>43179</v>
      </c>
      <c r="K534" t="s">
        <v>679</v>
      </c>
      <c r="L534">
        <v>50001</v>
      </c>
      <c r="M534" t="s">
        <v>947</v>
      </c>
      <c r="N534">
        <v>0</v>
      </c>
      <c r="O534">
        <v>4</v>
      </c>
      <c r="P534">
        <f t="shared" si="18"/>
        <v>4</v>
      </c>
      <c r="Q534" t="str">
        <f>IFERROR(VLOOKUP(M534,PDCH!A:B,2,0),"")</f>
        <v>usinage atelier C</v>
      </c>
      <c r="R534">
        <f t="shared" si="17"/>
        <v>11</v>
      </c>
    </row>
    <row r="535" spans="1:18" x14ac:dyDescent="0.3">
      <c r="A535" t="s">
        <v>681</v>
      </c>
      <c r="B535" t="s">
        <v>1038</v>
      </c>
      <c r="C535">
        <v>4</v>
      </c>
      <c r="D535" t="s">
        <v>683</v>
      </c>
      <c r="E535" t="s">
        <v>904</v>
      </c>
      <c r="F535" s="1">
        <v>43171</v>
      </c>
      <c r="G535">
        <v>0</v>
      </c>
      <c r="H535">
        <v>0</v>
      </c>
      <c r="I535" s="1">
        <v>43171</v>
      </c>
      <c r="J535" s="1">
        <v>43179</v>
      </c>
      <c r="K535" t="s">
        <v>682</v>
      </c>
      <c r="L535">
        <v>50400</v>
      </c>
      <c r="M535" t="s">
        <v>926</v>
      </c>
      <c r="N535">
        <v>0.25</v>
      </c>
      <c r="O535">
        <v>0.01</v>
      </c>
      <c r="P535">
        <f t="shared" si="18"/>
        <v>0.26</v>
      </c>
      <c r="Q535" t="str">
        <f>IFERROR(VLOOKUP(M535,PDCH!A:B,2,0),"")</f>
        <v>montage atelier B</v>
      </c>
      <c r="R535">
        <f t="shared" si="17"/>
        <v>11</v>
      </c>
    </row>
    <row r="536" spans="1:18" x14ac:dyDescent="0.3">
      <c r="A536" t="s">
        <v>684</v>
      </c>
      <c r="B536" t="s">
        <v>685</v>
      </c>
      <c r="C536">
        <v>4</v>
      </c>
      <c r="D536" t="s">
        <v>687</v>
      </c>
      <c r="E536" t="s">
        <v>904</v>
      </c>
      <c r="F536" s="1">
        <v>43171</v>
      </c>
      <c r="G536">
        <v>0</v>
      </c>
      <c r="H536">
        <v>0</v>
      </c>
      <c r="I536" s="1">
        <v>43171</v>
      </c>
      <c r="J536" s="1">
        <v>43179</v>
      </c>
      <c r="K536" t="s">
        <v>686</v>
      </c>
      <c r="L536">
        <v>52301</v>
      </c>
      <c r="M536" t="s">
        <v>908</v>
      </c>
      <c r="N536">
        <v>0.25</v>
      </c>
      <c r="O536">
        <v>1.1200000000000001</v>
      </c>
      <c r="P536">
        <f t="shared" si="18"/>
        <v>1.37</v>
      </c>
      <c r="Q536" t="str">
        <f>IFERROR(VLOOKUP(M536,PDCH!A:B,2,0),"")</f>
        <v>usinage atelier C</v>
      </c>
      <c r="R536">
        <f t="shared" si="17"/>
        <v>11</v>
      </c>
    </row>
    <row r="537" spans="1:18" x14ac:dyDescent="0.3">
      <c r="A537" t="s">
        <v>684</v>
      </c>
      <c r="B537" t="s">
        <v>685</v>
      </c>
      <c r="C537">
        <v>4</v>
      </c>
      <c r="D537" t="s">
        <v>687</v>
      </c>
      <c r="E537" t="s">
        <v>904</v>
      </c>
      <c r="F537" s="1">
        <v>43171</v>
      </c>
      <c r="G537">
        <v>0</v>
      </c>
      <c r="H537">
        <v>0</v>
      </c>
      <c r="I537" s="1">
        <v>43171</v>
      </c>
      <c r="J537" s="1">
        <v>43179</v>
      </c>
      <c r="K537" t="s">
        <v>686</v>
      </c>
      <c r="L537">
        <v>52301</v>
      </c>
      <c r="M537" t="s">
        <v>916</v>
      </c>
      <c r="N537">
        <v>0.1</v>
      </c>
      <c r="O537">
        <v>0</v>
      </c>
      <c r="P537">
        <f t="shared" si="18"/>
        <v>0.1</v>
      </c>
      <c r="Q537" t="str">
        <f>IFERROR(VLOOKUP(M537,PDCH!A:B,2,0),"")</f>
        <v>étiquette</v>
      </c>
      <c r="R537">
        <f t="shared" si="17"/>
        <v>11</v>
      </c>
    </row>
    <row r="538" spans="1:18" x14ac:dyDescent="0.3">
      <c r="A538" t="s">
        <v>688</v>
      </c>
      <c r="B538" t="s">
        <v>689</v>
      </c>
      <c r="C538">
        <v>4</v>
      </c>
      <c r="D538" t="s">
        <v>1039</v>
      </c>
      <c r="E538" t="s">
        <v>904</v>
      </c>
      <c r="F538" s="1">
        <v>43171</v>
      </c>
      <c r="G538">
        <v>0</v>
      </c>
      <c r="H538">
        <v>0</v>
      </c>
      <c r="I538" s="1">
        <v>43171</v>
      </c>
      <c r="J538" s="1">
        <v>43175</v>
      </c>
      <c r="K538" t="s">
        <v>265</v>
      </c>
      <c r="L538">
        <v>52321</v>
      </c>
      <c r="M538" t="s">
        <v>914</v>
      </c>
      <c r="N538">
        <v>0.25</v>
      </c>
      <c r="O538">
        <v>0.13</v>
      </c>
      <c r="P538">
        <f t="shared" si="18"/>
        <v>0.38</v>
      </c>
      <c r="Q538" t="str">
        <f>IFERROR(VLOOKUP(M538,PDCH!A:B,2,0),"")</f>
        <v>montage atelier C</v>
      </c>
      <c r="R538">
        <f t="shared" si="17"/>
        <v>11</v>
      </c>
    </row>
    <row r="539" spans="1:18" x14ac:dyDescent="0.3">
      <c r="A539" t="s">
        <v>688</v>
      </c>
      <c r="B539" t="s">
        <v>689</v>
      </c>
      <c r="C539">
        <v>4</v>
      </c>
      <c r="D539" t="s">
        <v>1039</v>
      </c>
      <c r="E539" t="s">
        <v>904</v>
      </c>
      <c r="F539" s="1">
        <v>43171</v>
      </c>
      <c r="G539">
        <v>0</v>
      </c>
      <c r="H539">
        <v>0</v>
      </c>
      <c r="I539" s="1">
        <v>43171</v>
      </c>
      <c r="J539" s="1">
        <v>43175</v>
      </c>
      <c r="K539" t="s">
        <v>265</v>
      </c>
      <c r="L539">
        <v>52321</v>
      </c>
      <c r="M539" t="s">
        <v>916</v>
      </c>
      <c r="N539">
        <v>0.1</v>
      </c>
      <c r="O539">
        <v>0</v>
      </c>
      <c r="P539">
        <f t="shared" si="18"/>
        <v>0.1</v>
      </c>
      <c r="Q539" t="str">
        <f>IFERROR(VLOOKUP(M539,PDCH!A:B,2,0),"")</f>
        <v>étiquette</v>
      </c>
      <c r="R539">
        <f t="shared" si="17"/>
        <v>11</v>
      </c>
    </row>
    <row r="540" spans="1:18" x14ac:dyDescent="0.3">
      <c r="A540" t="s">
        <v>693</v>
      </c>
      <c r="B540" t="s">
        <v>232</v>
      </c>
      <c r="C540">
        <v>30</v>
      </c>
      <c r="D540" t="s">
        <v>1039</v>
      </c>
      <c r="E540" t="s">
        <v>904</v>
      </c>
      <c r="F540" s="1">
        <v>43171</v>
      </c>
      <c r="G540">
        <v>0</v>
      </c>
      <c r="H540">
        <v>0</v>
      </c>
      <c r="I540" s="1">
        <v>43171</v>
      </c>
      <c r="J540" s="1">
        <v>43175</v>
      </c>
      <c r="K540" t="s">
        <v>233</v>
      </c>
      <c r="L540">
        <v>52321</v>
      </c>
      <c r="M540" t="s">
        <v>951</v>
      </c>
      <c r="N540">
        <v>0.1</v>
      </c>
      <c r="O540">
        <v>0.45</v>
      </c>
      <c r="P540">
        <f t="shared" si="18"/>
        <v>0.55000000000000004</v>
      </c>
      <c r="Q540" t="str">
        <f>IFERROR(VLOOKUP(M540,PDCH!A:B,2,0),"")</f>
        <v>montage atelier B</v>
      </c>
      <c r="R540">
        <f t="shared" si="17"/>
        <v>11</v>
      </c>
    </row>
    <row r="541" spans="1:18" x14ac:dyDescent="0.3">
      <c r="A541" t="s">
        <v>693</v>
      </c>
      <c r="B541" t="s">
        <v>232</v>
      </c>
      <c r="C541">
        <v>30</v>
      </c>
      <c r="D541" t="s">
        <v>1039</v>
      </c>
      <c r="E541" t="s">
        <v>904</v>
      </c>
      <c r="F541" s="1">
        <v>43171</v>
      </c>
      <c r="G541">
        <v>0</v>
      </c>
      <c r="H541">
        <v>0</v>
      </c>
      <c r="I541" s="1">
        <v>43171</v>
      </c>
      <c r="J541" s="1">
        <v>43175</v>
      </c>
      <c r="K541" t="s">
        <v>233</v>
      </c>
      <c r="L541">
        <v>52321</v>
      </c>
      <c r="M541" t="s">
        <v>934</v>
      </c>
      <c r="N541">
        <v>0.35</v>
      </c>
      <c r="O541">
        <v>0.25</v>
      </c>
      <c r="P541">
        <f t="shared" si="18"/>
        <v>0.6</v>
      </c>
      <c r="Q541" t="str">
        <f>IFERROR(VLOOKUP(M541,PDCH!A:B,2,0),"")</f>
        <v>petit usinage</v>
      </c>
      <c r="R541">
        <f t="shared" si="17"/>
        <v>11</v>
      </c>
    </row>
    <row r="542" spans="1:18" x14ac:dyDescent="0.3">
      <c r="A542" t="s">
        <v>693</v>
      </c>
      <c r="B542" t="s">
        <v>232</v>
      </c>
      <c r="C542">
        <v>30</v>
      </c>
      <c r="D542" t="s">
        <v>1039</v>
      </c>
      <c r="E542" t="s">
        <v>904</v>
      </c>
      <c r="F542" s="1">
        <v>43171</v>
      </c>
      <c r="G542">
        <v>0</v>
      </c>
      <c r="H542">
        <v>0</v>
      </c>
      <c r="I542" s="1">
        <v>43171</v>
      </c>
      <c r="J542" s="1">
        <v>43175</v>
      </c>
      <c r="K542" t="s">
        <v>233</v>
      </c>
      <c r="L542">
        <v>52321</v>
      </c>
      <c r="M542" t="s">
        <v>945</v>
      </c>
      <c r="N542">
        <v>0</v>
      </c>
      <c r="O542">
        <v>0.01</v>
      </c>
      <c r="P542">
        <f t="shared" si="18"/>
        <v>0.01</v>
      </c>
      <c r="Q542" t="str">
        <f>IFERROR(VLOOKUP(M542,PDCH!A:B,2,0),"")</f>
        <v>étiquette</v>
      </c>
      <c r="R542">
        <f t="shared" si="17"/>
        <v>11</v>
      </c>
    </row>
    <row r="543" spans="1:18" x14ac:dyDescent="0.3">
      <c r="A543" t="s">
        <v>690</v>
      </c>
      <c r="B543" t="s">
        <v>691</v>
      </c>
      <c r="C543">
        <v>5</v>
      </c>
      <c r="D543" t="s">
        <v>1040</v>
      </c>
      <c r="E543" t="s">
        <v>904</v>
      </c>
      <c r="F543" s="1">
        <v>43171</v>
      </c>
      <c r="G543">
        <v>0</v>
      </c>
      <c r="H543">
        <v>0</v>
      </c>
      <c r="I543" s="1">
        <v>43171</v>
      </c>
      <c r="J543" s="1">
        <v>43175</v>
      </c>
      <c r="K543" t="s">
        <v>692</v>
      </c>
      <c r="L543">
        <v>52321</v>
      </c>
      <c r="M543" t="s">
        <v>914</v>
      </c>
      <c r="N543">
        <v>0.25</v>
      </c>
      <c r="O543">
        <v>0.11</v>
      </c>
      <c r="P543">
        <f t="shared" si="18"/>
        <v>0.36</v>
      </c>
      <c r="Q543" t="str">
        <f>IFERROR(VLOOKUP(M543,PDCH!A:B,2,0),"")</f>
        <v>montage atelier C</v>
      </c>
      <c r="R543">
        <f t="shared" si="17"/>
        <v>11</v>
      </c>
    </row>
    <row r="544" spans="1:18" x14ac:dyDescent="0.3">
      <c r="A544" t="s">
        <v>690</v>
      </c>
      <c r="B544" t="s">
        <v>691</v>
      </c>
      <c r="C544">
        <v>5</v>
      </c>
      <c r="D544" t="s">
        <v>1040</v>
      </c>
      <c r="E544" t="s">
        <v>904</v>
      </c>
      <c r="F544" s="1">
        <v>43171</v>
      </c>
      <c r="G544">
        <v>0</v>
      </c>
      <c r="H544">
        <v>0</v>
      </c>
      <c r="I544" s="1">
        <v>43171</v>
      </c>
      <c r="J544" s="1">
        <v>43175</v>
      </c>
      <c r="K544" t="s">
        <v>692</v>
      </c>
      <c r="L544">
        <v>52321</v>
      </c>
      <c r="M544" t="s">
        <v>916</v>
      </c>
      <c r="N544">
        <v>0</v>
      </c>
      <c r="O544">
        <v>0</v>
      </c>
      <c r="P544">
        <f t="shared" si="18"/>
        <v>0</v>
      </c>
      <c r="Q544" t="str">
        <f>IFERROR(VLOOKUP(M544,PDCH!A:B,2,0),"")</f>
        <v>étiquette</v>
      </c>
      <c r="R544">
        <f t="shared" si="17"/>
        <v>11</v>
      </c>
    </row>
    <row r="545" spans="1:18" x14ac:dyDescent="0.3">
      <c r="A545" t="s">
        <v>694</v>
      </c>
      <c r="B545" t="s">
        <v>197</v>
      </c>
      <c r="C545">
        <v>28</v>
      </c>
      <c r="D545" t="s">
        <v>72</v>
      </c>
      <c r="E545" t="s">
        <v>904</v>
      </c>
      <c r="F545" s="1">
        <v>43178</v>
      </c>
      <c r="G545">
        <v>0</v>
      </c>
      <c r="H545">
        <v>0</v>
      </c>
      <c r="I545" s="1">
        <v>43179</v>
      </c>
      <c r="J545" s="1">
        <v>43182</v>
      </c>
      <c r="K545" t="s">
        <v>198</v>
      </c>
      <c r="L545">
        <v>52507</v>
      </c>
      <c r="M545" t="s">
        <v>930</v>
      </c>
      <c r="N545">
        <v>0.6</v>
      </c>
      <c r="O545">
        <v>1.1599999999999999</v>
      </c>
      <c r="P545">
        <f t="shared" si="18"/>
        <v>1.7599999999999998</v>
      </c>
      <c r="Q545" t="str">
        <f>IFERROR(VLOOKUP(M545,PDCH!A:B,2,0),"")</f>
        <v>Montage Prise</v>
      </c>
      <c r="R545">
        <f t="shared" si="17"/>
        <v>12</v>
      </c>
    </row>
    <row r="546" spans="1:18" x14ac:dyDescent="0.3">
      <c r="A546" t="s">
        <v>695</v>
      </c>
      <c r="B546" t="s">
        <v>102</v>
      </c>
      <c r="C546">
        <v>5</v>
      </c>
      <c r="D546" t="s">
        <v>72</v>
      </c>
      <c r="E546" t="s">
        <v>904</v>
      </c>
      <c r="F546" s="1">
        <v>43178</v>
      </c>
      <c r="G546">
        <v>0</v>
      </c>
      <c r="H546">
        <v>0</v>
      </c>
      <c r="I546" s="1">
        <v>43179</v>
      </c>
      <c r="J546" s="1">
        <v>43181</v>
      </c>
      <c r="K546" t="s">
        <v>103</v>
      </c>
      <c r="L546">
        <v>52507</v>
      </c>
      <c r="M546" t="s">
        <v>969</v>
      </c>
      <c r="N546">
        <v>0.15</v>
      </c>
      <c r="O546">
        <v>0</v>
      </c>
      <c r="P546">
        <f t="shared" si="18"/>
        <v>0.15</v>
      </c>
      <c r="Q546" t="str">
        <f>IFERROR(VLOOKUP(M546,PDCH!A:B,2,0),"")</f>
        <v>machine à couper fils</v>
      </c>
      <c r="R546">
        <f t="shared" si="17"/>
        <v>12</v>
      </c>
    </row>
    <row r="547" spans="1:18" x14ac:dyDescent="0.3">
      <c r="A547" t="s">
        <v>695</v>
      </c>
      <c r="B547" t="s">
        <v>102</v>
      </c>
      <c r="C547">
        <v>5</v>
      </c>
      <c r="D547" t="s">
        <v>72</v>
      </c>
      <c r="E547" t="s">
        <v>904</v>
      </c>
      <c r="F547" s="1">
        <v>43178</v>
      </c>
      <c r="G547">
        <v>0</v>
      </c>
      <c r="H547">
        <v>0</v>
      </c>
      <c r="I547" s="1">
        <v>43179</v>
      </c>
      <c r="J547" s="1">
        <v>43181</v>
      </c>
      <c r="K547" t="s">
        <v>103</v>
      </c>
      <c r="L547">
        <v>52507</v>
      </c>
      <c r="M547" t="s">
        <v>930</v>
      </c>
      <c r="N547">
        <v>0.6</v>
      </c>
      <c r="O547">
        <v>1.05</v>
      </c>
      <c r="P547">
        <f t="shared" si="18"/>
        <v>1.65</v>
      </c>
      <c r="Q547" t="str">
        <f>IFERROR(VLOOKUP(M547,PDCH!A:B,2,0),"")</f>
        <v>Montage Prise</v>
      </c>
      <c r="R547">
        <f t="shared" si="17"/>
        <v>12</v>
      </c>
    </row>
    <row r="548" spans="1:18" x14ac:dyDescent="0.3">
      <c r="A548" t="s">
        <v>696</v>
      </c>
      <c r="B548" t="s">
        <v>166</v>
      </c>
      <c r="C548">
        <v>6</v>
      </c>
      <c r="D548" t="s">
        <v>904</v>
      </c>
      <c r="E548" t="s">
        <v>904</v>
      </c>
      <c r="F548" s="1">
        <v>43171</v>
      </c>
      <c r="G548">
        <v>0</v>
      </c>
      <c r="H548">
        <v>0</v>
      </c>
      <c r="I548" s="1">
        <v>43171</v>
      </c>
      <c r="J548" s="1">
        <v>43175</v>
      </c>
      <c r="K548" t="s">
        <v>167</v>
      </c>
      <c r="L548">
        <v>53310</v>
      </c>
      <c r="M548" t="s">
        <v>958</v>
      </c>
      <c r="N548">
        <v>0</v>
      </c>
      <c r="O548">
        <v>0</v>
      </c>
      <c r="P548">
        <f t="shared" si="18"/>
        <v>0</v>
      </c>
      <c r="Q548" t="str">
        <f>IFERROR(VLOOKUP(M548,PDCH!A:B,2,0),"")</f>
        <v>étiquette</v>
      </c>
      <c r="R548">
        <f t="shared" si="17"/>
        <v>11</v>
      </c>
    </row>
    <row r="549" spans="1:18" x14ac:dyDescent="0.3">
      <c r="A549" t="s">
        <v>696</v>
      </c>
      <c r="B549" t="s">
        <v>166</v>
      </c>
      <c r="C549">
        <v>6</v>
      </c>
      <c r="D549" t="s">
        <v>904</v>
      </c>
      <c r="E549" t="s">
        <v>904</v>
      </c>
      <c r="F549" s="1">
        <v>43171</v>
      </c>
      <c r="G549">
        <v>0</v>
      </c>
      <c r="H549">
        <v>0</v>
      </c>
      <c r="I549" s="1">
        <v>43171</v>
      </c>
      <c r="J549" s="1">
        <v>43175</v>
      </c>
      <c r="K549" t="s">
        <v>167</v>
      </c>
      <c r="L549">
        <v>53310</v>
      </c>
      <c r="M549" t="s">
        <v>959</v>
      </c>
      <c r="N549">
        <v>0.15</v>
      </c>
      <c r="O549">
        <v>0.13</v>
      </c>
      <c r="P549">
        <f t="shared" si="18"/>
        <v>0.28000000000000003</v>
      </c>
      <c r="Q549" t="str">
        <f>IFERROR(VLOOKUP(M549,PDCH!A:B,2,0),"")</f>
        <v>ensachage Manu</v>
      </c>
      <c r="R549">
        <f t="shared" si="17"/>
        <v>11</v>
      </c>
    </row>
    <row r="550" spans="1:18" x14ac:dyDescent="0.3">
      <c r="A550" t="s">
        <v>697</v>
      </c>
      <c r="B550" t="s">
        <v>698</v>
      </c>
      <c r="C550">
        <v>70</v>
      </c>
      <c r="D550" t="s">
        <v>1036</v>
      </c>
      <c r="E550" t="s">
        <v>904</v>
      </c>
      <c r="F550" s="1">
        <v>43171</v>
      </c>
      <c r="G550">
        <v>0</v>
      </c>
      <c r="H550">
        <v>0</v>
      </c>
      <c r="I550" s="1">
        <v>43182</v>
      </c>
      <c r="J550" s="1">
        <v>43182</v>
      </c>
      <c r="K550" t="s">
        <v>699</v>
      </c>
      <c r="L550">
        <v>53310</v>
      </c>
      <c r="M550" t="s">
        <v>1041</v>
      </c>
      <c r="N550">
        <v>0</v>
      </c>
      <c r="O550">
        <v>7.0000000000000007E-2</v>
      </c>
      <c r="P550">
        <f t="shared" si="18"/>
        <v>7.0000000000000007E-2</v>
      </c>
      <c r="Q550" t="str">
        <f>IFERROR(VLOOKUP(M550,PDCH!A:B,2,0),"")</f>
        <v>montage atelier C</v>
      </c>
      <c r="R550">
        <f t="shared" si="17"/>
        <v>11</v>
      </c>
    </row>
    <row r="551" spans="1:18" x14ac:dyDescent="0.3">
      <c r="A551" t="s">
        <v>697</v>
      </c>
      <c r="B551" t="s">
        <v>698</v>
      </c>
      <c r="C551">
        <v>70</v>
      </c>
      <c r="D551" t="s">
        <v>1036</v>
      </c>
      <c r="E551" t="s">
        <v>904</v>
      </c>
      <c r="F551" s="1">
        <v>43171</v>
      </c>
      <c r="G551">
        <v>0</v>
      </c>
      <c r="H551">
        <v>0</v>
      </c>
      <c r="I551" s="1">
        <v>43182</v>
      </c>
      <c r="J551" s="1">
        <v>43182</v>
      </c>
      <c r="K551" t="s">
        <v>699</v>
      </c>
      <c r="L551">
        <v>53310</v>
      </c>
      <c r="M551" t="s">
        <v>930</v>
      </c>
      <c r="N551">
        <v>0.5</v>
      </c>
      <c r="O551">
        <v>4.83</v>
      </c>
      <c r="P551">
        <f t="shared" si="18"/>
        <v>5.33</v>
      </c>
      <c r="Q551" t="str">
        <f>IFERROR(VLOOKUP(M551,PDCH!A:B,2,0),"")</f>
        <v>Montage Prise</v>
      </c>
      <c r="R551">
        <f t="shared" si="17"/>
        <v>11</v>
      </c>
    </row>
    <row r="552" spans="1:18" x14ac:dyDescent="0.3">
      <c r="A552" t="s">
        <v>700</v>
      </c>
      <c r="B552" t="s">
        <v>1042</v>
      </c>
      <c r="C552">
        <v>2</v>
      </c>
      <c r="D552" t="s">
        <v>1043</v>
      </c>
      <c r="E552" t="s">
        <v>904</v>
      </c>
      <c r="F552" s="1">
        <v>43171</v>
      </c>
      <c r="G552">
        <v>0</v>
      </c>
      <c r="H552">
        <v>0</v>
      </c>
      <c r="I552" s="1">
        <v>43171</v>
      </c>
      <c r="J552" s="1">
        <v>43175</v>
      </c>
      <c r="K552" t="s">
        <v>701</v>
      </c>
      <c r="L552">
        <v>53311</v>
      </c>
      <c r="M552" t="s">
        <v>956</v>
      </c>
      <c r="N552">
        <v>0</v>
      </c>
      <c r="O552">
        <v>0.04</v>
      </c>
      <c r="P552">
        <f t="shared" si="18"/>
        <v>0.04</v>
      </c>
      <c r="Q552" t="str">
        <f>IFERROR(VLOOKUP(M552,PDCH!A:B,2,0),"")</f>
        <v>ensachage Manu</v>
      </c>
      <c r="R552">
        <f t="shared" si="17"/>
        <v>11</v>
      </c>
    </row>
    <row r="553" spans="1:18" x14ac:dyDescent="0.3">
      <c r="A553" t="s">
        <v>700</v>
      </c>
      <c r="B553" t="s">
        <v>1042</v>
      </c>
      <c r="C553">
        <v>2</v>
      </c>
      <c r="D553" t="s">
        <v>1043</v>
      </c>
      <c r="E553" t="s">
        <v>904</v>
      </c>
      <c r="F553" s="1">
        <v>43171</v>
      </c>
      <c r="G553">
        <v>0</v>
      </c>
      <c r="H553">
        <v>0</v>
      </c>
      <c r="I553" s="1">
        <v>43171</v>
      </c>
      <c r="J553" s="1">
        <v>43175</v>
      </c>
      <c r="K553" t="s">
        <v>701</v>
      </c>
      <c r="L553">
        <v>53311</v>
      </c>
      <c r="M553" t="s">
        <v>945</v>
      </c>
      <c r="N553">
        <v>0</v>
      </c>
      <c r="O553">
        <v>0</v>
      </c>
      <c r="P553">
        <f t="shared" si="18"/>
        <v>0</v>
      </c>
      <c r="Q553" t="str">
        <f>IFERROR(VLOOKUP(M553,PDCH!A:B,2,0),"")</f>
        <v>étiquette</v>
      </c>
      <c r="R553">
        <f t="shared" si="17"/>
        <v>11</v>
      </c>
    </row>
    <row r="554" spans="1:18" x14ac:dyDescent="0.3">
      <c r="A554" t="s">
        <v>702</v>
      </c>
      <c r="B554" t="s">
        <v>1044</v>
      </c>
      <c r="C554">
        <v>2</v>
      </c>
      <c r="D554" t="s">
        <v>1043</v>
      </c>
      <c r="E554" t="s">
        <v>904</v>
      </c>
      <c r="F554" s="1">
        <v>43171</v>
      </c>
      <c r="G554">
        <v>0</v>
      </c>
      <c r="H554">
        <v>0</v>
      </c>
      <c r="I554" s="1">
        <v>43171</v>
      </c>
      <c r="J554" s="1">
        <v>43175</v>
      </c>
      <c r="K554" t="s">
        <v>703</v>
      </c>
      <c r="L554">
        <v>53311</v>
      </c>
      <c r="M554" t="s">
        <v>956</v>
      </c>
      <c r="N554">
        <v>0</v>
      </c>
      <c r="O554">
        <v>0.04</v>
      </c>
      <c r="P554">
        <f t="shared" si="18"/>
        <v>0.04</v>
      </c>
      <c r="Q554" t="str">
        <f>IFERROR(VLOOKUP(M554,PDCH!A:B,2,0),"")</f>
        <v>ensachage Manu</v>
      </c>
      <c r="R554">
        <f t="shared" si="17"/>
        <v>11</v>
      </c>
    </row>
    <row r="555" spans="1:18" x14ac:dyDescent="0.3">
      <c r="A555" t="s">
        <v>702</v>
      </c>
      <c r="B555" t="s">
        <v>1044</v>
      </c>
      <c r="C555">
        <v>2</v>
      </c>
      <c r="D555" t="s">
        <v>1043</v>
      </c>
      <c r="E555" t="s">
        <v>904</v>
      </c>
      <c r="F555" s="1">
        <v>43171</v>
      </c>
      <c r="G555">
        <v>0</v>
      </c>
      <c r="H555">
        <v>0</v>
      </c>
      <c r="I555" s="1">
        <v>43171</v>
      </c>
      <c r="J555" s="1">
        <v>43175</v>
      </c>
      <c r="K555" t="s">
        <v>703</v>
      </c>
      <c r="L555">
        <v>53311</v>
      </c>
      <c r="M555" t="s">
        <v>945</v>
      </c>
      <c r="N555">
        <v>0</v>
      </c>
      <c r="O555">
        <v>0</v>
      </c>
      <c r="P555">
        <f t="shared" si="18"/>
        <v>0</v>
      </c>
      <c r="Q555" t="str">
        <f>IFERROR(VLOOKUP(M555,PDCH!A:B,2,0),"")</f>
        <v>étiquette</v>
      </c>
      <c r="R555">
        <f t="shared" si="17"/>
        <v>11</v>
      </c>
    </row>
    <row r="556" spans="1:18" x14ac:dyDescent="0.3">
      <c r="A556" t="s">
        <v>704</v>
      </c>
      <c r="B556" t="s">
        <v>1045</v>
      </c>
      <c r="C556">
        <v>2</v>
      </c>
      <c r="D556" t="s">
        <v>1043</v>
      </c>
      <c r="E556" t="s">
        <v>904</v>
      </c>
      <c r="F556" s="1">
        <v>43171</v>
      </c>
      <c r="G556">
        <v>0</v>
      </c>
      <c r="H556">
        <v>0</v>
      </c>
      <c r="I556" s="1">
        <v>43171</v>
      </c>
      <c r="J556" s="1">
        <v>43175</v>
      </c>
      <c r="K556" t="s">
        <v>705</v>
      </c>
      <c r="L556">
        <v>53311</v>
      </c>
      <c r="M556" t="s">
        <v>956</v>
      </c>
      <c r="N556">
        <v>0</v>
      </c>
      <c r="O556">
        <v>0.04</v>
      </c>
      <c r="P556">
        <f t="shared" si="18"/>
        <v>0.04</v>
      </c>
      <c r="Q556" t="str">
        <f>IFERROR(VLOOKUP(M556,PDCH!A:B,2,0),"")</f>
        <v>ensachage Manu</v>
      </c>
      <c r="R556">
        <f t="shared" si="17"/>
        <v>11</v>
      </c>
    </row>
    <row r="557" spans="1:18" x14ac:dyDescent="0.3">
      <c r="A557" t="s">
        <v>704</v>
      </c>
      <c r="B557" t="s">
        <v>1045</v>
      </c>
      <c r="C557">
        <v>2</v>
      </c>
      <c r="D557" t="s">
        <v>1043</v>
      </c>
      <c r="E557" t="s">
        <v>904</v>
      </c>
      <c r="F557" s="1">
        <v>43171</v>
      </c>
      <c r="G557">
        <v>0</v>
      </c>
      <c r="H557">
        <v>0</v>
      </c>
      <c r="I557" s="1">
        <v>43171</v>
      </c>
      <c r="J557" s="1">
        <v>43175</v>
      </c>
      <c r="K557" t="s">
        <v>705</v>
      </c>
      <c r="L557">
        <v>53311</v>
      </c>
      <c r="M557" t="s">
        <v>945</v>
      </c>
      <c r="N557">
        <v>0</v>
      </c>
      <c r="O557">
        <v>0</v>
      </c>
      <c r="P557">
        <f t="shared" si="18"/>
        <v>0</v>
      </c>
      <c r="Q557" t="str">
        <f>IFERROR(VLOOKUP(M557,PDCH!A:B,2,0),"")</f>
        <v>étiquette</v>
      </c>
      <c r="R557">
        <f t="shared" si="17"/>
        <v>11</v>
      </c>
    </row>
    <row r="558" spans="1:18" x14ac:dyDescent="0.3">
      <c r="A558" t="s">
        <v>760</v>
      </c>
      <c r="B558" t="s">
        <v>761</v>
      </c>
      <c r="C558">
        <v>1</v>
      </c>
      <c r="D558" t="s">
        <v>1046</v>
      </c>
      <c r="E558" t="s">
        <v>904</v>
      </c>
      <c r="F558" s="1">
        <v>43164</v>
      </c>
      <c r="G558">
        <v>0</v>
      </c>
      <c r="H558" s="1">
        <v>43164</v>
      </c>
      <c r="I558" s="1">
        <v>43166</v>
      </c>
      <c r="J558" s="1">
        <v>43167</v>
      </c>
      <c r="K558" t="s">
        <v>629</v>
      </c>
      <c r="L558">
        <v>53241</v>
      </c>
      <c r="M558" t="s">
        <v>958</v>
      </c>
      <c r="N558">
        <v>0.1</v>
      </c>
      <c r="O558">
        <v>0</v>
      </c>
      <c r="P558">
        <f t="shared" si="18"/>
        <v>0.1</v>
      </c>
      <c r="Q558" t="str">
        <f>IFERROR(VLOOKUP(M558,PDCH!A:B,2,0),"")</f>
        <v>étiquette</v>
      </c>
      <c r="R558">
        <f t="shared" si="17"/>
        <v>10</v>
      </c>
    </row>
    <row r="559" spans="1:18" x14ac:dyDescent="0.3">
      <c r="A559" t="s">
        <v>760</v>
      </c>
      <c r="B559" t="s">
        <v>761</v>
      </c>
      <c r="C559">
        <v>1</v>
      </c>
      <c r="D559" t="s">
        <v>1046</v>
      </c>
      <c r="E559" t="s">
        <v>904</v>
      </c>
      <c r="F559" s="1">
        <v>43164</v>
      </c>
      <c r="G559">
        <v>0</v>
      </c>
      <c r="H559" s="1">
        <v>43164</v>
      </c>
      <c r="I559" s="1">
        <v>43166</v>
      </c>
      <c r="J559" s="1">
        <v>43167</v>
      </c>
      <c r="K559" t="s">
        <v>629</v>
      </c>
      <c r="L559">
        <v>53241</v>
      </c>
      <c r="M559" t="s">
        <v>1047</v>
      </c>
      <c r="N559">
        <v>0.5</v>
      </c>
      <c r="O559">
        <v>0.03</v>
      </c>
      <c r="P559">
        <f t="shared" si="18"/>
        <v>0.53</v>
      </c>
      <c r="Q559" t="str">
        <f>IFERROR(VLOOKUP(M559,PDCH!A:B,2,0),"")</f>
        <v>usinage atelier B</v>
      </c>
      <c r="R559">
        <f t="shared" si="17"/>
        <v>10</v>
      </c>
    </row>
    <row r="560" spans="1:18" x14ac:dyDescent="0.3">
      <c r="A560" t="s">
        <v>760</v>
      </c>
      <c r="B560" t="s">
        <v>761</v>
      </c>
      <c r="C560">
        <v>1</v>
      </c>
      <c r="D560" t="s">
        <v>1046</v>
      </c>
      <c r="E560" t="s">
        <v>904</v>
      </c>
      <c r="F560" s="1">
        <v>43164</v>
      </c>
      <c r="G560">
        <v>0</v>
      </c>
      <c r="H560" s="1">
        <v>43164</v>
      </c>
      <c r="I560" s="1">
        <v>43166</v>
      </c>
      <c r="J560" s="1">
        <v>43167</v>
      </c>
      <c r="K560" t="s">
        <v>629</v>
      </c>
      <c r="L560">
        <v>53241</v>
      </c>
      <c r="M560" t="s">
        <v>1048</v>
      </c>
      <c r="N560">
        <v>0.15</v>
      </c>
      <c r="O560">
        <v>0.09</v>
      </c>
      <c r="P560">
        <f t="shared" si="18"/>
        <v>0.24</v>
      </c>
      <c r="Q560" t="str">
        <f>IFERROR(VLOOKUP(M560,PDCH!A:B,2,0),"")</f>
        <v>montage atelier B</v>
      </c>
      <c r="R560">
        <f t="shared" si="17"/>
        <v>10</v>
      </c>
    </row>
    <row r="561" spans="1:18" x14ac:dyDescent="0.3">
      <c r="A561" t="s">
        <v>760</v>
      </c>
      <c r="B561" t="s">
        <v>761</v>
      </c>
      <c r="C561">
        <v>1</v>
      </c>
      <c r="D561" t="s">
        <v>1046</v>
      </c>
      <c r="E561" t="s">
        <v>904</v>
      </c>
      <c r="F561" s="1">
        <v>43164</v>
      </c>
      <c r="G561">
        <v>0</v>
      </c>
      <c r="H561" s="1">
        <v>43164</v>
      </c>
      <c r="I561" s="1">
        <v>43166</v>
      </c>
      <c r="J561" s="1">
        <v>43167</v>
      </c>
      <c r="K561" t="s">
        <v>629</v>
      </c>
      <c r="L561">
        <v>53241</v>
      </c>
      <c r="M561" t="s">
        <v>1049</v>
      </c>
      <c r="N561">
        <v>0.2</v>
      </c>
      <c r="O561">
        <v>0.01</v>
      </c>
      <c r="P561">
        <f t="shared" si="18"/>
        <v>0.21000000000000002</v>
      </c>
      <c r="Q561" t="str">
        <f>IFERROR(VLOOKUP(M561,PDCH!A:B,2,0),"")</f>
        <v>montage atelier B</v>
      </c>
      <c r="R561">
        <f t="shared" si="17"/>
        <v>10</v>
      </c>
    </row>
    <row r="562" spans="1:18" x14ac:dyDescent="0.3">
      <c r="A562" t="s">
        <v>757</v>
      </c>
      <c r="B562" t="s">
        <v>758</v>
      </c>
      <c r="C562">
        <v>1</v>
      </c>
      <c r="D562" t="s">
        <v>1046</v>
      </c>
      <c r="E562" t="s">
        <v>904</v>
      </c>
      <c r="F562" s="1">
        <v>43164</v>
      </c>
      <c r="G562">
        <v>0</v>
      </c>
      <c r="H562" s="1">
        <v>43164</v>
      </c>
      <c r="I562" s="1">
        <v>43166</v>
      </c>
      <c r="J562" s="1">
        <v>43167</v>
      </c>
      <c r="K562" t="s">
        <v>759</v>
      </c>
      <c r="L562">
        <v>53241</v>
      </c>
      <c r="M562" t="s">
        <v>944</v>
      </c>
      <c r="N562">
        <v>0.25</v>
      </c>
      <c r="O562">
        <v>0.11</v>
      </c>
      <c r="P562">
        <f t="shared" si="18"/>
        <v>0.36</v>
      </c>
      <c r="Q562" t="str">
        <f>IFERROR(VLOOKUP(M562,PDCH!A:B,2,0),"")</f>
        <v>usinage atelier B</v>
      </c>
      <c r="R562">
        <f t="shared" si="17"/>
        <v>10</v>
      </c>
    </row>
    <row r="563" spans="1:18" x14ac:dyDescent="0.3">
      <c r="A563" t="s">
        <v>757</v>
      </c>
      <c r="B563" t="s">
        <v>758</v>
      </c>
      <c r="C563">
        <v>1</v>
      </c>
      <c r="D563" t="s">
        <v>1046</v>
      </c>
      <c r="E563" t="s">
        <v>904</v>
      </c>
      <c r="F563" s="1">
        <v>43164</v>
      </c>
      <c r="G563">
        <v>0</v>
      </c>
      <c r="H563" s="1">
        <v>43164</v>
      </c>
      <c r="I563" s="1">
        <v>43166</v>
      </c>
      <c r="J563" s="1">
        <v>43167</v>
      </c>
      <c r="K563" t="s">
        <v>759</v>
      </c>
      <c r="L563">
        <v>53241</v>
      </c>
      <c r="M563" t="s">
        <v>926</v>
      </c>
      <c r="N563">
        <v>0.15</v>
      </c>
      <c r="O563">
        <v>0.12</v>
      </c>
      <c r="P563">
        <f t="shared" si="18"/>
        <v>0.27</v>
      </c>
      <c r="Q563" t="str">
        <f>IFERROR(VLOOKUP(M563,PDCH!A:B,2,0),"")</f>
        <v>montage atelier B</v>
      </c>
      <c r="R563">
        <f t="shared" si="17"/>
        <v>10</v>
      </c>
    </row>
    <row r="564" spans="1:18" x14ac:dyDescent="0.3">
      <c r="A564" t="s">
        <v>757</v>
      </c>
      <c r="B564" t="s">
        <v>758</v>
      </c>
      <c r="C564">
        <v>1</v>
      </c>
      <c r="D564" t="s">
        <v>1046</v>
      </c>
      <c r="E564" t="s">
        <v>904</v>
      </c>
      <c r="F564" s="1">
        <v>43164</v>
      </c>
      <c r="G564">
        <v>0</v>
      </c>
      <c r="H564" s="1">
        <v>43164</v>
      </c>
      <c r="I564" s="1">
        <v>43166</v>
      </c>
      <c r="J564" s="1">
        <v>43167</v>
      </c>
      <c r="K564" t="s">
        <v>759</v>
      </c>
      <c r="L564">
        <v>53241</v>
      </c>
      <c r="M564" t="s">
        <v>945</v>
      </c>
      <c r="N564">
        <v>0</v>
      </c>
      <c r="O564">
        <v>0</v>
      </c>
      <c r="P564">
        <f t="shared" si="18"/>
        <v>0</v>
      </c>
      <c r="Q564" t="str">
        <f>IFERROR(VLOOKUP(M564,PDCH!A:B,2,0),"")</f>
        <v>étiquette</v>
      </c>
      <c r="R564">
        <f t="shared" si="17"/>
        <v>10</v>
      </c>
    </row>
    <row r="565" spans="1:18" x14ac:dyDescent="0.3">
      <c r="A565" t="s">
        <v>754</v>
      </c>
      <c r="B565" t="s">
        <v>755</v>
      </c>
      <c r="C565">
        <v>1</v>
      </c>
      <c r="D565" t="s">
        <v>264</v>
      </c>
      <c r="E565" t="s">
        <v>904</v>
      </c>
      <c r="F565" s="1">
        <v>43164</v>
      </c>
      <c r="G565">
        <v>0</v>
      </c>
      <c r="H565">
        <v>0</v>
      </c>
      <c r="I565" s="1">
        <v>43166</v>
      </c>
      <c r="J565" s="1">
        <v>43175</v>
      </c>
      <c r="K565" t="s">
        <v>756</v>
      </c>
      <c r="L565">
        <v>50001</v>
      </c>
      <c r="M565" t="s">
        <v>947</v>
      </c>
      <c r="N565">
        <v>0</v>
      </c>
      <c r="O565">
        <v>0.03</v>
      </c>
      <c r="P565">
        <f t="shared" si="18"/>
        <v>0.03</v>
      </c>
      <c r="Q565" t="str">
        <f>IFERROR(VLOOKUP(M565,PDCH!A:B,2,0),"")</f>
        <v>usinage atelier C</v>
      </c>
      <c r="R565">
        <f t="shared" si="17"/>
        <v>10</v>
      </c>
    </row>
    <row r="566" spans="1:18" x14ac:dyDescent="0.3">
      <c r="A566" t="s">
        <v>753</v>
      </c>
      <c r="B566" t="s">
        <v>248</v>
      </c>
      <c r="C566">
        <v>1</v>
      </c>
      <c r="D566" t="s">
        <v>243</v>
      </c>
      <c r="E566" t="s">
        <v>904</v>
      </c>
      <c r="F566" s="1">
        <v>43171</v>
      </c>
      <c r="G566">
        <v>0</v>
      </c>
      <c r="H566">
        <v>0</v>
      </c>
      <c r="I566" s="1">
        <v>43172</v>
      </c>
      <c r="J566" s="1">
        <v>43179</v>
      </c>
      <c r="K566" t="s">
        <v>249</v>
      </c>
      <c r="L566">
        <v>50008</v>
      </c>
      <c r="M566" t="s">
        <v>905</v>
      </c>
      <c r="N566">
        <v>0.25</v>
      </c>
      <c r="O566">
        <v>0</v>
      </c>
      <c r="P566">
        <f t="shared" si="18"/>
        <v>0.25</v>
      </c>
      <c r="Q566" t="str">
        <f>IFERROR(VLOOKUP(M566,PDCH!A:B,2,0),"")</f>
        <v>Peinture</v>
      </c>
      <c r="R566">
        <f t="shared" si="17"/>
        <v>11</v>
      </c>
    </row>
    <row r="567" spans="1:18" x14ac:dyDescent="0.3">
      <c r="A567" t="s">
        <v>753</v>
      </c>
      <c r="B567" t="s">
        <v>248</v>
      </c>
      <c r="C567">
        <v>1</v>
      </c>
      <c r="D567" t="s">
        <v>243</v>
      </c>
      <c r="E567" t="s">
        <v>904</v>
      </c>
      <c r="F567" s="1">
        <v>43171</v>
      </c>
      <c r="G567">
        <v>0</v>
      </c>
      <c r="H567">
        <v>0</v>
      </c>
      <c r="I567" s="1">
        <v>43172</v>
      </c>
      <c r="J567" s="1">
        <v>43179</v>
      </c>
      <c r="K567" t="s">
        <v>249</v>
      </c>
      <c r="L567">
        <v>50008</v>
      </c>
      <c r="M567" t="s">
        <v>906</v>
      </c>
      <c r="N567">
        <v>0.22</v>
      </c>
      <c r="O567">
        <v>0.03</v>
      </c>
      <c r="P567">
        <f t="shared" si="18"/>
        <v>0.25</v>
      </c>
      <c r="Q567" t="str">
        <f>IFERROR(VLOOKUP(M567,PDCH!A:B,2,0),"")</f>
        <v>Peinture</v>
      </c>
      <c r="R567">
        <f t="shared" si="17"/>
        <v>11</v>
      </c>
    </row>
    <row r="568" spans="1:18" x14ac:dyDescent="0.3">
      <c r="A568" t="s">
        <v>753</v>
      </c>
      <c r="B568" t="s">
        <v>248</v>
      </c>
      <c r="C568">
        <v>1</v>
      </c>
      <c r="D568" t="s">
        <v>243</v>
      </c>
      <c r="E568" t="s">
        <v>904</v>
      </c>
      <c r="F568" s="1">
        <v>43171</v>
      </c>
      <c r="G568">
        <v>0</v>
      </c>
      <c r="H568">
        <v>0</v>
      </c>
      <c r="I568" s="1">
        <v>43172</v>
      </c>
      <c r="J568" s="1">
        <v>43179</v>
      </c>
      <c r="K568" t="s">
        <v>249</v>
      </c>
      <c r="L568">
        <v>50008</v>
      </c>
      <c r="M568" t="s">
        <v>907</v>
      </c>
      <c r="N568">
        <v>0.25</v>
      </c>
      <c r="O568">
        <v>0.06</v>
      </c>
      <c r="P568">
        <f t="shared" si="18"/>
        <v>0.31</v>
      </c>
      <c r="Q568" t="str">
        <f>IFERROR(VLOOKUP(M568,PDCH!A:B,2,0),"")</f>
        <v>epreuve Hydrolique</v>
      </c>
      <c r="R568">
        <f t="shared" si="17"/>
        <v>11</v>
      </c>
    </row>
    <row r="569" spans="1:18" x14ac:dyDescent="0.3">
      <c r="A569" t="s">
        <v>753</v>
      </c>
      <c r="B569" t="s">
        <v>248</v>
      </c>
      <c r="C569">
        <v>1</v>
      </c>
      <c r="D569" t="s">
        <v>243</v>
      </c>
      <c r="E569" t="s">
        <v>904</v>
      </c>
      <c r="F569" s="1">
        <v>43171</v>
      </c>
      <c r="G569">
        <v>0</v>
      </c>
      <c r="H569">
        <v>0</v>
      </c>
      <c r="I569" s="1">
        <v>43172</v>
      </c>
      <c r="J569" s="1">
        <v>43179</v>
      </c>
      <c r="K569" t="s">
        <v>249</v>
      </c>
      <c r="L569">
        <v>50008</v>
      </c>
      <c r="M569" t="s">
        <v>908</v>
      </c>
      <c r="N569">
        <v>0</v>
      </c>
      <c r="O569">
        <v>0.2</v>
      </c>
      <c r="P569">
        <f t="shared" si="18"/>
        <v>0.2</v>
      </c>
      <c r="Q569" t="str">
        <f>IFERROR(VLOOKUP(M569,PDCH!A:B,2,0),"")</f>
        <v>usinage atelier C</v>
      </c>
      <c r="R569">
        <f t="shared" si="17"/>
        <v>11</v>
      </c>
    </row>
    <row r="570" spans="1:18" x14ac:dyDescent="0.3">
      <c r="A570" t="s">
        <v>751</v>
      </c>
      <c r="B570" t="s">
        <v>269</v>
      </c>
      <c r="C570">
        <v>1</v>
      </c>
      <c r="D570" t="s">
        <v>119</v>
      </c>
      <c r="E570" t="s">
        <v>904</v>
      </c>
      <c r="F570" s="1">
        <v>43166</v>
      </c>
      <c r="G570">
        <v>0</v>
      </c>
      <c r="H570">
        <v>0</v>
      </c>
      <c r="I570" s="1">
        <v>43166</v>
      </c>
      <c r="J570" s="1">
        <v>43173</v>
      </c>
      <c r="K570" t="s">
        <v>752</v>
      </c>
      <c r="L570">
        <v>50401</v>
      </c>
      <c r="M570" t="s">
        <v>944</v>
      </c>
      <c r="N570">
        <v>0.25</v>
      </c>
      <c r="O570">
        <v>0.12</v>
      </c>
      <c r="P570">
        <f t="shared" si="18"/>
        <v>0.37</v>
      </c>
      <c r="Q570" t="str">
        <f>IFERROR(VLOOKUP(M570,PDCH!A:B,2,0),"")</f>
        <v>usinage atelier B</v>
      </c>
      <c r="R570">
        <f t="shared" si="17"/>
        <v>10</v>
      </c>
    </row>
    <row r="571" spans="1:18" x14ac:dyDescent="0.3">
      <c r="A571" t="s">
        <v>751</v>
      </c>
      <c r="B571" t="s">
        <v>269</v>
      </c>
      <c r="C571">
        <v>1</v>
      </c>
      <c r="D571" t="s">
        <v>119</v>
      </c>
      <c r="E571" t="s">
        <v>904</v>
      </c>
      <c r="F571" s="1">
        <v>43166</v>
      </c>
      <c r="G571">
        <v>0</v>
      </c>
      <c r="H571">
        <v>0</v>
      </c>
      <c r="I571" s="1">
        <v>43166</v>
      </c>
      <c r="J571" s="1">
        <v>43173</v>
      </c>
      <c r="K571" t="s">
        <v>752</v>
      </c>
      <c r="L571">
        <v>50401</v>
      </c>
      <c r="M571" t="s">
        <v>926</v>
      </c>
      <c r="N571">
        <v>0.35</v>
      </c>
      <c r="O571">
        <v>0.16</v>
      </c>
      <c r="P571">
        <f t="shared" si="18"/>
        <v>0.51</v>
      </c>
      <c r="Q571" t="str">
        <f>IFERROR(VLOOKUP(M571,PDCH!A:B,2,0),"")</f>
        <v>montage atelier B</v>
      </c>
      <c r="R571">
        <f t="shared" si="17"/>
        <v>10</v>
      </c>
    </row>
    <row r="572" spans="1:18" x14ac:dyDescent="0.3">
      <c r="A572" t="s">
        <v>751</v>
      </c>
      <c r="B572" t="s">
        <v>269</v>
      </c>
      <c r="C572">
        <v>1</v>
      </c>
      <c r="D572" t="s">
        <v>119</v>
      </c>
      <c r="E572" t="s">
        <v>904</v>
      </c>
      <c r="F572" s="1">
        <v>43166</v>
      </c>
      <c r="G572">
        <v>0</v>
      </c>
      <c r="H572">
        <v>0</v>
      </c>
      <c r="I572" s="1">
        <v>43166</v>
      </c>
      <c r="J572" s="1">
        <v>43173</v>
      </c>
      <c r="K572" t="s">
        <v>752</v>
      </c>
      <c r="L572">
        <v>50401</v>
      </c>
      <c r="M572" t="s">
        <v>945</v>
      </c>
      <c r="N572">
        <v>0</v>
      </c>
      <c r="O572">
        <v>0</v>
      </c>
      <c r="P572">
        <f t="shared" si="18"/>
        <v>0</v>
      </c>
      <c r="Q572" t="str">
        <f>IFERROR(VLOOKUP(M572,PDCH!A:B,2,0),"")</f>
        <v>étiquette</v>
      </c>
      <c r="R572">
        <f t="shared" si="17"/>
        <v>10</v>
      </c>
    </row>
    <row r="573" spans="1:18" x14ac:dyDescent="0.3">
      <c r="A573" t="s">
        <v>750</v>
      </c>
      <c r="B573" t="s">
        <v>241</v>
      </c>
      <c r="C573">
        <v>1</v>
      </c>
      <c r="D573" t="s">
        <v>243</v>
      </c>
      <c r="E573" t="s">
        <v>904</v>
      </c>
      <c r="F573" s="1">
        <v>43171</v>
      </c>
      <c r="G573">
        <v>0</v>
      </c>
      <c r="H573">
        <v>0</v>
      </c>
      <c r="I573" s="1">
        <v>43174</v>
      </c>
      <c r="J573" s="1">
        <v>43179</v>
      </c>
      <c r="K573" t="s">
        <v>242</v>
      </c>
      <c r="L573">
        <v>50401</v>
      </c>
      <c r="M573" t="s">
        <v>905</v>
      </c>
      <c r="N573">
        <v>0.25</v>
      </c>
      <c r="O573">
        <v>0</v>
      </c>
      <c r="P573">
        <f t="shared" si="18"/>
        <v>0.25</v>
      </c>
      <c r="Q573" t="str">
        <f>IFERROR(VLOOKUP(M573,PDCH!A:B,2,0),"")</f>
        <v>Peinture</v>
      </c>
      <c r="R573">
        <f t="shared" si="17"/>
        <v>11</v>
      </c>
    </row>
    <row r="574" spans="1:18" x14ac:dyDescent="0.3">
      <c r="A574" t="s">
        <v>750</v>
      </c>
      <c r="B574" t="s">
        <v>241</v>
      </c>
      <c r="C574">
        <v>1</v>
      </c>
      <c r="D574" t="s">
        <v>243</v>
      </c>
      <c r="E574" t="s">
        <v>904</v>
      </c>
      <c r="F574" s="1">
        <v>43171</v>
      </c>
      <c r="G574">
        <v>0</v>
      </c>
      <c r="H574">
        <v>0</v>
      </c>
      <c r="I574" s="1">
        <v>43174</v>
      </c>
      <c r="J574" s="1">
        <v>43179</v>
      </c>
      <c r="K574" t="s">
        <v>242</v>
      </c>
      <c r="L574">
        <v>50401</v>
      </c>
      <c r="M574" t="s">
        <v>906</v>
      </c>
      <c r="N574">
        <v>0.22</v>
      </c>
      <c r="O574">
        <v>0.03</v>
      </c>
      <c r="P574">
        <f t="shared" si="18"/>
        <v>0.25</v>
      </c>
      <c r="Q574" t="str">
        <f>IFERROR(VLOOKUP(M574,PDCH!A:B,2,0),"")</f>
        <v>Peinture</v>
      </c>
      <c r="R574">
        <f t="shared" si="17"/>
        <v>11</v>
      </c>
    </row>
    <row r="575" spans="1:18" x14ac:dyDescent="0.3">
      <c r="A575" t="s">
        <v>750</v>
      </c>
      <c r="B575" t="s">
        <v>241</v>
      </c>
      <c r="C575">
        <v>1</v>
      </c>
      <c r="D575" t="s">
        <v>243</v>
      </c>
      <c r="E575" t="s">
        <v>904</v>
      </c>
      <c r="F575" s="1">
        <v>43171</v>
      </c>
      <c r="G575">
        <v>0</v>
      </c>
      <c r="H575">
        <v>0</v>
      </c>
      <c r="I575" s="1">
        <v>43174</v>
      </c>
      <c r="J575" s="1">
        <v>43179</v>
      </c>
      <c r="K575" t="s">
        <v>242</v>
      </c>
      <c r="L575">
        <v>50401</v>
      </c>
      <c r="M575" t="s">
        <v>907</v>
      </c>
      <c r="N575">
        <v>0.25</v>
      </c>
      <c r="O575">
        <v>0.04</v>
      </c>
      <c r="P575">
        <f t="shared" si="18"/>
        <v>0.28999999999999998</v>
      </c>
      <c r="Q575" t="str">
        <f>IFERROR(VLOOKUP(M575,PDCH!A:B,2,0),"")</f>
        <v>epreuve Hydrolique</v>
      </c>
      <c r="R575">
        <f t="shared" si="17"/>
        <v>11</v>
      </c>
    </row>
    <row r="576" spans="1:18" x14ac:dyDescent="0.3">
      <c r="A576" t="s">
        <v>750</v>
      </c>
      <c r="B576" t="s">
        <v>241</v>
      </c>
      <c r="C576">
        <v>1</v>
      </c>
      <c r="D576" t="s">
        <v>243</v>
      </c>
      <c r="E576" t="s">
        <v>904</v>
      </c>
      <c r="F576" s="1">
        <v>43171</v>
      </c>
      <c r="G576">
        <v>0</v>
      </c>
      <c r="H576">
        <v>0</v>
      </c>
      <c r="I576" s="1">
        <v>43174</v>
      </c>
      <c r="J576" s="1">
        <v>43179</v>
      </c>
      <c r="K576" t="s">
        <v>242</v>
      </c>
      <c r="L576">
        <v>50401</v>
      </c>
      <c r="M576" t="s">
        <v>933</v>
      </c>
      <c r="N576">
        <v>0.35</v>
      </c>
      <c r="O576">
        <v>0.05</v>
      </c>
      <c r="P576">
        <f t="shared" si="18"/>
        <v>0.39999999999999997</v>
      </c>
      <c r="Q576" t="str">
        <f>IFERROR(VLOOKUP(M576,PDCH!A:B,2,0),"")</f>
        <v>usinage atelier B</v>
      </c>
      <c r="R576">
        <f t="shared" si="17"/>
        <v>11</v>
      </c>
    </row>
    <row r="577" spans="1:18" x14ac:dyDescent="0.3">
      <c r="A577" t="s">
        <v>749</v>
      </c>
      <c r="B577" t="s">
        <v>943</v>
      </c>
      <c r="C577">
        <v>100</v>
      </c>
      <c r="D577" t="s">
        <v>333</v>
      </c>
      <c r="E577" t="s">
        <v>904</v>
      </c>
      <c r="F577" s="1">
        <v>43171</v>
      </c>
      <c r="G577">
        <v>0</v>
      </c>
      <c r="H577">
        <v>0</v>
      </c>
      <c r="I577" s="1">
        <v>43172</v>
      </c>
      <c r="J577" s="1">
        <v>43175</v>
      </c>
      <c r="K577" t="s">
        <v>191</v>
      </c>
      <c r="L577">
        <v>50401</v>
      </c>
      <c r="M577" t="s">
        <v>944</v>
      </c>
      <c r="N577">
        <v>0.25</v>
      </c>
      <c r="O577">
        <v>4.0999999999999996</v>
      </c>
      <c r="P577">
        <f t="shared" si="18"/>
        <v>4.3499999999999996</v>
      </c>
      <c r="Q577" t="str">
        <f>IFERROR(VLOOKUP(M577,PDCH!A:B,2,0),"")</f>
        <v>usinage atelier B</v>
      </c>
      <c r="R577">
        <f t="shared" si="17"/>
        <v>11</v>
      </c>
    </row>
    <row r="578" spans="1:18" x14ac:dyDescent="0.3">
      <c r="A578" t="s">
        <v>749</v>
      </c>
      <c r="B578" t="s">
        <v>943</v>
      </c>
      <c r="C578">
        <v>100</v>
      </c>
      <c r="D578" t="s">
        <v>333</v>
      </c>
      <c r="E578" t="s">
        <v>904</v>
      </c>
      <c r="F578" s="1">
        <v>43171</v>
      </c>
      <c r="G578">
        <v>0</v>
      </c>
      <c r="H578">
        <v>0</v>
      </c>
      <c r="I578" s="1">
        <v>43172</v>
      </c>
      <c r="J578" s="1">
        <v>43175</v>
      </c>
      <c r="K578" t="s">
        <v>191</v>
      </c>
      <c r="L578">
        <v>50401</v>
      </c>
      <c r="M578" t="s">
        <v>926</v>
      </c>
      <c r="N578">
        <v>0</v>
      </c>
      <c r="O578">
        <v>4.25</v>
      </c>
      <c r="P578">
        <f t="shared" si="18"/>
        <v>4.25</v>
      </c>
      <c r="Q578" t="str">
        <f>IFERROR(VLOOKUP(M578,PDCH!A:B,2,0),"")</f>
        <v>montage atelier B</v>
      </c>
      <c r="R578">
        <f t="shared" si="17"/>
        <v>11</v>
      </c>
    </row>
    <row r="579" spans="1:18" x14ac:dyDescent="0.3">
      <c r="A579" t="s">
        <v>749</v>
      </c>
      <c r="B579" t="s">
        <v>943</v>
      </c>
      <c r="C579">
        <v>100</v>
      </c>
      <c r="D579" t="s">
        <v>333</v>
      </c>
      <c r="E579" t="s">
        <v>904</v>
      </c>
      <c r="F579" s="1">
        <v>43171</v>
      </c>
      <c r="G579">
        <v>0</v>
      </c>
      <c r="H579">
        <v>0</v>
      </c>
      <c r="I579" s="1">
        <v>43172</v>
      </c>
      <c r="J579" s="1">
        <v>43175</v>
      </c>
      <c r="K579" t="s">
        <v>191</v>
      </c>
      <c r="L579">
        <v>50401</v>
      </c>
      <c r="M579" t="s">
        <v>945</v>
      </c>
      <c r="N579">
        <v>0.1</v>
      </c>
      <c r="O579">
        <v>0.02</v>
      </c>
      <c r="P579">
        <f t="shared" si="18"/>
        <v>0.12000000000000001</v>
      </c>
      <c r="Q579" t="str">
        <f>IFERROR(VLOOKUP(M579,PDCH!A:B,2,0),"")</f>
        <v>étiquette</v>
      </c>
      <c r="R579">
        <f t="shared" ref="R579:R642" si="19">WEEKNUM(F579,2)</f>
        <v>11</v>
      </c>
    </row>
    <row r="580" spans="1:18" x14ac:dyDescent="0.3">
      <c r="A580" t="s">
        <v>748</v>
      </c>
      <c r="B580" t="s">
        <v>943</v>
      </c>
      <c r="C580">
        <v>150</v>
      </c>
      <c r="D580" t="s">
        <v>333</v>
      </c>
      <c r="E580" t="s">
        <v>904</v>
      </c>
      <c r="F580" s="1">
        <v>43171</v>
      </c>
      <c r="G580">
        <v>0</v>
      </c>
      <c r="H580">
        <v>0</v>
      </c>
      <c r="I580" s="1">
        <v>43172</v>
      </c>
      <c r="J580" s="1">
        <v>43180</v>
      </c>
      <c r="K580" t="s">
        <v>191</v>
      </c>
      <c r="L580">
        <v>50401</v>
      </c>
      <c r="M580" t="s">
        <v>944</v>
      </c>
      <c r="N580">
        <v>0.25</v>
      </c>
      <c r="O580">
        <v>6.15</v>
      </c>
      <c r="P580">
        <f t="shared" si="18"/>
        <v>6.4</v>
      </c>
      <c r="Q580" t="str">
        <f>IFERROR(VLOOKUP(M580,PDCH!A:B,2,0),"")</f>
        <v>usinage atelier B</v>
      </c>
      <c r="R580">
        <f t="shared" si="19"/>
        <v>11</v>
      </c>
    </row>
    <row r="581" spans="1:18" x14ac:dyDescent="0.3">
      <c r="A581" t="s">
        <v>748</v>
      </c>
      <c r="B581" t="s">
        <v>943</v>
      </c>
      <c r="C581">
        <v>150</v>
      </c>
      <c r="D581" t="s">
        <v>333</v>
      </c>
      <c r="E581" t="s">
        <v>904</v>
      </c>
      <c r="F581" s="1">
        <v>43171</v>
      </c>
      <c r="G581">
        <v>0</v>
      </c>
      <c r="H581">
        <v>0</v>
      </c>
      <c r="I581" s="1">
        <v>43172</v>
      </c>
      <c r="J581" s="1">
        <v>43180</v>
      </c>
      <c r="K581" t="s">
        <v>191</v>
      </c>
      <c r="L581">
        <v>50401</v>
      </c>
      <c r="M581" t="s">
        <v>926</v>
      </c>
      <c r="N581">
        <v>0</v>
      </c>
      <c r="O581">
        <v>6.37</v>
      </c>
      <c r="P581">
        <f t="shared" si="18"/>
        <v>6.37</v>
      </c>
      <c r="Q581" t="str">
        <f>IFERROR(VLOOKUP(M581,PDCH!A:B,2,0),"")</f>
        <v>montage atelier B</v>
      </c>
      <c r="R581">
        <f t="shared" si="19"/>
        <v>11</v>
      </c>
    </row>
    <row r="582" spans="1:18" x14ac:dyDescent="0.3">
      <c r="A582" t="s">
        <v>748</v>
      </c>
      <c r="B582" t="s">
        <v>943</v>
      </c>
      <c r="C582">
        <v>150</v>
      </c>
      <c r="D582" t="s">
        <v>333</v>
      </c>
      <c r="E582" t="s">
        <v>904</v>
      </c>
      <c r="F582" s="1">
        <v>43171</v>
      </c>
      <c r="G582">
        <v>0</v>
      </c>
      <c r="H582">
        <v>0</v>
      </c>
      <c r="I582" s="1">
        <v>43172</v>
      </c>
      <c r="J582" s="1">
        <v>43180</v>
      </c>
      <c r="K582" t="s">
        <v>191</v>
      </c>
      <c r="L582">
        <v>50401</v>
      </c>
      <c r="M582" t="s">
        <v>945</v>
      </c>
      <c r="N582">
        <v>0.1</v>
      </c>
      <c r="O582">
        <v>0.03</v>
      </c>
      <c r="P582">
        <f t="shared" si="18"/>
        <v>0.13</v>
      </c>
      <c r="Q582" t="str">
        <f>IFERROR(VLOOKUP(M582,PDCH!A:B,2,0),"")</f>
        <v>étiquette</v>
      </c>
      <c r="R582">
        <f t="shared" si="19"/>
        <v>11</v>
      </c>
    </row>
    <row r="583" spans="1:18" x14ac:dyDescent="0.3">
      <c r="A583" t="s">
        <v>747</v>
      </c>
      <c r="B583" t="s">
        <v>1050</v>
      </c>
      <c r="C583">
        <v>22</v>
      </c>
      <c r="D583" t="s">
        <v>687</v>
      </c>
      <c r="E583" t="s">
        <v>904</v>
      </c>
      <c r="F583" s="1">
        <v>43171</v>
      </c>
      <c r="G583">
        <v>0</v>
      </c>
      <c r="H583">
        <v>0</v>
      </c>
      <c r="I583" s="1">
        <v>43171</v>
      </c>
      <c r="J583" s="1">
        <v>43179</v>
      </c>
      <c r="K583" t="s">
        <v>50</v>
      </c>
      <c r="L583">
        <v>52300</v>
      </c>
      <c r="M583" t="s">
        <v>914</v>
      </c>
      <c r="N583">
        <v>0.25</v>
      </c>
      <c r="O583">
        <v>1.83</v>
      </c>
      <c r="P583">
        <f t="shared" si="18"/>
        <v>2.08</v>
      </c>
      <c r="Q583" t="str">
        <f>IFERROR(VLOOKUP(M583,PDCH!A:B,2,0),"")</f>
        <v>montage atelier C</v>
      </c>
      <c r="R583">
        <f t="shared" si="19"/>
        <v>11</v>
      </c>
    </row>
    <row r="584" spans="1:18" x14ac:dyDescent="0.3">
      <c r="A584" t="s">
        <v>745</v>
      </c>
      <c r="B584" t="s">
        <v>675</v>
      </c>
      <c r="C584">
        <v>2</v>
      </c>
      <c r="D584" t="s">
        <v>1051</v>
      </c>
      <c r="E584" t="s">
        <v>904</v>
      </c>
      <c r="F584" s="1">
        <v>43178</v>
      </c>
      <c r="G584">
        <v>0</v>
      </c>
      <c r="H584">
        <v>0</v>
      </c>
      <c r="I584" s="1">
        <v>43178</v>
      </c>
      <c r="J584" s="1">
        <v>43181</v>
      </c>
      <c r="K584" t="s">
        <v>746</v>
      </c>
      <c r="L584">
        <v>52301</v>
      </c>
      <c r="M584" t="s">
        <v>914</v>
      </c>
      <c r="N584">
        <v>0.15</v>
      </c>
      <c r="O584">
        <v>0.33</v>
      </c>
      <c r="P584">
        <f t="shared" si="18"/>
        <v>0.48</v>
      </c>
      <c r="Q584" t="str">
        <f>IFERROR(VLOOKUP(M584,PDCH!A:B,2,0),"")</f>
        <v>montage atelier C</v>
      </c>
      <c r="R584">
        <f t="shared" si="19"/>
        <v>12</v>
      </c>
    </row>
    <row r="585" spans="1:18" x14ac:dyDescent="0.3">
      <c r="A585" t="s">
        <v>745</v>
      </c>
      <c r="B585" t="s">
        <v>675</v>
      </c>
      <c r="C585">
        <v>2</v>
      </c>
      <c r="D585" t="s">
        <v>1051</v>
      </c>
      <c r="E585" t="s">
        <v>904</v>
      </c>
      <c r="F585" s="1">
        <v>43178</v>
      </c>
      <c r="G585">
        <v>0</v>
      </c>
      <c r="H585">
        <v>0</v>
      </c>
      <c r="I585" s="1">
        <v>43178</v>
      </c>
      <c r="J585" s="1">
        <v>43181</v>
      </c>
      <c r="K585" t="s">
        <v>746</v>
      </c>
      <c r="L585">
        <v>52301</v>
      </c>
      <c r="M585" t="s">
        <v>916</v>
      </c>
      <c r="N585">
        <v>0.2</v>
      </c>
      <c r="O585">
        <v>0</v>
      </c>
      <c r="P585">
        <f t="shared" si="18"/>
        <v>0.2</v>
      </c>
      <c r="Q585" t="str">
        <f>IFERROR(VLOOKUP(M585,PDCH!A:B,2,0),"")</f>
        <v>étiquette</v>
      </c>
      <c r="R585">
        <f t="shared" si="19"/>
        <v>12</v>
      </c>
    </row>
    <row r="586" spans="1:18" x14ac:dyDescent="0.3">
      <c r="A586" t="s">
        <v>744</v>
      </c>
      <c r="B586" t="s">
        <v>244</v>
      </c>
      <c r="C586">
        <v>6</v>
      </c>
      <c r="D586" t="s">
        <v>1052</v>
      </c>
      <c r="E586" t="s">
        <v>904</v>
      </c>
      <c r="F586" s="1">
        <v>43171</v>
      </c>
      <c r="G586">
        <v>0</v>
      </c>
      <c r="H586">
        <v>0</v>
      </c>
      <c r="I586" s="1">
        <v>43171</v>
      </c>
      <c r="J586" s="1">
        <v>43175</v>
      </c>
      <c r="K586" t="s">
        <v>245</v>
      </c>
      <c r="L586">
        <v>52320</v>
      </c>
      <c r="M586" t="s">
        <v>914</v>
      </c>
      <c r="N586">
        <v>0.25</v>
      </c>
      <c r="O586">
        <v>7.0000000000000007E-2</v>
      </c>
      <c r="P586">
        <f t="shared" si="18"/>
        <v>0.32</v>
      </c>
      <c r="Q586" t="str">
        <f>IFERROR(VLOOKUP(M586,PDCH!A:B,2,0),"")</f>
        <v>montage atelier C</v>
      </c>
      <c r="R586">
        <f t="shared" si="19"/>
        <v>11</v>
      </c>
    </row>
    <row r="587" spans="1:18" x14ac:dyDescent="0.3">
      <c r="A587" t="s">
        <v>744</v>
      </c>
      <c r="B587" t="s">
        <v>244</v>
      </c>
      <c r="C587">
        <v>6</v>
      </c>
      <c r="D587" t="s">
        <v>1052</v>
      </c>
      <c r="E587" t="s">
        <v>904</v>
      </c>
      <c r="F587" s="1">
        <v>43171</v>
      </c>
      <c r="G587">
        <v>0</v>
      </c>
      <c r="H587">
        <v>0</v>
      </c>
      <c r="I587" s="1">
        <v>43171</v>
      </c>
      <c r="J587" s="1">
        <v>43175</v>
      </c>
      <c r="K587" t="s">
        <v>245</v>
      </c>
      <c r="L587">
        <v>52320</v>
      </c>
      <c r="M587" t="s">
        <v>916</v>
      </c>
      <c r="N587">
        <v>0.1</v>
      </c>
      <c r="O587">
        <v>0</v>
      </c>
      <c r="P587">
        <f t="shared" si="18"/>
        <v>0.1</v>
      </c>
      <c r="Q587" t="str">
        <f>IFERROR(VLOOKUP(M587,PDCH!A:B,2,0),"")</f>
        <v>étiquette</v>
      </c>
      <c r="R587">
        <f t="shared" si="19"/>
        <v>11</v>
      </c>
    </row>
    <row r="588" spans="1:18" x14ac:dyDescent="0.3">
      <c r="A588" t="s">
        <v>743</v>
      </c>
      <c r="B588" t="s">
        <v>243</v>
      </c>
      <c r="C588">
        <v>1</v>
      </c>
      <c r="D588" t="s">
        <v>1053</v>
      </c>
      <c r="E588" t="s">
        <v>904</v>
      </c>
      <c r="F588" s="1">
        <v>43178</v>
      </c>
      <c r="G588">
        <v>0</v>
      </c>
      <c r="H588">
        <v>0</v>
      </c>
      <c r="I588" s="1">
        <v>43179</v>
      </c>
      <c r="J588" s="1">
        <v>43181</v>
      </c>
      <c r="K588" t="s">
        <v>272</v>
      </c>
      <c r="L588">
        <v>52321</v>
      </c>
      <c r="M588" t="s">
        <v>914</v>
      </c>
      <c r="N588">
        <v>0.25</v>
      </c>
      <c r="O588">
        <v>0.2</v>
      </c>
      <c r="P588">
        <f t="shared" si="18"/>
        <v>0.45</v>
      </c>
      <c r="Q588" t="str">
        <f>IFERROR(VLOOKUP(M588,PDCH!A:B,2,0),"")</f>
        <v>montage atelier C</v>
      </c>
      <c r="R588">
        <f t="shared" si="19"/>
        <v>12</v>
      </c>
    </row>
    <row r="589" spans="1:18" x14ac:dyDescent="0.3">
      <c r="A589" t="s">
        <v>743</v>
      </c>
      <c r="B589" t="s">
        <v>243</v>
      </c>
      <c r="C589">
        <v>1</v>
      </c>
      <c r="D589" t="s">
        <v>1053</v>
      </c>
      <c r="E589" t="s">
        <v>904</v>
      </c>
      <c r="F589" s="1">
        <v>43178</v>
      </c>
      <c r="G589">
        <v>0</v>
      </c>
      <c r="H589">
        <v>0</v>
      </c>
      <c r="I589" s="1">
        <v>43179</v>
      </c>
      <c r="J589" s="1">
        <v>43181</v>
      </c>
      <c r="K589" t="s">
        <v>272</v>
      </c>
      <c r="L589">
        <v>52321</v>
      </c>
      <c r="M589" t="s">
        <v>916</v>
      </c>
      <c r="N589">
        <v>0.2</v>
      </c>
      <c r="O589">
        <v>0</v>
      </c>
      <c r="P589">
        <f t="shared" si="18"/>
        <v>0.2</v>
      </c>
      <c r="Q589" t="str">
        <f>IFERROR(VLOOKUP(M589,PDCH!A:B,2,0),"")</f>
        <v>étiquette</v>
      </c>
      <c r="R589">
        <f t="shared" si="19"/>
        <v>12</v>
      </c>
    </row>
    <row r="590" spans="1:18" x14ac:dyDescent="0.3">
      <c r="A590" t="s">
        <v>742</v>
      </c>
      <c r="B590" t="s">
        <v>81</v>
      </c>
      <c r="C590">
        <v>40</v>
      </c>
      <c r="D590" t="s">
        <v>904</v>
      </c>
      <c r="E590" t="s">
        <v>904</v>
      </c>
      <c r="F590" s="1">
        <v>43178</v>
      </c>
      <c r="G590">
        <v>0</v>
      </c>
      <c r="H590">
        <v>0</v>
      </c>
      <c r="I590" s="1">
        <v>43178</v>
      </c>
      <c r="J590" s="1">
        <v>43181</v>
      </c>
      <c r="K590" t="s">
        <v>82</v>
      </c>
      <c r="L590">
        <v>52500</v>
      </c>
      <c r="M590" t="s">
        <v>930</v>
      </c>
      <c r="N590">
        <v>0.6</v>
      </c>
      <c r="O590">
        <v>1.57</v>
      </c>
      <c r="P590">
        <f t="shared" si="18"/>
        <v>2.17</v>
      </c>
      <c r="Q590" t="str">
        <f>IFERROR(VLOOKUP(M590,PDCH!A:B,2,0),"")</f>
        <v>Montage Prise</v>
      </c>
      <c r="R590">
        <f t="shared" si="19"/>
        <v>12</v>
      </c>
    </row>
    <row r="591" spans="1:18" x14ac:dyDescent="0.3">
      <c r="A591" t="s">
        <v>741</v>
      </c>
      <c r="B591" t="s">
        <v>177</v>
      </c>
      <c r="C591">
        <v>3</v>
      </c>
      <c r="D591" t="s">
        <v>1054</v>
      </c>
      <c r="E591" t="s">
        <v>904</v>
      </c>
      <c r="F591" s="1">
        <v>43171</v>
      </c>
      <c r="G591">
        <v>0</v>
      </c>
      <c r="H591">
        <v>0</v>
      </c>
      <c r="I591" s="1">
        <v>43172</v>
      </c>
      <c r="J591" s="1">
        <v>43175</v>
      </c>
      <c r="K591" t="s">
        <v>178</v>
      </c>
      <c r="L591">
        <v>52501</v>
      </c>
      <c r="M591" t="s">
        <v>930</v>
      </c>
      <c r="N591">
        <v>0.6</v>
      </c>
      <c r="O591">
        <v>0.11</v>
      </c>
      <c r="P591">
        <f t="shared" si="18"/>
        <v>0.71</v>
      </c>
      <c r="Q591" t="str">
        <f>IFERROR(VLOOKUP(M591,PDCH!A:B,2,0),"")</f>
        <v>Montage Prise</v>
      </c>
      <c r="R591">
        <f t="shared" si="19"/>
        <v>11</v>
      </c>
    </row>
    <row r="592" spans="1:18" x14ac:dyDescent="0.3">
      <c r="A592" t="s">
        <v>740</v>
      </c>
      <c r="B592" t="s">
        <v>395</v>
      </c>
      <c r="C592">
        <v>3</v>
      </c>
      <c r="D592" t="s">
        <v>1054</v>
      </c>
      <c r="E592" t="s">
        <v>904</v>
      </c>
      <c r="F592" s="1">
        <v>43171</v>
      </c>
      <c r="G592">
        <v>0</v>
      </c>
      <c r="H592">
        <v>0</v>
      </c>
      <c r="I592" s="1">
        <v>43172</v>
      </c>
      <c r="J592" s="1">
        <v>43175</v>
      </c>
      <c r="K592" t="s">
        <v>396</v>
      </c>
      <c r="L592">
        <v>52501</v>
      </c>
      <c r="M592" t="s">
        <v>930</v>
      </c>
      <c r="N592">
        <v>0.6</v>
      </c>
      <c r="O592">
        <v>0.6</v>
      </c>
      <c r="P592">
        <f t="shared" si="18"/>
        <v>1.2</v>
      </c>
      <c r="Q592" t="str">
        <f>IFERROR(VLOOKUP(M592,PDCH!A:B,2,0),"")</f>
        <v>Montage Prise</v>
      </c>
      <c r="R592">
        <f t="shared" si="19"/>
        <v>11</v>
      </c>
    </row>
    <row r="593" spans="1:18" x14ac:dyDescent="0.3">
      <c r="A593" t="s">
        <v>739</v>
      </c>
      <c r="B593" t="s">
        <v>258</v>
      </c>
      <c r="C593">
        <v>1</v>
      </c>
      <c r="D593" t="s">
        <v>1055</v>
      </c>
      <c r="E593" t="s">
        <v>904</v>
      </c>
      <c r="F593" s="1">
        <v>43171</v>
      </c>
      <c r="G593">
        <v>0</v>
      </c>
      <c r="H593">
        <v>0</v>
      </c>
      <c r="I593" s="1">
        <v>43172</v>
      </c>
      <c r="J593" s="1">
        <v>43178</v>
      </c>
      <c r="K593" t="s">
        <v>259</v>
      </c>
      <c r="L593">
        <v>52501</v>
      </c>
      <c r="M593" t="s">
        <v>969</v>
      </c>
      <c r="N593">
        <v>0.15</v>
      </c>
      <c r="O593">
        <v>0</v>
      </c>
      <c r="P593">
        <f t="shared" ref="P593:P656" si="20">N593+O593</f>
        <v>0.15</v>
      </c>
      <c r="Q593" t="str">
        <f>IFERROR(VLOOKUP(M593,PDCH!A:B,2,0),"")</f>
        <v>machine à couper fils</v>
      </c>
      <c r="R593">
        <f t="shared" si="19"/>
        <v>11</v>
      </c>
    </row>
    <row r="594" spans="1:18" x14ac:dyDescent="0.3">
      <c r="A594" t="s">
        <v>739</v>
      </c>
      <c r="B594" t="s">
        <v>258</v>
      </c>
      <c r="C594">
        <v>1</v>
      </c>
      <c r="D594" t="s">
        <v>1055</v>
      </c>
      <c r="E594" t="s">
        <v>904</v>
      </c>
      <c r="F594" s="1">
        <v>43171</v>
      </c>
      <c r="G594">
        <v>0</v>
      </c>
      <c r="H594">
        <v>0</v>
      </c>
      <c r="I594" s="1">
        <v>43172</v>
      </c>
      <c r="J594" s="1">
        <v>43178</v>
      </c>
      <c r="K594" t="s">
        <v>259</v>
      </c>
      <c r="L594">
        <v>52501</v>
      </c>
      <c r="M594" t="s">
        <v>930</v>
      </c>
      <c r="N594">
        <v>0.6</v>
      </c>
      <c r="O594">
        <v>0.19</v>
      </c>
      <c r="P594">
        <f t="shared" si="20"/>
        <v>0.79</v>
      </c>
      <c r="Q594" t="str">
        <f>IFERROR(VLOOKUP(M594,PDCH!A:B,2,0),"")</f>
        <v>Montage Prise</v>
      </c>
      <c r="R594">
        <f t="shared" si="19"/>
        <v>11</v>
      </c>
    </row>
    <row r="595" spans="1:18" x14ac:dyDescent="0.3">
      <c r="A595" t="s">
        <v>738</v>
      </c>
      <c r="B595" t="s">
        <v>195</v>
      </c>
      <c r="C595">
        <v>6</v>
      </c>
      <c r="D595" t="s">
        <v>1056</v>
      </c>
      <c r="E595" t="s">
        <v>904</v>
      </c>
      <c r="F595" s="1">
        <v>43178</v>
      </c>
      <c r="G595">
        <v>0</v>
      </c>
      <c r="H595">
        <v>0</v>
      </c>
      <c r="I595" s="1">
        <v>43179</v>
      </c>
      <c r="J595" s="1">
        <v>43179</v>
      </c>
      <c r="K595" t="s">
        <v>196</v>
      </c>
      <c r="L595">
        <v>52501</v>
      </c>
      <c r="M595" t="s">
        <v>930</v>
      </c>
      <c r="N595">
        <v>0.6</v>
      </c>
      <c r="O595">
        <v>0.9</v>
      </c>
      <c r="P595">
        <f t="shared" si="20"/>
        <v>1.5</v>
      </c>
      <c r="Q595" t="str">
        <f>IFERROR(VLOOKUP(M595,PDCH!A:B,2,0),"")</f>
        <v>Montage Prise</v>
      </c>
      <c r="R595">
        <f t="shared" si="19"/>
        <v>12</v>
      </c>
    </row>
    <row r="596" spans="1:18" x14ac:dyDescent="0.3">
      <c r="A596" t="s">
        <v>737</v>
      </c>
      <c r="B596" t="s">
        <v>87</v>
      </c>
      <c r="C596">
        <v>20</v>
      </c>
      <c r="D596" t="s">
        <v>1057</v>
      </c>
      <c r="E596" t="s">
        <v>904</v>
      </c>
      <c r="F596" s="1">
        <v>43171</v>
      </c>
      <c r="G596">
        <v>0</v>
      </c>
      <c r="H596">
        <v>0</v>
      </c>
      <c r="I596" s="1">
        <v>43172</v>
      </c>
      <c r="J596" s="1">
        <v>43179</v>
      </c>
      <c r="K596" t="s">
        <v>88</v>
      </c>
      <c r="L596">
        <v>52507</v>
      </c>
      <c r="M596" t="s">
        <v>930</v>
      </c>
      <c r="N596">
        <v>0.6</v>
      </c>
      <c r="O596">
        <v>2.83</v>
      </c>
      <c r="P596">
        <f t="shared" si="20"/>
        <v>3.43</v>
      </c>
      <c r="Q596" t="str">
        <f>IFERROR(VLOOKUP(M596,PDCH!A:B,2,0),"")</f>
        <v>Montage Prise</v>
      </c>
      <c r="R596">
        <f t="shared" si="19"/>
        <v>11</v>
      </c>
    </row>
    <row r="597" spans="1:18" x14ac:dyDescent="0.3">
      <c r="A597" t="s">
        <v>736</v>
      </c>
      <c r="B597" t="s">
        <v>170</v>
      </c>
      <c r="C597">
        <v>50</v>
      </c>
      <c r="D597" t="s">
        <v>1058</v>
      </c>
      <c r="E597" t="s">
        <v>904</v>
      </c>
      <c r="F597" s="1">
        <v>43171</v>
      </c>
      <c r="G597">
        <v>0</v>
      </c>
      <c r="H597">
        <v>0</v>
      </c>
      <c r="I597" s="1">
        <v>43173</v>
      </c>
      <c r="J597" s="1">
        <v>43175</v>
      </c>
      <c r="K597" t="s">
        <v>171</v>
      </c>
      <c r="L597">
        <v>52507</v>
      </c>
      <c r="M597" t="s">
        <v>930</v>
      </c>
      <c r="N597">
        <v>0.6</v>
      </c>
      <c r="O597">
        <v>7.81</v>
      </c>
      <c r="P597">
        <f t="shared" si="20"/>
        <v>8.41</v>
      </c>
      <c r="Q597" t="str">
        <f>IFERROR(VLOOKUP(M597,PDCH!A:B,2,0),"")</f>
        <v>Montage Prise</v>
      </c>
      <c r="R597">
        <f t="shared" si="19"/>
        <v>11</v>
      </c>
    </row>
    <row r="598" spans="1:18" x14ac:dyDescent="0.3">
      <c r="A598" t="s">
        <v>735</v>
      </c>
      <c r="B598" t="s">
        <v>92</v>
      </c>
      <c r="C598">
        <v>100</v>
      </c>
      <c r="D598" t="s">
        <v>1059</v>
      </c>
      <c r="E598" t="s">
        <v>904</v>
      </c>
      <c r="F598" s="1">
        <v>43171</v>
      </c>
      <c r="G598">
        <v>0</v>
      </c>
      <c r="H598">
        <v>0</v>
      </c>
      <c r="I598" s="1">
        <v>43172</v>
      </c>
      <c r="J598" s="1">
        <v>43178</v>
      </c>
      <c r="K598" t="s">
        <v>93</v>
      </c>
      <c r="L598">
        <v>52507</v>
      </c>
      <c r="M598" t="s">
        <v>930</v>
      </c>
      <c r="N598">
        <v>0.6</v>
      </c>
      <c r="O598">
        <v>4.49</v>
      </c>
      <c r="P598">
        <f t="shared" si="20"/>
        <v>5.09</v>
      </c>
      <c r="Q598" t="str">
        <f>IFERROR(VLOOKUP(M598,PDCH!A:B,2,0),"")</f>
        <v>Montage Prise</v>
      </c>
      <c r="R598">
        <f t="shared" si="19"/>
        <v>11</v>
      </c>
    </row>
    <row r="599" spans="1:18" x14ac:dyDescent="0.3">
      <c r="A599" t="s">
        <v>734</v>
      </c>
      <c r="B599" t="s">
        <v>100</v>
      </c>
      <c r="C599">
        <v>16</v>
      </c>
      <c r="D599" t="s">
        <v>1060</v>
      </c>
      <c r="E599" t="s">
        <v>904</v>
      </c>
      <c r="F599" s="1">
        <v>43178</v>
      </c>
      <c r="G599">
        <v>0</v>
      </c>
      <c r="H599">
        <v>0</v>
      </c>
      <c r="I599" s="1">
        <v>43179</v>
      </c>
      <c r="J599" s="1">
        <v>43181</v>
      </c>
      <c r="K599" t="s">
        <v>101</v>
      </c>
      <c r="L599">
        <v>52507</v>
      </c>
      <c r="M599" t="s">
        <v>969</v>
      </c>
      <c r="N599">
        <v>0.15</v>
      </c>
      <c r="O599">
        <v>0.01</v>
      </c>
      <c r="P599">
        <f t="shared" si="20"/>
        <v>0.16</v>
      </c>
      <c r="Q599" t="str">
        <f>IFERROR(VLOOKUP(M599,PDCH!A:B,2,0),"")</f>
        <v>machine à couper fils</v>
      </c>
      <c r="R599">
        <f t="shared" si="19"/>
        <v>12</v>
      </c>
    </row>
    <row r="600" spans="1:18" x14ac:dyDescent="0.3">
      <c r="A600" t="s">
        <v>734</v>
      </c>
      <c r="B600" t="s">
        <v>100</v>
      </c>
      <c r="C600">
        <v>16</v>
      </c>
      <c r="D600" t="s">
        <v>1060</v>
      </c>
      <c r="E600" t="s">
        <v>904</v>
      </c>
      <c r="F600" s="1">
        <v>43178</v>
      </c>
      <c r="G600">
        <v>0</v>
      </c>
      <c r="H600">
        <v>0</v>
      </c>
      <c r="I600" s="1">
        <v>43179</v>
      </c>
      <c r="J600" s="1">
        <v>43181</v>
      </c>
      <c r="K600" t="s">
        <v>101</v>
      </c>
      <c r="L600">
        <v>52507</v>
      </c>
      <c r="M600" t="s">
        <v>930</v>
      </c>
      <c r="N600">
        <v>0.6</v>
      </c>
      <c r="O600">
        <v>3.68</v>
      </c>
      <c r="P600">
        <f t="shared" si="20"/>
        <v>4.28</v>
      </c>
      <c r="Q600" t="str">
        <f>IFERROR(VLOOKUP(M600,PDCH!A:B,2,0),"")</f>
        <v>Montage Prise</v>
      </c>
      <c r="R600">
        <f t="shared" si="19"/>
        <v>12</v>
      </c>
    </row>
    <row r="601" spans="1:18" x14ac:dyDescent="0.3">
      <c r="A601" t="s">
        <v>733</v>
      </c>
      <c r="B601" t="s">
        <v>100</v>
      </c>
      <c r="C601">
        <v>5</v>
      </c>
      <c r="D601" t="s">
        <v>1061</v>
      </c>
      <c r="E601" t="s">
        <v>904</v>
      </c>
      <c r="F601" s="1">
        <v>43178</v>
      </c>
      <c r="G601">
        <v>0</v>
      </c>
      <c r="H601">
        <v>0</v>
      </c>
      <c r="I601" s="1">
        <v>43179</v>
      </c>
      <c r="J601" s="1">
        <v>43181</v>
      </c>
      <c r="K601" t="s">
        <v>101</v>
      </c>
      <c r="L601">
        <v>52507</v>
      </c>
      <c r="M601" t="s">
        <v>969</v>
      </c>
      <c r="N601">
        <v>0.15</v>
      </c>
      <c r="O601">
        <v>0</v>
      </c>
      <c r="P601">
        <f t="shared" si="20"/>
        <v>0.15</v>
      </c>
      <c r="Q601" t="str">
        <f>IFERROR(VLOOKUP(M601,PDCH!A:B,2,0),"")</f>
        <v>machine à couper fils</v>
      </c>
      <c r="R601">
        <f t="shared" si="19"/>
        <v>12</v>
      </c>
    </row>
    <row r="602" spans="1:18" x14ac:dyDescent="0.3">
      <c r="A602" t="s">
        <v>733</v>
      </c>
      <c r="B602" t="s">
        <v>100</v>
      </c>
      <c r="C602">
        <v>5</v>
      </c>
      <c r="D602" t="s">
        <v>1061</v>
      </c>
      <c r="E602" t="s">
        <v>904</v>
      </c>
      <c r="F602" s="1">
        <v>43178</v>
      </c>
      <c r="G602">
        <v>0</v>
      </c>
      <c r="H602">
        <v>0</v>
      </c>
      <c r="I602" s="1">
        <v>43179</v>
      </c>
      <c r="J602" s="1">
        <v>43181</v>
      </c>
      <c r="K602" t="s">
        <v>101</v>
      </c>
      <c r="L602">
        <v>52507</v>
      </c>
      <c r="M602" t="s">
        <v>930</v>
      </c>
      <c r="N602">
        <v>0.6</v>
      </c>
      <c r="O602">
        <v>1.1399999999999999</v>
      </c>
      <c r="P602">
        <f t="shared" si="20"/>
        <v>1.7399999999999998</v>
      </c>
      <c r="Q602" t="str">
        <f>IFERROR(VLOOKUP(M602,PDCH!A:B,2,0),"")</f>
        <v>Montage Prise</v>
      </c>
      <c r="R602">
        <f t="shared" si="19"/>
        <v>12</v>
      </c>
    </row>
    <row r="603" spans="1:18" x14ac:dyDescent="0.3">
      <c r="A603" t="s">
        <v>732</v>
      </c>
      <c r="B603" t="s">
        <v>210</v>
      </c>
      <c r="C603">
        <v>2</v>
      </c>
      <c r="D603" t="s">
        <v>904</v>
      </c>
      <c r="E603" t="s">
        <v>904</v>
      </c>
      <c r="F603" s="1">
        <v>43171</v>
      </c>
      <c r="G603">
        <v>0</v>
      </c>
      <c r="H603">
        <v>0</v>
      </c>
      <c r="I603" s="1">
        <v>43171</v>
      </c>
      <c r="J603" s="1">
        <v>43175</v>
      </c>
      <c r="K603" t="s">
        <v>211</v>
      </c>
      <c r="L603">
        <v>53240</v>
      </c>
      <c r="M603" t="s">
        <v>951</v>
      </c>
      <c r="N603">
        <v>0.3</v>
      </c>
      <c r="O603">
        <v>0.72</v>
      </c>
      <c r="P603">
        <f t="shared" si="20"/>
        <v>1.02</v>
      </c>
      <c r="Q603" t="str">
        <f>IFERROR(VLOOKUP(M603,PDCH!A:B,2,0),"")</f>
        <v>montage atelier B</v>
      </c>
      <c r="R603">
        <f t="shared" si="19"/>
        <v>11</v>
      </c>
    </row>
    <row r="604" spans="1:18" x14ac:dyDescent="0.3">
      <c r="A604" t="s">
        <v>732</v>
      </c>
      <c r="B604" t="s">
        <v>210</v>
      </c>
      <c r="C604">
        <v>2</v>
      </c>
      <c r="D604" t="s">
        <v>904</v>
      </c>
      <c r="E604" t="s">
        <v>904</v>
      </c>
      <c r="F604" s="1">
        <v>43171</v>
      </c>
      <c r="G604">
        <v>0</v>
      </c>
      <c r="H604">
        <v>0</v>
      </c>
      <c r="I604" s="1">
        <v>43171</v>
      </c>
      <c r="J604" s="1">
        <v>43175</v>
      </c>
      <c r="K604" t="s">
        <v>211</v>
      </c>
      <c r="L604">
        <v>53240</v>
      </c>
      <c r="M604" t="s">
        <v>945</v>
      </c>
      <c r="N604">
        <v>0.1</v>
      </c>
      <c r="O604">
        <v>0.01</v>
      </c>
      <c r="P604">
        <f t="shared" si="20"/>
        <v>0.11</v>
      </c>
      <c r="Q604" t="str">
        <f>IFERROR(VLOOKUP(M604,PDCH!A:B,2,0),"")</f>
        <v>étiquette</v>
      </c>
      <c r="R604">
        <f t="shared" si="19"/>
        <v>11</v>
      </c>
    </row>
    <row r="605" spans="1:18" x14ac:dyDescent="0.3">
      <c r="A605" t="s">
        <v>731</v>
      </c>
      <c r="B605" t="s">
        <v>142</v>
      </c>
      <c r="C605">
        <v>3</v>
      </c>
      <c r="D605" t="s">
        <v>904</v>
      </c>
      <c r="E605" t="s">
        <v>904</v>
      </c>
      <c r="F605" s="1">
        <v>43171</v>
      </c>
      <c r="G605">
        <v>0</v>
      </c>
      <c r="H605">
        <v>0</v>
      </c>
      <c r="I605" s="1">
        <v>43171</v>
      </c>
      <c r="J605" s="1">
        <v>43175</v>
      </c>
      <c r="K605" t="s">
        <v>143</v>
      </c>
      <c r="L605">
        <v>53240</v>
      </c>
      <c r="M605" t="s">
        <v>951</v>
      </c>
      <c r="N605">
        <v>0.33</v>
      </c>
      <c r="O605">
        <v>0.16</v>
      </c>
      <c r="P605">
        <f t="shared" si="20"/>
        <v>0.49</v>
      </c>
      <c r="Q605" t="str">
        <f>IFERROR(VLOOKUP(M605,PDCH!A:B,2,0),"")</f>
        <v>montage atelier B</v>
      </c>
      <c r="R605">
        <f t="shared" si="19"/>
        <v>11</v>
      </c>
    </row>
    <row r="606" spans="1:18" x14ac:dyDescent="0.3">
      <c r="A606" t="s">
        <v>731</v>
      </c>
      <c r="B606" t="s">
        <v>142</v>
      </c>
      <c r="C606">
        <v>3</v>
      </c>
      <c r="D606" t="s">
        <v>904</v>
      </c>
      <c r="E606" t="s">
        <v>904</v>
      </c>
      <c r="F606" s="1">
        <v>43171</v>
      </c>
      <c r="G606">
        <v>0</v>
      </c>
      <c r="H606">
        <v>0</v>
      </c>
      <c r="I606" s="1">
        <v>43171</v>
      </c>
      <c r="J606" s="1">
        <v>43175</v>
      </c>
      <c r="K606" t="s">
        <v>143</v>
      </c>
      <c r="L606">
        <v>53240</v>
      </c>
      <c r="M606" t="s">
        <v>945</v>
      </c>
      <c r="N606">
        <v>0</v>
      </c>
      <c r="O606">
        <v>0</v>
      </c>
      <c r="P606">
        <f t="shared" si="20"/>
        <v>0</v>
      </c>
      <c r="Q606" t="str">
        <f>IFERROR(VLOOKUP(M606,PDCH!A:B,2,0),"")</f>
        <v>étiquette</v>
      </c>
      <c r="R606">
        <f t="shared" si="19"/>
        <v>11</v>
      </c>
    </row>
    <row r="607" spans="1:18" x14ac:dyDescent="0.3">
      <c r="A607" t="s">
        <v>730</v>
      </c>
      <c r="B607" t="s">
        <v>260</v>
      </c>
      <c r="C607">
        <v>10</v>
      </c>
      <c r="D607" t="s">
        <v>904</v>
      </c>
      <c r="E607" t="s">
        <v>904</v>
      </c>
      <c r="F607" s="1">
        <v>43171</v>
      </c>
      <c r="G607">
        <v>0</v>
      </c>
      <c r="H607">
        <v>0</v>
      </c>
      <c r="I607" s="1">
        <v>43171</v>
      </c>
      <c r="J607" s="1">
        <v>43175</v>
      </c>
      <c r="K607" t="s">
        <v>261</v>
      </c>
      <c r="L607">
        <v>53240</v>
      </c>
      <c r="M607" t="s">
        <v>981</v>
      </c>
      <c r="N607">
        <v>0.1</v>
      </c>
      <c r="O607">
        <v>0.02</v>
      </c>
      <c r="P607">
        <f t="shared" si="20"/>
        <v>0.12000000000000001</v>
      </c>
      <c r="Q607" t="str">
        <f>IFERROR(VLOOKUP(M607,PDCH!A:B,2,0),"")</f>
        <v>montage atelier B</v>
      </c>
      <c r="R607">
        <f t="shared" si="19"/>
        <v>11</v>
      </c>
    </row>
    <row r="608" spans="1:18" x14ac:dyDescent="0.3">
      <c r="A608" t="s">
        <v>730</v>
      </c>
      <c r="B608" t="s">
        <v>260</v>
      </c>
      <c r="C608">
        <v>10</v>
      </c>
      <c r="D608" t="s">
        <v>904</v>
      </c>
      <c r="E608" t="s">
        <v>904</v>
      </c>
      <c r="F608" s="1">
        <v>43171</v>
      </c>
      <c r="G608">
        <v>0</v>
      </c>
      <c r="H608">
        <v>0</v>
      </c>
      <c r="I608" s="1">
        <v>43171</v>
      </c>
      <c r="J608" s="1">
        <v>43175</v>
      </c>
      <c r="K608" t="s">
        <v>261</v>
      </c>
      <c r="L608">
        <v>53240</v>
      </c>
      <c r="M608" t="s">
        <v>946</v>
      </c>
      <c r="N608">
        <v>0</v>
      </c>
      <c r="O608">
        <v>0</v>
      </c>
      <c r="P608">
        <f t="shared" si="20"/>
        <v>0</v>
      </c>
      <c r="Q608" t="str">
        <f>IFERROR(VLOOKUP(M608,PDCH!A:B,2,0),"")</f>
        <v>étiquette</v>
      </c>
      <c r="R608">
        <f t="shared" si="19"/>
        <v>11</v>
      </c>
    </row>
    <row r="609" spans="1:18" x14ac:dyDescent="0.3">
      <c r="A609" t="s">
        <v>729</v>
      </c>
      <c r="B609" t="s">
        <v>262</v>
      </c>
      <c r="C609">
        <v>6</v>
      </c>
      <c r="D609" t="s">
        <v>904</v>
      </c>
      <c r="E609" t="s">
        <v>904</v>
      </c>
      <c r="F609" s="1">
        <v>43171</v>
      </c>
      <c r="G609">
        <v>0</v>
      </c>
      <c r="H609">
        <v>0</v>
      </c>
      <c r="I609" s="1">
        <v>43171</v>
      </c>
      <c r="J609" s="1">
        <v>43175</v>
      </c>
      <c r="K609" t="s">
        <v>183</v>
      </c>
      <c r="L609">
        <v>53240</v>
      </c>
      <c r="M609" t="s">
        <v>951</v>
      </c>
      <c r="N609">
        <v>0.25</v>
      </c>
      <c r="O609">
        <v>0.45</v>
      </c>
      <c r="P609">
        <f t="shared" si="20"/>
        <v>0.7</v>
      </c>
      <c r="Q609" t="str">
        <f>IFERROR(VLOOKUP(M609,PDCH!A:B,2,0),"")</f>
        <v>montage atelier B</v>
      </c>
      <c r="R609">
        <f t="shared" si="19"/>
        <v>11</v>
      </c>
    </row>
    <row r="610" spans="1:18" x14ac:dyDescent="0.3">
      <c r="A610" t="s">
        <v>729</v>
      </c>
      <c r="B610" t="s">
        <v>262</v>
      </c>
      <c r="C610">
        <v>6</v>
      </c>
      <c r="D610" t="s">
        <v>904</v>
      </c>
      <c r="E610" t="s">
        <v>904</v>
      </c>
      <c r="F610" s="1">
        <v>43171</v>
      </c>
      <c r="G610">
        <v>0</v>
      </c>
      <c r="H610">
        <v>0</v>
      </c>
      <c r="I610" s="1">
        <v>43171</v>
      </c>
      <c r="J610" s="1">
        <v>43175</v>
      </c>
      <c r="K610" t="s">
        <v>183</v>
      </c>
      <c r="L610">
        <v>53240</v>
      </c>
      <c r="M610" t="s">
        <v>945</v>
      </c>
      <c r="N610">
        <v>0</v>
      </c>
      <c r="O610">
        <v>0</v>
      </c>
      <c r="P610">
        <f t="shared" si="20"/>
        <v>0</v>
      </c>
      <c r="Q610" t="str">
        <f>IFERROR(VLOOKUP(M610,PDCH!A:B,2,0),"")</f>
        <v>étiquette</v>
      </c>
      <c r="R610">
        <f t="shared" si="19"/>
        <v>11</v>
      </c>
    </row>
    <row r="611" spans="1:18" x14ac:dyDescent="0.3">
      <c r="A611" t="s">
        <v>728</v>
      </c>
      <c r="B611" t="s">
        <v>214</v>
      </c>
      <c r="C611">
        <v>10</v>
      </c>
      <c r="D611" t="s">
        <v>904</v>
      </c>
      <c r="E611" t="s">
        <v>904</v>
      </c>
      <c r="F611" s="1">
        <v>43171</v>
      </c>
      <c r="G611">
        <v>0</v>
      </c>
      <c r="H611">
        <v>0</v>
      </c>
      <c r="I611" s="1">
        <v>43171</v>
      </c>
      <c r="J611" s="1">
        <v>43175</v>
      </c>
      <c r="K611" t="s">
        <v>145</v>
      </c>
      <c r="L611">
        <v>53240</v>
      </c>
      <c r="M611" t="s">
        <v>951</v>
      </c>
      <c r="N611">
        <v>0.1</v>
      </c>
      <c r="O611">
        <v>0.54</v>
      </c>
      <c r="P611">
        <f t="shared" si="20"/>
        <v>0.64</v>
      </c>
      <c r="Q611" t="str">
        <f>IFERROR(VLOOKUP(M611,PDCH!A:B,2,0),"")</f>
        <v>montage atelier B</v>
      </c>
      <c r="R611">
        <f t="shared" si="19"/>
        <v>11</v>
      </c>
    </row>
    <row r="612" spans="1:18" x14ac:dyDescent="0.3">
      <c r="A612" t="s">
        <v>728</v>
      </c>
      <c r="B612" t="s">
        <v>214</v>
      </c>
      <c r="C612">
        <v>10</v>
      </c>
      <c r="D612" t="s">
        <v>904</v>
      </c>
      <c r="E612" t="s">
        <v>904</v>
      </c>
      <c r="F612" s="1">
        <v>43171</v>
      </c>
      <c r="G612">
        <v>0</v>
      </c>
      <c r="H612">
        <v>0</v>
      </c>
      <c r="I612" s="1">
        <v>43171</v>
      </c>
      <c r="J612" s="1">
        <v>43175</v>
      </c>
      <c r="K612" t="s">
        <v>145</v>
      </c>
      <c r="L612">
        <v>53240</v>
      </c>
      <c r="M612" t="s">
        <v>1009</v>
      </c>
      <c r="N612">
        <v>0.1</v>
      </c>
      <c r="O612">
        <v>0</v>
      </c>
      <c r="P612">
        <f t="shared" si="20"/>
        <v>0.1</v>
      </c>
      <c r="Q612" t="str">
        <f>IFERROR(VLOOKUP(M612,PDCH!A:B,2,0),"")</f>
        <v>étiquette</v>
      </c>
      <c r="R612">
        <f t="shared" si="19"/>
        <v>11</v>
      </c>
    </row>
    <row r="613" spans="1:18" x14ac:dyDescent="0.3">
      <c r="A613" t="s">
        <v>727</v>
      </c>
      <c r="B613" t="s">
        <v>144</v>
      </c>
      <c r="C613">
        <v>5</v>
      </c>
      <c r="D613" t="s">
        <v>904</v>
      </c>
      <c r="E613" t="s">
        <v>904</v>
      </c>
      <c r="F613" s="1">
        <v>43171</v>
      </c>
      <c r="G613">
        <v>0</v>
      </c>
      <c r="H613">
        <v>0</v>
      </c>
      <c r="I613" s="1">
        <v>43171</v>
      </c>
      <c r="J613" s="1">
        <v>43175</v>
      </c>
      <c r="K613" t="s">
        <v>145</v>
      </c>
      <c r="L613">
        <v>53240</v>
      </c>
      <c r="M613" t="s">
        <v>951</v>
      </c>
      <c r="N613">
        <v>0.1</v>
      </c>
      <c r="O613">
        <v>0.27</v>
      </c>
      <c r="P613">
        <f t="shared" si="20"/>
        <v>0.37</v>
      </c>
      <c r="Q613" t="str">
        <f>IFERROR(VLOOKUP(M613,PDCH!A:B,2,0),"")</f>
        <v>montage atelier B</v>
      </c>
      <c r="R613">
        <f t="shared" si="19"/>
        <v>11</v>
      </c>
    </row>
    <row r="614" spans="1:18" x14ac:dyDescent="0.3">
      <c r="A614" t="s">
        <v>727</v>
      </c>
      <c r="B614" t="s">
        <v>144</v>
      </c>
      <c r="C614">
        <v>5</v>
      </c>
      <c r="D614" t="s">
        <v>904</v>
      </c>
      <c r="E614" t="s">
        <v>904</v>
      </c>
      <c r="F614" s="1">
        <v>43171</v>
      </c>
      <c r="G614">
        <v>0</v>
      </c>
      <c r="H614">
        <v>0</v>
      </c>
      <c r="I614" s="1">
        <v>43171</v>
      </c>
      <c r="J614" s="1">
        <v>43175</v>
      </c>
      <c r="K614" t="s">
        <v>145</v>
      </c>
      <c r="L614">
        <v>53240</v>
      </c>
      <c r="M614" t="s">
        <v>1009</v>
      </c>
      <c r="N614">
        <v>0.1</v>
      </c>
      <c r="O614">
        <v>0</v>
      </c>
      <c r="P614">
        <f t="shared" si="20"/>
        <v>0.1</v>
      </c>
      <c r="Q614" t="str">
        <f>IFERROR(VLOOKUP(M614,PDCH!A:B,2,0),"")</f>
        <v>étiquette</v>
      </c>
      <c r="R614">
        <f t="shared" si="19"/>
        <v>11</v>
      </c>
    </row>
    <row r="615" spans="1:18" x14ac:dyDescent="0.3">
      <c r="A615" t="s">
        <v>726</v>
      </c>
      <c r="B615" t="s">
        <v>147</v>
      </c>
      <c r="C615">
        <v>5</v>
      </c>
      <c r="D615" t="s">
        <v>904</v>
      </c>
      <c r="E615" t="s">
        <v>904</v>
      </c>
      <c r="F615" s="1">
        <v>43171</v>
      </c>
      <c r="G615">
        <v>0</v>
      </c>
      <c r="H615">
        <v>0</v>
      </c>
      <c r="I615" s="1">
        <v>43171</v>
      </c>
      <c r="J615" s="1">
        <v>43175</v>
      </c>
      <c r="K615" t="s">
        <v>145</v>
      </c>
      <c r="L615">
        <v>53240</v>
      </c>
      <c r="M615" t="s">
        <v>951</v>
      </c>
      <c r="N615">
        <v>0.1</v>
      </c>
      <c r="O615">
        <v>0.27</v>
      </c>
      <c r="P615">
        <f t="shared" si="20"/>
        <v>0.37</v>
      </c>
      <c r="Q615" t="str">
        <f>IFERROR(VLOOKUP(M615,PDCH!A:B,2,0),"")</f>
        <v>montage atelier B</v>
      </c>
      <c r="R615">
        <f t="shared" si="19"/>
        <v>11</v>
      </c>
    </row>
    <row r="616" spans="1:18" x14ac:dyDescent="0.3">
      <c r="A616" t="s">
        <v>726</v>
      </c>
      <c r="B616" t="s">
        <v>147</v>
      </c>
      <c r="C616">
        <v>5</v>
      </c>
      <c r="D616" t="s">
        <v>904</v>
      </c>
      <c r="E616" t="s">
        <v>904</v>
      </c>
      <c r="F616" s="1">
        <v>43171</v>
      </c>
      <c r="G616">
        <v>0</v>
      </c>
      <c r="H616">
        <v>0</v>
      </c>
      <c r="I616" s="1">
        <v>43171</v>
      </c>
      <c r="J616" s="1">
        <v>43175</v>
      </c>
      <c r="K616" t="s">
        <v>145</v>
      </c>
      <c r="L616">
        <v>53240</v>
      </c>
      <c r="M616" t="s">
        <v>1009</v>
      </c>
      <c r="N616">
        <v>0.1</v>
      </c>
      <c r="O616">
        <v>0</v>
      </c>
      <c r="P616">
        <f t="shared" si="20"/>
        <v>0.1</v>
      </c>
      <c r="Q616" t="str">
        <f>IFERROR(VLOOKUP(M616,PDCH!A:B,2,0),"")</f>
        <v>étiquette</v>
      </c>
      <c r="R616">
        <f t="shared" si="19"/>
        <v>11</v>
      </c>
    </row>
    <row r="617" spans="1:18" x14ac:dyDescent="0.3">
      <c r="A617" t="s">
        <v>725</v>
      </c>
      <c r="B617" t="s">
        <v>117</v>
      </c>
      <c r="C617">
        <v>2</v>
      </c>
      <c r="D617" t="s">
        <v>1062</v>
      </c>
      <c r="E617" t="s">
        <v>904</v>
      </c>
      <c r="F617" s="1">
        <v>43171</v>
      </c>
      <c r="G617">
        <v>0</v>
      </c>
      <c r="H617">
        <v>0</v>
      </c>
      <c r="I617" s="1">
        <v>43171</v>
      </c>
      <c r="J617" s="1">
        <v>43175</v>
      </c>
      <c r="K617" t="s">
        <v>122</v>
      </c>
      <c r="L617">
        <v>53241</v>
      </c>
      <c r="M617" t="s">
        <v>951</v>
      </c>
      <c r="N617">
        <v>0</v>
      </c>
      <c r="O617">
        <v>0.08</v>
      </c>
      <c r="P617">
        <f t="shared" si="20"/>
        <v>0.08</v>
      </c>
      <c r="Q617" t="str">
        <f>IFERROR(VLOOKUP(M617,PDCH!A:B,2,0),"")</f>
        <v>montage atelier B</v>
      </c>
      <c r="R617">
        <f t="shared" si="19"/>
        <v>11</v>
      </c>
    </row>
    <row r="618" spans="1:18" x14ac:dyDescent="0.3">
      <c r="A618" t="s">
        <v>725</v>
      </c>
      <c r="B618" t="s">
        <v>117</v>
      </c>
      <c r="C618">
        <v>2</v>
      </c>
      <c r="D618" t="s">
        <v>1062</v>
      </c>
      <c r="E618" t="s">
        <v>904</v>
      </c>
      <c r="F618" s="1">
        <v>43171</v>
      </c>
      <c r="G618">
        <v>0</v>
      </c>
      <c r="H618">
        <v>0</v>
      </c>
      <c r="I618" s="1">
        <v>43171</v>
      </c>
      <c r="J618" s="1">
        <v>43175</v>
      </c>
      <c r="K618" t="s">
        <v>122</v>
      </c>
      <c r="L618">
        <v>53241</v>
      </c>
      <c r="M618" t="s">
        <v>1009</v>
      </c>
      <c r="N618">
        <v>0.1</v>
      </c>
      <c r="O618">
        <v>0</v>
      </c>
      <c r="P618">
        <f t="shared" si="20"/>
        <v>0.1</v>
      </c>
      <c r="Q618" t="str">
        <f>IFERROR(VLOOKUP(M618,PDCH!A:B,2,0),"")</f>
        <v>étiquette</v>
      </c>
      <c r="R618">
        <f t="shared" si="19"/>
        <v>11</v>
      </c>
    </row>
    <row r="619" spans="1:18" x14ac:dyDescent="0.3">
      <c r="A619" t="s">
        <v>725</v>
      </c>
      <c r="B619" t="s">
        <v>117</v>
      </c>
      <c r="C619">
        <v>2</v>
      </c>
      <c r="D619" t="s">
        <v>1062</v>
      </c>
      <c r="E619" t="s">
        <v>904</v>
      </c>
      <c r="F619" s="1">
        <v>43171</v>
      </c>
      <c r="G619">
        <v>0</v>
      </c>
      <c r="H619">
        <v>0</v>
      </c>
      <c r="I619" s="1">
        <v>43171</v>
      </c>
      <c r="J619" s="1">
        <v>43175</v>
      </c>
      <c r="K619" t="s">
        <v>122</v>
      </c>
      <c r="L619">
        <v>53241</v>
      </c>
      <c r="M619" t="s">
        <v>926</v>
      </c>
      <c r="N619">
        <v>0.1</v>
      </c>
      <c r="O619">
        <v>0</v>
      </c>
      <c r="P619">
        <f t="shared" si="20"/>
        <v>0.1</v>
      </c>
      <c r="Q619" t="str">
        <f>IFERROR(VLOOKUP(M619,PDCH!A:B,2,0),"")</f>
        <v>montage atelier B</v>
      </c>
      <c r="R619">
        <f t="shared" si="19"/>
        <v>11</v>
      </c>
    </row>
    <row r="620" spans="1:18" x14ac:dyDescent="0.3">
      <c r="A620" t="s">
        <v>722</v>
      </c>
      <c r="B620" t="s">
        <v>723</v>
      </c>
      <c r="C620">
        <v>9</v>
      </c>
      <c r="D620" t="s">
        <v>72</v>
      </c>
      <c r="E620" t="s">
        <v>904</v>
      </c>
      <c r="F620" s="1">
        <v>43171</v>
      </c>
      <c r="G620">
        <v>0</v>
      </c>
      <c r="H620">
        <v>0</v>
      </c>
      <c r="I620" s="1">
        <v>43171</v>
      </c>
      <c r="J620" s="1">
        <v>43175</v>
      </c>
      <c r="K620" t="s">
        <v>724</v>
      </c>
      <c r="L620">
        <v>53241</v>
      </c>
      <c r="M620" t="s">
        <v>969</v>
      </c>
      <c r="N620">
        <v>0.15</v>
      </c>
      <c r="O620">
        <v>0</v>
      </c>
      <c r="P620">
        <f t="shared" si="20"/>
        <v>0.15</v>
      </c>
      <c r="Q620" t="str">
        <f>IFERROR(VLOOKUP(M620,PDCH!A:B,2,0),"")</f>
        <v>machine à couper fils</v>
      </c>
      <c r="R620">
        <f t="shared" si="19"/>
        <v>11</v>
      </c>
    </row>
    <row r="621" spans="1:18" x14ac:dyDescent="0.3">
      <c r="A621" t="s">
        <v>722</v>
      </c>
      <c r="B621" t="s">
        <v>723</v>
      </c>
      <c r="C621">
        <v>9</v>
      </c>
      <c r="D621" t="s">
        <v>72</v>
      </c>
      <c r="E621" t="s">
        <v>904</v>
      </c>
      <c r="F621" s="1">
        <v>43171</v>
      </c>
      <c r="G621">
        <v>0</v>
      </c>
      <c r="H621">
        <v>0</v>
      </c>
      <c r="I621" s="1">
        <v>43171</v>
      </c>
      <c r="J621" s="1">
        <v>43175</v>
      </c>
      <c r="K621" t="s">
        <v>724</v>
      </c>
      <c r="L621">
        <v>53241</v>
      </c>
      <c r="M621" t="s">
        <v>1009</v>
      </c>
      <c r="N621">
        <v>0.1</v>
      </c>
      <c r="O621">
        <v>0</v>
      </c>
      <c r="P621">
        <f t="shared" si="20"/>
        <v>0.1</v>
      </c>
      <c r="Q621" t="str">
        <f>IFERROR(VLOOKUP(M621,PDCH!A:B,2,0),"")</f>
        <v>étiquette</v>
      </c>
      <c r="R621">
        <f t="shared" si="19"/>
        <v>11</v>
      </c>
    </row>
    <row r="622" spans="1:18" x14ac:dyDescent="0.3">
      <c r="A622" t="s">
        <v>722</v>
      </c>
      <c r="B622" t="s">
        <v>723</v>
      </c>
      <c r="C622">
        <v>9</v>
      </c>
      <c r="D622" t="s">
        <v>72</v>
      </c>
      <c r="E622" t="s">
        <v>904</v>
      </c>
      <c r="F622" s="1">
        <v>43171</v>
      </c>
      <c r="G622">
        <v>0</v>
      </c>
      <c r="H622">
        <v>0</v>
      </c>
      <c r="I622" s="1">
        <v>43171</v>
      </c>
      <c r="J622" s="1">
        <v>43175</v>
      </c>
      <c r="K622" t="s">
        <v>724</v>
      </c>
      <c r="L622">
        <v>53241</v>
      </c>
      <c r="M622" t="s">
        <v>926</v>
      </c>
      <c r="N622">
        <v>0</v>
      </c>
      <c r="O622">
        <v>0.09</v>
      </c>
      <c r="P622">
        <f t="shared" si="20"/>
        <v>0.09</v>
      </c>
      <c r="Q622" t="str">
        <f>IFERROR(VLOOKUP(M622,PDCH!A:B,2,0),"")</f>
        <v>montage atelier B</v>
      </c>
      <c r="R622">
        <f t="shared" si="19"/>
        <v>11</v>
      </c>
    </row>
    <row r="623" spans="1:18" x14ac:dyDescent="0.3">
      <c r="A623" t="s">
        <v>721</v>
      </c>
      <c r="B623" t="s">
        <v>164</v>
      </c>
      <c r="C623">
        <v>80</v>
      </c>
      <c r="D623" t="s">
        <v>904</v>
      </c>
      <c r="E623" t="s">
        <v>904</v>
      </c>
      <c r="F623" s="1">
        <v>43171</v>
      </c>
      <c r="G623">
        <v>0</v>
      </c>
      <c r="H623">
        <v>0</v>
      </c>
      <c r="I623" s="1">
        <v>43171</v>
      </c>
      <c r="J623" s="1">
        <v>43175</v>
      </c>
      <c r="K623" t="s">
        <v>165</v>
      </c>
      <c r="L623">
        <v>53310</v>
      </c>
      <c r="M623" t="s">
        <v>995</v>
      </c>
      <c r="N623">
        <v>0.08</v>
      </c>
      <c r="O623">
        <v>0.4</v>
      </c>
      <c r="P623">
        <f t="shared" si="20"/>
        <v>0.48000000000000004</v>
      </c>
      <c r="Q623" t="str">
        <f>IFERROR(VLOOKUP(M623,PDCH!A:B,2,0),"")</f>
        <v>ensachage auto</v>
      </c>
      <c r="R623">
        <f t="shared" si="19"/>
        <v>11</v>
      </c>
    </row>
    <row r="624" spans="1:18" x14ac:dyDescent="0.3">
      <c r="A624" t="s">
        <v>721</v>
      </c>
      <c r="B624" t="s">
        <v>164</v>
      </c>
      <c r="C624">
        <v>80</v>
      </c>
      <c r="D624" t="s">
        <v>904</v>
      </c>
      <c r="E624" t="s">
        <v>904</v>
      </c>
      <c r="F624" s="1">
        <v>43171</v>
      </c>
      <c r="G624">
        <v>0</v>
      </c>
      <c r="H624">
        <v>0</v>
      </c>
      <c r="I624" s="1">
        <v>43171</v>
      </c>
      <c r="J624" s="1">
        <v>43175</v>
      </c>
      <c r="K624" t="s">
        <v>165</v>
      </c>
      <c r="L624">
        <v>53310</v>
      </c>
      <c r="M624" t="s">
        <v>946</v>
      </c>
      <c r="N624">
        <v>0.08</v>
      </c>
      <c r="O624">
        <v>0</v>
      </c>
      <c r="P624">
        <f t="shared" si="20"/>
        <v>0.08</v>
      </c>
      <c r="Q624" t="str">
        <f>IFERROR(VLOOKUP(M624,PDCH!A:B,2,0),"")</f>
        <v>étiquette</v>
      </c>
      <c r="R624">
        <f t="shared" si="19"/>
        <v>11</v>
      </c>
    </row>
    <row r="625" spans="1:18" x14ac:dyDescent="0.3">
      <c r="A625" t="s">
        <v>719</v>
      </c>
      <c r="B625" t="s">
        <v>1063</v>
      </c>
      <c r="C625">
        <v>50</v>
      </c>
      <c r="D625" t="s">
        <v>904</v>
      </c>
      <c r="E625" t="s">
        <v>904</v>
      </c>
      <c r="F625" s="1">
        <v>43171</v>
      </c>
      <c r="G625">
        <v>0</v>
      </c>
      <c r="H625">
        <v>0</v>
      </c>
      <c r="I625" s="1">
        <v>43171</v>
      </c>
      <c r="J625" s="1">
        <v>43175</v>
      </c>
      <c r="K625" t="s">
        <v>720</v>
      </c>
      <c r="L625">
        <v>53310</v>
      </c>
      <c r="M625" t="s">
        <v>956</v>
      </c>
      <c r="N625">
        <v>0.18</v>
      </c>
      <c r="O625">
        <v>0.22</v>
      </c>
      <c r="P625">
        <f t="shared" si="20"/>
        <v>0.4</v>
      </c>
      <c r="Q625" t="str">
        <f>IFERROR(VLOOKUP(M625,PDCH!A:B,2,0),"")</f>
        <v>ensachage Manu</v>
      </c>
      <c r="R625">
        <f t="shared" si="19"/>
        <v>11</v>
      </c>
    </row>
    <row r="626" spans="1:18" x14ac:dyDescent="0.3">
      <c r="A626" t="s">
        <v>719</v>
      </c>
      <c r="B626" t="s">
        <v>1063</v>
      </c>
      <c r="C626">
        <v>50</v>
      </c>
      <c r="D626" t="s">
        <v>904</v>
      </c>
      <c r="E626" t="s">
        <v>904</v>
      </c>
      <c r="F626" s="1">
        <v>43171</v>
      </c>
      <c r="G626">
        <v>0</v>
      </c>
      <c r="H626">
        <v>0</v>
      </c>
      <c r="I626" s="1">
        <v>43171</v>
      </c>
      <c r="J626" s="1">
        <v>43175</v>
      </c>
      <c r="K626" t="s">
        <v>720</v>
      </c>
      <c r="L626">
        <v>53310</v>
      </c>
      <c r="M626" t="s">
        <v>946</v>
      </c>
      <c r="N626">
        <v>0.08</v>
      </c>
      <c r="O626">
        <v>0.01</v>
      </c>
      <c r="P626">
        <f t="shared" si="20"/>
        <v>0.09</v>
      </c>
      <c r="Q626" t="str">
        <f>IFERROR(VLOOKUP(M626,PDCH!A:B,2,0),"")</f>
        <v>étiquette</v>
      </c>
      <c r="R626">
        <f t="shared" si="19"/>
        <v>11</v>
      </c>
    </row>
    <row r="627" spans="1:18" x14ac:dyDescent="0.3">
      <c r="A627" t="s">
        <v>718</v>
      </c>
      <c r="B627" t="s">
        <v>1064</v>
      </c>
      <c r="C627">
        <v>240</v>
      </c>
      <c r="D627" t="s">
        <v>904</v>
      </c>
      <c r="E627" t="s">
        <v>904</v>
      </c>
      <c r="F627" s="1">
        <v>43171</v>
      </c>
      <c r="G627">
        <v>0</v>
      </c>
      <c r="H627">
        <v>0</v>
      </c>
      <c r="I627" s="1">
        <v>43171</v>
      </c>
      <c r="J627" s="1">
        <v>43175</v>
      </c>
      <c r="K627" t="s">
        <v>133</v>
      </c>
      <c r="L627">
        <v>53310</v>
      </c>
      <c r="M627" t="s">
        <v>995</v>
      </c>
      <c r="N627">
        <v>0.1</v>
      </c>
      <c r="O627">
        <v>0.52</v>
      </c>
      <c r="P627">
        <f t="shared" si="20"/>
        <v>0.62</v>
      </c>
      <c r="Q627" t="str">
        <f>IFERROR(VLOOKUP(M627,PDCH!A:B,2,0),"")</f>
        <v>ensachage auto</v>
      </c>
      <c r="R627">
        <f t="shared" si="19"/>
        <v>11</v>
      </c>
    </row>
    <row r="628" spans="1:18" x14ac:dyDescent="0.3">
      <c r="A628" t="s">
        <v>718</v>
      </c>
      <c r="B628" t="s">
        <v>1064</v>
      </c>
      <c r="C628">
        <v>240</v>
      </c>
      <c r="D628" t="s">
        <v>904</v>
      </c>
      <c r="E628" t="s">
        <v>904</v>
      </c>
      <c r="F628" s="1">
        <v>43171</v>
      </c>
      <c r="G628">
        <v>0</v>
      </c>
      <c r="H628">
        <v>0</v>
      </c>
      <c r="I628" s="1">
        <v>43171</v>
      </c>
      <c r="J628" s="1">
        <v>43175</v>
      </c>
      <c r="K628" t="s">
        <v>133</v>
      </c>
      <c r="L628">
        <v>53310</v>
      </c>
      <c r="M628" t="s">
        <v>956</v>
      </c>
      <c r="N628">
        <v>0.08</v>
      </c>
      <c r="O628">
        <v>0.62</v>
      </c>
      <c r="P628">
        <f t="shared" si="20"/>
        <v>0.7</v>
      </c>
      <c r="Q628" t="str">
        <f>IFERROR(VLOOKUP(M628,PDCH!A:B,2,0),"")</f>
        <v>ensachage Manu</v>
      </c>
      <c r="R628">
        <f t="shared" si="19"/>
        <v>11</v>
      </c>
    </row>
    <row r="629" spans="1:18" x14ac:dyDescent="0.3">
      <c r="A629" t="s">
        <v>718</v>
      </c>
      <c r="B629" t="s">
        <v>1064</v>
      </c>
      <c r="C629">
        <v>240</v>
      </c>
      <c r="D629" t="s">
        <v>904</v>
      </c>
      <c r="E629" t="s">
        <v>904</v>
      </c>
      <c r="F629" s="1">
        <v>43171</v>
      </c>
      <c r="G629">
        <v>0</v>
      </c>
      <c r="H629">
        <v>0</v>
      </c>
      <c r="I629" s="1">
        <v>43171</v>
      </c>
      <c r="J629" s="1">
        <v>43175</v>
      </c>
      <c r="K629" t="s">
        <v>133</v>
      </c>
      <c r="L629">
        <v>53310</v>
      </c>
      <c r="M629" t="s">
        <v>946</v>
      </c>
      <c r="N629">
        <v>0.08</v>
      </c>
      <c r="O629">
        <v>0.04</v>
      </c>
      <c r="P629">
        <f t="shared" si="20"/>
        <v>0.12</v>
      </c>
      <c r="Q629" t="str">
        <f>IFERROR(VLOOKUP(M629,PDCH!A:B,2,0),"")</f>
        <v>étiquette</v>
      </c>
      <c r="R629">
        <f t="shared" si="19"/>
        <v>11</v>
      </c>
    </row>
    <row r="630" spans="1:18" x14ac:dyDescent="0.3">
      <c r="A630" t="s">
        <v>717</v>
      </c>
      <c r="B630" t="s">
        <v>1065</v>
      </c>
      <c r="C630">
        <v>500</v>
      </c>
      <c r="D630" t="s">
        <v>904</v>
      </c>
      <c r="E630" t="s">
        <v>904</v>
      </c>
      <c r="F630" s="1">
        <v>43171</v>
      </c>
      <c r="G630">
        <v>0</v>
      </c>
      <c r="H630">
        <v>0</v>
      </c>
      <c r="I630" s="1">
        <v>43171</v>
      </c>
      <c r="J630" s="1">
        <v>43175</v>
      </c>
      <c r="K630" t="s">
        <v>106</v>
      </c>
      <c r="L630">
        <v>53310</v>
      </c>
      <c r="M630" t="s">
        <v>956</v>
      </c>
      <c r="N630">
        <v>0.08</v>
      </c>
      <c r="O630">
        <v>0.62</v>
      </c>
      <c r="P630">
        <f t="shared" si="20"/>
        <v>0.7</v>
      </c>
      <c r="Q630" t="str">
        <f>IFERROR(VLOOKUP(M630,PDCH!A:B,2,0),"")</f>
        <v>ensachage Manu</v>
      </c>
      <c r="R630">
        <f t="shared" si="19"/>
        <v>11</v>
      </c>
    </row>
    <row r="631" spans="1:18" x14ac:dyDescent="0.3">
      <c r="A631" t="s">
        <v>717</v>
      </c>
      <c r="B631" t="s">
        <v>1065</v>
      </c>
      <c r="C631">
        <v>500</v>
      </c>
      <c r="D631" t="s">
        <v>904</v>
      </c>
      <c r="E631" t="s">
        <v>904</v>
      </c>
      <c r="F631" s="1">
        <v>43171</v>
      </c>
      <c r="G631">
        <v>0</v>
      </c>
      <c r="H631">
        <v>0</v>
      </c>
      <c r="I631" s="1">
        <v>43171</v>
      </c>
      <c r="J631" s="1">
        <v>43175</v>
      </c>
      <c r="K631" t="s">
        <v>106</v>
      </c>
      <c r="L631">
        <v>53310</v>
      </c>
      <c r="M631" t="s">
        <v>946</v>
      </c>
      <c r="N631">
        <v>0.1</v>
      </c>
      <c r="O631">
        <v>0.2</v>
      </c>
      <c r="P631">
        <f t="shared" si="20"/>
        <v>0.30000000000000004</v>
      </c>
      <c r="Q631" t="str">
        <f>IFERROR(VLOOKUP(M631,PDCH!A:B,2,0),"")</f>
        <v>étiquette</v>
      </c>
      <c r="R631">
        <f t="shared" si="19"/>
        <v>11</v>
      </c>
    </row>
    <row r="632" spans="1:18" x14ac:dyDescent="0.3">
      <c r="A632" t="s">
        <v>715</v>
      </c>
      <c r="B632" t="s">
        <v>1066</v>
      </c>
      <c r="C632">
        <v>200</v>
      </c>
      <c r="D632" t="s">
        <v>904</v>
      </c>
      <c r="E632" t="s">
        <v>904</v>
      </c>
      <c r="F632" s="1">
        <v>43171</v>
      </c>
      <c r="G632">
        <v>0</v>
      </c>
      <c r="H632">
        <v>0</v>
      </c>
      <c r="I632" s="1">
        <v>43171</v>
      </c>
      <c r="J632" s="1">
        <v>43175</v>
      </c>
      <c r="K632" t="s">
        <v>716</v>
      </c>
      <c r="L632">
        <v>53310</v>
      </c>
      <c r="M632" t="s">
        <v>956</v>
      </c>
      <c r="N632">
        <v>0.08</v>
      </c>
      <c r="O632">
        <v>0.18</v>
      </c>
      <c r="P632">
        <f t="shared" si="20"/>
        <v>0.26</v>
      </c>
      <c r="Q632" t="str">
        <f>IFERROR(VLOOKUP(M632,PDCH!A:B,2,0),"")</f>
        <v>ensachage Manu</v>
      </c>
      <c r="R632">
        <f t="shared" si="19"/>
        <v>11</v>
      </c>
    </row>
    <row r="633" spans="1:18" x14ac:dyDescent="0.3">
      <c r="A633" t="s">
        <v>715</v>
      </c>
      <c r="B633" t="s">
        <v>1066</v>
      </c>
      <c r="C633">
        <v>200</v>
      </c>
      <c r="D633" t="s">
        <v>904</v>
      </c>
      <c r="E633" t="s">
        <v>904</v>
      </c>
      <c r="F633" s="1">
        <v>43171</v>
      </c>
      <c r="G633">
        <v>0</v>
      </c>
      <c r="H633">
        <v>0</v>
      </c>
      <c r="I633" s="1">
        <v>43171</v>
      </c>
      <c r="J633" s="1">
        <v>43175</v>
      </c>
      <c r="K633" t="s">
        <v>716</v>
      </c>
      <c r="L633">
        <v>53310</v>
      </c>
      <c r="M633" t="s">
        <v>946</v>
      </c>
      <c r="N633">
        <v>0</v>
      </c>
      <c r="O633">
        <v>0.32</v>
      </c>
      <c r="P633">
        <f t="shared" si="20"/>
        <v>0.32</v>
      </c>
      <c r="Q633" t="str">
        <f>IFERROR(VLOOKUP(M633,PDCH!A:B,2,0),"")</f>
        <v>étiquette</v>
      </c>
      <c r="R633">
        <f t="shared" si="19"/>
        <v>11</v>
      </c>
    </row>
    <row r="634" spans="1:18" x14ac:dyDescent="0.3">
      <c r="A634" t="s">
        <v>714</v>
      </c>
      <c r="B634" t="s">
        <v>1067</v>
      </c>
      <c r="C634">
        <v>50</v>
      </c>
      <c r="D634" t="s">
        <v>904</v>
      </c>
      <c r="E634" t="s">
        <v>904</v>
      </c>
      <c r="F634" s="1">
        <v>43171</v>
      </c>
      <c r="G634">
        <v>0</v>
      </c>
      <c r="H634">
        <v>0</v>
      </c>
      <c r="I634" s="1">
        <v>43171</v>
      </c>
      <c r="J634" s="1">
        <v>43175</v>
      </c>
      <c r="K634" t="s">
        <v>107</v>
      </c>
      <c r="L634">
        <v>53310</v>
      </c>
      <c r="M634" t="s">
        <v>956</v>
      </c>
      <c r="N634">
        <v>0.08</v>
      </c>
      <c r="O634">
        <v>0.04</v>
      </c>
      <c r="P634">
        <f t="shared" si="20"/>
        <v>0.12</v>
      </c>
      <c r="Q634" t="str">
        <f>IFERROR(VLOOKUP(M634,PDCH!A:B,2,0),"")</f>
        <v>ensachage Manu</v>
      </c>
      <c r="R634">
        <f t="shared" si="19"/>
        <v>11</v>
      </c>
    </row>
    <row r="635" spans="1:18" x14ac:dyDescent="0.3">
      <c r="A635" t="s">
        <v>714</v>
      </c>
      <c r="B635" t="s">
        <v>1067</v>
      </c>
      <c r="C635">
        <v>50</v>
      </c>
      <c r="D635" t="s">
        <v>904</v>
      </c>
      <c r="E635" t="s">
        <v>904</v>
      </c>
      <c r="F635" s="1">
        <v>43171</v>
      </c>
      <c r="G635">
        <v>0</v>
      </c>
      <c r="H635">
        <v>0</v>
      </c>
      <c r="I635" s="1">
        <v>43171</v>
      </c>
      <c r="J635" s="1">
        <v>43175</v>
      </c>
      <c r="K635" t="s">
        <v>107</v>
      </c>
      <c r="L635">
        <v>53310</v>
      </c>
      <c r="M635" t="s">
        <v>946</v>
      </c>
      <c r="N635">
        <v>0.08</v>
      </c>
      <c r="O635">
        <v>0</v>
      </c>
      <c r="P635">
        <f t="shared" si="20"/>
        <v>0.08</v>
      </c>
      <c r="Q635" t="str">
        <f>IFERROR(VLOOKUP(M635,PDCH!A:B,2,0),"")</f>
        <v>étiquette</v>
      </c>
      <c r="R635">
        <f t="shared" si="19"/>
        <v>11</v>
      </c>
    </row>
    <row r="636" spans="1:18" x14ac:dyDescent="0.3">
      <c r="A636" t="s">
        <v>713</v>
      </c>
      <c r="B636" t="s">
        <v>972</v>
      </c>
      <c r="C636">
        <v>40</v>
      </c>
      <c r="D636" t="s">
        <v>904</v>
      </c>
      <c r="E636" t="s">
        <v>904</v>
      </c>
      <c r="F636" s="1">
        <v>43171</v>
      </c>
      <c r="G636">
        <v>0</v>
      </c>
      <c r="H636">
        <v>0</v>
      </c>
      <c r="I636" s="1">
        <v>43171</v>
      </c>
      <c r="J636" s="1">
        <v>43175</v>
      </c>
      <c r="K636" t="s">
        <v>266</v>
      </c>
      <c r="L636">
        <v>53310</v>
      </c>
      <c r="M636" t="s">
        <v>956</v>
      </c>
      <c r="N636">
        <v>0.18</v>
      </c>
      <c r="O636">
        <v>0.18</v>
      </c>
      <c r="P636">
        <f t="shared" si="20"/>
        <v>0.36</v>
      </c>
      <c r="Q636" t="str">
        <f>IFERROR(VLOOKUP(M636,PDCH!A:B,2,0),"")</f>
        <v>ensachage Manu</v>
      </c>
      <c r="R636">
        <f t="shared" si="19"/>
        <v>11</v>
      </c>
    </row>
    <row r="637" spans="1:18" x14ac:dyDescent="0.3">
      <c r="A637" t="s">
        <v>713</v>
      </c>
      <c r="B637" t="s">
        <v>972</v>
      </c>
      <c r="C637">
        <v>40</v>
      </c>
      <c r="D637" t="s">
        <v>904</v>
      </c>
      <c r="E637" t="s">
        <v>904</v>
      </c>
      <c r="F637" s="1">
        <v>43171</v>
      </c>
      <c r="G637">
        <v>0</v>
      </c>
      <c r="H637">
        <v>0</v>
      </c>
      <c r="I637" s="1">
        <v>43171</v>
      </c>
      <c r="J637" s="1">
        <v>43175</v>
      </c>
      <c r="K637" t="s">
        <v>266</v>
      </c>
      <c r="L637">
        <v>53310</v>
      </c>
      <c r="M637" t="s">
        <v>946</v>
      </c>
      <c r="N637">
        <v>0</v>
      </c>
      <c r="O637">
        <v>0.06</v>
      </c>
      <c r="P637">
        <f t="shared" si="20"/>
        <v>0.06</v>
      </c>
      <c r="Q637" t="str">
        <f>IFERROR(VLOOKUP(M637,PDCH!A:B,2,0),"")</f>
        <v>étiquette</v>
      </c>
      <c r="R637">
        <f t="shared" si="19"/>
        <v>11</v>
      </c>
    </row>
    <row r="638" spans="1:18" x14ac:dyDescent="0.3">
      <c r="A638" t="s">
        <v>711</v>
      </c>
      <c r="B638" t="s">
        <v>1068</v>
      </c>
      <c r="C638">
        <v>30</v>
      </c>
      <c r="D638" t="s">
        <v>904</v>
      </c>
      <c r="E638" t="s">
        <v>904</v>
      </c>
      <c r="F638" s="1">
        <v>43171</v>
      </c>
      <c r="G638">
        <v>0</v>
      </c>
      <c r="H638">
        <v>0</v>
      </c>
      <c r="I638" s="1">
        <v>43171</v>
      </c>
      <c r="J638" s="1">
        <v>43175</v>
      </c>
      <c r="K638" t="s">
        <v>712</v>
      </c>
      <c r="L638">
        <v>53310</v>
      </c>
      <c r="M638" t="s">
        <v>995</v>
      </c>
      <c r="N638">
        <v>0.1</v>
      </c>
      <c r="O638">
        <v>0.06</v>
      </c>
      <c r="P638">
        <f t="shared" si="20"/>
        <v>0.16</v>
      </c>
      <c r="Q638" t="str">
        <f>IFERROR(VLOOKUP(M638,PDCH!A:B,2,0),"")</f>
        <v>ensachage auto</v>
      </c>
      <c r="R638">
        <f t="shared" si="19"/>
        <v>11</v>
      </c>
    </row>
    <row r="639" spans="1:18" x14ac:dyDescent="0.3">
      <c r="A639" t="s">
        <v>711</v>
      </c>
      <c r="B639" t="s">
        <v>1068</v>
      </c>
      <c r="C639">
        <v>30</v>
      </c>
      <c r="D639" t="s">
        <v>904</v>
      </c>
      <c r="E639" t="s">
        <v>904</v>
      </c>
      <c r="F639" s="1">
        <v>43171</v>
      </c>
      <c r="G639">
        <v>0</v>
      </c>
      <c r="H639">
        <v>0</v>
      </c>
      <c r="I639" s="1">
        <v>43171</v>
      </c>
      <c r="J639" s="1">
        <v>43175</v>
      </c>
      <c r="K639" t="s">
        <v>712</v>
      </c>
      <c r="L639">
        <v>53310</v>
      </c>
      <c r="M639" t="s">
        <v>956</v>
      </c>
      <c r="N639">
        <v>0.08</v>
      </c>
      <c r="O639">
        <v>7.0000000000000007E-2</v>
      </c>
      <c r="P639">
        <f t="shared" si="20"/>
        <v>0.15000000000000002</v>
      </c>
      <c r="Q639" t="str">
        <f>IFERROR(VLOOKUP(M639,PDCH!A:B,2,0),"")</f>
        <v>ensachage Manu</v>
      </c>
      <c r="R639">
        <f t="shared" si="19"/>
        <v>11</v>
      </c>
    </row>
    <row r="640" spans="1:18" x14ac:dyDescent="0.3">
      <c r="A640" t="s">
        <v>711</v>
      </c>
      <c r="B640" t="s">
        <v>1068</v>
      </c>
      <c r="C640">
        <v>30</v>
      </c>
      <c r="D640" t="s">
        <v>904</v>
      </c>
      <c r="E640" t="s">
        <v>904</v>
      </c>
      <c r="F640" s="1">
        <v>43171</v>
      </c>
      <c r="G640">
        <v>0</v>
      </c>
      <c r="H640">
        <v>0</v>
      </c>
      <c r="I640" s="1">
        <v>43171</v>
      </c>
      <c r="J640" s="1">
        <v>43175</v>
      </c>
      <c r="K640" t="s">
        <v>712</v>
      </c>
      <c r="L640">
        <v>53310</v>
      </c>
      <c r="M640" t="s">
        <v>946</v>
      </c>
      <c r="N640">
        <v>0.08</v>
      </c>
      <c r="O640">
        <v>0</v>
      </c>
      <c r="P640">
        <f t="shared" si="20"/>
        <v>0.08</v>
      </c>
      <c r="Q640" t="str">
        <f>IFERROR(VLOOKUP(M640,PDCH!A:B,2,0),"")</f>
        <v>étiquette</v>
      </c>
      <c r="R640">
        <f t="shared" si="19"/>
        <v>11</v>
      </c>
    </row>
    <row r="641" spans="1:18" x14ac:dyDescent="0.3">
      <c r="A641" t="s">
        <v>710</v>
      </c>
      <c r="B641" t="s">
        <v>1069</v>
      </c>
      <c r="C641">
        <v>100</v>
      </c>
      <c r="D641" t="s">
        <v>904</v>
      </c>
      <c r="E641" t="s">
        <v>904</v>
      </c>
      <c r="F641" s="1">
        <v>43171</v>
      </c>
      <c r="G641">
        <v>0</v>
      </c>
      <c r="H641">
        <v>0</v>
      </c>
      <c r="I641" s="1">
        <v>43171</v>
      </c>
      <c r="J641" s="1">
        <v>43175</v>
      </c>
      <c r="K641" t="s">
        <v>138</v>
      </c>
      <c r="L641">
        <v>53310</v>
      </c>
      <c r="M641" t="s">
        <v>995</v>
      </c>
      <c r="N641">
        <v>0.1</v>
      </c>
      <c r="O641">
        <v>0.14000000000000001</v>
      </c>
      <c r="P641">
        <f t="shared" si="20"/>
        <v>0.24000000000000002</v>
      </c>
      <c r="Q641" t="str">
        <f>IFERROR(VLOOKUP(M641,PDCH!A:B,2,0),"")</f>
        <v>ensachage auto</v>
      </c>
      <c r="R641">
        <f t="shared" si="19"/>
        <v>11</v>
      </c>
    </row>
    <row r="642" spans="1:18" x14ac:dyDescent="0.3">
      <c r="A642" t="s">
        <v>709</v>
      </c>
      <c r="B642" t="s">
        <v>1070</v>
      </c>
      <c r="C642">
        <v>200</v>
      </c>
      <c r="D642" t="s">
        <v>904</v>
      </c>
      <c r="E642" t="s">
        <v>904</v>
      </c>
      <c r="F642" s="1">
        <v>43171</v>
      </c>
      <c r="G642">
        <v>0</v>
      </c>
      <c r="H642">
        <v>0</v>
      </c>
      <c r="I642" s="1">
        <v>43171</v>
      </c>
      <c r="J642" s="1">
        <v>43175</v>
      </c>
      <c r="K642" t="s">
        <v>109</v>
      </c>
      <c r="L642">
        <v>53310</v>
      </c>
      <c r="M642" t="s">
        <v>995</v>
      </c>
      <c r="N642">
        <v>0.1</v>
      </c>
      <c r="O642">
        <v>0.88</v>
      </c>
      <c r="P642">
        <f t="shared" si="20"/>
        <v>0.98</v>
      </c>
      <c r="Q642" t="str">
        <f>IFERROR(VLOOKUP(M642,PDCH!A:B,2,0),"")</f>
        <v>ensachage auto</v>
      </c>
      <c r="R642">
        <f t="shared" si="19"/>
        <v>11</v>
      </c>
    </row>
    <row r="643" spans="1:18" x14ac:dyDescent="0.3">
      <c r="A643" t="s">
        <v>708</v>
      </c>
      <c r="B643" t="s">
        <v>110</v>
      </c>
      <c r="C643">
        <v>20</v>
      </c>
      <c r="D643" t="s">
        <v>89</v>
      </c>
      <c r="E643" t="s">
        <v>904</v>
      </c>
      <c r="F643" s="1">
        <v>43171</v>
      </c>
      <c r="G643">
        <v>0</v>
      </c>
      <c r="H643">
        <v>0</v>
      </c>
      <c r="I643" s="1">
        <v>43173</v>
      </c>
      <c r="J643" s="1">
        <v>43178</v>
      </c>
      <c r="K643" t="s">
        <v>111</v>
      </c>
      <c r="L643">
        <v>53317</v>
      </c>
      <c r="M643" t="s">
        <v>956</v>
      </c>
      <c r="N643">
        <v>0.41</v>
      </c>
      <c r="O643">
        <v>1.69</v>
      </c>
      <c r="P643">
        <f t="shared" si="20"/>
        <v>2.1</v>
      </c>
      <c r="Q643" t="str">
        <f>IFERROR(VLOOKUP(M643,PDCH!A:B,2,0),"")</f>
        <v>ensachage Manu</v>
      </c>
      <c r="R643">
        <f t="shared" ref="R643:R706" si="21">WEEKNUM(F643,2)</f>
        <v>11</v>
      </c>
    </row>
    <row r="644" spans="1:18" x14ac:dyDescent="0.3">
      <c r="A644" t="s">
        <v>708</v>
      </c>
      <c r="B644" t="s">
        <v>110</v>
      </c>
      <c r="C644">
        <v>20</v>
      </c>
      <c r="D644" t="s">
        <v>89</v>
      </c>
      <c r="E644" t="s">
        <v>904</v>
      </c>
      <c r="F644" s="1">
        <v>43171</v>
      </c>
      <c r="G644">
        <v>0</v>
      </c>
      <c r="H644">
        <v>0</v>
      </c>
      <c r="I644" s="1">
        <v>43173</v>
      </c>
      <c r="J644" s="1">
        <v>43178</v>
      </c>
      <c r="K644" t="s">
        <v>111</v>
      </c>
      <c r="L644">
        <v>53317</v>
      </c>
      <c r="M644" t="s">
        <v>926</v>
      </c>
      <c r="N644">
        <v>0.08</v>
      </c>
      <c r="O644">
        <v>0.02</v>
      </c>
      <c r="P644">
        <f t="shared" si="20"/>
        <v>0.1</v>
      </c>
      <c r="Q644" t="str">
        <f>IFERROR(VLOOKUP(M644,PDCH!A:B,2,0),"")</f>
        <v>montage atelier B</v>
      </c>
      <c r="R644">
        <f t="shared" si="21"/>
        <v>11</v>
      </c>
    </row>
    <row r="645" spans="1:18" x14ac:dyDescent="0.3">
      <c r="A645" t="s">
        <v>876</v>
      </c>
      <c r="B645" t="s">
        <v>877</v>
      </c>
      <c r="C645">
        <v>4</v>
      </c>
      <c r="D645" t="s">
        <v>1071</v>
      </c>
      <c r="E645" t="s">
        <v>904</v>
      </c>
      <c r="F645" s="1">
        <v>43165</v>
      </c>
      <c r="G645">
        <v>0</v>
      </c>
      <c r="H645" s="1">
        <v>43165</v>
      </c>
      <c r="I645" s="1">
        <v>43166</v>
      </c>
      <c r="J645" s="1">
        <v>43167</v>
      </c>
      <c r="K645" t="s">
        <v>878</v>
      </c>
      <c r="L645">
        <v>53241</v>
      </c>
      <c r="M645" t="s">
        <v>944</v>
      </c>
      <c r="N645">
        <v>0.25</v>
      </c>
      <c r="O645">
        <v>0.35</v>
      </c>
      <c r="P645">
        <f t="shared" si="20"/>
        <v>0.6</v>
      </c>
      <c r="Q645" t="str">
        <f>IFERROR(VLOOKUP(M645,PDCH!A:B,2,0),"")</f>
        <v>usinage atelier B</v>
      </c>
      <c r="R645">
        <f t="shared" si="21"/>
        <v>10</v>
      </c>
    </row>
    <row r="646" spans="1:18" x14ac:dyDescent="0.3">
      <c r="A646" t="s">
        <v>876</v>
      </c>
      <c r="B646" t="s">
        <v>877</v>
      </c>
      <c r="C646">
        <v>4</v>
      </c>
      <c r="D646" t="s">
        <v>1071</v>
      </c>
      <c r="E646" t="s">
        <v>904</v>
      </c>
      <c r="F646" s="1">
        <v>43165</v>
      </c>
      <c r="G646">
        <v>0</v>
      </c>
      <c r="H646" s="1">
        <v>43165</v>
      </c>
      <c r="I646" s="1">
        <v>43166</v>
      </c>
      <c r="J646" s="1">
        <v>43167</v>
      </c>
      <c r="K646" t="s">
        <v>878</v>
      </c>
      <c r="L646">
        <v>53241</v>
      </c>
      <c r="M646" t="s">
        <v>926</v>
      </c>
      <c r="N646">
        <v>0.15</v>
      </c>
      <c r="O646">
        <v>0.17</v>
      </c>
      <c r="P646">
        <f t="shared" si="20"/>
        <v>0.32</v>
      </c>
      <c r="Q646" t="str">
        <f>IFERROR(VLOOKUP(M646,PDCH!A:B,2,0),"")</f>
        <v>montage atelier B</v>
      </c>
      <c r="R646">
        <f t="shared" si="21"/>
        <v>10</v>
      </c>
    </row>
    <row r="647" spans="1:18" x14ac:dyDescent="0.3">
      <c r="A647" t="s">
        <v>876</v>
      </c>
      <c r="B647" t="s">
        <v>877</v>
      </c>
      <c r="C647">
        <v>4</v>
      </c>
      <c r="D647" t="s">
        <v>1071</v>
      </c>
      <c r="E647" t="s">
        <v>904</v>
      </c>
      <c r="F647" s="1">
        <v>43165</v>
      </c>
      <c r="G647">
        <v>0</v>
      </c>
      <c r="H647" s="1">
        <v>43165</v>
      </c>
      <c r="I647" s="1">
        <v>43166</v>
      </c>
      <c r="J647" s="1">
        <v>43167</v>
      </c>
      <c r="K647" t="s">
        <v>878</v>
      </c>
      <c r="L647">
        <v>53241</v>
      </c>
      <c r="M647" t="s">
        <v>945</v>
      </c>
      <c r="N647">
        <v>0.1</v>
      </c>
      <c r="O647">
        <v>0.01</v>
      </c>
      <c r="P647">
        <f t="shared" si="20"/>
        <v>0.11</v>
      </c>
      <c r="Q647" t="str">
        <f>IFERROR(VLOOKUP(M647,PDCH!A:B,2,0),"")</f>
        <v>étiquette</v>
      </c>
      <c r="R647">
        <f t="shared" si="21"/>
        <v>10</v>
      </c>
    </row>
    <row r="648" spans="1:18" x14ac:dyDescent="0.3">
      <c r="A648" t="s">
        <v>873</v>
      </c>
      <c r="B648" t="s">
        <v>874</v>
      </c>
      <c r="C648">
        <v>1</v>
      </c>
      <c r="D648" t="s">
        <v>1072</v>
      </c>
      <c r="E648" t="s">
        <v>904</v>
      </c>
      <c r="F648" s="1">
        <v>43165</v>
      </c>
      <c r="G648">
        <v>0</v>
      </c>
      <c r="H648" s="1">
        <v>43165</v>
      </c>
      <c r="I648" s="1">
        <v>43168</v>
      </c>
      <c r="J648" s="1">
        <v>43166</v>
      </c>
      <c r="K648" t="s">
        <v>875</v>
      </c>
      <c r="L648">
        <v>53241</v>
      </c>
      <c r="M648" t="s">
        <v>915</v>
      </c>
      <c r="N648">
        <v>0.15</v>
      </c>
      <c r="O648">
        <v>0.01</v>
      </c>
      <c r="P648">
        <f t="shared" si="20"/>
        <v>0.16</v>
      </c>
      <c r="Q648" t="str">
        <f>IFERROR(VLOOKUP(M648,PDCH!A:B,2,0),"")</f>
        <v>garvure</v>
      </c>
      <c r="R648">
        <f t="shared" si="21"/>
        <v>10</v>
      </c>
    </row>
    <row r="649" spans="1:18" x14ac:dyDescent="0.3">
      <c r="A649" t="s">
        <v>873</v>
      </c>
      <c r="B649" t="s">
        <v>874</v>
      </c>
      <c r="C649">
        <v>1</v>
      </c>
      <c r="D649" t="s">
        <v>1072</v>
      </c>
      <c r="E649" t="s">
        <v>904</v>
      </c>
      <c r="F649" s="1">
        <v>43165</v>
      </c>
      <c r="G649">
        <v>0</v>
      </c>
      <c r="H649" s="1">
        <v>43165</v>
      </c>
      <c r="I649" s="1">
        <v>43168</v>
      </c>
      <c r="J649" s="1">
        <v>43166</v>
      </c>
      <c r="K649" t="s">
        <v>875</v>
      </c>
      <c r="L649">
        <v>53241</v>
      </c>
      <c r="M649" t="s">
        <v>944</v>
      </c>
      <c r="N649">
        <v>0.25</v>
      </c>
      <c r="O649">
        <v>0.16</v>
      </c>
      <c r="P649">
        <f t="shared" si="20"/>
        <v>0.41000000000000003</v>
      </c>
      <c r="Q649" t="str">
        <f>IFERROR(VLOOKUP(M649,PDCH!A:B,2,0),"")</f>
        <v>usinage atelier B</v>
      </c>
      <c r="R649">
        <f t="shared" si="21"/>
        <v>10</v>
      </c>
    </row>
    <row r="650" spans="1:18" x14ac:dyDescent="0.3">
      <c r="A650" t="s">
        <v>873</v>
      </c>
      <c r="B650" t="s">
        <v>874</v>
      </c>
      <c r="C650">
        <v>1</v>
      </c>
      <c r="D650" t="s">
        <v>1072</v>
      </c>
      <c r="E650" t="s">
        <v>904</v>
      </c>
      <c r="F650" s="1">
        <v>43165</v>
      </c>
      <c r="G650">
        <v>0</v>
      </c>
      <c r="H650" s="1">
        <v>43165</v>
      </c>
      <c r="I650" s="1">
        <v>43168</v>
      </c>
      <c r="J650" s="1">
        <v>43166</v>
      </c>
      <c r="K650" t="s">
        <v>875</v>
      </c>
      <c r="L650">
        <v>53241</v>
      </c>
      <c r="M650" t="s">
        <v>935</v>
      </c>
      <c r="N650">
        <v>0.08</v>
      </c>
      <c r="O650">
        <v>0.02</v>
      </c>
      <c r="P650">
        <f t="shared" si="20"/>
        <v>0.1</v>
      </c>
      <c r="Q650" t="str">
        <f>IFERROR(VLOOKUP(M650,PDCH!A:B,2,0),"")</f>
        <v>Peinture</v>
      </c>
      <c r="R650">
        <f t="shared" si="21"/>
        <v>10</v>
      </c>
    </row>
    <row r="651" spans="1:18" x14ac:dyDescent="0.3">
      <c r="A651" t="s">
        <v>873</v>
      </c>
      <c r="B651" t="s">
        <v>874</v>
      </c>
      <c r="C651">
        <v>1</v>
      </c>
      <c r="D651" t="s">
        <v>1072</v>
      </c>
      <c r="E651" t="s">
        <v>904</v>
      </c>
      <c r="F651" s="1">
        <v>43165</v>
      </c>
      <c r="G651">
        <v>0</v>
      </c>
      <c r="H651" s="1">
        <v>43165</v>
      </c>
      <c r="I651" s="1">
        <v>43168</v>
      </c>
      <c r="J651" s="1">
        <v>43166</v>
      </c>
      <c r="K651" t="s">
        <v>875</v>
      </c>
      <c r="L651">
        <v>53241</v>
      </c>
      <c r="M651" t="s">
        <v>926</v>
      </c>
      <c r="N651">
        <v>0.25</v>
      </c>
      <c r="O651">
        <v>0.15</v>
      </c>
      <c r="P651">
        <f t="shared" si="20"/>
        <v>0.4</v>
      </c>
      <c r="Q651" t="str">
        <f>IFERROR(VLOOKUP(M651,PDCH!A:B,2,0),"")</f>
        <v>montage atelier B</v>
      </c>
      <c r="R651">
        <f t="shared" si="21"/>
        <v>10</v>
      </c>
    </row>
    <row r="652" spans="1:18" x14ac:dyDescent="0.3">
      <c r="A652" t="s">
        <v>873</v>
      </c>
      <c r="B652" t="s">
        <v>874</v>
      </c>
      <c r="C652">
        <v>1</v>
      </c>
      <c r="D652" t="s">
        <v>1072</v>
      </c>
      <c r="E652" t="s">
        <v>904</v>
      </c>
      <c r="F652" s="1">
        <v>43165</v>
      </c>
      <c r="G652">
        <v>0</v>
      </c>
      <c r="H652" s="1">
        <v>43165</v>
      </c>
      <c r="I652" s="1">
        <v>43168</v>
      </c>
      <c r="J652" s="1">
        <v>43166</v>
      </c>
      <c r="K652" t="s">
        <v>875</v>
      </c>
      <c r="L652">
        <v>53241</v>
      </c>
      <c r="M652" t="s">
        <v>945</v>
      </c>
      <c r="N652">
        <v>0.1</v>
      </c>
      <c r="O652">
        <v>0</v>
      </c>
      <c r="P652">
        <f t="shared" si="20"/>
        <v>0.1</v>
      </c>
      <c r="Q652" t="str">
        <f>IFERROR(VLOOKUP(M652,PDCH!A:B,2,0),"")</f>
        <v>étiquette</v>
      </c>
      <c r="R652">
        <f t="shared" si="21"/>
        <v>10</v>
      </c>
    </row>
    <row r="653" spans="1:18" x14ac:dyDescent="0.3">
      <c r="A653" t="s">
        <v>870</v>
      </c>
      <c r="B653" t="s">
        <v>871</v>
      </c>
      <c r="C653">
        <v>1</v>
      </c>
      <c r="D653" t="s">
        <v>1072</v>
      </c>
      <c r="E653" t="s">
        <v>904</v>
      </c>
      <c r="F653" s="1">
        <v>43165</v>
      </c>
      <c r="G653">
        <v>0</v>
      </c>
      <c r="H653" s="1">
        <v>43165</v>
      </c>
      <c r="I653" s="1">
        <v>43166</v>
      </c>
      <c r="J653" s="1">
        <v>43166</v>
      </c>
      <c r="K653" t="s">
        <v>872</v>
      </c>
      <c r="L653">
        <v>53241</v>
      </c>
      <c r="M653" t="s">
        <v>944</v>
      </c>
      <c r="N653">
        <v>0.25</v>
      </c>
      <c r="O653">
        <v>0.14000000000000001</v>
      </c>
      <c r="P653">
        <f t="shared" si="20"/>
        <v>0.39</v>
      </c>
      <c r="Q653" t="str">
        <f>IFERROR(VLOOKUP(M653,PDCH!A:B,2,0),"")</f>
        <v>usinage atelier B</v>
      </c>
      <c r="R653">
        <f t="shared" si="21"/>
        <v>10</v>
      </c>
    </row>
    <row r="654" spans="1:18" x14ac:dyDescent="0.3">
      <c r="A654" t="s">
        <v>870</v>
      </c>
      <c r="B654" t="s">
        <v>871</v>
      </c>
      <c r="C654">
        <v>1</v>
      </c>
      <c r="D654" t="s">
        <v>1072</v>
      </c>
      <c r="E654" t="s">
        <v>904</v>
      </c>
      <c r="F654" s="1">
        <v>43165</v>
      </c>
      <c r="G654">
        <v>0</v>
      </c>
      <c r="H654" s="1">
        <v>43165</v>
      </c>
      <c r="I654" s="1">
        <v>43166</v>
      </c>
      <c r="J654" s="1">
        <v>43166</v>
      </c>
      <c r="K654" t="s">
        <v>872</v>
      </c>
      <c r="L654">
        <v>53241</v>
      </c>
      <c r="M654" t="s">
        <v>926</v>
      </c>
      <c r="N654">
        <v>0.15</v>
      </c>
      <c r="O654">
        <v>0.14000000000000001</v>
      </c>
      <c r="P654">
        <f t="shared" si="20"/>
        <v>0.29000000000000004</v>
      </c>
      <c r="Q654" t="str">
        <f>IFERROR(VLOOKUP(M654,PDCH!A:B,2,0),"")</f>
        <v>montage atelier B</v>
      </c>
      <c r="R654">
        <f t="shared" si="21"/>
        <v>10</v>
      </c>
    </row>
    <row r="655" spans="1:18" x14ac:dyDescent="0.3">
      <c r="A655" t="s">
        <v>870</v>
      </c>
      <c r="B655" t="s">
        <v>871</v>
      </c>
      <c r="C655">
        <v>1</v>
      </c>
      <c r="D655" t="s">
        <v>1072</v>
      </c>
      <c r="E655" t="s">
        <v>904</v>
      </c>
      <c r="F655" s="1">
        <v>43165</v>
      </c>
      <c r="G655">
        <v>0</v>
      </c>
      <c r="H655" s="1">
        <v>43165</v>
      </c>
      <c r="I655" s="1">
        <v>43166</v>
      </c>
      <c r="J655" s="1">
        <v>43166</v>
      </c>
      <c r="K655" t="s">
        <v>872</v>
      </c>
      <c r="L655">
        <v>53241</v>
      </c>
      <c r="M655" t="s">
        <v>945</v>
      </c>
      <c r="N655">
        <v>0</v>
      </c>
      <c r="O655">
        <v>0</v>
      </c>
      <c r="P655">
        <f t="shared" si="20"/>
        <v>0</v>
      </c>
      <c r="Q655" t="str">
        <f>IFERROR(VLOOKUP(M655,PDCH!A:B,2,0),"")</f>
        <v>étiquette</v>
      </c>
      <c r="R655">
        <f t="shared" si="21"/>
        <v>10</v>
      </c>
    </row>
    <row r="656" spans="1:18" x14ac:dyDescent="0.3">
      <c r="A656" t="s">
        <v>867</v>
      </c>
      <c r="B656" t="s">
        <v>868</v>
      </c>
      <c r="C656">
        <v>1</v>
      </c>
      <c r="D656" t="s">
        <v>1072</v>
      </c>
      <c r="E656" t="s">
        <v>904</v>
      </c>
      <c r="F656" s="1">
        <v>43165</v>
      </c>
      <c r="G656">
        <v>0</v>
      </c>
      <c r="H656" s="1">
        <v>43165</v>
      </c>
      <c r="I656" s="1">
        <v>43166</v>
      </c>
      <c r="J656" s="1">
        <v>43166</v>
      </c>
      <c r="K656" t="s">
        <v>869</v>
      </c>
      <c r="L656">
        <v>53241</v>
      </c>
      <c r="M656" t="s">
        <v>944</v>
      </c>
      <c r="N656">
        <v>0.25</v>
      </c>
      <c r="O656">
        <v>0.14000000000000001</v>
      </c>
      <c r="P656">
        <f t="shared" si="20"/>
        <v>0.39</v>
      </c>
      <c r="Q656" t="str">
        <f>IFERROR(VLOOKUP(M656,PDCH!A:B,2,0),"")</f>
        <v>usinage atelier B</v>
      </c>
      <c r="R656">
        <f t="shared" si="21"/>
        <v>10</v>
      </c>
    </row>
    <row r="657" spans="1:18" x14ac:dyDescent="0.3">
      <c r="A657" t="s">
        <v>867</v>
      </c>
      <c r="B657" t="s">
        <v>868</v>
      </c>
      <c r="C657">
        <v>1</v>
      </c>
      <c r="D657" t="s">
        <v>1072</v>
      </c>
      <c r="E657" t="s">
        <v>904</v>
      </c>
      <c r="F657" s="1">
        <v>43165</v>
      </c>
      <c r="G657">
        <v>0</v>
      </c>
      <c r="H657" s="1">
        <v>43165</v>
      </c>
      <c r="I657" s="1">
        <v>43166</v>
      </c>
      <c r="J657" s="1">
        <v>43166</v>
      </c>
      <c r="K657" t="s">
        <v>869</v>
      </c>
      <c r="L657">
        <v>53241</v>
      </c>
      <c r="M657" t="s">
        <v>926</v>
      </c>
      <c r="N657">
        <v>0.15</v>
      </c>
      <c r="O657">
        <v>0.14000000000000001</v>
      </c>
      <c r="P657">
        <f t="shared" ref="P657:P720" si="22">N657+O657</f>
        <v>0.29000000000000004</v>
      </c>
      <c r="Q657" t="str">
        <f>IFERROR(VLOOKUP(M657,PDCH!A:B,2,0),"")</f>
        <v>montage atelier B</v>
      </c>
      <c r="R657">
        <f t="shared" si="21"/>
        <v>10</v>
      </c>
    </row>
    <row r="658" spans="1:18" x14ac:dyDescent="0.3">
      <c r="A658" t="s">
        <v>867</v>
      </c>
      <c r="B658" t="s">
        <v>868</v>
      </c>
      <c r="C658">
        <v>1</v>
      </c>
      <c r="D658" t="s">
        <v>1072</v>
      </c>
      <c r="E658" t="s">
        <v>904</v>
      </c>
      <c r="F658" s="1">
        <v>43165</v>
      </c>
      <c r="G658">
        <v>0</v>
      </c>
      <c r="H658" s="1">
        <v>43165</v>
      </c>
      <c r="I658" s="1">
        <v>43166</v>
      </c>
      <c r="J658" s="1">
        <v>43166</v>
      </c>
      <c r="K658" t="s">
        <v>869</v>
      </c>
      <c r="L658">
        <v>53241</v>
      </c>
      <c r="M658" t="s">
        <v>945</v>
      </c>
      <c r="N658">
        <v>0</v>
      </c>
      <c r="O658">
        <v>0</v>
      </c>
      <c r="P658">
        <f t="shared" si="22"/>
        <v>0</v>
      </c>
      <c r="Q658" t="str">
        <f>IFERROR(VLOOKUP(M658,PDCH!A:B,2,0),"")</f>
        <v>étiquette</v>
      </c>
      <c r="R658">
        <f t="shared" si="21"/>
        <v>10</v>
      </c>
    </row>
    <row r="659" spans="1:18" x14ac:dyDescent="0.3">
      <c r="A659" t="s">
        <v>864</v>
      </c>
      <c r="B659" t="s">
        <v>865</v>
      </c>
      <c r="C659">
        <v>1</v>
      </c>
      <c r="D659" t="s">
        <v>1072</v>
      </c>
      <c r="E659" t="s">
        <v>904</v>
      </c>
      <c r="F659" s="1">
        <v>43165</v>
      </c>
      <c r="G659">
        <v>0</v>
      </c>
      <c r="H659" s="1">
        <v>43165</v>
      </c>
      <c r="I659" s="1">
        <v>43168</v>
      </c>
      <c r="J659" s="1">
        <v>43166</v>
      </c>
      <c r="K659" t="s">
        <v>866</v>
      </c>
      <c r="L659">
        <v>53241</v>
      </c>
      <c r="M659" t="s">
        <v>915</v>
      </c>
      <c r="N659">
        <v>0.15</v>
      </c>
      <c r="O659">
        <v>0.01</v>
      </c>
      <c r="P659">
        <f t="shared" si="22"/>
        <v>0.16</v>
      </c>
      <c r="Q659" t="str">
        <f>IFERROR(VLOOKUP(M659,PDCH!A:B,2,0),"")</f>
        <v>garvure</v>
      </c>
      <c r="R659">
        <f t="shared" si="21"/>
        <v>10</v>
      </c>
    </row>
    <row r="660" spans="1:18" x14ac:dyDescent="0.3">
      <c r="A660" t="s">
        <v>864</v>
      </c>
      <c r="B660" t="s">
        <v>865</v>
      </c>
      <c r="C660">
        <v>1</v>
      </c>
      <c r="D660" t="s">
        <v>1072</v>
      </c>
      <c r="E660" t="s">
        <v>904</v>
      </c>
      <c r="F660" s="1">
        <v>43165</v>
      </c>
      <c r="G660">
        <v>0</v>
      </c>
      <c r="H660" s="1">
        <v>43165</v>
      </c>
      <c r="I660" s="1">
        <v>43168</v>
      </c>
      <c r="J660" s="1">
        <v>43166</v>
      </c>
      <c r="K660" t="s">
        <v>866</v>
      </c>
      <c r="L660">
        <v>53241</v>
      </c>
      <c r="M660" t="s">
        <v>944</v>
      </c>
      <c r="N660">
        <v>0.25</v>
      </c>
      <c r="O660">
        <v>0.22</v>
      </c>
      <c r="P660">
        <f t="shared" si="22"/>
        <v>0.47</v>
      </c>
      <c r="Q660" t="str">
        <f>IFERROR(VLOOKUP(M660,PDCH!A:B,2,0),"")</f>
        <v>usinage atelier B</v>
      </c>
      <c r="R660">
        <f t="shared" si="21"/>
        <v>10</v>
      </c>
    </row>
    <row r="661" spans="1:18" x14ac:dyDescent="0.3">
      <c r="A661" t="s">
        <v>864</v>
      </c>
      <c r="B661" t="s">
        <v>865</v>
      </c>
      <c r="C661">
        <v>1</v>
      </c>
      <c r="D661" t="s">
        <v>1072</v>
      </c>
      <c r="E661" t="s">
        <v>904</v>
      </c>
      <c r="F661" s="1">
        <v>43165</v>
      </c>
      <c r="G661">
        <v>0</v>
      </c>
      <c r="H661" s="1">
        <v>43165</v>
      </c>
      <c r="I661" s="1">
        <v>43168</v>
      </c>
      <c r="J661" s="1">
        <v>43166</v>
      </c>
      <c r="K661" t="s">
        <v>866</v>
      </c>
      <c r="L661">
        <v>53241</v>
      </c>
      <c r="M661" t="s">
        <v>935</v>
      </c>
      <c r="N661">
        <v>0.08</v>
      </c>
      <c r="O661">
        <v>0.02</v>
      </c>
      <c r="P661">
        <f t="shared" si="22"/>
        <v>0.1</v>
      </c>
      <c r="Q661" t="str">
        <f>IFERROR(VLOOKUP(M661,PDCH!A:B,2,0),"")</f>
        <v>Peinture</v>
      </c>
      <c r="R661">
        <f t="shared" si="21"/>
        <v>10</v>
      </c>
    </row>
    <row r="662" spans="1:18" x14ac:dyDescent="0.3">
      <c r="A662" t="s">
        <v>864</v>
      </c>
      <c r="B662" t="s">
        <v>865</v>
      </c>
      <c r="C662">
        <v>1</v>
      </c>
      <c r="D662" t="s">
        <v>1072</v>
      </c>
      <c r="E662" t="s">
        <v>904</v>
      </c>
      <c r="F662" s="1">
        <v>43165</v>
      </c>
      <c r="G662">
        <v>0</v>
      </c>
      <c r="H662" s="1">
        <v>43165</v>
      </c>
      <c r="I662" s="1">
        <v>43168</v>
      </c>
      <c r="J662" s="1">
        <v>43166</v>
      </c>
      <c r="K662" t="s">
        <v>866</v>
      </c>
      <c r="L662">
        <v>53241</v>
      </c>
      <c r="M662" t="s">
        <v>926</v>
      </c>
      <c r="N662">
        <v>0</v>
      </c>
      <c r="O662">
        <v>0.23</v>
      </c>
      <c r="P662">
        <f t="shared" si="22"/>
        <v>0.23</v>
      </c>
      <c r="Q662" t="str">
        <f>IFERROR(VLOOKUP(M662,PDCH!A:B,2,0),"")</f>
        <v>montage atelier B</v>
      </c>
      <c r="R662">
        <f t="shared" si="21"/>
        <v>10</v>
      </c>
    </row>
    <row r="663" spans="1:18" x14ac:dyDescent="0.3">
      <c r="A663" t="s">
        <v>864</v>
      </c>
      <c r="B663" t="s">
        <v>865</v>
      </c>
      <c r="C663">
        <v>1</v>
      </c>
      <c r="D663" t="s">
        <v>1072</v>
      </c>
      <c r="E663" t="s">
        <v>904</v>
      </c>
      <c r="F663" s="1">
        <v>43165</v>
      </c>
      <c r="G663">
        <v>0</v>
      </c>
      <c r="H663" s="1">
        <v>43165</v>
      </c>
      <c r="I663" s="1">
        <v>43168</v>
      </c>
      <c r="J663" s="1">
        <v>43166</v>
      </c>
      <c r="K663" t="s">
        <v>866</v>
      </c>
      <c r="L663">
        <v>53241</v>
      </c>
      <c r="M663" t="s">
        <v>945</v>
      </c>
      <c r="N663">
        <v>0.1</v>
      </c>
      <c r="O663">
        <v>0</v>
      </c>
      <c r="P663">
        <f t="shared" si="22"/>
        <v>0.1</v>
      </c>
      <c r="Q663" t="str">
        <f>IFERROR(VLOOKUP(M663,PDCH!A:B,2,0),"")</f>
        <v>étiquette</v>
      </c>
      <c r="R663">
        <f t="shared" si="21"/>
        <v>10</v>
      </c>
    </row>
    <row r="664" spans="1:18" x14ac:dyDescent="0.3">
      <c r="A664" t="s">
        <v>861</v>
      </c>
      <c r="B664" t="s">
        <v>862</v>
      </c>
      <c r="C664">
        <v>1</v>
      </c>
      <c r="D664" t="s">
        <v>1072</v>
      </c>
      <c r="E664" t="s">
        <v>904</v>
      </c>
      <c r="F664" s="1">
        <v>43165</v>
      </c>
      <c r="G664">
        <v>0</v>
      </c>
      <c r="H664" s="1">
        <v>43165</v>
      </c>
      <c r="I664" s="1">
        <v>43168</v>
      </c>
      <c r="J664" s="1">
        <v>43166</v>
      </c>
      <c r="K664" t="s">
        <v>863</v>
      </c>
      <c r="L664">
        <v>53241</v>
      </c>
      <c r="M664" t="s">
        <v>915</v>
      </c>
      <c r="N664">
        <v>0.15</v>
      </c>
      <c r="O664">
        <v>0.01</v>
      </c>
      <c r="P664">
        <f t="shared" si="22"/>
        <v>0.16</v>
      </c>
      <c r="Q664" t="str">
        <f>IFERROR(VLOOKUP(M664,PDCH!A:B,2,0),"")</f>
        <v>garvure</v>
      </c>
      <c r="R664">
        <f t="shared" si="21"/>
        <v>10</v>
      </c>
    </row>
    <row r="665" spans="1:18" x14ac:dyDescent="0.3">
      <c r="A665" t="s">
        <v>861</v>
      </c>
      <c r="B665" t="s">
        <v>862</v>
      </c>
      <c r="C665">
        <v>1</v>
      </c>
      <c r="D665" t="s">
        <v>1072</v>
      </c>
      <c r="E665" t="s">
        <v>904</v>
      </c>
      <c r="F665" s="1">
        <v>43165</v>
      </c>
      <c r="G665">
        <v>0</v>
      </c>
      <c r="H665" s="1">
        <v>43165</v>
      </c>
      <c r="I665" s="1">
        <v>43168</v>
      </c>
      <c r="J665" s="1">
        <v>43166</v>
      </c>
      <c r="K665" t="s">
        <v>863</v>
      </c>
      <c r="L665">
        <v>53241</v>
      </c>
      <c r="M665" t="s">
        <v>944</v>
      </c>
      <c r="N665">
        <v>0.25</v>
      </c>
      <c r="O665">
        <v>0.2</v>
      </c>
      <c r="P665">
        <f t="shared" si="22"/>
        <v>0.45</v>
      </c>
      <c r="Q665" t="str">
        <f>IFERROR(VLOOKUP(M665,PDCH!A:B,2,0),"")</f>
        <v>usinage atelier B</v>
      </c>
      <c r="R665">
        <f t="shared" si="21"/>
        <v>10</v>
      </c>
    </row>
    <row r="666" spans="1:18" x14ac:dyDescent="0.3">
      <c r="A666" t="s">
        <v>861</v>
      </c>
      <c r="B666" t="s">
        <v>862</v>
      </c>
      <c r="C666">
        <v>1</v>
      </c>
      <c r="D666" t="s">
        <v>1072</v>
      </c>
      <c r="E666" t="s">
        <v>904</v>
      </c>
      <c r="F666" s="1">
        <v>43165</v>
      </c>
      <c r="G666">
        <v>0</v>
      </c>
      <c r="H666" s="1">
        <v>43165</v>
      </c>
      <c r="I666" s="1">
        <v>43168</v>
      </c>
      <c r="J666" s="1">
        <v>43166</v>
      </c>
      <c r="K666" t="s">
        <v>863</v>
      </c>
      <c r="L666">
        <v>53241</v>
      </c>
      <c r="M666" t="s">
        <v>935</v>
      </c>
      <c r="N666">
        <v>0.08</v>
      </c>
      <c r="O666">
        <v>0.02</v>
      </c>
      <c r="P666">
        <f t="shared" si="22"/>
        <v>0.1</v>
      </c>
      <c r="Q666" t="str">
        <f>IFERROR(VLOOKUP(M666,PDCH!A:B,2,0),"")</f>
        <v>Peinture</v>
      </c>
      <c r="R666">
        <f t="shared" si="21"/>
        <v>10</v>
      </c>
    </row>
    <row r="667" spans="1:18" x14ac:dyDescent="0.3">
      <c r="A667" t="s">
        <v>861</v>
      </c>
      <c r="B667" t="s">
        <v>862</v>
      </c>
      <c r="C667">
        <v>1</v>
      </c>
      <c r="D667" t="s">
        <v>1072</v>
      </c>
      <c r="E667" t="s">
        <v>904</v>
      </c>
      <c r="F667" s="1">
        <v>43165</v>
      </c>
      <c r="G667">
        <v>0</v>
      </c>
      <c r="H667" s="1">
        <v>43165</v>
      </c>
      <c r="I667" s="1">
        <v>43168</v>
      </c>
      <c r="J667" s="1">
        <v>43166</v>
      </c>
      <c r="K667" t="s">
        <v>863</v>
      </c>
      <c r="L667">
        <v>53241</v>
      </c>
      <c r="M667" t="s">
        <v>926</v>
      </c>
      <c r="N667">
        <v>0</v>
      </c>
      <c r="O667">
        <v>0.23</v>
      </c>
      <c r="P667">
        <f t="shared" si="22"/>
        <v>0.23</v>
      </c>
      <c r="Q667" t="str">
        <f>IFERROR(VLOOKUP(M667,PDCH!A:B,2,0),"")</f>
        <v>montage atelier B</v>
      </c>
      <c r="R667">
        <f t="shared" si="21"/>
        <v>10</v>
      </c>
    </row>
    <row r="668" spans="1:18" x14ac:dyDescent="0.3">
      <c r="A668" t="s">
        <v>861</v>
      </c>
      <c r="B668" t="s">
        <v>862</v>
      </c>
      <c r="C668">
        <v>1</v>
      </c>
      <c r="D668" t="s">
        <v>1072</v>
      </c>
      <c r="E668" t="s">
        <v>904</v>
      </c>
      <c r="F668" s="1">
        <v>43165</v>
      </c>
      <c r="G668">
        <v>0</v>
      </c>
      <c r="H668" s="1">
        <v>43165</v>
      </c>
      <c r="I668" s="1">
        <v>43168</v>
      </c>
      <c r="J668" s="1">
        <v>43166</v>
      </c>
      <c r="K668" t="s">
        <v>863</v>
      </c>
      <c r="L668">
        <v>53241</v>
      </c>
      <c r="M668" t="s">
        <v>945</v>
      </c>
      <c r="N668">
        <v>0.1</v>
      </c>
      <c r="O668">
        <v>0</v>
      </c>
      <c r="P668">
        <f t="shared" si="22"/>
        <v>0.1</v>
      </c>
      <c r="Q668" t="str">
        <f>IFERROR(VLOOKUP(M668,PDCH!A:B,2,0),"")</f>
        <v>étiquette</v>
      </c>
      <c r="R668">
        <f t="shared" si="21"/>
        <v>10</v>
      </c>
    </row>
    <row r="669" spans="1:18" x14ac:dyDescent="0.3">
      <c r="A669" t="s">
        <v>858</v>
      </c>
      <c r="B669" t="s">
        <v>859</v>
      </c>
      <c r="C669">
        <v>1</v>
      </c>
      <c r="D669" t="s">
        <v>1072</v>
      </c>
      <c r="E669" t="s">
        <v>904</v>
      </c>
      <c r="F669" s="1">
        <v>43165</v>
      </c>
      <c r="G669">
        <v>0</v>
      </c>
      <c r="H669" s="1">
        <v>43165</v>
      </c>
      <c r="I669" s="1">
        <v>43168</v>
      </c>
      <c r="J669" s="1">
        <v>43166</v>
      </c>
      <c r="K669" t="s">
        <v>860</v>
      </c>
      <c r="L669">
        <v>53241</v>
      </c>
      <c r="M669" t="s">
        <v>915</v>
      </c>
      <c r="N669">
        <v>0.15</v>
      </c>
      <c r="O669">
        <v>0.01</v>
      </c>
      <c r="P669">
        <f t="shared" si="22"/>
        <v>0.16</v>
      </c>
      <c r="Q669" t="str">
        <f>IFERROR(VLOOKUP(M669,PDCH!A:B,2,0),"")</f>
        <v>garvure</v>
      </c>
      <c r="R669">
        <f t="shared" si="21"/>
        <v>10</v>
      </c>
    </row>
    <row r="670" spans="1:18" x14ac:dyDescent="0.3">
      <c r="A670" t="s">
        <v>858</v>
      </c>
      <c r="B670" t="s">
        <v>859</v>
      </c>
      <c r="C670">
        <v>1</v>
      </c>
      <c r="D670" t="s">
        <v>1072</v>
      </c>
      <c r="E670" t="s">
        <v>904</v>
      </c>
      <c r="F670" s="1">
        <v>43165</v>
      </c>
      <c r="G670">
        <v>0</v>
      </c>
      <c r="H670" s="1">
        <v>43165</v>
      </c>
      <c r="I670" s="1">
        <v>43168</v>
      </c>
      <c r="J670" s="1">
        <v>43166</v>
      </c>
      <c r="K670" t="s">
        <v>860</v>
      </c>
      <c r="L670">
        <v>53241</v>
      </c>
      <c r="M670" t="s">
        <v>944</v>
      </c>
      <c r="N670">
        <v>0.25</v>
      </c>
      <c r="O670">
        <v>0.2</v>
      </c>
      <c r="P670">
        <f t="shared" si="22"/>
        <v>0.45</v>
      </c>
      <c r="Q670" t="str">
        <f>IFERROR(VLOOKUP(M670,PDCH!A:B,2,0),"")</f>
        <v>usinage atelier B</v>
      </c>
      <c r="R670">
        <f t="shared" si="21"/>
        <v>10</v>
      </c>
    </row>
    <row r="671" spans="1:18" x14ac:dyDescent="0.3">
      <c r="A671" t="s">
        <v>858</v>
      </c>
      <c r="B671" t="s">
        <v>859</v>
      </c>
      <c r="C671">
        <v>1</v>
      </c>
      <c r="D671" t="s">
        <v>1072</v>
      </c>
      <c r="E671" t="s">
        <v>904</v>
      </c>
      <c r="F671" s="1">
        <v>43165</v>
      </c>
      <c r="G671">
        <v>0</v>
      </c>
      <c r="H671" s="1">
        <v>43165</v>
      </c>
      <c r="I671" s="1">
        <v>43168</v>
      </c>
      <c r="J671" s="1">
        <v>43166</v>
      </c>
      <c r="K671" t="s">
        <v>860</v>
      </c>
      <c r="L671">
        <v>53241</v>
      </c>
      <c r="M671" t="s">
        <v>935</v>
      </c>
      <c r="N671">
        <v>0.08</v>
      </c>
      <c r="O671">
        <v>0.02</v>
      </c>
      <c r="P671">
        <f t="shared" si="22"/>
        <v>0.1</v>
      </c>
      <c r="Q671" t="str">
        <f>IFERROR(VLOOKUP(M671,PDCH!A:B,2,0),"")</f>
        <v>Peinture</v>
      </c>
      <c r="R671">
        <f t="shared" si="21"/>
        <v>10</v>
      </c>
    </row>
    <row r="672" spans="1:18" x14ac:dyDescent="0.3">
      <c r="A672" t="s">
        <v>858</v>
      </c>
      <c r="B672" t="s">
        <v>859</v>
      </c>
      <c r="C672">
        <v>1</v>
      </c>
      <c r="D672" t="s">
        <v>1072</v>
      </c>
      <c r="E672" t="s">
        <v>904</v>
      </c>
      <c r="F672" s="1">
        <v>43165</v>
      </c>
      <c r="G672">
        <v>0</v>
      </c>
      <c r="H672" s="1">
        <v>43165</v>
      </c>
      <c r="I672" s="1">
        <v>43168</v>
      </c>
      <c r="J672" s="1">
        <v>43166</v>
      </c>
      <c r="K672" t="s">
        <v>860</v>
      </c>
      <c r="L672">
        <v>53241</v>
      </c>
      <c r="M672" t="s">
        <v>926</v>
      </c>
      <c r="N672">
        <v>0</v>
      </c>
      <c r="O672">
        <v>0.23</v>
      </c>
      <c r="P672">
        <f t="shared" si="22"/>
        <v>0.23</v>
      </c>
      <c r="Q672" t="str">
        <f>IFERROR(VLOOKUP(M672,PDCH!A:B,2,0),"")</f>
        <v>montage atelier B</v>
      </c>
      <c r="R672">
        <f t="shared" si="21"/>
        <v>10</v>
      </c>
    </row>
    <row r="673" spans="1:18" x14ac:dyDescent="0.3">
      <c r="A673" t="s">
        <v>858</v>
      </c>
      <c r="B673" t="s">
        <v>859</v>
      </c>
      <c r="C673">
        <v>1</v>
      </c>
      <c r="D673" t="s">
        <v>1072</v>
      </c>
      <c r="E673" t="s">
        <v>904</v>
      </c>
      <c r="F673" s="1">
        <v>43165</v>
      </c>
      <c r="G673">
        <v>0</v>
      </c>
      <c r="H673" s="1">
        <v>43165</v>
      </c>
      <c r="I673" s="1">
        <v>43168</v>
      </c>
      <c r="J673" s="1">
        <v>43166</v>
      </c>
      <c r="K673" t="s">
        <v>860</v>
      </c>
      <c r="L673">
        <v>53241</v>
      </c>
      <c r="M673" t="s">
        <v>945</v>
      </c>
      <c r="N673">
        <v>0.1</v>
      </c>
      <c r="O673">
        <v>0</v>
      </c>
      <c r="P673">
        <f t="shared" si="22"/>
        <v>0.1</v>
      </c>
      <c r="Q673" t="str">
        <f>IFERROR(VLOOKUP(M673,PDCH!A:B,2,0),"")</f>
        <v>étiquette</v>
      </c>
      <c r="R673">
        <f t="shared" si="21"/>
        <v>10</v>
      </c>
    </row>
    <row r="674" spans="1:18" x14ac:dyDescent="0.3">
      <c r="A674" t="s">
        <v>855</v>
      </c>
      <c r="B674" t="s">
        <v>856</v>
      </c>
      <c r="C674">
        <v>6</v>
      </c>
      <c r="D674" t="s">
        <v>1073</v>
      </c>
      <c r="E674" t="s">
        <v>904</v>
      </c>
      <c r="F674" s="1">
        <v>43165</v>
      </c>
      <c r="G674">
        <v>0</v>
      </c>
      <c r="H674" s="1">
        <v>43165</v>
      </c>
      <c r="I674" s="1">
        <v>43166</v>
      </c>
      <c r="J674" s="1">
        <v>43167</v>
      </c>
      <c r="K674" t="s">
        <v>857</v>
      </c>
      <c r="L674">
        <v>53241</v>
      </c>
      <c r="M674" t="s">
        <v>944</v>
      </c>
      <c r="N674">
        <v>0.5</v>
      </c>
      <c r="O674">
        <v>1.5</v>
      </c>
      <c r="P674">
        <f t="shared" si="22"/>
        <v>2</v>
      </c>
      <c r="Q674" t="str">
        <f>IFERROR(VLOOKUP(M674,PDCH!A:B,2,0),"")</f>
        <v>usinage atelier B</v>
      </c>
      <c r="R674">
        <f t="shared" si="21"/>
        <v>10</v>
      </c>
    </row>
    <row r="675" spans="1:18" x14ac:dyDescent="0.3">
      <c r="A675" t="s">
        <v>855</v>
      </c>
      <c r="B675" t="s">
        <v>856</v>
      </c>
      <c r="C675">
        <v>6</v>
      </c>
      <c r="D675" t="s">
        <v>1073</v>
      </c>
      <c r="E675" t="s">
        <v>904</v>
      </c>
      <c r="F675" s="1">
        <v>43165</v>
      </c>
      <c r="G675">
        <v>0</v>
      </c>
      <c r="H675" s="1">
        <v>43165</v>
      </c>
      <c r="I675" s="1">
        <v>43166</v>
      </c>
      <c r="J675" s="1">
        <v>43167</v>
      </c>
      <c r="K675" t="s">
        <v>857</v>
      </c>
      <c r="L675">
        <v>53241</v>
      </c>
      <c r="M675" t="s">
        <v>926</v>
      </c>
      <c r="N675">
        <v>0.35</v>
      </c>
      <c r="O675">
        <v>1.59</v>
      </c>
      <c r="P675">
        <f t="shared" si="22"/>
        <v>1.94</v>
      </c>
      <c r="Q675" t="str">
        <f>IFERROR(VLOOKUP(M675,PDCH!A:B,2,0),"")</f>
        <v>montage atelier B</v>
      </c>
      <c r="R675">
        <f t="shared" si="21"/>
        <v>10</v>
      </c>
    </row>
    <row r="676" spans="1:18" x14ac:dyDescent="0.3">
      <c r="A676" t="s">
        <v>855</v>
      </c>
      <c r="B676" t="s">
        <v>856</v>
      </c>
      <c r="C676">
        <v>6</v>
      </c>
      <c r="D676" t="s">
        <v>1073</v>
      </c>
      <c r="E676" t="s">
        <v>904</v>
      </c>
      <c r="F676" s="1">
        <v>43165</v>
      </c>
      <c r="G676">
        <v>0</v>
      </c>
      <c r="H676" s="1">
        <v>43165</v>
      </c>
      <c r="I676" s="1">
        <v>43166</v>
      </c>
      <c r="J676" s="1">
        <v>43167</v>
      </c>
      <c r="K676" t="s">
        <v>857</v>
      </c>
      <c r="L676">
        <v>53241</v>
      </c>
      <c r="M676" t="s">
        <v>945</v>
      </c>
      <c r="N676">
        <v>0.1</v>
      </c>
      <c r="O676">
        <v>0.01</v>
      </c>
      <c r="P676">
        <f t="shared" si="22"/>
        <v>0.11</v>
      </c>
      <c r="Q676" t="str">
        <f>IFERROR(VLOOKUP(M676,PDCH!A:B,2,0),"")</f>
        <v>étiquette</v>
      </c>
      <c r="R676">
        <f t="shared" si="21"/>
        <v>10</v>
      </c>
    </row>
    <row r="677" spans="1:18" x14ac:dyDescent="0.3">
      <c r="A677" t="s">
        <v>848</v>
      </c>
      <c r="B677" t="s">
        <v>85</v>
      </c>
      <c r="C677">
        <v>220</v>
      </c>
      <c r="D677" t="s">
        <v>1074</v>
      </c>
      <c r="E677" t="s">
        <v>904</v>
      </c>
      <c r="F677" s="1">
        <v>43171</v>
      </c>
      <c r="G677">
        <v>0</v>
      </c>
      <c r="H677">
        <v>0</v>
      </c>
      <c r="I677" s="1">
        <v>43178</v>
      </c>
      <c r="J677" s="1">
        <v>43179</v>
      </c>
      <c r="K677" t="s">
        <v>86</v>
      </c>
      <c r="L677">
        <v>52501</v>
      </c>
      <c r="M677" t="s">
        <v>930</v>
      </c>
      <c r="N677">
        <v>0.6</v>
      </c>
      <c r="O677">
        <v>30.99</v>
      </c>
      <c r="P677">
        <f t="shared" si="22"/>
        <v>31.59</v>
      </c>
      <c r="Q677" t="str">
        <f>IFERROR(VLOOKUP(M677,PDCH!A:B,2,0),"")</f>
        <v>Montage Prise</v>
      </c>
      <c r="R677">
        <f t="shared" si="21"/>
        <v>11</v>
      </c>
    </row>
    <row r="678" spans="1:18" x14ac:dyDescent="0.3">
      <c r="A678" t="s">
        <v>852</v>
      </c>
      <c r="B678" t="s">
        <v>208</v>
      </c>
      <c r="C678">
        <v>200</v>
      </c>
      <c r="D678" t="s">
        <v>1074</v>
      </c>
      <c r="E678" t="s">
        <v>904</v>
      </c>
      <c r="F678" s="1">
        <v>43171</v>
      </c>
      <c r="G678">
        <v>0</v>
      </c>
      <c r="H678">
        <v>0</v>
      </c>
      <c r="I678" s="1">
        <v>43173</v>
      </c>
      <c r="J678" s="1">
        <v>43179</v>
      </c>
      <c r="K678" t="s">
        <v>209</v>
      </c>
      <c r="L678">
        <v>52507</v>
      </c>
      <c r="M678" t="s">
        <v>930</v>
      </c>
      <c r="N678">
        <v>0.6</v>
      </c>
      <c r="O678">
        <v>7.44</v>
      </c>
      <c r="P678">
        <f t="shared" si="22"/>
        <v>8.0400000000000009</v>
      </c>
      <c r="Q678" t="str">
        <f>IFERROR(VLOOKUP(M678,PDCH!A:B,2,0),"")</f>
        <v>Montage Prise</v>
      </c>
      <c r="R678">
        <f t="shared" si="21"/>
        <v>11</v>
      </c>
    </row>
    <row r="679" spans="1:18" x14ac:dyDescent="0.3">
      <c r="A679" t="s">
        <v>849</v>
      </c>
      <c r="B679" t="s">
        <v>291</v>
      </c>
      <c r="C679">
        <v>10</v>
      </c>
      <c r="D679" t="s">
        <v>1074</v>
      </c>
      <c r="E679" t="s">
        <v>904</v>
      </c>
      <c r="F679" s="1">
        <v>43171</v>
      </c>
      <c r="G679">
        <v>0</v>
      </c>
      <c r="H679">
        <v>0</v>
      </c>
      <c r="I679" s="1">
        <v>43172</v>
      </c>
      <c r="J679" s="1">
        <v>43179</v>
      </c>
      <c r="K679" t="s">
        <v>292</v>
      </c>
      <c r="L679">
        <v>52501</v>
      </c>
      <c r="M679" t="s">
        <v>930</v>
      </c>
      <c r="N679">
        <v>0.6</v>
      </c>
      <c r="O679">
        <v>1.33</v>
      </c>
      <c r="P679">
        <f t="shared" si="22"/>
        <v>1.9300000000000002</v>
      </c>
      <c r="Q679" t="str">
        <f>IFERROR(VLOOKUP(M679,PDCH!A:B,2,0),"")</f>
        <v>Montage Prise</v>
      </c>
      <c r="R679">
        <f t="shared" si="21"/>
        <v>11</v>
      </c>
    </row>
    <row r="680" spans="1:18" x14ac:dyDescent="0.3">
      <c r="A680" t="s">
        <v>889</v>
      </c>
      <c r="B680" t="s">
        <v>890</v>
      </c>
      <c r="C680">
        <v>1</v>
      </c>
      <c r="D680" t="s">
        <v>1075</v>
      </c>
      <c r="E680" t="s">
        <v>904</v>
      </c>
      <c r="F680" s="1">
        <v>43165</v>
      </c>
      <c r="G680">
        <v>0</v>
      </c>
      <c r="H680" s="1">
        <v>43165</v>
      </c>
      <c r="I680" s="1">
        <v>43166</v>
      </c>
      <c r="J680" s="1">
        <v>43167</v>
      </c>
      <c r="K680" t="s">
        <v>135</v>
      </c>
      <c r="L680">
        <v>53241</v>
      </c>
      <c r="M680" t="s">
        <v>958</v>
      </c>
      <c r="N680">
        <v>0.1</v>
      </c>
      <c r="O680">
        <v>0</v>
      </c>
      <c r="P680">
        <f t="shared" si="22"/>
        <v>0.1</v>
      </c>
      <c r="Q680" t="str">
        <f>IFERROR(VLOOKUP(M680,PDCH!A:B,2,0),"")</f>
        <v>étiquette</v>
      </c>
      <c r="R680">
        <f t="shared" si="21"/>
        <v>10</v>
      </c>
    </row>
    <row r="681" spans="1:18" x14ac:dyDescent="0.3">
      <c r="A681" t="s">
        <v>889</v>
      </c>
      <c r="B681" t="s">
        <v>890</v>
      </c>
      <c r="C681">
        <v>1</v>
      </c>
      <c r="D681" t="s">
        <v>1075</v>
      </c>
      <c r="E681" t="s">
        <v>904</v>
      </c>
      <c r="F681" s="1">
        <v>43165</v>
      </c>
      <c r="G681">
        <v>0</v>
      </c>
      <c r="H681" s="1">
        <v>43165</v>
      </c>
      <c r="I681" s="1">
        <v>43166</v>
      </c>
      <c r="J681" s="1">
        <v>43167</v>
      </c>
      <c r="K681" t="s">
        <v>135</v>
      </c>
      <c r="L681">
        <v>53241</v>
      </c>
      <c r="M681" t="s">
        <v>1048</v>
      </c>
      <c r="N681">
        <v>0.15</v>
      </c>
      <c r="O681">
        <v>0.06</v>
      </c>
      <c r="P681">
        <f t="shared" si="22"/>
        <v>0.21</v>
      </c>
      <c r="Q681" t="str">
        <f>IFERROR(VLOOKUP(M681,PDCH!A:B,2,0),"")</f>
        <v>montage atelier B</v>
      </c>
      <c r="R681">
        <f t="shared" si="21"/>
        <v>10</v>
      </c>
    </row>
    <row r="682" spans="1:18" x14ac:dyDescent="0.3">
      <c r="A682" t="s">
        <v>889</v>
      </c>
      <c r="B682" t="s">
        <v>890</v>
      </c>
      <c r="C682">
        <v>1</v>
      </c>
      <c r="D682" t="s">
        <v>1075</v>
      </c>
      <c r="E682" t="s">
        <v>904</v>
      </c>
      <c r="F682" s="1">
        <v>43165</v>
      </c>
      <c r="G682">
        <v>0</v>
      </c>
      <c r="H682" s="1">
        <v>43165</v>
      </c>
      <c r="I682" s="1">
        <v>43166</v>
      </c>
      <c r="J682" s="1">
        <v>43167</v>
      </c>
      <c r="K682" t="s">
        <v>135</v>
      </c>
      <c r="L682">
        <v>53241</v>
      </c>
      <c r="M682" t="s">
        <v>1049</v>
      </c>
      <c r="N682">
        <v>0.2</v>
      </c>
      <c r="O682">
        <v>0.02</v>
      </c>
      <c r="P682">
        <f t="shared" si="22"/>
        <v>0.22</v>
      </c>
      <c r="Q682" t="str">
        <f>IFERROR(VLOOKUP(M682,PDCH!A:B,2,0),"")</f>
        <v>montage atelier B</v>
      </c>
      <c r="R682">
        <f t="shared" si="21"/>
        <v>10</v>
      </c>
    </row>
    <row r="683" spans="1:18" x14ac:dyDescent="0.3">
      <c r="A683" t="s">
        <v>888</v>
      </c>
      <c r="B683" t="s">
        <v>297</v>
      </c>
      <c r="C683">
        <v>1</v>
      </c>
      <c r="D683" t="s">
        <v>1075</v>
      </c>
      <c r="E683" t="s">
        <v>904</v>
      </c>
      <c r="F683" s="1">
        <v>43165</v>
      </c>
      <c r="G683">
        <v>0</v>
      </c>
      <c r="H683">
        <v>0</v>
      </c>
      <c r="I683" s="1">
        <v>43167</v>
      </c>
      <c r="J683" s="1">
        <v>43167</v>
      </c>
      <c r="K683" t="s">
        <v>215</v>
      </c>
      <c r="L683">
        <v>53241</v>
      </c>
      <c r="M683" t="s">
        <v>951</v>
      </c>
      <c r="N683">
        <v>0.25</v>
      </c>
      <c r="O683">
        <v>0.05</v>
      </c>
      <c r="P683">
        <f t="shared" si="22"/>
        <v>0.3</v>
      </c>
      <c r="Q683" t="str">
        <f>IFERROR(VLOOKUP(M683,PDCH!A:B,2,0),"")</f>
        <v>montage atelier B</v>
      </c>
      <c r="R683">
        <f t="shared" si="21"/>
        <v>10</v>
      </c>
    </row>
    <row r="684" spans="1:18" x14ac:dyDescent="0.3">
      <c r="A684" t="s">
        <v>888</v>
      </c>
      <c r="B684" t="s">
        <v>297</v>
      </c>
      <c r="C684">
        <v>1</v>
      </c>
      <c r="D684" t="s">
        <v>1075</v>
      </c>
      <c r="E684" t="s">
        <v>904</v>
      </c>
      <c r="F684" s="1">
        <v>43165</v>
      </c>
      <c r="G684">
        <v>0</v>
      </c>
      <c r="H684">
        <v>0</v>
      </c>
      <c r="I684" s="1">
        <v>43167</v>
      </c>
      <c r="J684" s="1">
        <v>43167</v>
      </c>
      <c r="K684" t="s">
        <v>215</v>
      </c>
      <c r="L684">
        <v>53241</v>
      </c>
      <c r="M684" t="s">
        <v>945</v>
      </c>
      <c r="N684">
        <v>0.1</v>
      </c>
      <c r="O684">
        <v>0</v>
      </c>
      <c r="P684">
        <f t="shared" si="22"/>
        <v>0.1</v>
      </c>
      <c r="Q684" t="str">
        <f>IFERROR(VLOOKUP(M684,PDCH!A:B,2,0),"")</f>
        <v>étiquette</v>
      </c>
      <c r="R684">
        <f t="shared" si="21"/>
        <v>10</v>
      </c>
    </row>
    <row r="685" spans="1:18" x14ac:dyDescent="0.3">
      <c r="A685" t="s">
        <v>882</v>
      </c>
      <c r="B685" t="s">
        <v>883</v>
      </c>
      <c r="C685">
        <v>1</v>
      </c>
      <c r="D685" t="s">
        <v>1076</v>
      </c>
      <c r="E685" t="s">
        <v>904</v>
      </c>
      <c r="F685" s="1">
        <v>43165</v>
      </c>
      <c r="G685">
        <v>0</v>
      </c>
      <c r="H685" s="1">
        <v>43165</v>
      </c>
      <c r="I685" s="1">
        <v>43166</v>
      </c>
      <c r="J685" s="1">
        <v>43167</v>
      </c>
      <c r="K685" t="s">
        <v>884</v>
      </c>
      <c r="L685">
        <v>53241</v>
      </c>
      <c r="M685" t="s">
        <v>944</v>
      </c>
      <c r="N685">
        <v>0.25</v>
      </c>
      <c r="O685">
        <v>0.14000000000000001</v>
      </c>
      <c r="P685">
        <f t="shared" si="22"/>
        <v>0.39</v>
      </c>
      <c r="Q685" t="str">
        <f>IFERROR(VLOOKUP(M685,PDCH!A:B,2,0),"")</f>
        <v>usinage atelier B</v>
      </c>
      <c r="R685">
        <f t="shared" si="21"/>
        <v>10</v>
      </c>
    </row>
    <row r="686" spans="1:18" x14ac:dyDescent="0.3">
      <c r="A686" t="s">
        <v>882</v>
      </c>
      <c r="B686" t="s">
        <v>883</v>
      </c>
      <c r="C686">
        <v>1</v>
      </c>
      <c r="D686" t="s">
        <v>1076</v>
      </c>
      <c r="E686" t="s">
        <v>904</v>
      </c>
      <c r="F686" s="1">
        <v>43165</v>
      </c>
      <c r="G686">
        <v>0</v>
      </c>
      <c r="H686" s="1">
        <v>43165</v>
      </c>
      <c r="I686" s="1">
        <v>43166</v>
      </c>
      <c r="J686" s="1">
        <v>43167</v>
      </c>
      <c r="K686" t="s">
        <v>884</v>
      </c>
      <c r="L686">
        <v>53241</v>
      </c>
      <c r="M686" t="s">
        <v>926</v>
      </c>
      <c r="N686">
        <v>0.15</v>
      </c>
      <c r="O686">
        <v>0.1</v>
      </c>
      <c r="P686">
        <f t="shared" si="22"/>
        <v>0.25</v>
      </c>
      <c r="Q686" t="str">
        <f>IFERROR(VLOOKUP(M686,PDCH!A:B,2,0),"")</f>
        <v>montage atelier B</v>
      </c>
      <c r="R686">
        <f t="shared" si="21"/>
        <v>10</v>
      </c>
    </row>
    <row r="687" spans="1:18" x14ac:dyDescent="0.3">
      <c r="A687" t="s">
        <v>882</v>
      </c>
      <c r="B687" t="s">
        <v>883</v>
      </c>
      <c r="C687">
        <v>1</v>
      </c>
      <c r="D687" t="s">
        <v>1076</v>
      </c>
      <c r="E687" t="s">
        <v>904</v>
      </c>
      <c r="F687" s="1">
        <v>43165</v>
      </c>
      <c r="G687">
        <v>0</v>
      </c>
      <c r="H687" s="1">
        <v>43165</v>
      </c>
      <c r="I687" s="1">
        <v>43166</v>
      </c>
      <c r="J687" s="1">
        <v>43167</v>
      </c>
      <c r="K687" t="s">
        <v>884</v>
      </c>
      <c r="L687">
        <v>53241</v>
      </c>
      <c r="M687" t="s">
        <v>945</v>
      </c>
      <c r="N687">
        <v>0.1</v>
      </c>
      <c r="O687">
        <v>0</v>
      </c>
      <c r="P687">
        <f t="shared" si="22"/>
        <v>0.1</v>
      </c>
      <c r="Q687" t="str">
        <f>IFERROR(VLOOKUP(M687,PDCH!A:B,2,0),"")</f>
        <v>étiquette</v>
      </c>
      <c r="R687">
        <f t="shared" si="21"/>
        <v>10</v>
      </c>
    </row>
    <row r="688" spans="1:18" x14ac:dyDescent="0.3">
      <c r="A688" t="s">
        <v>885</v>
      </c>
      <c r="B688" t="s">
        <v>886</v>
      </c>
      <c r="C688">
        <v>1</v>
      </c>
      <c r="D688" t="s">
        <v>1076</v>
      </c>
      <c r="E688" t="s">
        <v>904</v>
      </c>
      <c r="F688" s="1">
        <v>43165</v>
      </c>
      <c r="G688">
        <v>0</v>
      </c>
      <c r="H688" s="1">
        <v>43165</v>
      </c>
      <c r="I688" s="1">
        <v>43166</v>
      </c>
      <c r="J688" s="1">
        <v>43167</v>
      </c>
      <c r="K688" t="s">
        <v>887</v>
      </c>
      <c r="L688">
        <v>53241</v>
      </c>
      <c r="M688" t="s">
        <v>944</v>
      </c>
      <c r="N688">
        <v>0.1</v>
      </c>
      <c r="O688">
        <v>0.04</v>
      </c>
      <c r="P688">
        <f t="shared" si="22"/>
        <v>0.14000000000000001</v>
      </c>
      <c r="Q688" t="str">
        <f>IFERROR(VLOOKUP(M688,PDCH!A:B,2,0),"")</f>
        <v>usinage atelier B</v>
      </c>
      <c r="R688">
        <f t="shared" si="21"/>
        <v>10</v>
      </c>
    </row>
    <row r="689" spans="1:18" x14ac:dyDescent="0.3">
      <c r="A689" t="s">
        <v>885</v>
      </c>
      <c r="B689" t="s">
        <v>886</v>
      </c>
      <c r="C689">
        <v>1</v>
      </c>
      <c r="D689" t="s">
        <v>1076</v>
      </c>
      <c r="E689" t="s">
        <v>904</v>
      </c>
      <c r="F689" s="1">
        <v>43165</v>
      </c>
      <c r="G689">
        <v>0</v>
      </c>
      <c r="H689" s="1">
        <v>43165</v>
      </c>
      <c r="I689" s="1">
        <v>43166</v>
      </c>
      <c r="J689" s="1">
        <v>43167</v>
      </c>
      <c r="K689" t="s">
        <v>887</v>
      </c>
      <c r="L689">
        <v>53241</v>
      </c>
      <c r="M689" t="s">
        <v>926</v>
      </c>
      <c r="N689">
        <v>0.15</v>
      </c>
      <c r="O689">
        <v>0.08</v>
      </c>
      <c r="P689">
        <f t="shared" si="22"/>
        <v>0.22999999999999998</v>
      </c>
      <c r="Q689" t="str">
        <f>IFERROR(VLOOKUP(M689,PDCH!A:B,2,0),"")</f>
        <v>montage atelier B</v>
      </c>
      <c r="R689">
        <f t="shared" si="21"/>
        <v>10</v>
      </c>
    </row>
    <row r="690" spans="1:18" x14ac:dyDescent="0.3">
      <c r="A690" t="s">
        <v>885</v>
      </c>
      <c r="B690" t="s">
        <v>886</v>
      </c>
      <c r="C690">
        <v>1</v>
      </c>
      <c r="D690" t="s">
        <v>1076</v>
      </c>
      <c r="E690" t="s">
        <v>904</v>
      </c>
      <c r="F690" s="1">
        <v>43165</v>
      </c>
      <c r="G690">
        <v>0</v>
      </c>
      <c r="H690" s="1">
        <v>43165</v>
      </c>
      <c r="I690" s="1">
        <v>43166</v>
      </c>
      <c r="J690" s="1">
        <v>43167</v>
      </c>
      <c r="K690" t="s">
        <v>887</v>
      </c>
      <c r="L690">
        <v>53241</v>
      </c>
      <c r="M690" t="s">
        <v>945</v>
      </c>
      <c r="N690">
        <v>0.1</v>
      </c>
      <c r="O690">
        <v>0</v>
      </c>
      <c r="P690">
        <f t="shared" si="22"/>
        <v>0.1</v>
      </c>
      <c r="Q690" t="str">
        <f>IFERROR(VLOOKUP(M690,PDCH!A:B,2,0),"")</f>
        <v>étiquette</v>
      </c>
      <c r="R690">
        <f t="shared" si="21"/>
        <v>10</v>
      </c>
    </row>
    <row r="691" spans="1:18" x14ac:dyDescent="0.3">
      <c r="A691" t="s">
        <v>891</v>
      </c>
      <c r="B691" t="s">
        <v>199</v>
      </c>
      <c r="C691">
        <v>2</v>
      </c>
      <c r="D691" t="s">
        <v>1077</v>
      </c>
      <c r="E691" t="s">
        <v>904</v>
      </c>
      <c r="F691" s="1">
        <v>43165</v>
      </c>
      <c r="G691">
        <v>0</v>
      </c>
      <c r="H691" s="1">
        <v>43166</v>
      </c>
      <c r="I691" s="1">
        <v>43166</v>
      </c>
      <c r="J691" s="1">
        <v>43167</v>
      </c>
      <c r="K691" t="s">
        <v>200</v>
      </c>
      <c r="L691">
        <v>53241</v>
      </c>
      <c r="M691" t="s">
        <v>958</v>
      </c>
      <c r="N691">
        <v>0</v>
      </c>
      <c r="O691">
        <v>0</v>
      </c>
      <c r="P691">
        <f t="shared" si="22"/>
        <v>0</v>
      </c>
      <c r="Q691" t="str">
        <f>IFERROR(VLOOKUP(M691,PDCH!A:B,2,0),"")</f>
        <v>étiquette</v>
      </c>
      <c r="R691">
        <f t="shared" si="21"/>
        <v>10</v>
      </c>
    </row>
    <row r="692" spans="1:18" x14ac:dyDescent="0.3">
      <c r="A692" t="s">
        <v>891</v>
      </c>
      <c r="B692" t="s">
        <v>199</v>
      </c>
      <c r="C692">
        <v>2</v>
      </c>
      <c r="D692" t="s">
        <v>1077</v>
      </c>
      <c r="E692" t="s">
        <v>904</v>
      </c>
      <c r="F692" s="1">
        <v>43165</v>
      </c>
      <c r="G692">
        <v>0</v>
      </c>
      <c r="H692" s="1">
        <v>43166</v>
      </c>
      <c r="I692" s="1">
        <v>43166</v>
      </c>
      <c r="J692" s="1">
        <v>43167</v>
      </c>
      <c r="K692" t="s">
        <v>200</v>
      </c>
      <c r="L692">
        <v>53241</v>
      </c>
      <c r="M692" t="s">
        <v>985</v>
      </c>
      <c r="N692">
        <v>0.1</v>
      </c>
      <c r="O692">
        <v>0</v>
      </c>
      <c r="P692">
        <f t="shared" si="22"/>
        <v>0.1</v>
      </c>
      <c r="Q692" t="str">
        <f>IFERROR(VLOOKUP(M692,PDCH!A:B,2,0),"")</f>
        <v>ensachage Manu</v>
      </c>
      <c r="R692">
        <f t="shared" si="21"/>
        <v>10</v>
      </c>
    </row>
    <row r="693" spans="1:18" x14ac:dyDescent="0.3">
      <c r="A693" t="s">
        <v>879</v>
      </c>
      <c r="B693" t="s">
        <v>880</v>
      </c>
      <c r="C693">
        <v>1</v>
      </c>
      <c r="D693" t="s">
        <v>1078</v>
      </c>
      <c r="E693" t="s">
        <v>904</v>
      </c>
      <c r="F693" s="1">
        <v>43165</v>
      </c>
      <c r="G693">
        <v>0</v>
      </c>
      <c r="H693" s="1">
        <v>43166</v>
      </c>
      <c r="I693" s="1">
        <v>43166</v>
      </c>
      <c r="J693" s="1">
        <v>43167</v>
      </c>
      <c r="K693" t="s">
        <v>881</v>
      </c>
      <c r="L693">
        <v>53241</v>
      </c>
      <c r="M693" t="s">
        <v>944</v>
      </c>
      <c r="N693">
        <v>0.5</v>
      </c>
      <c r="O693">
        <v>7.0000000000000007E-2</v>
      </c>
      <c r="P693">
        <f t="shared" si="22"/>
        <v>0.57000000000000006</v>
      </c>
      <c r="Q693" t="str">
        <f>IFERROR(VLOOKUP(M693,PDCH!A:B,2,0),"")</f>
        <v>usinage atelier B</v>
      </c>
      <c r="R693">
        <f t="shared" si="21"/>
        <v>10</v>
      </c>
    </row>
    <row r="694" spans="1:18" x14ac:dyDescent="0.3">
      <c r="A694" t="s">
        <v>879</v>
      </c>
      <c r="B694" t="s">
        <v>880</v>
      </c>
      <c r="C694">
        <v>1</v>
      </c>
      <c r="D694" t="s">
        <v>1078</v>
      </c>
      <c r="E694" t="s">
        <v>904</v>
      </c>
      <c r="F694" s="1">
        <v>43165</v>
      </c>
      <c r="G694">
        <v>0</v>
      </c>
      <c r="H694" s="1">
        <v>43166</v>
      </c>
      <c r="I694" s="1">
        <v>43166</v>
      </c>
      <c r="J694" s="1">
        <v>43167</v>
      </c>
      <c r="K694" t="s">
        <v>881</v>
      </c>
      <c r="L694">
        <v>53241</v>
      </c>
      <c r="M694" t="s">
        <v>926</v>
      </c>
      <c r="N694">
        <v>0.15</v>
      </c>
      <c r="O694">
        <v>0.03</v>
      </c>
      <c r="P694">
        <f t="shared" si="22"/>
        <v>0.18</v>
      </c>
      <c r="Q694" t="str">
        <f>IFERROR(VLOOKUP(M694,PDCH!A:B,2,0),"")</f>
        <v>montage atelier B</v>
      </c>
      <c r="R694">
        <f t="shared" si="21"/>
        <v>10</v>
      </c>
    </row>
    <row r="695" spans="1:18" x14ac:dyDescent="0.3">
      <c r="A695" t="s">
        <v>879</v>
      </c>
      <c r="B695" t="s">
        <v>880</v>
      </c>
      <c r="C695">
        <v>1</v>
      </c>
      <c r="D695" t="s">
        <v>1078</v>
      </c>
      <c r="E695" t="s">
        <v>904</v>
      </c>
      <c r="F695" s="1">
        <v>43165</v>
      </c>
      <c r="G695">
        <v>0</v>
      </c>
      <c r="H695" s="1">
        <v>43166</v>
      </c>
      <c r="I695" s="1">
        <v>43166</v>
      </c>
      <c r="J695" s="1">
        <v>43167</v>
      </c>
      <c r="K695" t="s">
        <v>881</v>
      </c>
      <c r="L695">
        <v>53241</v>
      </c>
      <c r="M695" t="s">
        <v>945</v>
      </c>
      <c r="N695">
        <v>0.1</v>
      </c>
      <c r="O695">
        <v>0</v>
      </c>
      <c r="P695">
        <f t="shared" si="22"/>
        <v>0.1</v>
      </c>
      <c r="Q695" t="str">
        <f>IFERROR(VLOOKUP(M695,PDCH!A:B,2,0),"")</f>
        <v>étiquette</v>
      </c>
      <c r="R695">
        <f t="shared" si="21"/>
        <v>10</v>
      </c>
    </row>
    <row r="696" spans="1:18" x14ac:dyDescent="0.3">
      <c r="A696" t="s">
        <v>777</v>
      </c>
      <c r="B696" t="s">
        <v>778</v>
      </c>
      <c r="C696">
        <v>8</v>
      </c>
      <c r="D696" t="s">
        <v>780</v>
      </c>
      <c r="E696" t="s">
        <v>904</v>
      </c>
      <c r="F696" s="1">
        <v>43171</v>
      </c>
      <c r="G696">
        <v>0</v>
      </c>
      <c r="H696">
        <v>0</v>
      </c>
      <c r="I696" s="1">
        <v>43171</v>
      </c>
      <c r="J696" s="1">
        <v>43180</v>
      </c>
      <c r="K696" t="s">
        <v>779</v>
      </c>
      <c r="L696">
        <v>50001</v>
      </c>
      <c r="M696" t="s">
        <v>905</v>
      </c>
      <c r="N696">
        <v>0</v>
      </c>
      <c r="O696">
        <v>0.4</v>
      </c>
      <c r="P696">
        <f t="shared" si="22"/>
        <v>0.4</v>
      </c>
      <c r="Q696" t="str">
        <f>IFERROR(VLOOKUP(M696,PDCH!A:B,2,0),"")</f>
        <v>Peinture</v>
      </c>
      <c r="R696">
        <f t="shared" si="21"/>
        <v>11</v>
      </c>
    </row>
    <row r="697" spans="1:18" x14ac:dyDescent="0.3">
      <c r="A697" t="s">
        <v>777</v>
      </c>
      <c r="B697" t="s">
        <v>778</v>
      </c>
      <c r="C697">
        <v>8</v>
      </c>
      <c r="D697" t="s">
        <v>780</v>
      </c>
      <c r="E697" t="s">
        <v>904</v>
      </c>
      <c r="F697" s="1">
        <v>43171</v>
      </c>
      <c r="G697">
        <v>0</v>
      </c>
      <c r="H697">
        <v>0</v>
      </c>
      <c r="I697" s="1">
        <v>43171</v>
      </c>
      <c r="J697" s="1">
        <v>43180</v>
      </c>
      <c r="K697" t="s">
        <v>779</v>
      </c>
      <c r="L697">
        <v>50001</v>
      </c>
      <c r="M697" t="s">
        <v>1079</v>
      </c>
      <c r="N697">
        <v>0</v>
      </c>
      <c r="O697">
        <v>0.4</v>
      </c>
      <c r="P697">
        <f t="shared" si="22"/>
        <v>0.4</v>
      </c>
      <c r="Q697" t="str">
        <f>IFERROR(VLOOKUP(M697,PDCH!A:B,2,0),"")</f>
        <v>Peinture</v>
      </c>
      <c r="R697">
        <f t="shared" si="21"/>
        <v>11</v>
      </c>
    </row>
    <row r="698" spans="1:18" x14ac:dyDescent="0.3">
      <c r="A698" t="s">
        <v>777</v>
      </c>
      <c r="B698" t="s">
        <v>778</v>
      </c>
      <c r="C698">
        <v>8</v>
      </c>
      <c r="D698" t="s">
        <v>780</v>
      </c>
      <c r="E698" t="s">
        <v>904</v>
      </c>
      <c r="F698" s="1">
        <v>43171</v>
      </c>
      <c r="G698">
        <v>0</v>
      </c>
      <c r="H698">
        <v>0</v>
      </c>
      <c r="I698" s="1">
        <v>43171</v>
      </c>
      <c r="J698" s="1">
        <v>43180</v>
      </c>
      <c r="K698" t="s">
        <v>779</v>
      </c>
      <c r="L698">
        <v>50001</v>
      </c>
      <c r="M698" t="s">
        <v>944</v>
      </c>
      <c r="N698">
        <v>0</v>
      </c>
      <c r="O698">
        <v>2.08</v>
      </c>
      <c r="P698">
        <f t="shared" si="22"/>
        <v>2.08</v>
      </c>
      <c r="Q698" t="str">
        <f>IFERROR(VLOOKUP(M698,PDCH!A:B,2,0),"")</f>
        <v>usinage atelier B</v>
      </c>
      <c r="R698">
        <f t="shared" si="21"/>
        <v>11</v>
      </c>
    </row>
    <row r="699" spans="1:18" x14ac:dyDescent="0.3">
      <c r="A699" t="s">
        <v>781</v>
      </c>
      <c r="B699" t="s">
        <v>782</v>
      </c>
      <c r="C699">
        <v>1</v>
      </c>
      <c r="D699" t="s">
        <v>783</v>
      </c>
      <c r="E699" t="s">
        <v>904</v>
      </c>
      <c r="F699" s="1">
        <v>43171</v>
      </c>
      <c r="G699">
        <v>0</v>
      </c>
      <c r="H699">
        <v>0</v>
      </c>
      <c r="I699" s="1">
        <v>43171</v>
      </c>
      <c r="J699" s="1">
        <v>43180</v>
      </c>
      <c r="K699" t="s">
        <v>779</v>
      </c>
      <c r="L699">
        <v>50001</v>
      </c>
      <c r="M699" t="s">
        <v>905</v>
      </c>
      <c r="N699">
        <v>0</v>
      </c>
      <c r="O699">
        <v>0.05</v>
      </c>
      <c r="P699">
        <f t="shared" si="22"/>
        <v>0.05</v>
      </c>
      <c r="Q699" t="str">
        <f>IFERROR(VLOOKUP(M699,PDCH!A:B,2,0),"")</f>
        <v>Peinture</v>
      </c>
      <c r="R699">
        <f t="shared" si="21"/>
        <v>11</v>
      </c>
    </row>
    <row r="700" spans="1:18" x14ac:dyDescent="0.3">
      <c r="A700" t="s">
        <v>781</v>
      </c>
      <c r="B700" t="s">
        <v>782</v>
      </c>
      <c r="C700">
        <v>1</v>
      </c>
      <c r="D700" t="s">
        <v>783</v>
      </c>
      <c r="E700" t="s">
        <v>904</v>
      </c>
      <c r="F700" s="1">
        <v>43171</v>
      </c>
      <c r="G700">
        <v>0</v>
      </c>
      <c r="H700">
        <v>0</v>
      </c>
      <c r="I700" s="1">
        <v>43171</v>
      </c>
      <c r="J700" s="1">
        <v>43180</v>
      </c>
      <c r="K700" t="s">
        <v>779</v>
      </c>
      <c r="L700">
        <v>50001</v>
      </c>
      <c r="M700" t="s">
        <v>1079</v>
      </c>
      <c r="N700">
        <v>0</v>
      </c>
      <c r="O700">
        <v>0.05</v>
      </c>
      <c r="P700">
        <f t="shared" si="22"/>
        <v>0.05</v>
      </c>
      <c r="Q700" t="str">
        <f>IFERROR(VLOOKUP(M700,PDCH!A:B,2,0),"")</f>
        <v>Peinture</v>
      </c>
      <c r="R700">
        <f t="shared" si="21"/>
        <v>11</v>
      </c>
    </row>
    <row r="701" spans="1:18" x14ac:dyDescent="0.3">
      <c r="A701" t="s">
        <v>781</v>
      </c>
      <c r="B701" t="s">
        <v>782</v>
      </c>
      <c r="C701">
        <v>1</v>
      </c>
      <c r="D701" t="s">
        <v>783</v>
      </c>
      <c r="E701" t="s">
        <v>904</v>
      </c>
      <c r="F701" s="1">
        <v>43171</v>
      </c>
      <c r="G701">
        <v>0</v>
      </c>
      <c r="H701">
        <v>0</v>
      </c>
      <c r="I701" s="1">
        <v>43171</v>
      </c>
      <c r="J701" s="1">
        <v>43180</v>
      </c>
      <c r="K701" t="s">
        <v>779</v>
      </c>
      <c r="L701">
        <v>50001</v>
      </c>
      <c r="M701" t="s">
        <v>944</v>
      </c>
      <c r="N701">
        <v>0</v>
      </c>
      <c r="O701">
        <v>0.14000000000000001</v>
      </c>
      <c r="P701">
        <f t="shared" si="22"/>
        <v>0.14000000000000001</v>
      </c>
      <c r="Q701" t="str">
        <f>IFERROR(VLOOKUP(M701,PDCH!A:B,2,0),"")</f>
        <v>usinage atelier B</v>
      </c>
      <c r="R701">
        <f t="shared" si="21"/>
        <v>11</v>
      </c>
    </row>
    <row r="702" spans="1:18" x14ac:dyDescent="0.3">
      <c r="A702" t="s">
        <v>784</v>
      </c>
      <c r="B702" t="s">
        <v>785</v>
      </c>
      <c r="C702">
        <v>1</v>
      </c>
      <c r="D702" t="s">
        <v>786</v>
      </c>
      <c r="E702" t="s">
        <v>904</v>
      </c>
      <c r="F702" s="1">
        <v>43171</v>
      </c>
      <c r="G702">
        <v>0</v>
      </c>
      <c r="H702">
        <v>0</v>
      </c>
      <c r="I702" s="1">
        <v>43171</v>
      </c>
      <c r="J702" s="1">
        <v>43180</v>
      </c>
      <c r="K702" t="s">
        <v>230</v>
      </c>
      <c r="L702">
        <v>50001</v>
      </c>
      <c r="M702" t="s">
        <v>905</v>
      </c>
      <c r="N702">
        <v>0</v>
      </c>
      <c r="O702">
        <v>0.05</v>
      </c>
      <c r="P702">
        <f t="shared" si="22"/>
        <v>0.05</v>
      </c>
      <c r="Q702" t="str">
        <f>IFERROR(VLOOKUP(M702,PDCH!A:B,2,0),"")</f>
        <v>Peinture</v>
      </c>
      <c r="R702">
        <f t="shared" si="21"/>
        <v>11</v>
      </c>
    </row>
    <row r="703" spans="1:18" x14ac:dyDescent="0.3">
      <c r="A703" t="s">
        <v>784</v>
      </c>
      <c r="B703" t="s">
        <v>785</v>
      </c>
      <c r="C703">
        <v>1</v>
      </c>
      <c r="D703" t="s">
        <v>786</v>
      </c>
      <c r="E703" t="s">
        <v>904</v>
      </c>
      <c r="F703" s="1">
        <v>43171</v>
      </c>
      <c r="G703">
        <v>0</v>
      </c>
      <c r="H703">
        <v>0</v>
      </c>
      <c r="I703" s="1">
        <v>43171</v>
      </c>
      <c r="J703" s="1">
        <v>43180</v>
      </c>
      <c r="K703" t="s">
        <v>230</v>
      </c>
      <c r="L703">
        <v>50001</v>
      </c>
      <c r="M703" t="s">
        <v>1079</v>
      </c>
      <c r="N703">
        <v>0</v>
      </c>
      <c r="O703">
        <v>0.05</v>
      </c>
      <c r="P703">
        <f t="shared" si="22"/>
        <v>0.05</v>
      </c>
      <c r="Q703" t="str">
        <f>IFERROR(VLOOKUP(M703,PDCH!A:B,2,0),"")</f>
        <v>Peinture</v>
      </c>
      <c r="R703">
        <f t="shared" si="21"/>
        <v>11</v>
      </c>
    </row>
    <row r="704" spans="1:18" x14ac:dyDescent="0.3">
      <c r="A704" t="s">
        <v>784</v>
      </c>
      <c r="B704" t="s">
        <v>785</v>
      </c>
      <c r="C704">
        <v>1</v>
      </c>
      <c r="D704" t="s">
        <v>786</v>
      </c>
      <c r="E704" t="s">
        <v>904</v>
      </c>
      <c r="F704" s="1">
        <v>43171</v>
      </c>
      <c r="G704">
        <v>0</v>
      </c>
      <c r="H704">
        <v>0</v>
      </c>
      <c r="I704" s="1">
        <v>43171</v>
      </c>
      <c r="J704" s="1">
        <v>43180</v>
      </c>
      <c r="K704" t="s">
        <v>230</v>
      </c>
      <c r="L704">
        <v>50001</v>
      </c>
      <c r="M704" t="s">
        <v>944</v>
      </c>
      <c r="N704">
        <v>0</v>
      </c>
      <c r="O704">
        <v>0.26</v>
      </c>
      <c r="P704">
        <f t="shared" si="22"/>
        <v>0.26</v>
      </c>
      <c r="Q704" t="str">
        <f>IFERROR(VLOOKUP(M704,PDCH!A:B,2,0),"")</f>
        <v>usinage atelier B</v>
      </c>
      <c r="R704">
        <f t="shared" si="21"/>
        <v>11</v>
      </c>
    </row>
    <row r="705" spans="1:18" x14ac:dyDescent="0.3">
      <c r="A705" t="s">
        <v>762</v>
      </c>
      <c r="B705" t="s">
        <v>763</v>
      </c>
      <c r="C705">
        <v>36</v>
      </c>
      <c r="D705" t="s">
        <v>765</v>
      </c>
      <c r="E705" t="s">
        <v>904</v>
      </c>
      <c r="F705" s="1">
        <v>43171</v>
      </c>
      <c r="G705">
        <v>0</v>
      </c>
      <c r="H705">
        <v>0</v>
      </c>
      <c r="I705" s="1">
        <v>43178</v>
      </c>
      <c r="J705" s="1">
        <v>43179</v>
      </c>
      <c r="K705" t="s">
        <v>764</v>
      </c>
      <c r="L705">
        <v>50000</v>
      </c>
      <c r="M705" t="s">
        <v>905</v>
      </c>
      <c r="N705">
        <v>0.25</v>
      </c>
      <c r="O705">
        <v>0.03</v>
      </c>
      <c r="P705">
        <f t="shared" si="22"/>
        <v>0.28000000000000003</v>
      </c>
      <c r="Q705" t="str">
        <f>IFERROR(VLOOKUP(M705,PDCH!A:B,2,0),"")</f>
        <v>Peinture</v>
      </c>
      <c r="R705">
        <f t="shared" si="21"/>
        <v>11</v>
      </c>
    </row>
    <row r="706" spans="1:18" x14ac:dyDescent="0.3">
      <c r="A706" t="s">
        <v>762</v>
      </c>
      <c r="B706" t="s">
        <v>763</v>
      </c>
      <c r="C706">
        <v>36</v>
      </c>
      <c r="D706" t="s">
        <v>765</v>
      </c>
      <c r="E706" t="s">
        <v>904</v>
      </c>
      <c r="F706" s="1">
        <v>43171</v>
      </c>
      <c r="G706">
        <v>0</v>
      </c>
      <c r="H706">
        <v>0</v>
      </c>
      <c r="I706" s="1">
        <v>43178</v>
      </c>
      <c r="J706" s="1">
        <v>43179</v>
      </c>
      <c r="K706" t="s">
        <v>764</v>
      </c>
      <c r="L706">
        <v>50000</v>
      </c>
      <c r="M706" t="s">
        <v>906</v>
      </c>
      <c r="N706">
        <v>0.22</v>
      </c>
      <c r="O706">
        <v>0.95</v>
      </c>
      <c r="P706">
        <f t="shared" si="22"/>
        <v>1.17</v>
      </c>
      <c r="Q706" t="str">
        <f>IFERROR(VLOOKUP(M706,PDCH!A:B,2,0),"")</f>
        <v>Peinture</v>
      </c>
      <c r="R706">
        <f t="shared" si="21"/>
        <v>11</v>
      </c>
    </row>
    <row r="707" spans="1:18" x14ac:dyDescent="0.3">
      <c r="A707" t="s">
        <v>762</v>
      </c>
      <c r="B707" t="s">
        <v>763</v>
      </c>
      <c r="C707">
        <v>36</v>
      </c>
      <c r="D707" t="s">
        <v>765</v>
      </c>
      <c r="E707" t="s">
        <v>904</v>
      </c>
      <c r="F707" s="1">
        <v>43171</v>
      </c>
      <c r="G707">
        <v>0</v>
      </c>
      <c r="H707">
        <v>0</v>
      </c>
      <c r="I707" s="1">
        <v>43178</v>
      </c>
      <c r="J707" s="1">
        <v>43179</v>
      </c>
      <c r="K707" t="s">
        <v>764</v>
      </c>
      <c r="L707">
        <v>50000</v>
      </c>
      <c r="M707" t="s">
        <v>936</v>
      </c>
      <c r="N707">
        <v>0.5</v>
      </c>
      <c r="O707">
        <v>1.1499999999999999</v>
      </c>
      <c r="P707">
        <f t="shared" si="22"/>
        <v>1.65</v>
      </c>
      <c r="Q707" t="str">
        <f>IFERROR(VLOOKUP(M707,PDCH!A:B,2,0),"")</f>
        <v>Tour</v>
      </c>
      <c r="R707">
        <f t="shared" ref="R707:R770" si="23">WEEKNUM(F707,2)</f>
        <v>11</v>
      </c>
    </row>
    <row r="708" spans="1:18" x14ac:dyDescent="0.3">
      <c r="A708" t="s">
        <v>762</v>
      </c>
      <c r="B708" t="s">
        <v>763</v>
      </c>
      <c r="C708">
        <v>36</v>
      </c>
      <c r="D708" t="s">
        <v>765</v>
      </c>
      <c r="E708" t="s">
        <v>904</v>
      </c>
      <c r="F708" s="1">
        <v>43171</v>
      </c>
      <c r="G708">
        <v>0</v>
      </c>
      <c r="H708">
        <v>0</v>
      </c>
      <c r="I708" s="1">
        <v>43178</v>
      </c>
      <c r="J708" s="1">
        <v>43179</v>
      </c>
      <c r="K708" t="s">
        <v>764</v>
      </c>
      <c r="L708">
        <v>50000</v>
      </c>
      <c r="M708" t="s">
        <v>962</v>
      </c>
      <c r="N708">
        <v>0.25</v>
      </c>
      <c r="O708">
        <v>0.56999999999999995</v>
      </c>
      <c r="P708">
        <f t="shared" si="22"/>
        <v>0.82</v>
      </c>
      <c r="Q708" t="str">
        <f>IFERROR(VLOOKUP(M708,PDCH!A:B,2,0),"")</f>
        <v>petit usinage</v>
      </c>
      <c r="R708">
        <f t="shared" si="23"/>
        <v>11</v>
      </c>
    </row>
    <row r="709" spans="1:18" x14ac:dyDescent="0.3">
      <c r="A709" t="s">
        <v>762</v>
      </c>
      <c r="B709" t="s">
        <v>763</v>
      </c>
      <c r="C709">
        <v>36</v>
      </c>
      <c r="D709" t="s">
        <v>765</v>
      </c>
      <c r="E709" t="s">
        <v>904</v>
      </c>
      <c r="F709" s="1">
        <v>43171</v>
      </c>
      <c r="G709">
        <v>0</v>
      </c>
      <c r="H709">
        <v>0</v>
      </c>
      <c r="I709" s="1">
        <v>43178</v>
      </c>
      <c r="J709" s="1">
        <v>43179</v>
      </c>
      <c r="K709" t="s">
        <v>764</v>
      </c>
      <c r="L709">
        <v>50000</v>
      </c>
      <c r="M709" t="s">
        <v>935</v>
      </c>
      <c r="N709">
        <v>0.08</v>
      </c>
      <c r="O709">
        <v>0.39</v>
      </c>
      <c r="P709">
        <f t="shared" si="22"/>
        <v>0.47000000000000003</v>
      </c>
      <c r="Q709" t="str">
        <f>IFERROR(VLOOKUP(M709,PDCH!A:B,2,0),"")</f>
        <v>Peinture</v>
      </c>
      <c r="R709">
        <f t="shared" si="23"/>
        <v>11</v>
      </c>
    </row>
    <row r="710" spans="1:18" x14ac:dyDescent="0.3">
      <c r="A710" t="s">
        <v>766</v>
      </c>
      <c r="B710" t="s">
        <v>767</v>
      </c>
      <c r="C710">
        <v>81</v>
      </c>
      <c r="D710" t="s">
        <v>769</v>
      </c>
      <c r="E710" t="s">
        <v>904</v>
      </c>
      <c r="F710" s="1">
        <v>43171</v>
      </c>
      <c r="G710">
        <v>0</v>
      </c>
      <c r="H710">
        <v>0</v>
      </c>
      <c r="I710" s="1">
        <v>43178</v>
      </c>
      <c r="J710" s="1">
        <v>43179</v>
      </c>
      <c r="K710" t="s">
        <v>768</v>
      </c>
      <c r="L710">
        <v>50000</v>
      </c>
      <c r="M710" t="s">
        <v>905</v>
      </c>
      <c r="N710">
        <v>0.25</v>
      </c>
      <c r="O710">
        <v>0.12</v>
      </c>
      <c r="P710">
        <f t="shared" si="22"/>
        <v>0.37</v>
      </c>
      <c r="Q710" t="str">
        <f>IFERROR(VLOOKUP(M710,PDCH!A:B,2,0),"")</f>
        <v>Peinture</v>
      </c>
      <c r="R710">
        <f t="shared" si="23"/>
        <v>11</v>
      </c>
    </row>
    <row r="711" spans="1:18" x14ac:dyDescent="0.3">
      <c r="A711" t="s">
        <v>766</v>
      </c>
      <c r="B711" t="s">
        <v>767</v>
      </c>
      <c r="C711">
        <v>81</v>
      </c>
      <c r="D711" t="s">
        <v>769</v>
      </c>
      <c r="E711" t="s">
        <v>904</v>
      </c>
      <c r="F711" s="1">
        <v>43171</v>
      </c>
      <c r="G711">
        <v>0</v>
      </c>
      <c r="H711">
        <v>0</v>
      </c>
      <c r="I711" s="1">
        <v>43178</v>
      </c>
      <c r="J711" s="1">
        <v>43179</v>
      </c>
      <c r="K711" t="s">
        <v>768</v>
      </c>
      <c r="L711">
        <v>50000</v>
      </c>
      <c r="M711" t="s">
        <v>906</v>
      </c>
      <c r="N711">
        <v>0.22</v>
      </c>
      <c r="O711">
        <v>1.83</v>
      </c>
      <c r="P711">
        <f t="shared" si="22"/>
        <v>2.0500000000000003</v>
      </c>
      <c r="Q711" t="str">
        <f>IFERROR(VLOOKUP(M711,PDCH!A:B,2,0),"")</f>
        <v>Peinture</v>
      </c>
      <c r="R711">
        <f t="shared" si="23"/>
        <v>11</v>
      </c>
    </row>
    <row r="712" spans="1:18" x14ac:dyDescent="0.3">
      <c r="A712" t="s">
        <v>766</v>
      </c>
      <c r="B712" t="s">
        <v>767</v>
      </c>
      <c r="C712">
        <v>81</v>
      </c>
      <c r="D712" t="s">
        <v>769</v>
      </c>
      <c r="E712" t="s">
        <v>904</v>
      </c>
      <c r="F712" s="1">
        <v>43171</v>
      </c>
      <c r="G712">
        <v>0</v>
      </c>
      <c r="H712">
        <v>0</v>
      </c>
      <c r="I712" s="1">
        <v>43178</v>
      </c>
      <c r="J712" s="1">
        <v>43179</v>
      </c>
      <c r="K712" t="s">
        <v>768</v>
      </c>
      <c r="L712">
        <v>50000</v>
      </c>
      <c r="M712" t="s">
        <v>936</v>
      </c>
      <c r="N712">
        <v>1.25</v>
      </c>
      <c r="O712">
        <v>3.2</v>
      </c>
      <c r="P712">
        <f t="shared" si="22"/>
        <v>4.45</v>
      </c>
      <c r="Q712" t="str">
        <f>IFERROR(VLOOKUP(M712,PDCH!A:B,2,0),"")</f>
        <v>Tour</v>
      </c>
      <c r="R712">
        <f t="shared" si="23"/>
        <v>11</v>
      </c>
    </row>
    <row r="713" spans="1:18" x14ac:dyDescent="0.3">
      <c r="A713" t="s">
        <v>766</v>
      </c>
      <c r="B713" t="s">
        <v>767</v>
      </c>
      <c r="C713">
        <v>81</v>
      </c>
      <c r="D713" t="s">
        <v>769</v>
      </c>
      <c r="E713" t="s">
        <v>904</v>
      </c>
      <c r="F713" s="1">
        <v>43171</v>
      </c>
      <c r="G713">
        <v>0</v>
      </c>
      <c r="H713">
        <v>0</v>
      </c>
      <c r="I713" s="1">
        <v>43178</v>
      </c>
      <c r="J713" s="1">
        <v>43179</v>
      </c>
      <c r="K713" t="s">
        <v>768</v>
      </c>
      <c r="L713">
        <v>50000</v>
      </c>
      <c r="M713" t="s">
        <v>935</v>
      </c>
      <c r="N713">
        <v>0.08</v>
      </c>
      <c r="O713">
        <v>0.54</v>
      </c>
      <c r="P713">
        <f t="shared" si="22"/>
        <v>0.62</v>
      </c>
      <c r="Q713" t="str">
        <f>IFERROR(VLOOKUP(M713,PDCH!A:B,2,0),"")</f>
        <v>Peinture</v>
      </c>
      <c r="R713">
        <f t="shared" si="23"/>
        <v>11</v>
      </c>
    </row>
    <row r="714" spans="1:18" x14ac:dyDescent="0.3">
      <c r="A714" t="s">
        <v>770</v>
      </c>
      <c r="B714" t="s">
        <v>771</v>
      </c>
      <c r="C714">
        <v>10</v>
      </c>
      <c r="D714" t="s">
        <v>904</v>
      </c>
      <c r="E714" t="s">
        <v>904</v>
      </c>
      <c r="F714" s="1">
        <v>43178</v>
      </c>
      <c r="G714">
        <v>0</v>
      </c>
      <c r="H714">
        <v>0</v>
      </c>
      <c r="I714" s="1">
        <v>43179</v>
      </c>
      <c r="J714" s="1">
        <v>43186</v>
      </c>
      <c r="K714" t="s">
        <v>772</v>
      </c>
      <c r="L714">
        <v>50000</v>
      </c>
      <c r="M714" t="s">
        <v>905</v>
      </c>
      <c r="N714">
        <v>0.25</v>
      </c>
      <c r="O714">
        <v>0.04</v>
      </c>
      <c r="P714">
        <f t="shared" si="22"/>
        <v>0.28999999999999998</v>
      </c>
      <c r="Q714" t="str">
        <f>IFERROR(VLOOKUP(M714,PDCH!A:B,2,0),"")</f>
        <v>Peinture</v>
      </c>
      <c r="R714">
        <f t="shared" si="23"/>
        <v>12</v>
      </c>
    </row>
    <row r="715" spans="1:18" x14ac:dyDescent="0.3">
      <c r="A715" t="s">
        <v>770</v>
      </c>
      <c r="B715" t="s">
        <v>771</v>
      </c>
      <c r="C715">
        <v>10</v>
      </c>
      <c r="D715" t="s">
        <v>904</v>
      </c>
      <c r="E715" t="s">
        <v>904</v>
      </c>
      <c r="F715" s="1">
        <v>43178</v>
      </c>
      <c r="G715">
        <v>0</v>
      </c>
      <c r="H715">
        <v>0</v>
      </c>
      <c r="I715" s="1">
        <v>43179</v>
      </c>
      <c r="J715" s="1">
        <v>43186</v>
      </c>
      <c r="K715" t="s">
        <v>772</v>
      </c>
      <c r="L715">
        <v>50000</v>
      </c>
      <c r="M715" t="s">
        <v>906</v>
      </c>
      <c r="N715">
        <v>0.22</v>
      </c>
      <c r="O715">
        <v>0.3</v>
      </c>
      <c r="P715">
        <f t="shared" si="22"/>
        <v>0.52</v>
      </c>
      <c r="Q715" t="str">
        <f>IFERROR(VLOOKUP(M715,PDCH!A:B,2,0),"")</f>
        <v>Peinture</v>
      </c>
      <c r="R715">
        <f t="shared" si="23"/>
        <v>12</v>
      </c>
    </row>
    <row r="716" spans="1:18" x14ac:dyDescent="0.3">
      <c r="A716" t="s">
        <v>773</v>
      </c>
      <c r="B716" t="s">
        <v>1080</v>
      </c>
      <c r="C716">
        <v>6</v>
      </c>
      <c r="D716" t="s">
        <v>148</v>
      </c>
      <c r="E716" t="s">
        <v>904</v>
      </c>
      <c r="F716" s="1">
        <v>43178</v>
      </c>
      <c r="G716">
        <v>0</v>
      </c>
      <c r="H716">
        <v>0</v>
      </c>
      <c r="I716" s="1">
        <v>43180</v>
      </c>
      <c r="J716" s="1">
        <v>43182</v>
      </c>
      <c r="K716" t="s">
        <v>294</v>
      </c>
      <c r="L716">
        <v>50000</v>
      </c>
      <c r="M716" t="s">
        <v>936</v>
      </c>
      <c r="N716">
        <v>0.5</v>
      </c>
      <c r="O716">
        <v>0.15</v>
      </c>
      <c r="P716">
        <f t="shared" si="22"/>
        <v>0.65</v>
      </c>
      <c r="Q716" t="str">
        <f>IFERROR(VLOOKUP(M716,PDCH!A:B,2,0),"")</f>
        <v>Tour</v>
      </c>
      <c r="R716">
        <f t="shared" si="23"/>
        <v>12</v>
      </c>
    </row>
    <row r="717" spans="1:18" x14ac:dyDescent="0.3">
      <c r="A717" t="s">
        <v>774</v>
      </c>
      <c r="B717" t="s">
        <v>775</v>
      </c>
      <c r="C717">
        <v>4</v>
      </c>
      <c r="D717" t="s">
        <v>776</v>
      </c>
      <c r="E717" t="s">
        <v>904</v>
      </c>
      <c r="F717" s="1">
        <v>43171</v>
      </c>
      <c r="G717">
        <v>0</v>
      </c>
      <c r="H717">
        <v>0</v>
      </c>
      <c r="I717" s="1">
        <v>43175</v>
      </c>
      <c r="J717" s="1">
        <v>43179</v>
      </c>
      <c r="K717" t="s">
        <v>173</v>
      </c>
      <c r="L717">
        <v>50001</v>
      </c>
      <c r="M717" t="s">
        <v>905</v>
      </c>
      <c r="N717">
        <v>0.5</v>
      </c>
      <c r="O717">
        <v>0.01</v>
      </c>
      <c r="P717">
        <f t="shared" si="22"/>
        <v>0.51</v>
      </c>
      <c r="Q717" t="str">
        <f>IFERROR(VLOOKUP(M717,PDCH!A:B,2,0),"")</f>
        <v>Peinture</v>
      </c>
      <c r="R717">
        <f t="shared" si="23"/>
        <v>11</v>
      </c>
    </row>
    <row r="718" spans="1:18" x14ac:dyDescent="0.3">
      <c r="A718" t="s">
        <v>774</v>
      </c>
      <c r="B718" t="s">
        <v>775</v>
      </c>
      <c r="C718">
        <v>4</v>
      </c>
      <c r="D718" t="s">
        <v>776</v>
      </c>
      <c r="E718" t="s">
        <v>904</v>
      </c>
      <c r="F718" s="1">
        <v>43171</v>
      </c>
      <c r="G718">
        <v>0</v>
      </c>
      <c r="H718">
        <v>0</v>
      </c>
      <c r="I718" s="1">
        <v>43175</v>
      </c>
      <c r="J718" s="1">
        <v>43179</v>
      </c>
      <c r="K718" t="s">
        <v>173</v>
      </c>
      <c r="L718">
        <v>50001</v>
      </c>
      <c r="M718" t="s">
        <v>906</v>
      </c>
      <c r="N718">
        <v>0.44</v>
      </c>
      <c r="O718">
        <v>0.2</v>
      </c>
      <c r="P718">
        <f t="shared" si="22"/>
        <v>0.64</v>
      </c>
      <c r="Q718" t="str">
        <f>IFERROR(VLOOKUP(M718,PDCH!A:B,2,0),"")</f>
        <v>Peinture</v>
      </c>
      <c r="R718">
        <f t="shared" si="23"/>
        <v>11</v>
      </c>
    </row>
    <row r="719" spans="1:18" x14ac:dyDescent="0.3">
      <c r="A719" t="s">
        <v>774</v>
      </c>
      <c r="B719" t="s">
        <v>775</v>
      </c>
      <c r="C719">
        <v>4</v>
      </c>
      <c r="D719" t="s">
        <v>776</v>
      </c>
      <c r="E719" t="s">
        <v>904</v>
      </c>
      <c r="F719" s="1">
        <v>43171</v>
      </c>
      <c r="G719">
        <v>0</v>
      </c>
      <c r="H719">
        <v>0</v>
      </c>
      <c r="I719" s="1">
        <v>43175</v>
      </c>
      <c r="J719" s="1">
        <v>43179</v>
      </c>
      <c r="K719" t="s">
        <v>173</v>
      </c>
      <c r="L719">
        <v>50001</v>
      </c>
      <c r="M719" t="s">
        <v>907</v>
      </c>
      <c r="N719">
        <v>0.5</v>
      </c>
      <c r="O719">
        <v>0.44</v>
      </c>
      <c r="P719">
        <f t="shared" si="22"/>
        <v>0.94</v>
      </c>
      <c r="Q719" t="str">
        <f>IFERROR(VLOOKUP(M719,PDCH!A:B,2,0),"")</f>
        <v>epreuve Hydrolique</v>
      </c>
      <c r="R719">
        <f t="shared" si="23"/>
        <v>11</v>
      </c>
    </row>
    <row r="720" spans="1:18" x14ac:dyDescent="0.3">
      <c r="A720" t="s">
        <v>774</v>
      </c>
      <c r="B720" t="s">
        <v>775</v>
      </c>
      <c r="C720">
        <v>4</v>
      </c>
      <c r="D720" t="s">
        <v>776</v>
      </c>
      <c r="E720" t="s">
        <v>904</v>
      </c>
      <c r="F720" s="1">
        <v>43171</v>
      </c>
      <c r="G720">
        <v>0</v>
      </c>
      <c r="H720">
        <v>0</v>
      </c>
      <c r="I720" s="1">
        <v>43175</v>
      </c>
      <c r="J720" s="1">
        <v>43179</v>
      </c>
      <c r="K720" t="s">
        <v>173</v>
      </c>
      <c r="L720">
        <v>50001</v>
      </c>
      <c r="M720" t="s">
        <v>908</v>
      </c>
      <c r="N720">
        <v>0</v>
      </c>
      <c r="O720">
        <v>0.63</v>
      </c>
      <c r="P720">
        <f t="shared" si="22"/>
        <v>0.63</v>
      </c>
      <c r="Q720" t="str">
        <f>IFERROR(VLOOKUP(M720,PDCH!A:B,2,0),"")</f>
        <v>usinage atelier C</v>
      </c>
      <c r="R720">
        <f t="shared" si="23"/>
        <v>11</v>
      </c>
    </row>
    <row r="721" spans="1:18" x14ac:dyDescent="0.3">
      <c r="A721" t="s">
        <v>774</v>
      </c>
      <c r="B721" t="s">
        <v>775</v>
      </c>
      <c r="C721">
        <v>4</v>
      </c>
      <c r="D721" t="s">
        <v>776</v>
      </c>
      <c r="E721" t="s">
        <v>904</v>
      </c>
      <c r="F721" s="1">
        <v>43171</v>
      </c>
      <c r="G721">
        <v>0</v>
      </c>
      <c r="H721">
        <v>0</v>
      </c>
      <c r="I721" s="1">
        <v>43175</v>
      </c>
      <c r="J721" s="1">
        <v>43179</v>
      </c>
      <c r="K721" t="s">
        <v>173</v>
      </c>
      <c r="L721">
        <v>50001</v>
      </c>
      <c r="M721" t="s">
        <v>933</v>
      </c>
      <c r="N721">
        <v>0.35</v>
      </c>
      <c r="O721">
        <v>0.1</v>
      </c>
      <c r="P721">
        <f t="shared" ref="P721:P784" si="24">N721+O721</f>
        <v>0.44999999999999996</v>
      </c>
      <c r="Q721" t="str">
        <f>IFERROR(VLOOKUP(M721,PDCH!A:B,2,0),"")</f>
        <v>usinage atelier B</v>
      </c>
      <c r="R721">
        <f t="shared" si="23"/>
        <v>11</v>
      </c>
    </row>
    <row r="722" spans="1:18" x14ac:dyDescent="0.3">
      <c r="A722" t="s">
        <v>787</v>
      </c>
      <c r="B722" t="s">
        <v>788</v>
      </c>
      <c r="C722">
        <v>2</v>
      </c>
      <c r="D722" t="s">
        <v>38</v>
      </c>
      <c r="E722" t="s">
        <v>904</v>
      </c>
      <c r="F722" s="1">
        <v>43171</v>
      </c>
      <c r="G722">
        <v>0</v>
      </c>
      <c r="H722">
        <v>0</v>
      </c>
      <c r="I722" s="1">
        <v>43171</v>
      </c>
      <c r="J722" s="1">
        <v>43175</v>
      </c>
      <c r="K722" t="s">
        <v>789</v>
      </c>
      <c r="L722">
        <v>50400</v>
      </c>
      <c r="M722" t="s">
        <v>926</v>
      </c>
      <c r="N722">
        <v>0.25</v>
      </c>
      <c r="O722">
        <v>0.46</v>
      </c>
      <c r="P722">
        <f t="shared" si="24"/>
        <v>0.71</v>
      </c>
      <c r="Q722" t="str">
        <f>IFERROR(VLOOKUP(M722,PDCH!A:B,2,0),"")</f>
        <v>montage atelier B</v>
      </c>
      <c r="R722">
        <f t="shared" si="23"/>
        <v>11</v>
      </c>
    </row>
    <row r="723" spans="1:18" x14ac:dyDescent="0.3">
      <c r="A723" t="s">
        <v>787</v>
      </c>
      <c r="B723" t="s">
        <v>788</v>
      </c>
      <c r="C723">
        <v>2</v>
      </c>
      <c r="D723" t="s">
        <v>38</v>
      </c>
      <c r="E723" t="s">
        <v>904</v>
      </c>
      <c r="F723" s="1">
        <v>43171</v>
      </c>
      <c r="G723">
        <v>0</v>
      </c>
      <c r="H723">
        <v>0</v>
      </c>
      <c r="I723" s="1">
        <v>43171</v>
      </c>
      <c r="J723" s="1">
        <v>43175</v>
      </c>
      <c r="K723" t="s">
        <v>789</v>
      </c>
      <c r="L723">
        <v>50400</v>
      </c>
      <c r="M723" t="s">
        <v>945</v>
      </c>
      <c r="N723">
        <v>0.1</v>
      </c>
      <c r="O723">
        <v>0</v>
      </c>
      <c r="P723">
        <f t="shared" si="24"/>
        <v>0.1</v>
      </c>
      <c r="Q723" t="str">
        <f>IFERROR(VLOOKUP(M723,PDCH!A:B,2,0),"")</f>
        <v>étiquette</v>
      </c>
      <c r="R723">
        <f t="shared" si="23"/>
        <v>11</v>
      </c>
    </row>
    <row r="724" spans="1:18" x14ac:dyDescent="0.3">
      <c r="A724" t="s">
        <v>790</v>
      </c>
      <c r="B724" t="s">
        <v>256</v>
      </c>
      <c r="C724">
        <v>35</v>
      </c>
      <c r="D724" t="s">
        <v>72</v>
      </c>
      <c r="E724" t="s">
        <v>904</v>
      </c>
      <c r="F724" s="1">
        <v>43178</v>
      </c>
      <c r="G724">
        <v>0</v>
      </c>
      <c r="H724">
        <v>0</v>
      </c>
      <c r="I724" s="1">
        <v>43178</v>
      </c>
      <c r="J724" s="1">
        <v>43180</v>
      </c>
      <c r="K724" t="s">
        <v>257</v>
      </c>
      <c r="L724">
        <v>50400</v>
      </c>
      <c r="M724" t="s">
        <v>926</v>
      </c>
      <c r="N724">
        <v>0.6</v>
      </c>
      <c r="O724">
        <v>0.77</v>
      </c>
      <c r="P724">
        <f t="shared" si="24"/>
        <v>1.37</v>
      </c>
      <c r="Q724" t="str">
        <f>IFERROR(VLOOKUP(M724,PDCH!A:B,2,0),"")</f>
        <v>montage atelier B</v>
      </c>
      <c r="R724">
        <f t="shared" si="23"/>
        <v>12</v>
      </c>
    </row>
    <row r="725" spans="1:18" x14ac:dyDescent="0.3">
      <c r="A725" t="s">
        <v>790</v>
      </c>
      <c r="B725" t="s">
        <v>256</v>
      </c>
      <c r="C725">
        <v>35</v>
      </c>
      <c r="D725" t="s">
        <v>72</v>
      </c>
      <c r="E725" t="s">
        <v>904</v>
      </c>
      <c r="F725" s="1">
        <v>43178</v>
      </c>
      <c r="G725">
        <v>0</v>
      </c>
      <c r="H725">
        <v>0</v>
      </c>
      <c r="I725" s="1">
        <v>43178</v>
      </c>
      <c r="J725" s="1">
        <v>43180</v>
      </c>
      <c r="K725" t="s">
        <v>257</v>
      </c>
      <c r="L725">
        <v>50400</v>
      </c>
      <c r="M725" t="s">
        <v>945</v>
      </c>
      <c r="N725">
        <v>0</v>
      </c>
      <c r="O725">
        <v>0.02</v>
      </c>
      <c r="P725">
        <f t="shared" si="24"/>
        <v>0.02</v>
      </c>
      <c r="Q725" t="str">
        <f>IFERROR(VLOOKUP(M725,PDCH!A:B,2,0),"")</f>
        <v>étiquette</v>
      </c>
      <c r="R725">
        <f t="shared" si="23"/>
        <v>12</v>
      </c>
    </row>
    <row r="726" spans="1:18" x14ac:dyDescent="0.3">
      <c r="A726" t="s">
        <v>791</v>
      </c>
      <c r="B726" t="s">
        <v>20</v>
      </c>
      <c r="C726">
        <v>2</v>
      </c>
      <c r="D726" t="s">
        <v>118</v>
      </c>
      <c r="E726" t="s">
        <v>904</v>
      </c>
      <c r="F726" s="1">
        <v>43171</v>
      </c>
      <c r="G726">
        <v>0</v>
      </c>
      <c r="H726">
        <v>0</v>
      </c>
      <c r="I726" s="1">
        <v>43171</v>
      </c>
      <c r="J726" s="1">
        <v>43175</v>
      </c>
      <c r="K726" t="s">
        <v>792</v>
      </c>
      <c r="L726">
        <v>50401</v>
      </c>
      <c r="M726" t="s">
        <v>926</v>
      </c>
      <c r="N726">
        <v>0.5</v>
      </c>
      <c r="O726">
        <v>4.08</v>
      </c>
      <c r="P726">
        <f t="shared" si="24"/>
        <v>4.58</v>
      </c>
      <c r="Q726" t="str">
        <f>IFERROR(VLOOKUP(M726,PDCH!A:B,2,0),"")</f>
        <v>montage atelier B</v>
      </c>
      <c r="R726">
        <f t="shared" si="23"/>
        <v>11</v>
      </c>
    </row>
    <row r="727" spans="1:18" x14ac:dyDescent="0.3">
      <c r="A727" t="s">
        <v>791</v>
      </c>
      <c r="B727" t="s">
        <v>20</v>
      </c>
      <c r="C727">
        <v>2</v>
      </c>
      <c r="D727" t="s">
        <v>118</v>
      </c>
      <c r="E727" t="s">
        <v>904</v>
      </c>
      <c r="F727" s="1">
        <v>43171</v>
      </c>
      <c r="G727">
        <v>0</v>
      </c>
      <c r="H727">
        <v>0</v>
      </c>
      <c r="I727" s="1">
        <v>43171</v>
      </c>
      <c r="J727" s="1">
        <v>43175</v>
      </c>
      <c r="K727" t="s">
        <v>792</v>
      </c>
      <c r="L727">
        <v>50401</v>
      </c>
      <c r="M727" t="s">
        <v>945</v>
      </c>
      <c r="N727">
        <v>0.1</v>
      </c>
      <c r="O727">
        <v>0</v>
      </c>
      <c r="P727">
        <f t="shared" si="24"/>
        <v>0.1</v>
      </c>
      <c r="Q727" t="str">
        <f>IFERROR(VLOOKUP(M727,PDCH!A:B,2,0),"")</f>
        <v>étiquette</v>
      </c>
      <c r="R727">
        <f t="shared" si="23"/>
        <v>11</v>
      </c>
    </row>
    <row r="728" spans="1:18" x14ac:dyDescent="0.3">
      <c r="A728" t="s">
        <v>793</v>
      </c>
      <c r="B728" t="s">
        <v>794</v>
      </c>
      <c r="C728">
        <v>2</v>
      </c>
      <c r="D728" t="s">
        <v>796</v>
      </c>
      <c r="E728" t="s">
        <v>904</v>
      </c>
      <c r="F728" s="1">
        <v>43178</v>
      </c>
      <c r="G728">
        <v>0</v>
      </c>
      <c r="H728">
        <v>0</v>
      </c>
      <c r="I728" s="1">
        <v>43178</v>
      </c>
      <c r="J728" s="1">
        <v>43180</v>
      </c>
      <c r="K728" t="s">
        <v>795</v>
      </c>
      <c r="L728">
        <v>50401</v>
      </c>
      <c r="M728" t="s">
        <v>926</v>
      </c>
      <c r="N728">
        <v>0.5</v>
      </c>
      <c r="O728">
        <v>0.36</v>
      </c>
      <c r="P728">
        <f t="shared" si="24"/>
        <v>0.86</v>
      </c>
      <c r="Q728" t="str">
        <f>IFERROR(VLOOKUP(M728,PDCH!A:B,2,0),"")</f>
        <v>montage atelier B</v>
      </c>
      <c r="R728">
        <f t="shared" si="23"/>
        <v>12</v>
      </c>
    </row>
    <row r="729" spans="1:18" x14ac:dyDescent="0.3">
      <c r="A729" t="s">
        <v>793</v>
      </c>
      <c r="B729" t="s">
        <v>794</v>
      </c>
      <c r="C729">
        <v>2</v>
      </c>
      <c r="D729" t="s">
        <v>796</v>
      </c>
      <c r="E729" t="s">
        <v>904</v>
      </c>
      <c r="F729" s="1">
        <v>43178</v>
      </c>
      <c r="G729">
        <v>0</v>
      </c>
      <c r="H729">
        <v>0</v>
      </c>
      <c r="I729" s="1">
        <v>43178</v>
      </c>
      <c r="J729" s="1">
        <v>43180</v>
      </c>
      <c r="K729" t="s">
        <v>795</v>
      </c>
      <c r="L729">
        <v>50401</v>
      </c>
      <c r="M729" t="s">
        <v>916</v>
      </c>
      <c r="N729">
        <v>0.1</v>
      </c>
      <c r="O729">
        <v>0</v>
      </c>
      <c r="P729">
        <f t="shared" si="24"/>
        <v>0.1</v>
      </c>
      <c r="Q729" t="str">
        <f>IFERROR(VLOOKUP(M729,PDCH!A:B,2,0),"")</f>
        <v>étiquette</v>
      </c>
      <c r="R729">
        <f t="shared" si="23"/>
        <v>12</v>
      </c>
    </row>
    <row r="730" spans="1:18" x14ac:dyDescent="0.3">
      <c r="A730" t="s">
        <v>797</v>
      </c>
      <c r="B730" t="s">
        <v>798</v>
      </c>
      <c r="C730">
        <v>2</v>
      </c>
      <c r="D730" t="s">
        <v>796</v>
      </c>
      <c r="E730" t="s">
        <v>904</v>
      </c>
      <c r="F730" s="1">
        <v>43178</v>
      </c>
      <c r="G730">
        <v>0</v>
      </c>
      <c r="H730">
        <v>0</v>
      </c>
      <c r="I730" s="1">
        <v>43178</v>
      </c>
      <c r="J730" s="1">
        <v>43180</v>
      </c>
      <c r="K730" t="s">
        <v>799</v>
      </c>
      <c r="L730">
        <v>50401</v>
      </c>
      <c r="M730" t="s">
        <v>926</v>
      </c>
      <c r="N730">
        <v>0.5</v>
      </c>
      <c r="O730">
        <v>0.37</v>
      </c>
      <c r="P730">
        <f t="shared" si="24"/>
        <v>0.87</v>
      </c>
      <c r="Q730" t="str">
        <f>IFERROR(VLOOKUP(M730,PDCH!A:B,2,0),"")</f>
        <v>montage atelier B</v>
      </c>
      <c r="R730">
        <f t="shared" si="23"/>
        <v>12</v>
      </c>
    </row>
    <row r="731" spans="1:18" x14ac:dyDescent="0.3">
      <c r="A731" t="s">
        <v>797</v>
      </c>
      <c r="B731" t="s">
        <v>798</v>
      </c>
      <c r="C731">
        <v>2</v>
      </c>
      <c r="D731" t="s">
        <v>796</v>
      </c>
      <c r="E731" t="s">
        <v>904</v>
      </c>
      <c r="F731" s="1">
        <v>43178</v>
      </c>
      <c r="G731">
        <v>0</v>
      </c>
      <c r="H731">
        <v>0</v>
      </c>
      <c r="I731" s="1">
        <v>43178</v>
      </c>
      <c r="J731" s="1">
        <v>43180</v>
      </c>
      <c r="K731" t="s">
        <v>799</v>
      </c>
      <c r="L731">
        <v>50401</v>
      </c>
      <c r="M731" t="s">
        <v>916</v>
      </c>
      <c r="N731">
        <v>0.1</v>
      </c>
      <c r="O731">
        <v>0</v>
      </c>
      <c r="P731">
        <f t="shared" si="24"/>
        <v>0.1</v>
      </c>
      <c r="Q731" t="str">
        <f>IFERROR(VLOOKUP(M731,PDCH!A:B,2,0),"")</f>
        <v>étiquette</v>
      </c>
      <c r="R731">
        <f t="shared" si="23"/>
        <v>12</v>
      </c>
    </row>
    <row r="732" spans="1:18" x14ac:dyDescent="0.3">
      <c r="A732" t="s">
        <v>800</v>
      </c>
      <c r="B732" t="s">
        <v>801</v>
      </c>
      <c r="C732">
        <v>2</v>
      </c>
      <c r="D732" t="s">
        <v>796</v>
      </c>
      <c r="E732" t="s">
        <v>904</v>
      </c>
      <c r="F732" s="1">
        <v>43178</v>
      </c>
      <c r="G732">
        <v>0</v>
      </c>
      <c r="H732">
        <v>0</v>
      </c>
      <c r="I732" s="1">
        <v>43178</v>
      </c>
      <c r="J732" s="1">
        <v>43180</v>
      </c>
      <c r="K732" t="s">
        <v>802</v>
      </c>
      <c r="L732">
        <v>50401</v>
      </c>
      <c r="M732" t="s">
        <v>926</v>
      </c>
      <c r="N732">
        <v>0.5</v>
      </c>
      <c r="O732">
        <v>0.17</v>
      </c>
      <c r="P732">
        <f t="shared" si="24"/>
        <v>0.67</v>
      </c>
      <c r="Q732" t="str">
        <f>IFERROR(VLOOKUP(M732,PDCH!A:B,2,0),"")</f>
        <v>montage atelier B</v>
      </c>
      <c r="R732">
        <f t="shared" si="23"/>
        <v>12</v>
      </c>
    </row>
    <row r="733" spans="1:18" x14ac:dyDescent="0.3">
      <c r="A733" t="s">
        <v>800</v>
      </c>
      <c r="B733" t="s">
        <v>801</v>
      </c>
      <c r="C733">
        <v>2</v>
      </c>
      <c r="D733" t="s">
        <v>796</v>
      </c>
      <c r="E733" t="s">
        <v>904</v>
      </c>
      <c r="F733" s="1">
        <v>43178</v>
      </c>
      <c r="G733">
        <v>0</v>
      </c>
      <c r="H733">
        <v>0</v>
      </c>
      <c r="I733" s="1">
        <v>43178</v>
      </c>
      <c r="J733" s="1">
        <v>43180</v>
      </c>
      <c r="K733" t="s">
        <v>802</v>
      </c>
      <c r="L733">
        <v>50401</v>
      </c>
      <c r="M733" t="s">
        <v>916</v>
      </c>
      <c r="N733">
        <v>0.1</v>
      </c>
      <c r="O733">
        <v>0</v>
      </c>
      <c r="P733">
        <f t="shared" si="24"/>
        <v>0.1</v>
      </c>
      <c r="Q733" t="str">
        <f>IFERROR(VLOOKUP(M733,PDCH!A:B,2,0),"")</f>
        <v>étiquette</v>
      </c>
      <c r="R733">
        <f t="shared" si="23"/>
        <v>12</v>
      </c>
    </row>
    <row r="734" spans="1:18" x14ac:dyDescent="0.3">
      <c r="A734" t="s">
        <v>805</v>
      </c>
      <c r="B734" t="s">
        <v>806</v>
      </c>
      <c r="C734">
        <v>2</v>
      </c>
      <c r="D734" t="s">
        <v>796</v>
      </c>
      <c r="E734" t="s">
        <v>904</v>
      </c>
      <c r="F734" s="1">
        <v>43178</v>
      </c>
      <c r="G734">
        <v>0</v>
      </c>
      <c r="H734">
        <v>0</v>
      </c>
      <c r="I734" s="1">
        <v>43178</v>
      </c>
      <c r="J734" s="1">
        <v>43180</v>
      </c>
      <c r="K734" t="s">
        <v>807</v>
      </c>
      <c r="L734">
        <v>50401</v>
      </c>
      <c r="M734" t="s">
        <v>926</v>
      </c>
      <c r="N734">
        <v>0.5</v>
      </c>
      <c r="O734">
        <v>0.37</v>
      </c>
      <c r="P734">
        <f t="shared" si="24"/>
        <v>0.87</v>
      </c>
      <c r="Q734" t="str">
        <f>IFERROR(VLOOKUP(M734,PDCH!A:B,2,0),"")</f>
        <v>montage atelier B</v>
      </c>
      <c r="R734">
        <f t="shared" si="23"/>
        <v>12</v>
      </c>
    </row>
    <row r="735" spans="1:18" x14ac:dyDescent="0.3">
      <c r="A735" t="s">
        <v>805</v>
      </c>
      <c r="B735" t="s">
        <v>806</v>
      </c>
      <c r="C735">
        <v>2</v>
      </c>
      <c r="D735" t="s">
        <v>796</v>
      </c>
      <c r="E735" t="s">
        <v>904</v>
      </c>
      <c r="F735" s="1">
        <v>43178</v>
      </c>
      <c r="G735">
        <v>0</v>
      </c>
      <c r="H735">
        <v>0</v>
      </c>
      <c r="I735" s="1">
        <v>43178</v>
      </c>
      <c r="J735" s="1">
        <v>43180</v>
      </c>
      <c r="K735" t="s">
        <v>807</v>
      </c>
      <c r="L735">
        <v>50401</v>
      </c>
      <c r="M735" t="s">
        <v>916</v>
      </c>
      <c r="N735">
        <v>0.1</v>
      </c>
      <c r="O735">
        <v>0</v>
      </c>
      <c r="P735">
        <f t="shared" si="24"/>
        <v>0.1</v>
      </c>
      <c r="Q735" t="str">
        <f>IFERROR(VLOOKUP(M735,PDCH!A:B,2,0),"")</f>
        <v>étiquette</v>
      </c>
      <c r="R735">
        <f t="shared" si="23"/>
        <v>12</v>
      </c>
    </row>
    <row r="736" spans="1:18" x14ac:dyDescent="0.3">
      <c r="A736" t="s">
        <v>808</v>
      </c>
      <c r="B736" t="s">
        <v>809</v>
      </c>
      <c r="C736">
        <v>1</v>
      </c>
      <c r="D736" t="s">
        <v>811</v>
      </c>
      <c r="E736" t="s">
        <v>904</v>
      </c>
      <c r="F736" s="1">
        <v>43178</v>
      </c>
      <c r="G736">
        <v>0</v>
      </c>
      <c r="H736">
        <v>0</v>
      </c>
      <c r="I736" s="1">
        <v>43179</v>
      </c>
      <c r="J736" s="1">
        <v>43180</v>
      </c>
      <c r="K736" t="s">
        <v>810</v>
      </c>
      <c r="L736">
        <v>50401</v>
      </c>
      <c r="M736" t="s">
        <v>933</v>
      </c>
      <c r="N736">
        <v>0.25</v>
      </c>
      <c r="O736">
        <v>0.16</v>
      </c>
      <c r="P736">
        <f t="shared" si="24"/>
        <v>0.41000000000000003</v>
      </c>
      <c r="Q736" t="str">
        <f>IFERROR(VLOOKUP(M736,PDCH!A:B,2,0),"")</f>
        <v>usinage atelier B</v>
      </c>
      <c r="R736">
        <f t="shared" si="23"/>
        <v>12</v>
      </c>
    </row>
    <row r="737" spans="1:18" x14ac:dyDescent="0.3">
      <c r="A737" t="s">
        <v>808</v>
      </c>
      <c r="B737" t="s">
        <v>809</v>
      </c>
      <c r="C737">
        <v>1</v>
      </c>
      <c r="D737" t="s">
        <v>811</v>
      </c>
      <c r="E737" t="s">
        <v>904</v>
      </c>
      <c r="F737" s="1">
        <v>43178</v>
      </c>
      <c r="G737">
        <v>0</v>
      </c>
      <c r="H737">
        <v>0</v>
      </c>
      <c r="I737" s="1">
        <v>43179</v>
      </c>
      <c r="J737" s="1">
        <v>43180</v>
      </c>
      <c r="K737" t="s">
        <v>810</v>
      </c>
      <c r="L737">
        <v>50401</v>
      </c>
      <c r="M737" t="s">
        <v>951</v>
      </c>
      <c r="N737">
        <v>0.25</v>
      </c>
      <c r="O737">
        <v>0.01</v>
      </c>
      <c r="P737">
        <f t="shared" si="24"/>
        <v>0.26</v>
      </c>
      <c r="Q737" t="str">
        <f>IFERROR(VLOOKUP(M737,PDCH!A:B,2,0),"")</f>
        <v>montage atelier B</v>
      </c>
      <c r="R737">
        <f t="shared" si="23"/>
        <v>12</v>
      </c>
    </row>
    <row r="738" spans="1:18" x14ac:dyDescent="0.3">
      <c r="A738" t="s">
        <v>808</v>
      </c>
      <c r="B738" t="s">
        <v>809</v>
      </c>
      <c r="C738">
        <v>1</v>
      </c>
      <c r="D738" t="s">
        <v>811</v>
      </c>
      <c r="E738" t="s">
        <v>904</v>
      </c>
      <c r="F738" s="1">
        <v>43178</v>
      </c>
      <c r="G738">
        <v>0</v>
      </c>
      <c r="H738">
        <v>0</v>
      </c>
      <c r="I738" s="1">
        <v>43179</v>
      </c>
      <c r="J738" s="1">
        <v>43180</v>
      </c>
      <c r="K738" t="s">
        <v>810</v>
      </c>
      <c r="L738">
        <v>50401</v>
      </c>
      <c r="M738" t="s">
        <v>926</v>
      </c>
      <c r="N738">
        <v>0</v>
      </c>
      <c r="O738">
        <v>0.1</v>
      </c>
      <c r="P738">
        <f t="shared" si="24"/>
        <v>0.1</v>
      </c>
      <c r="Q738" t="str">
        <f>IFERROR(VLOOKUP(M738,PDCH!A:B,2,0),"")</f>
        <v>montage atelier B</v>
      </c>
      <c r="R738">
        <f t="shared" si="23"/>
        <v>12</v>
      </c>
    </row>
    <row r="739" spans="1:18" x14ac:dyDescent="0.3">
      <c r="A739" t="s">
        <v>808</v>
      </c>
      <c r="B739" t="s">
        <v>809</v>
      </c>
      <c r="C739">
        <v>1</v>
      </c>
      <c r="D739" t="s">
        <v>811</v>
      </c>
      <c r="E739" t="s">
        <v>904</v>
      </c>
      <c r="F739" s="1">
        <v>43178</v>
      </c>
      <c r="G739">
        <v>0</v>
      </c>
      <c r="H739">
        <v>0</v>
      </c>
      <c r="I739" s="1">
        <v>43179</v>
      </c>
      <c r="J739" s="1">
        <v>43180</v>
      </c>
      <c r="K739" t="s">
        <v>810</v>
      </c>
      <c r="L739">
        <v>50401</v>
      </c>
      <c r="M739" t="s">
        <v>916</v>
      </c>
      <c r="N739">
        <v>0.1</v>
      </c>
      <c r="O739">
        <v>0</v>
      </c>
      <c r="P739">
        <f t="shared" si="24"/>
        <v>0.1</v>
      </c>
      <c r="Q739" t="str">
        <f>IFERROR(VLOOKUP(M739,PDCH!A:B,2,0),"")</f>
        <v>étiquette</v>
      </c>
      <c r="R739">
        <f t="shared" si="23"/>
        <v>12</v>
      </c>
    </row>
    <row r="740" spans="1:18" x14ac:dyDescent="0.3">
      <c r="A740" t="s">
        <v>812</v>
      </c>
      <c r="B740" t="s">
        <v>813</v>
      </c>
      <c r="C740">
        <v>1</v>
      </c>
      <c r="D740" t="s">
        <v>134</v>
      </c>
      <c r="E740" t="s">
        <v>904</v>
      </c>
      <c r="F740" s="1">
        <v>43171</v>
      </c>
      <c r="G740">
        <v>0</v>
      </c>
      <c r="H740">
        <v>0</v>
      </c>
      <c r="I740" s="1">
        <v>43171</v>
      </c>
      <c r="J740" s="1">
        <v>43175</v>
      </c>
      <c r="K740" t="s">
        <v>588</v>
      </c>
      <c r="L740">
        <v>50401</v>
      </c>
      <c r="M740" t="s">
        <v>944</v>
      </c>
      <c r="N740">
        <v>0.25</v>
      </c>
      <c r="O740">
        <v>0.05</v>
      </c>
      <c r="P740">
        <f t="shared" si="24"/>
        <v>0.3</v>
      </c>
      <c r="Q740" t="str">
        <f>IFERROR(VLOOKUP(M740,PDCH!A:B,2,0),"")</f>
        <v>usinage atelier B</v>
      </c>
      <c r="R740">
        <f t="shared" si="23"/>
        <v>11</v>
      </c>
    </row>
    <row r="741" spans="1:18" x14ac:dyDescent="0.3">
      <c r="A741" t="s">
        <v>812</v>
      </c>
      <c r="B741" t="s">
        <v>813</v>
      </c>
      <c r="C741">
        <v>1</v>
      </c>
      <c r="D741" t="s">
        <v>134</v>
      </c>
      <c r="E741" t="s">
        <v>904</v>
      </c>
      <c r="F741" s="1">
        <v>43171</v>
      </c>
      <c r="G741">
        <v>0</v>
      </c>
      <c r="H741">
        <v>0</v>
      </c>
      <c r="I741" s="1">
        <v>43171</v>
      </c>
      <c r="J741" s="1">
        <v>43175</v>
      </c>
      <c r="K741" t="s">
        <v>588</v>
      </c>
      <c r="L741">
        <v>50401</v>
      </c>
      <c r="M741" t="s">
        <v>926</v>
      </c>
      <c r="N741">
        <v>0.15</v>
      </c>
      <c r="O741">
        <v>0.55000000000000004</v>
      </c>
      <c r="P741">
        <f t="shared" si="24"/>
        <v>0.70000000000000007</v>
      </c>
      <c r="Q741" t="str">
        <f>IFERROR(VLOOKUP(M741,PDCH!A:B,2,0),"")</f>
        <v>montage atelier B</v>
      </c>
      <c r="R741">
        <f t="shared" si="23"/>
        <v>11</v>
      </c>
    </row>
    <row r="742" spans="1:18" x14ac:dyDescent="0.3">
      <c r="A742" t="s">
        <v>812</v>
      </c>
      <c r="B742" t="s">
        <v>813</v>
      </c>
      <c r="C742">
        <v>1</v>
      </c>
      <c r="D742" t="s">
        <v>134</v>
      </c>
      <c r="E742" t="s">
        <v>904</v>
      </c>
      <c r="F742" s="1">
        <v>43171</v>
      </c>
      <c r="G742">
        <v>0</v>
      </c>
      <c r="H742">
        <v>0</v>
      </c>
      <c r="I742" s="1">
        <v>43171</v>
      </c>
      <c r="J742" s="1">
        <v>43175</v>
      </c>
      <c r="K742" t="s">
        <v>588</v>
      </c>
      <c r="L742">
        <v>50401</v>
      </c>
      <c r="M742" t="s">
        <v>945</v>
      </c>
      <c r="N742">
        <v>0</v>
      </c>
      <c r="O742">
        <v>0</v>
      </c>
      <c r="P742">
        <f t="shared" si="24"/>
        <v>0</v>
      </c>
      <c r="Q742" t="str">
        <f>IFERROR(VLOOKUP(M742,PDCH!A:B,2,0),"")</f>
        <v>étiquette</v>
      </c>
      <c r="R742">
        <f t="shared" si="23"/>
        <v>11</v>
      </c>
    </row>
    <row r="743" spans="1:18" x14ac:dyDescent="0.3">
      <c r="A743" t="s">
        <v>814</v>
      </c>
      <c r="B743" t="s">
        <v>815</v>
      </c>
      <c r="C743">
        <v>2</v>
      </c>
      <c r="D743" t="s">
        <v>118</v>
      </c>
      <c r="E743" t="s">
        <v>904</v>
      </c>
      <c r="F743" s="1">
        <v>43171</v>
      </c>
      <c r="G743">
        <v>0</v>
      </c>
      <c r="H743">
        <v>0</v>
      </c>
      <c r="I743" s="1">
        <v>43171</v>
      </c>
      <c r="J743" s="1">
        <v>43175</v>
      </c>
      <c r="K743" t="s">
        <v>816</v>
      </c>
      <c r="L743">
        <v>50401</v>
      </c>
      <c r="M743" t="s">
        <v>944</v>
      </c>
      <c r="N743">
        <v>0</v>
      </c>
      <c r="O743">
        <v>0.03</v>
      </c>
      <c r="P743">
        <f t="shared" si="24"/>
        <v>0.03</v>
      </c>
      <c r="Q743" t="str">
        <f>IFERROR(VLOOKUP(M743,PDCH!A:B,2,0),"")</f>
        <v>usinage atelier B</v>
      </c>
      <c r="R743">
        <f t="shared" si="23"/>
        <v>11</v>
      </c>
    </row>
    <row r="744" spans="1:18" x14ac:dyDescent="0.3">
      <c r="A744" t="s">
        <v>814</v>
      </c>
      <c r="B744" t="s">
        <v>815</v>
      </c>
      <c r="C744">
        <v>2</v>
      </c>
      <c r="D744" t="s">
        <v>118</v>
      </c>
      <c r="E744" t="s">
        <v>904</v>
      </c>
      <c r="F744" s="1">
        <v>43171</v>
      </c>
      <c r="G744">
        <v>0</v>
      </c>
      <c r="H744">
        <v>0</v>
      </c>
      <c r="I744" s="1">
        <v>43171</v>
      </c>
      <c r="J744" s="1">
        <v>43175</v>
      </c>
      <c r="K744" t="s">
        <v>816</v>
      </c>
      <c r="L744">
        <v>50401</v>
      </c>
      <c r="M744" t="s">
        <v>1009</v>
      </c>
      <c r="N744">
        <v>0</v>
      </c>
      <c r="O744">
        <v>0</v>
      </c>
      <c r="P744">
        <f t="shared" si="24"/>
        <v>0</v>
      </c>
      <c r="Q744" t="str">
        <f>IFERROR(VLOOKUP(M744,PDCH!A:B,2,0),"")</f>
        <v>étiquette</v>
      </c>
      <c r="R744">
        <f t="shared" si="23"/>
        <v>11</v>
      </c>
    </row>
    <row r="745" spans="1:18" x14ac:dyDescent="0.3">
      <c r="A745" t="s">
        <v>814</v>
      </c>
      <c r="B745" t="s">
        <v>815</v>
      </c>
      <c r="C745">
        <v>2</v>
      </c>
      <c r="D745" t="s">
        <v>118</v>
      </c>
      <c r="E745" t="s">
        <v>904</v>
      </c>
      <c r="F745" s="1">
        <v>43171</v>
      </c>
      <c r="G745">
        <v>0</v>
      </c>
      <c r="H745">
        <v>0</v>
      </c>
      <c r="I745" s="1">
        <v>43171</v>
      </c>
      <c r="J745" s="1">
        <v>43175</v>
      </c>
      <c r="K745" t="s">
        <v>816</v>
      </c>
      <c r="L745">
        <v>50401</v>
      </c>
      <c r="M745" t="s">
        <v>926</v>
      </c>
      <c r="N745">
        <v>0.15</v>
      </c>
      <c r="O745">
        <v>0.18</v>
      </c>
      <c r="P745">
        <f t="shared" si="24"/>
        <v>0.32999999999999996</v>
      </c>
      <c r="Q745" t="str">
        <f>IFERROR(VLOOKUP(M745,PDCH!A:B,2,0),"")</f>
        <v>montage atelier B</v>
      </c>
      <c r="R745">
        <f t="shared" si="23"/>
        <v>11</v>
      </c>
    </row>
    <row r="746" spans="1:18" x14ac:dyDescent="0.3">
      <c r="A746" t="s">
        <v>817</v>
      </c>
      <c r="B746" t="s">
        <v>818</v>
      </c>
      <c r="C746">
        <v>7</v>
      </c>
      <c r="D746" t="s">
        <v>190</v>
      </c>
      <c r="E746" t="s">
        <v>904</v>
      </c>
      <c r="F746" s="1">
        <v>43171</v>
      </c>
      <c r="G746">
        <v>0</v>
      </c>
      <c r="H746">
        <v>0</v>
      </c>
      <c r="I746" s="1">
        <v>43171</v>
      </c>
      <c r="J746" s="1">
        <v>43175</v>
      </c>
      <c r="K746" t="s">
        <v>819</v>
      </c>
      <c r="L746">
        <v>50401</v>
      </c>
      <c r="M746" t="s">
        <v>926</v>
      </c>
      <c r="N746">
        <v>0.25</v>
      </c>
      <c r="O746">
        <v>0.6</v>
      </c>
      <c r="P746">
        <f t="shared" si="24"/>
        <v>0.85</v>
      </c>
      <c r="Q746" t="str">
        <f>IFERROR(VLOOKUP(M746,PDCH!A:B,2,0),"")</f>
        <v>montage atelier B</v>
      </c>
      <c r="R746">
        <f t="shared" si="23"/>
        <v>11</v>
      </c>
    </row>
    <row r="747" spans="1:18" x14ac:dyDescent="0.3">
      <c r="A747" t="s">
        <v>817</v>
      </c>
      <c r="B747" t="s">
        <v>818</v>
      </c>
      <c r="C747">
        <v>7</v>
      </c>
      <c r="D747" t="s">
        <v>190</v>
      </c>
      <c r="E747" t="s">
        <v>904</v>
      </c>
      <c r="F747" s="1">
        <v>43171</v>
      </c>
      <c r="G747">
        <v>0</v>
      </c>
      <c r="H747">
        <v>0</v>
      </c>
      <c r="I747" s="1">
        <v>43171</v>
      </c>
      <c r="J747" s="1">
        <v>43175</v>
      </c>
      <c r="K747" t="s">
        <v>819</v>
      </c>
      <c r="L747">
        <v>50401</v>
      </c>
      <c r="M747" t="s">
        <v>916</v>
      </c>
      <c r="N747">
        <v>0.2</v>
      </c>
      <c r="O747">
        <v>0</v>
      </c>
      <c r="P747">
        <f t="shared" si="24"/>
        <v>0.2</v>
      </c>
      <c r="Q747" t="str">
        <f>IFERROR(VLOOKUP(M747,PDCH!A:B,2,0),"")</f>
        <v>étiquette</v>
      </c>
      <c r="R747">
        <f t="shared" si="23"/>
        <v>11</v>
      </c>
    </row>
    <row r="748" spans="1:18" x14ac:dyDescent="0.3">
      <c r="A748" t="s">
        <v>820</v>
      </c>
      <c r="B748" t="s">
        <v>412</v>
      </c>
      <c r="C748">
        <v>2</v>
      </c>
      <c r="D748" t="s">
        <v>821</v>
      </c>
      <c r="E748" t="s">
        <v>904</v>
      </c>
      <c r="F748" s="1">
        <v>43171</v>
      </c>
      <c r="G748">
        <v>0</v>
      </c>
      <c r="H748">
        <v>0</v>
      </c>
      <c r="I748" s="1">
        <v>43171</v>
      </c>
      <c r="J748" s="1">
        <v>43175</v>
      </c>
      <c r="K748" t="s">
        <v>413</v>
      </c>
      <c r="L748">
        <v>50401</v>
      </c>
      <c r="M748" t="s">
        <v>944</v>
      </c>
      <c r="N748">
        <v>0.25</v>
      </c>
      <c r="O748">
        <v>0.25</v>
      </c>
      <c r="P748">
        <f t="shared" si="24"/>
        <v>0.5</v>
      </c>
      <c r="Q748" t="str">
        <f>IFERROR(VLOOKUP(M748,PDCH!A:B,2,0),"")</f>
        <v>usinage atelier B</v>
      </c>
      <c r="R748">
        <f t="shared" si="23"/>
        <v>11</v>
      </c>
    </row>
    <row r="749" spans="1:18" x14ac:dyDescent="0.3">
      <c r="A749" t="s">
        <v>820</v>
      </c>
      <c r="B749" t="s">
        <v>412</v>
      </c>
      <c r="C749">
        <v>2</v>
      </c>
      <c r="D749" t="s">
        <v>821</v>
      </c>
      <c r="E749" t="s">
        <v>904</v>
      </c>
      <c r="F749" s="1">
        <v>43171</v>
      </c>
      <c r="G749">
        <v>0</v>
      </c>
      <c r="H749">
        <v>0</v>
      </c>
      <c r="I749" s="1">
        <v>43171</v>
      </c>
      <c r="J749" s="1">
        <v>43175</v>
      </c>
      <c r="K749" t="s">
        <v>413</v>
      </c>
      <c r="L749">
        <v>50401</v>
      </c>
      <c r="M749" t="s">
        <v>926</v>
      </c>
      <c r="N749">
        <v>0.35</v>
      </c>
      <c r="O749">
        <v>0.33</v>
      </c>
      <c r="P749">
        <f t="shared" si="24"/>
        <v>0.67999999999999994</v>
      </c>
      <c r="Q749" t="str">
        <f>IFERROR(VLOOKUP(M749,PDCH!A:B,2,0),"")</f>
        <v>montage atelier B</v>
      </c>
      <c r="R749">
        <f t="shared" si="23"/>
        <v>11</v>
      </c>
    </row>
    <row r="750" spans="1:18" x14ac:dyDescent="0.3">
      <c r="A750" t="s">
        <v>820</v>
      </c>
      <c r="B750" t="s">
        <v>412</v>
      </c>
      <c r="C750">
        <v>2</v>
      </c>
      <c r="D750" t="s">
        <v>821</v>
      </c>
      <c r="E750" t="s">
        <v>904</v>
      </c>
      <c r="F750" s="1">
        <v>43171</v>
      </c>
      <c r="G750">
        <v>0</v>
      </c>
      <c r="H750">
        <v>0</v>
      </c>
      <c r="I750" s="1">
        <v>43171</v>
      </c>
      <c r="J750" s="1">
        <v>43175</v>
      </c>
      <c r="K750" t="s">
        <v>413</v>
      </c>
      <c r="L750">
        <v>50401</v>
      </c>
      <c r="M750" t="s">
        <v>945</v>
      </c>
      <c r="N750">
        <v>0</v>
      </c>
      <c r="O750">
        <v>0</v>
      </c>
      <c r="P750">
        <f t="shared" si="24"/>
        <v>0</v>
      </c>
      <c r="Q750" t="str">
        <f>IFERROR(VLOOKUP(M750,PDCH!A:B,2,0),"")</f>
        <v>étiquette</v>
      </c>
      <c r="R750">
        <f t="shared" si="23"/>
        <v>11</v>
      </c>
    </row>
    <row r="751" spans="1:18" x14ac:dyDescent="0.3">
      <c r="A751" t="s">
        <v>822</v>
      </c>
      <c r="B751" t="s">
        <v>264</v>
      </c>
      <c r="C751">
        <v>1</v>
      </c>
      <c r="D751" t="s">
        <v>1081</v>
      </c>
      <c r="E751" t="s">
        <v>904</v>
      </c>
      <c r="F751" s="1">
        <v>43171</v>
      </c>
      <c r="G751">
        <v>0</v>
      </c>
      <c r="H751">
        <v>0</v>
      </c>
      <c r="I751" s="1">
        <v>43172</v>
      </c>
      <c r="J751" s="1">
        <v>43175</v>
      </c>
      <c r="K751" t="s">
        <v>823</v>
      </c>
      <c r="L751">
        <v>52301</v>
      </c>
      <c r="M751" t="s">
        <v>914</v>
      </c>
      <c r="N751">
        <v>0.25</v>
      </c>
      <c r="O751">
        <v>1.61</v>
      </c>
      <c r="P751">
        <f t="shared" si="24"/>
        <v>1.86</v>
      </c>
      <c r="Q751" t="str">
        <f>IFERROR(VLOOKUP(M751,PDCH!A:B,2,0),"")</f>
        <v>montage atelier C</v>
      </c>
      <c r="R751">
        <f t="shared" si="23"/>
        <v>11</v>
      </c>
    </row>
    <row r="752" spans="1:18" x14ac:dyDescent="0.3">
      <c r="A752" t="s">
        <v>822</v>
      </c>
      <c r="B752" t="s">
        <v>264</v>
      </c>
      <c r="C752">
        <v>1</v>
      </c>
      <c r="D752" t="s">
        <v>1081</v>
      </c>
      <c r="E752" t="s">
        <v>904</v>
      </c>
      <c r="F752" s="1">
        <v>43171</v>
      </c>
      <c r="G752">
        <v>0</v>
      </c>
      <c r="H752">
        <v>0</v>
      </c>
      <c r="I752" s="1">
        <v>43172</v>
      </c>
      <c r="J752" s="1">
        <v>43175</v>
      </c>
      <c r="K752" t="s">
        <v>823</v>
      </c>
      <c r="L752">
        <v>52301</v>
      </c>
      <c r="M752" t="s">
        <v>915</v>
      </c>
      <c r="N752">
        <v>0.15</v>
      </c>
      <c r="O752">
        <v>0.01</v>
      </c>
      <c r="P752">
        <f t="shared" si="24"/>
        <v>0.16</v>
      </c>
      <c r="Q752" t="str">
        <f>IFERROR(VLOOKUP(M752,PDCH!A:B,2,0),"")</f>
        <v>garvure</v>
      </c>
      <c r="R752">
        <f t="shared" si="23"/>
        <v>11</v>
      </c>
    </row>
    <row r="753" spans="1:18" x14ac:dyDescent="0.3">
      <c r="A753" t="s">
        <v>822</v>
      </c>
      <c r="B753" t="s">
        <v>264</v>
      </c>
      <c r="C753">
        <v>1</v>
      </c>
      <c r="D753" t="s">
        <v>1081</v>
      </c>
      <c r="E753" t="s">
        <v>904</v>
      </c>
      <c r="F753" s="1">
        <v>43171</v>
      </c>
      <c r="G753">
        <v>0</v>
      </c>
      <c r="H753">
        <v>0</v>
      </c>
      <c r="I753" s="1">
        <v>43172</v>
      </c>
      <c r="J753" s="1">
        <v>43175</v>
      </c>
      <c r="K753" t="s">
        <v>823</v>
      </c>
      <c r="L753">
        <v>52301</v>
      </c>
      <c r="M753" t="s">
        <v>916</v>
      </c>
      <c r="N753">
        <v>0.2</v>
      </c>
      <c r="O753">
        <v>0</v>
      </c>
      <c r="P753">
        <f t="shared" si="24"/>
        <v>0.2</v>
      </c>
      <c r="Q753" t="str">
        <f>IFERROR(VLOOKUP(M753,PDCH!A:B,2,0),"")</f>
        <v>étiquette</v>
      </c>
      <c r="R753">
        <f t="shared" si="23"/>
        <v>11</v>
      </c>
    </row>
    <row r="754" spans="1:18" x14ac:dyDescent="0.3">
      <c r="A754" t="s">
        <v>824</v>
      </c>
      <c r="B754" t="s">
        <v>825</v>
      </c>
      <c r="C754">
        <v>1</v>
      </c>
      <c r="D754" t="s">
        <v>1082</v>
      </c>
      <c r="E754" t="s">
        <v>904</v>
      </c>
      <c r="F754" s="1">
        <v>43178</v>
      </c>
      <c r="G754">
        <v>0</v>
      </c>
      <c r="H754">
        <v>0</v>
      </c>
      <c r="I754" s="1">
        <v>43180</v>
      </c>
      <c r="J754" s="1">
        <v>43181</v>
      </c>
      <c r="K754" t="s">
        <v>826</v>
      </c>
      <c r="L754">
        <v>52301</v>
      </c>
      <c r="M754" t="s">
        <v>914</v>
      </c>
      <c r="N754">
        <v>0.15</v>
      </c>
      <c r="O754">
        <v>7.69</v>
      </c>
      <c r="P754">
        <f t="shared" si="24"/>
        <v>7.8400000000000007</v>
      </c>
      <c r="Q754" t="str">
        <f>IFERROR(VLOOKUP(M754,PDCH!A:B,2,0),"")</f>
        <v>montage atelier C</v>
      </c>
      <c r="R754">
        <f t="shared" si="23"/>
        <v>12</v>
      </c>
    </row>
    <row r="755" spans="1:18" x14ac:dyDescent="0.3">
      <c r="A755" t="s">
        <v>824</v>
      </c>
      <c r="B755" t="s">
        <v>825</v>
      </c>
      <c r="C755">
        <v>1</v>
      </c>
      <c r="D755" t="s">
        <v>1082</v>
      </c>
      <c r="E755" t="s">
        <v>904</v>
      </c>
      <c r="F755" s="1">
        <v>43178</v>
      </c>
      <c r="G755">
        <v>0</v>
      </c>
      <c r="H755">
        <v>0</v>
      </c>
      <c r="I755" s="1">
        <v>43180</v>
      </c>
      <c r="J755" s="1">
        <v>43181</v>
      </c>
      <c r="K755" t="s">
        <v>826</v>
      </c>
      <c r="L755">
        <v>52301</v>
      </c>
      <c r="M755" t="s">
        <v>915</v>
      </c>
      <c r="N755">
        <v>0.15</v>
      </c>
      <c r="O755">
        <v>0.01</v>
      </c>
      <c r="P755">
        <f t="shared" si="24"/>
        <v>0.16</v>
      </c>
      <c r="Q755" t="str">
        <f>IFERROR(VLOOKUP(M755,PDCH!A:B,2,0),"")</f>
        <v>garvure</v>
      </c>
      <c r="R755">
        <f t="shared" si="23"/>
        <v>12</v>
      </c>
    </row>
    <row r="756" spans="1:18" x14ac:dyDescent="0.3">
      <c r="A756" t="s">
        <v>824</v>
      </c>
      <c r="B756" t="s">
        <v>825</v>
      </c>
      <c r="C756">
        <v>1</v>
      </c>
      <c r="D756" t="s">
        <v>1082</v>
      </c>
      <c r="E756" t="s">
        <v>904</v>
      </c>
      <c r="F756" s="1">
        <v>43178</v>
      </c>
      <c r="G756">
        <v>0</v>
      </c>
      <c r="H756">
        <v>0</v>
      </c>
      <c r="I756" s="1">
        <v>43180</v>
      </c>
      <c r="J756" s="1">
        <v>43181</v>
      </c>
      <c r="K756" t="s">
        <v>826</v>
      </c>
      <c r="L756">
        <v>52301</v>
      </c>
      <c r="M756" t="s">
        <v>916</v>
      </c>
      <c r="N756">
        <v>0.2</v>
      </c>
      <c r="O756">
        <v>0</v>
      </c>
      <c r="P756">
        <f t="shared" si="24"/>
        <v>0.2</v>
      </c>
      <c r="Q756" t="str">
        <f>IFERROR(VLOOKUP(M756,PDCH!A:B,2,0),"")</f>
        <v>étiquette</v>
      </c>
      <c r="R756">
        <f t="shared" si="23"/>
        <v>12</v>
      </c>
    </row>
    <row r="757" spans="1:18" x14ac:dyDescent="0.3">
      <c r="A757" t="s">
        <v>827</v>
      </c>
      <c r="B757" t="s">
        <v>776</v>
      </c>
      <c r="C757">
        <v>4</v>
      </c>
      <c r="D757" t="s">
        <v>1083</v>
      </c>
      <c r="E757" t="s">
        <v>904</v>
      </c>
      <c r="F757" s="1">
        <v>43178</v>
      </c>
      <c r="G757">
        <v>0</v>
      </c>
      <c r="H757">
        <v>0</v>
      </c>
      <c r="I757" s="1">
        <v>43178</v>
      </c>
      <c r="J757" s="1">
        <v>43181</v>
      </c>
      <c r="K757" t="s">
        <v>828</v>
      </c>
      <c r="L757">
        <v>52301</v>
      </c>
      <c r="M757" t="s">
        <v>914</v>
      </c>
      <c r="N757">
        <v>0</v>
      </c>
      <c r="O757">
        <v>2</v>
      </c>
      <c r="P757">
        <f t="shared" si="24"/>
        <v>2</v>
      </c>
      <c r="Q757" t="str">
        <f>IFERROR(VLOOKUP(M757,PDCH!A:B,2,0),"")</f>
        <v>montage atelier C</v>
      </c>
      <c r="R757">
        <f t="shared" si="23"/>
        <v>12</v>
      </c>
    </row>
    <row r="758" spans="1:18" x14ac:dyDescent="0.3">
      <c r="A758" t="s">
        <v>827</v>
      </c>
      <c r="B758" t="s">
        <v>776</v>
      </c>
      <c r="C758">
        <v>4</v>
      </c>
      <c r="D758" t="s">
        <v>1083</v>
      </c>
      <c r="E758" t="s">
        <v>904</v>
      </c>
      <c r="F758" s="1">
        <v>43178</v>
      </c>
      <c r="G758">
        <v>0</v>
      </c>
      <c r="H758">
        <v>0</v>
      </c>
      <c r="I758" s="1">
        <v>43178</v>
      </c>
      <c r="J758" s="1">
        <v>43181</v>
      </c>
      <c r="K758" t="s">
        <v>828</v>
      </c>
      <c r="L758">
        <v>52301</v>
      </c>
      <c r="M758" t="s">
        <v>916</v>
      </c>
      <c r="N758">
        <v>0.2</v>
      </c>
      <c r="O758">
        <v>0</v>
      </c>
      <c r="P758">
        <f t="shared" si="24"/>
        <v>0.2</v>
      </c>
      <c r="Q758" t="str">
        <f>IFERROR(VLOOKUP(M758,PDCH!A:B,2,0),"")</f>
        <v>étiquette</v>
      </c>
      <c r="R758">
        <f t="shared" si="23"/>
        <v>12</v>
      </c>
    </row>
    <row r="759" spans="1:18" x14ac:dyDescent="0.3">
      <c r="A759" t="s">
        <v>829</v>
      </c>
      <c r="B759" t="s">
        <v>454</v>
      </c>
      <c r="C759">
        <v>4</v>
      </c>
      <c r="D759" t="s">
        <v>1084</v>
      </c>
      <c r="E759" t="s">
        <v>904</v>
      </c>
      <c r="F759" s="1">
        <v>43178</v>
      </c>
      <c r="G759">
        <v>0</v>
      </c>
      <c r="H759">
        <v>0</v>
      </c>
      <c r="I759" s="1">
        <v>43179</v>
      </c>
      <c r="J759" s="1">
        <v>43181</v>
      </c>
      <c r="K759" t="s">
        <v>830</v>
      </c>
      <c r="L759">
        <v>52301</v>
      </c>
      <c r="M759" t="s">
        <v>914</v>
      </c>
      <c r="N759">
        <v>0.5</v>
      </c>
      <c r="O759">
        <v>0.15</v>
      </c>
      <c r="P759">
        <f t="shared" si="24"/>
        <v>0.65</v>
      </c>
      <c r="Q759" t="str">
        <f>IFERROR(VLOOKUP(M759,PDCH!A:B,2,0),"")</f>
        <v>montage atelier C</v>
      </c>
      <c r="R759">
        <f t="shared" si="23"/>
        <v>12</v>
      </c>
    </row>
    <row r="760" spans="1:18" x14ac:dyDescent="0.3">
      <c r="A760" t="s">
        <v>831</v>
      </c>
      <c r="B760" t="s">
        <v>457</v>
      </c>
      <c r="C760">
        <v>2</v>
      </c>
      <c r="D760" t="s">
        <v>1085</v>
      </c>
      <c r="E760" t="s">
        <v>904</v>
      </c>
      <c r="F760" s="1">
        <v>43171</v>
      </c>
      <c r="G760">
        <v>0</v>
      </c>
      <c r="H760">
        <v>0</v>
      </c>
      <c r="I760" s="1">
        <v>43172</v>
      </c>
      <c r="J760" s="1">
        <v>43175</v>
      </c>
      <c r="K760" t="s">
        <v>832</v>
      </c>
      <c r="L760">
        <v>52301</v>
      </c>
      <c r="M760" t="s">
        <v>914</v>
      </c>
      <c r="N760">
        <v>0.5</v>
      </c>
      <c r="O760">
        <v>1.96</v>
      </c>
      <c r="P760">
        <f t="shared" si="24"/>
        <v>2.46</v>
      </c>
      <c r="Q760" t="str">
        <f>IFERROR(VLOOKUP(M760,PDCH!A:B,2,0),"")</f>
        <v>montage atelier C</v>
      </c>
      <c r="R760">
        <f t="shared" si="23"/>
        <v>11</v>
      </c>
    </row>
    <row r="761" spans="1:18" x14ac:dyDescent="0.3">
      <c r="A761" t="s">
        <v>831</v>
      </c>
      <c r="B761" t="s">
        <v>457</v>
      </c>
      <c r="C761">
        <v>2</v>
      </c>
      <c r="D761" t="s">
        <v>1085</v>
      </c>
      <c r="E761" t="s">
        <v>904</v>
      </c>
      <c r="F761" s="1">
        <v>43171</v>
      </c>
      <c r="G761">
        <v>0</v>
      </c>
      <c r="H761">
        <v>0</v>
      </c>
      <c r="I761" s="1">
        <v>43172</v>
      </c>
      <c r="J761" s="1">
        <v>43175</v>
      </c>
      <c r="K761" t="s">
        <v>832</v>
      </c>
      <c r="L761">
        <v>52301</v>
      </c>
      <c r="M761" t="s">
        <v>916</v>
      </c>
      <c r="N761">
        <v>0.2</v>
      </c>
      <c r="O761">
        <v>0</v>
      </c>
      <c r="P761">
        <f t="shared" si="24"/>
        <v>0.2</v>
      </c>
      <c r="Q761" t="str">
        <f>IFERROR(VLOOKUP(M761,PDCH!A:B,2,0),"")</f>
        <v>étiquette</v>
      </c>
      <c r="R761">
        <f t="shared" si="23"/>
        <v>11</v>
      </c>
    </row>
    <row r="762" spans="1:18" x14ac:dyDescent="0.3">
      <c r="A762" t="s">
        <v>833</v>
      </c>
      <c r="B762" t="s">
        <v>65</v>
      </c>
      <c r="C762">
        <v>4</v>
      </c>
      <c r="D762" t="s">
        <v>904</v>
      </c>
      <c r="E762" t="s">
        <v>904</v>
      </c>
      <c r="F762" s="1">
        <v>43171</v>
      </c>
      <c r="G762">
        <v>0</v>
      </c>
      <c r="H762">
        <v>0</v>
      </c>
      <c r="I762" s="1">
        <v>43172</v>
      </c>
      <c r="J762" s="1">
        <v>43179</v>
      </c>
      <c r="K762" t="s">
        <v>66</v>
      </c>
      <c r="L762">
        <v>52320</v>
      </c>
      <c r="M762" t="s">
        <v>914</v>
      </c>
      <c r="N762">
        <v>0.25</v>
      </c>
      <c r="O762">
        <v>0.41</v>
      </c>
      <c r="P762">
        <f t="shared" si="24"/>
        <v>0.65999999999999992</v>
      </c>
      <c r="Q762" t="str">
        <f>IFERROR(VLOOKUP(M762,PDCH!A:B,2,0),"")</f>
        <v>montage atelier C</v>
      </c>
      <c r="R762">
        <f t="shared" si="23"/>
        <v>11</v>
      </c>
    </row>
    <row r="763" spans="1:18" x14ac:dyDescent="0.3">
      <c r="A763" t="s">
        <v>833</v>
      </c>
      <c r="B763" t="s">
        <v>65</v>
      </c>
      <c r="C763">
        <v>4</v>
      </c>
      <c r="D763" t="s">
        <v>904</v>
      </c>
      <c r="E763" t="s">
        <v>904</v>
      </c>
      <c r="F763" s="1">
        <v>43171</v>
      </c>
      <c r="G763">
        <v>0</v>
      </c>
      <c r="H763">
        <v>0</v>
      </c>
      <c r="I763" s="1">
        <v>43172</v>
      </c>
      <c r="J763" s="1">
        <v>43179</v>
      </c>
      <c r="K763" t="s">
        <v>66</v>
      </c>
      <c r="L763">
        <v>52320</v>
      </c>
      <c r="M763" t="s">
        <v>916</v>
      </c>
      <c r="N763">
        <v>0.2</v>
      </c>
      <c r="O763">
        <v>0</v>
      </c>
      <c r="P763">
        <f t="shared" si="24"/>
        <v>0.2</v>
      </c>
      <c r="Q763" t="str">
        <f>IFERROR(VLOOKUP(M763,PDCH!A:B,2,0),"")</f>
        <v>étiquette</v>
      </c>
      <c r="R763">
        <f t="shared" si="23"/>
        <v>11</v>
      </c>
    </row>
    <row r="764" spans="1:18" x14ac:dyDescent="0.3">
      <c r="A764" t="s">
        <v>834</v>
      </c>
      <c r="B764" t="s">
        <v>769</v>
      </c>
      <c r="C764">
        <v>9</v>
      </c>
      <c r="D764" t="s">
        <v>1086</v>
      </c>
      <c r="E764" t="s">
        <v>904</v>
      </c>
      <c r="F764" s="1">
        <v>43178</v>
      </c>
      <c r="G764">
        <v>0</v>
      </c>
      <c r="H764">
        <v>0</v>
      </c>
      <c r="I764" s="1">
        <v>43180</v>
      </c>
      <c r="J764" s="1">
        <v>43181</v>
      </c>
      <c r="K764" t="s">
        <v>835</v>
      </c>
      <c r="L764">
        <v>52320</v>
      </c>
      <c r="M764" t="s">
        <v>905</v>
      </c>
      <c r="N764">
        <v>0.25</v>
      </c>
      <c r="O764">
        <v>0.03</v>
      </c>
      <c r="P764">
        <f t="shared" si="24"/>
        <v>0.28000000000000003</v>
      </c>
      <c r="Q764" t="str">
        <f>IFERROR(VLOOKUP(M764,PDCH!A:B,2,0),"")</f>
        <v>Peinture</v>
      </c>
      <c r="R764">
        <f t="shared" si="23"/>
        <v>12</v>
      </c>
    </row>
    <row r="765" spans="1:18" x14ac:dyDescent="0.3">
      <c r="A765" t="s">
        <v>834</v>
      </c>
      <c r="B765" t="s">
        <v>769</v>
      </c>
      <c r="C765">
        <v>9</v>
      </c>
      <c r="D765" t="s">
        <v>1086</v>
      </c>
      <c r="E765" t="s">
        <v>904</v>
      </c>
      <c r="F765" s="1">
        <v>43178</v>
      </c>
      <c r="G765">
        <v>0</v>
      </c>
      <c r="H765">
        <v>0</v>
      </c>
      <c r="I765" s="1">
        <v>43180</v>
      </c>
      <c r="J765" s="1">
        <v>43181</v>
      </c>
      <c r="K765" t="s">
        <v>835</v>
      </c>
      <c r="L765">
        <v>52320</v>
      </c>
      <c r="M765" t="s">
        <v>906</v>
      </c>
      <c r="N765">
        <v>0.22</v>
      </c>
      <c r="O765">
        <v>0.08</v>
      </c>
      <c r="P765">
        <f t="shared" si="24"/>
        <v>0.3</v>
      </c>
      <c r="Q765" t="str">
        <f>IFERROR(VLOOKUP(M765,PDCH!A:B,2,0),"")</f>
        <v>Peinture</v>
      </c>
      <c r="R765">
        <f t="shared" si="23"/>
        <v>12</v>
      </c>
    </row>
    <row r="766" spans="1:18" x14ac:dyDescent="0.3">
      <c r="A766" t="s">
        <v>834</v>
      </c>
      <c r="B766" t="s">
        <v>769</v>
      </c>
      <c r="C766">
        <v>9</v>
      </c>
      <c r="D766" t="s">
        <v>1086</v>
      </c>
      <c r="E766" t="s">
        <v>904</v>
      </c>
      <c r="F766" s="1">
        <v>43178</v>
      </c>
      <c r="G766">
        <v>0</v>
      </c>
      <c r="H766">
        <v>0</v>
      </c>
      <c r="I766" s="1">
        <v>43180</v>
      </c>
      <c r="J766" s="1">
        <v>43181</v>
      </c>
      <c r="K766" t="s">
        <v>835</v>
      </c>
      <c r="L766">
        <v>52320</v>
      </c>
      <c r="M766" t="s">
        <v>914</v>
      </c>
      <c r="N766">
        <v>0.25</v>
      </c>
      <c r="O766">
        <v>0.95</v>
      </c>
      <c r="P766">
        <f t="shared" si="24"/>
        <v>1.2</v>
      </c>
      <c r="Q766" t="str">
        <f>IFERROR(VLOOKUP(M766,PDCH!A:B,2,0),"")</f>
        <v>montage atelier C</v>
      </c>
      <c r="R766">
        <f t="shared" si="23"/>
        <v>12</v>
      </c>
    </row>
    <row r="767" spans="1:18" x14ac:dyDescent="0.3">
      <c r="A767" t="s">
        <v>834</v>
      </c>
      <c r="B767" t="s">
        <v>769</v>
      </c>
      <c r="C767">
        <v>9</v>
      </c>
      <c r="D767" t="s">
        <v>1086</v>
      </c>
      <c r="E767" t="s">
        <v>904</v>
      </c>
      <c r="F767" s="1">
        <v>43178</v>
      </c>
      <c r="G767">
        <v>0</v>
      </c>
      <c r="H767">
        <v>0</v>
      </c>
      <c r="I767" s="1">
        <v>43180</v>
      </c>
      <c r="J767" s="1">
        <v>43181</v>
      </c>
      <c r="K767" t="s">
        <v>835</v>
      </c>
      <c r="L767">
        <v>52320</v>
      </c>
      <c r="M767" t="s">
        <v>932</v>
      </c>
      <c r="N767">
        <v>0.15</v>
      </c>
      <c r="O767">
        <v>0.22</v>
      </c>
      <c r="P767">
        <f t="shared" si="24"/>
        <v>0.37</v>
      </c>
      <c r="Q767" t="str">
        <f>IFERROR(VLOOKUP(M767,PDCH!A:B,2,0),"")</f>
        <v>melangeuse</v>
      </c>
      <c r="R767">
        <f t="shared" si="23"/>
        <v>12</v>
      </c>
    </row>
    <row r="768" spans="1:18" x14ac:dyDescent="0.3">
      <c r="A768" t="s">
        <v>834</v>
      </c>
      <c r="B768" t="s">
        <v>769</v>
      </c>
      <c r="C768">
        <v>9</v>
      </c>
      <c r="D768" t="s">
        <v>1086</v>
      </c>
      <c r="E768" t="s">
        <v>904</v>
      </c>
      <c r="F768" s="1">
        <v>43178</v>
      </c>
      <c r="G768">
        <v>0</v>
      </c>
      <c r="H768">
        <v>0</v>
      </c>
      <c r="I768" s="1">
        <v>43180</v>
      </c>
      <c r="J768" s="1">
        <v>43181</v>
      </c>
      <c r="K768" t="s">
        <v>835</v>
      </c>
      <c r="L768">
        <v>52320</v>
      </c>
      <c r="M768" t="s">
        <v>916</v>
      </c>
      <c r="N768">
        <v>0.2</v>
      </c>
      <c r="O768">
        <v>0</v>
      </c>
      <c r="P768">
        <f t="shared" si="24"/>
        <v>0.2</v>
      </c>
      <c r="Q768" t="str">
        <f>IFERROR(VLOOKUP(M768,PDCH!A:B,2,0),"")</f>
        <v>étiquette</v>
      </c>
      <c r="R768">
        <f t="shared" si="23"/>
        <v>12</v>
      </c>
    </row>
    <row r="769" spans="1:18" x14ac:dyDescent="0.3">
      <c r="A769" t="s">
        <v>836</v>
      </c>
      <c r="B769" t="s">
        <v>765</v>
      </c>
      <c r="C769">
        <v>36</v>
      </c>
      <c r="D769" t="s">
        <v>72</v>
      </c>
      <c r="E769" t="s">
        <v>904</v>
      </c>
      <c r="F769" s="1">
        <v>43178</v>
      </c>
      <c r="G769">
        <v>0</v>
      </c>
      <c r="H769">
        <v>0</v>
      </c>
      <c r="I769" s="1">
        <v>43179</v>
      </c>
      <c r="J769" s="1">
        <v>43181</v>
      </c>
      <c r="K769" t="s">
        <v>837</v>
      </c>
      <c r="L769">
        <v>52320</v>
      </c>
      <c r="M769" t="s">
        <v>914</v>
      </c>
      <c r="N769">
        <v>0.25</v>
      </c>
      <c r="O769">
        <v>3.81</v>
      </c>
      <c r="P769">
        <f t="shared" si="24"/>
        <v>4.0600000000000005</v>
      </c>
      <c r="Q769" t="str">
        <f>IFERROR(VLOOKUP(M769,PDCH!A:B,2,0),"")</f>
        <v>montage atelier C</v>
      </c>
      <c r="R769">
        <f t="shared" si="23"/>
        <v>12</v>
      </c>
    </row>
    <row r="770" spans="1:18" x14ac:dyDescent="0.3">
      <c r="A770" t="s">
        <v>836</v>
      </c>
      <c r="B770" t="s">
        <v>765</v>
      </c>
      <c r="C770">
        <v>36</v>
      </c>
      <c r="D770" t="s">
        <v>72</v>
      </c>
      <c r="E770" t="s">
        <v>904</v>
      </c>
      <c r="F770" s="1">
        <v>43178</v>
      </c>
      <c r="G770">
        <v>0</v>
      </c>
      <c r="H770">
        <v>0</v>
      </c>
      <c r="I770" s="1">
        <v>43179</v>
      </c>
      <c r="J770" s="1">
        <v>43181</v>
      </c>
      <c r="K770" t="s">
        <v>837</v>
      </c>
      <c r="L770">
        <v>52320</v>
      </c>
      <c r="M770" t="s">
        <v>932</v>
      </c>
      <c r="N770">
        <v>0.15</v>
      </c>
      <c r="O770">
        <v>0.91</v>
      </c>
      <c r="P770">
        <f t="shared" si="24"/>
        <v>1.06</v>
      </c>
      <c r="Q770" t="str">
        <f>IFERROR(VLOOKUP(M770,PDCH!A:B,2,0),"")</f>
        <v>melangeuse</v>
      </c>
      <c r="R770">
        <f t="shared" si="23"/>
        <v>12</v>
      </c>
    </row>
    <row r="771" spans="1:18" x14ac:dyDescent="0.3">
      <c r="A771" t="s">
        <v>836</v>
      </c>
      <c r="B771" t="s">
        <v>765</v>
      </c>
      <c r="C771">
        <v>36</v>
      </c>
      <c r="D771" t="s">
        <v>72</v>
      </c>
      <c r="E771" t="s">
        <v>904</v>
      </c>
      <c r="F771" s="1">
        <v>43178</v>
      </c>
      <c r="G771">
        <v>0</v>
      </c>
      <c r="H771">
        <v>0</v>
      </c>
      <c r="I771" s="1">
        <v>43179</v>
      </c>
      <c r="J771" s="1">
        <v>43181</v>
      </c>
      <c r="K771" t="s">
        <v>837</v>
      </c>
      <c r="L771">
        <v>52320</v>
      </c>
      <c r="M771" t="s">
        <v>916</v>
      </c>
      <c r="N771">
        <v>0.2</v>
      </c>
      <c r="O771">
        <v>0.02</v>
      </c>
      <c r="P771">
        <f t="shared" si="24"/>
        <v>0.22</v>
      </c>
      <c r="Q771" t="str">
        <f>IFERROR(VLOOKUP(M771,PDCH!A:B,2,0),"")</f>
        <v>étiquette</v>
      </c>
      <c r="R771">
        <f t="shared" ref="R771:R834" si="25">WEEKNUM(F771,2)</f>
        <v>12</v>
      </c>
    </row>
    <row r="772" spans="1:18" x14ac:dyDescent="0.3">
      <c r="A772" t="s">
        <v>838</v>
      </c>
      <c r="B772" t="s">
        <v>123</v>
      </c>
      <c r="C772">
        <v>3</v>
      </c>
      <c r="D772" t="s">
        <v>904</v>
      </c>
      <c r="E772" t="s">
        <v>904</v>
      </c>
      <c r="F772" s="1">
        <v>43178</v>
      </c>
      <c r="G772">
        <v>0</v>
      </c>
      <c r="H772">
        <v>0</v>
      </c>
      <c r="I772" s="1">
        <v>43179</v>
      </c>
      <c r="J772" s="1">
        <v>43182</v>
      </c>
      <c r="K772" t="s">
        <v>124</v>
      </c>
      <c r="L772">
        <v>52320</v>
      </c>
      <c r="M772" t="s">
        <v>914</v>
      </c>
      <c r="N772">
        <v>0.25</v>
      </c>
      <c r="O772">
        <v>0.51</v>
      </c>
      <c r="P772">
        <f t="shared" si="24"/>
        <v>0.76</v>
      </c>
      <c r="Q772" t="str">
        <f>IFERROR(VLOOKUP(M772,PDCH!A:B,2,0),"")</f>
        <v>montage atelier C</v>
      </c>
      <c r="R772">
        <f t="shared" si="25"/>
        <v>12</v>
      </c>
    </row>
    <row r="773" spans="1:18" x14ac:dyDescent="0.3">
      <c r="A773" t="s">
        <v>838</v>
      </c>
      <c r="B773" t="s">
        <v>123</v>
      </c>
      <c r="C773">
        <v>3</v>
      </c>
      <c r="D773" t="s">
        <v>904</v>
      </c>
      <c r="E773" t="s">
        <v>904</v>
      </c>
      <c r="F773" s="1">
        <v>43178</v>
      </c>
      <c r="G773">
        <v>0</v>
      </c>
      <c r="H773">
        <v>0</v>
      </c>
      <c r="I773" s="1">
        <v>43179</v>
      </c>
      <c r="J773" s="1">
        <v>43182</v>
      </c>
      <c r="K773" t="s">
        <v>124</v>
      </c>
      <c r="L773">
        <v>52320</v>
      </c>
      <c r="M773" t="s">
        <v>907</v>
      </c>
      <c r="N773">
        <v>0.25</v>
      </c>
      <c r="O773">
        <v>0.19</v>
      </c>
      <c r="P773">
        <f t="shared" si="24"/>
        <v>0.44</v>
      </c>
      <c r="Q773" t="str">
        <f>IFERROR(VLOOKUP(M773,PDCH!A:B,2,0),"")</f>
        <v>epreuve Hydrolique</v>
      </c>
      <c r="R773">
        <f t="shared" si="25"/>
        <v>12</v>
      </c>
    </row>
    <row r="774" spans="1:18" x14ac:dyDescent="0.3">
      <c r="A774" t="s">
        <v>838</v>
      </c>
      <c r="B774" t="s">
        <v>123</v>
      </c>
      <c r="C774">
        <v>3</v>
      </c>
      <c r="D774" t="s">
        <v>904</v>
      </c>
      <c r="E774" t="s">
        <v>904</v>
      </c>
      <c r="F774" s="1">
        <v>43178</v>
      </c>
      <c r="G774">
        <v>0</v>
      </c>
      <c r="H774">
        <v>0</v>
      </c>
      <c r="I774" s="1">
        <v>43179</v>
      </c>
      <c r="J774" s="1">
        <v>43182</v>
      </c>
      <c r="K774" t="s">
        <v>124</v>
      </c>
      <c r="L774">
        <v>52320</v>
      </c>
      <c r="M774" t="s">
        <v>932</v>
      </c>
      <c r="N774">
        <v>0.15</v>
      </c>
      <c r="O774">
        <v>7.0000000000000007E-2</v>
      </c>
      <c r="P774">
        <f t="shared" si="24"/>
        <v>0.22</v>
      </c>
      <c r="Q774" t="str">
        <f>IFERROR(VLOOKUP(M774,PDCH!A:B,2,0),"")</f>
        <v>melangeuse</v>
      </c>
      <c r="R774">
        <f t="shared" si="25"/>
        <v>12</v>
      </c>
    </row>
    <row r="775" spans="1:18" x14ac:dyDescent="0.3">
      <c r="A775" t="s">
        <v>838</v>
      </c>
      <c r="B775" t="s">
        <v>123</v>
      </c>
      <c r="C775">
        <v>3</v>
      </c>
      <c r="D775" t="s">
        <v>904</v>
      </c>
      <c r="E775" t="s">
        <v>904</v>
      </c>
      <c r="F775" s="1">
        <v>43178</v>
      </c>
      <c r="G775">
        <v>0</v>
      </c>
      <c r="H775">
        <v>0</v>
      </c>
      <c r="I775" s="1">
        <v>43179</v>
      </c>
      <c r="J775" s="1">
        <v>43182</v>
      </c>
      <c r="K775" t="s">
        <v>124</v>
      </c>
      <c r="L775">
        <v>52320</v>
      </c>
      <c r="M775" t="s">
        <v>916</v>
      </c>
      <c r="N775">
        <v>0.2</v>
      </c>
      <c r="O775">
        <v>0</v>
      </c>
      <c r="P775">
        <f t="shared" si="24"/>
        <v>0.2</v>
      </c>
      <c r="Q775" t="str">
        <f>IFERROR(VLOOKUP(M775,PDCH!A:B,2,0),"")</f>
        <v>étiquette</v>
      </c>
      <c r="R775">
        <f t="shared" si="25"/>
        <v>12</v>
      </c>
    </row>
    <row r="776" spans="1:18" x14ac:dyDescent="0.3">
      <c r="A776" t="s">
        <v>841</v>
      </c>
      <c r="B776" t="s">
        <v>2</v>
      </c>
      <c r="C776">
        <v>3</v>
      </c>
      <c r="D776" t="s">
        <v>904</v>
      </c>
      <c r="E776" t="s">
        <v>904</v>
      </c>
      <c r="F776" s="1">
        <v>43178</v>
      </c>
      <c r="G776">
        <v>0</v>
      </c>
      <c r="H776">
        <v>0</v>
      </c>
      <c r="I776" s="1">
        <v>43179</v>
      </c>
      <c r="J776" s="1">
        <v>43182</v>
      </c>
      <c r="K776" t="s">
        <v>67</v>
      </c>
      <c r="L776">
        <v>52320</v>
      </c>
      <c r="M776" t="s">
        <v>914</v>
      </c>
      <c r="N776">
        <v>0.35</v>
      </c>
      <c r="O776">
        <v>0.7</v>
      </c>
      <c r="P776">
        <f t="shared" si="24"/>
        <v>1.0499999999999998</v>
      </c>
      <c r="Q776" t="str">
        <f>IFERROR(VLOOKUP(M776,PDCH!A:B,2,0),"")</f>
        <v>montage atelier C</v>
      </c>
      <c r="R776">
        <f t="shared" si="25"/>
        <v>12</v>
      </c>
    </row>
    <row r="777" spans="1:18" x14ac:dyDescent="0.3">
      <c r="A777" t="s">
        <v>841</v>
      </c>
      <c r="B777" t="s">
        <v>2</v>
      </c>
      <c r="C777">
        <v>3</v>
      </c>
      <c r="D777" t="s">
        <v>904</v>
      </c>
      <c r="E777" t="s">
        <v>904</v>
      </c>
      <c r="F777" s="1">
        <v>43178</v>
      </c>
      <c r="G777">
        <v>0</v>
      </c>
      <c r="H777">
        <v>0</v>
      </c>
      <c r="I777" s="1">
        <v>43179</v>
      </c>
      <c r="J777" s="1">
        <v>43182</v>
      </c>
      <c r="K777" t="s">
        <v>67</v>
      </c>
      <c r="L777">
        <v>52320</v>
      </c>
      <c r="M777" t="s">
        <v>916</v>
      </c>
      <c r="N777">
        <v>0.2</v>
      </c>
      <c r="O777">
        <v>0</v>
      </c>
      <c r="P777">
        <f t="shared" si="24"/>
        <v>0.2</v>
      </c>
      <c r="Q777" t="str">
        <f>IFERROR(VLOOKUP(M777,PDCH!A:B,2,0),"")</f>
        <v>étiquette</v>
      </c>
      <c r="R777">
        <f t="shared" si="25"/>
        <v>12</v>
      </c>
    </row>
    <row r="778" spans="1:18" x14ac:dyDescent="0.3">
      <c r="A778" t="s">
        <v>842</v>
      </c>
      <c r="B778" t="s">
        <v>843</v>
      </c>
      <c r="C778">
        <v>10</v>
      </c>
      <c r="D778" t="s">
        <v>1061</v>
      </c>
      <c r="E778" t="s">
        <v>904</v>
      </c>
      <c r="F778" s="1">
        <v>43171</v>
      </c>
      <c r="G778">
        <v>0</v>
      </c>
      <c r="H778">
        <v>0</v>
      </c>
      <c r="I778" s="1">
        <v>43173</v>
      </c>
      <c r="J778" s="1">
        <v>43175</v>
      </c>
      <c r="K778" t="s">
        <v>844</v>
      </c>
      <c r="L778">
        <v>52320</v>
      </c>
      <c r="M778" t="s">
        <v>914</v>
      </c>
      <c r="N778">
        <v>0.25</v>
      </c>
      <c r="O778">
        <v>0.27</v>
      </c>
      <c r="P778">
        <f t="shared" si="24"/>
        <v>0.52</v>
      </c>
      <c r="Q778" t="str">
        <f>IFERROR(VLOOKUP(M778,PDCH!A:B,2,0),"")</f>
        <v>montage atelier C</v>
      </c>
      <c r="R778">
        <f t="shared" si="25"/>
        <v>11</v>
      </c>
    </row>
    <row r="779" spans="1:18" x14ac:dyDescent="0.3">
      <c r="A779" t="s">
        <v>842</v>
      </c>
      <c r="B779" t="s">
        <v>843</v>
      </c>
      <c r="C779">
        <v>10</v>
      </c>
      <c r="D779" t="s">
        <v>1061</v>
      </c>
      <c r="E779" t="s">
        <v>904</v>
      </c>
      <c r="F779" s="1">
        <v>43171</v>
      </c>
      <c r="G779">
        <v>0</v>
      </c>
      <c r="H779">
        <v>0</v>
      </c>
      <c r="I779" s="1">
        <v>43173</v>
      </c>
      <c r="J779" s="1">
        <v>43175</v>
      </c>
      <c r="K779" t="s">
        <v>844</v>
      </c>
      <c r="L779">
        <v>52320</v>
      </c>
      <c r="M779" t="s">
        <v>934</v>
      </c>
      <c r="N779">
        <v>0.25</v>
      </c>
      <c r="O779">
        <v>0.15</v>
      </c>
      <c r="P779">
        <f t="shared" si="24"/>
        <v>0.4</v>
      </c>
      <c r="Q779" t="str">
        <f>IFERROR(VLOOKUP(M779,PDCH!A:B,2,0),"")</f>
        <v>petit usinage</v>
      </c>
      <c r="R779">
        <f t="shared" si="25"/>
        <v>11</v>
      </c>
    </row>
    <row r="780" spans="1:18" x14ac:dyDescent="0.3">
      <c r="A780" t="s">
        <v>842</v>
      </c>
      <c r="B780" t="s">
        <v>843</v>
      </c>
      <c r="C780">
        <v>10</v>
      </c>
      <c r="D780" t="s">
        <v>1061</v>
      </c>
      <c r="E780" t="s">
        <v>904</v>
      </c>
      <c r="F780" s="1">
        <v>43171</v>
      </c>
      <c r="G780">
        <v>0</v>
      </c>
      <c r="H780">
        <v>0</v>
      </c>
      <c r="I780" s="1">
        <v>43173</v>
      </c>
      <c r="J780" s="1">
        <v>43175</v>
      </c>
      <c r="K780" t="s">
        <v>844</v>
      </c>
      <c r="L780">
        <v>52320</v>
      </c>
      <c r="M780" t="s">
        <v>1087</v>
      </c>
      <c r="N780">
        <v>0.3</v>
      </c>
      <c r="O780">
        <v>0.11</v>
      </c>
      <c r="P780">
        <f t="shared" si="24"/>
        <v>0.41</v>
      </c>
      <c r="Q780" t="str">
        <f>IFERROR(VLOOKUP(M780,PDCH!A:B,2,0),"")</f>
        <v>poste de compostage</v>
      </c>
      <c r="R780">
        <f t="shared" si="25"/>
        <v>11</v>
      </c>
    </row>
    <row r="781" spans="1:18" x14ac:dyDescent="0.3">
      <c r="A781" t="s">
        <v>842</v>
      </c>
      <c r="B781" t="s">
        <v>843</v>
      </c>
      <c r="C781">
        <v>10</v>
      </c>
      <c r="D781" t="s">
        <v>1061</v>
      </c>
      <c r="E781" t="s">
        <v>904</v>
      </c>
      <c r="F781" s="1">
        <v>43171</v>
      </c>
      <c r="G781">
        <v>0</v>
      </c>
      <c r="H781">
        <v>0</v>
      </c>
      <c r="I781" s="1">
        <v>43173</v>
      </c>
      <c r="J781" s="1">
        <v>43175</v>
      </c>
      <c r="K781" t="s">
        <v>844</v>
      </c>
      <c r="L781">
        <v>52320</v>
      </c>
      <c r="M781" t="s">
        <v>916</v>
      </c>
      <c r="N781">
        <v>0.2</v>
      </c>
      <c r="O781">
        <v>0</v>
      </c>
      <c r="P781">
        <f t="shared" si="24"/>
        <v>0.2</v>
      </c>
      <c r="Q781" t="str">
        <f>IFERROR(VLOOKUP(M781,PDCH!A:B,2,0),"")</f>
        <v>étiquette</v>
      </c>
      <c r="R781">
        <f t="shared" si="25"/>
        <v>11</v>
      </c>
    </row>
    <row r="782" spans="1:18" x14ac:dyDescent="0.3">
      <c r="A782" t="s">
        <v>839</v>
      </c>
      <c r="B782" t="s">
        <v>168</v>
      </c>
      <c r="C782">
        <v>13</v>
      </c>
      <c r="D782" t="s">
        <v>840</v>
      </c>
      <c r="E782" t="s">
        <v>904</v>
      </c>
      <c r="F782" s="1">
        <v>43171</v>
      </c>
      <c r="G782">
        <v>0</v>
      </c>
      <c r="H782">
        <v>0</v>
      </c>
      <c r="I782" s="1">
        <v>43171</v>
      </c>
      <c r="J782" s="1">
        <v>43179</v>
      </c>
      <c r="K782" t="s">
        <v>169</v>
      </c>
      <c r="L782">
        <v>52320</v>
      </c>
      <c r="M782" t="s">
        <v>914</v>
      </c>
      <c r="N782">
        <v>0.25</v>
      </c>
      <c r="O782">
        <v>0.3</v>
      </c>
      <c r="P782">
        <f t="shared" si="24"/>
        <v>0.55000000000000004</v>
      </c>
      <c r="Q782" t="str">
        <f>IFERROR(VLOOKUP(M782,PDCH!A:B,2,0),"")</f>
        <v>montage atelier C</v>
      </c>
      <c r="R782">
        <f t="shared" si="25"/>
        <v>11</v>
      </c>
    </row>
    <row r="783" spans="1:18" x14ac:dyDescent="0.3">
      <c r="A783" t="s">
        <v>839</v>
      </c>
      <c r="B783" t="s">
        <v>168</v>
      </c>
      <c r="C783">
        <v>13</v>
      </c>
      <c r="D783" t="s">
        <v>840</v>
      </c>
      <c r="E783" t="s">
        <v>904</v>
      </c>
      <c r="F783" s="1">
        <v>43171</v>
      </c>
      <c r="G783">
        <v>0</v>
      </c>
      <c r="H783">
        <v>0</v>
      </c>
      <c r="I783" s="1">
        <v>43171</v>
      </c>
      <c r="J783" s="1">
        <v>43179</v>
      </c>
      <c r="K783" t="s">
        <v>169</v>
      </c>
      <c r="L783">
        <v>52320</v>
      </c>
      <c r="M783" t="s">
        <v>916</v>
      </c>
      <c r="N783">
        <v>0</v>
      </c>
      <c r="O783">
        <v>0</v>
      </c>
      <c r="P783">
        <f t="shared" si="24"/>
        <v>0</v>
      </c>
      <c r="Q783" t="str">
        <f>IFERROR(VLOOKUP(M783,PDCH!A:B,2,0),"")</f>
        <v>étiquette</v>
      </c>
      <c r="R783">
        <f t="shared" si="25"/>
        <v>11</v>
      </c>
    </row>
    <row r="784" spans="1:18" x14ac:dyDescent="0.3">
      <c r="A784" t="s">
        <v>845</v>
      </c>
      <c r="B784" t="s">
        <v>148</v>
      </c>
      <c r="C784">
        <v>2</v>
      </c>
      <c r="D784" t="s">
        <v>1088</v>
      </c>
      <c r="E784" t="s">
        <v>904</v>
      </c>
      <c r="F784" s="1">
        <v>43178</v>
      </c>
      <c r="G784">
        <v>0</v>
      </c>
      <c r="H784">
        <v>0</v>
      </c>
      <c r="I784" s="1">
        <v>43181</v>
      </c>
      <c r="J784" s="1">
        <v>43181</v>
      </c>
      <c r="K784" t="s">
        <v>302</v>
      </c>
      <c r="L784">
        <v>52321</v>
      </c>
      <c r="M784" t="s">
        <v>914</v>
      </c>
      <c r="N784">
        <v>0.25</v>
      </c>
      <c r="O784">
        <v>3.33</v>
      </c>
      <c r="P784">
        <f t="shared" si="24"/>
        <v>3.58</v>
      </c>
      <c r="Q784" t="str">
        <f>IFERROR(VLOOKUP(M784,PDCH!A:B,2,0),"")</f>
        <v>montage atelier C</v>
      </c>
      <c r="R784">
        <f t="shared" si="25"/>
        <v>12</v>
      </c>
    </row>
    <row r="785" spans="1:18" x14ac:dyDescent="0.3">
      <c r="A785" t="s">
        <v>845</v>
      </c>
      <c r="B785" t="s">
        <v>148</v>
      </c>
      <c r="C785">
        <v>2</v>
      </c>
      <c r="D785" t="s">
        <v>1088</v>
      </c>
      <c r="E785" t="s">
        <v>904</v>
      </c>
      <c r="F785" s="1">
        <v>43178</v>
      </c>
      <c r="G785">
        <v>0</v>
      </c>
      <c r="H785">
        <v>0</v>
      </c>
      <c r="I785" s="1">
        <v>43181</v>
      </c>
      <c r="J785" s="1">
        <v>43181</v>
      </c>
      <c r="K785" t="s">
        <v>302</v>
      </c>
      <c r="L785">
        <v>52321</v>
      </c>
      <c r="M785" t="s">
        <v>907</v>
      </c>
      <c r="N785">
        <v>0.1</v>
      </c>
      <c r="O785">
        <v>0.4</v>
      </c>
      <c r="P785">
        <f t="shared" ref="P785:P848" si="26">N785+O785</f>
        <v>0.5</v>
      </c>
      <c r="Q785" t="str">
        <f>IFERROR(VLOOKUP(M785,PDCH!A:B,2,0),"")</f>
        <v>epreuve Hydrolique</v>
      </c>
      <c r="R785">
        <f t="shared" si="25"/>
        <v>12</v>
      </c>
    </row>
    <row r="786" spans="1:18" x14ac:dyDescent="0.3">
      <c r="A786" t="s">
        <v>845</v>
      </c>
      <c r="B786" t="s">
        <v>148</v>
      </c>
      <c r="C786">
        <v>2</v>
      </c>
      <c r="D786" t="s">
        <v>1088</v>
      </c>
      <c r="E786" t="s">
        <v>904</v>
      </c>
      <c r="F786" s="1">
        <v>43178</v>
      </c>
      <c r="G786">
        <v>0</v>
      </c>
      <c r="H786">
        <v>0</v>
      </c>
      <c r="I786" s="1">
        <v>43181</v>
      </c>
      <c r="J786" s="1">
        <v>43181</v>
      </c>
      <c r="K786" t="s">
        <v>302</v>
      </c>
      <c r="L786">
        <v>52321</v>
      </c>
      <c r="M786" t="s">
        <v>936</v>
      </c>
      <c r="N786">
        <v>0</v>
      </c>
      <c r="O786">
        <v>0.03</v>
      </c>
      <c r="P786">
        <f t="shared" si="26"/>
        <v>0.03</v>
      </c>
      <c r="Q786" t="str">
        <f>IFERROR(VLOOKUP(M786,PDCH!A:B,2,0),"")</f>
        <v>Tour</v>
      </c>
      <c r="R786">
        <f t="shared" si="25"/>
        <v>12</v>
      </c>
    </row>
    <row r="787" spans="1:18" x14ac:dyDescent="0.3">
      <c r="A787" t="s">
        <v>845</v>
      </c>
      <c r="B787" t="s">
        <v>148</v>
      </c>
      <c r="C787">
        <v>2</v>
      </c>
      <c r="D787" t="s">
        <v>1088</v>
      </c>
      <c r="E787" t="s">
        <v>904</v>
      </c>
      <c r="F787" s="1">
        <v>43178</v>
      </c>
      <c r="G787">
        <v>0</v>
      </c>
      <c r="H787">
        <v>0</v>
      </c>
      <c r="I787" s="1">
        <v>43181</v>
      </c>
      <c r="J787" s="1">
        <v>43181</v>
      </c>
      <c r="K787" t="s">
        <v>302</v>
      </c>
      <c r="L787">
        <v>52321</v>
      </c>
      <c r="M787" t="s">
        <v>934</v>
      </c>
      <c r="N787">
        <v>0</v>
      </c>
      <c r="O787">
        <v>0.04</v>
      </c>
      <c r="P787">
        <f t="shared" si="26"/>
        <v>0.04</v>
      </c>
      <c r="Q787" t="str">
        <f>IFERROR(VLOOKUP(M787,PDCH!A:B,2,0),"")</f>
        <v>petit usinage</v>
      </c>
      <c r="R787">
        <f t="shared" si="25"/>
        <v>12</v>
      </c>
    </row>
    <row r="788" spans="1:18" x14ac:dyDescent="0.3">
      <c r="A788" t="s">
        <v>845</v>
      </c>
      <c r="B788" t="s">
        <v>148</v>
      </c>
      <c r="C788">
        <v>2</v>
      </c>
      <c r="D788" t="s">
        <v>1088</v>
      </c>
      <c r="E788" t="s">
        <v>904</v>
      </c>
      <c r="F788" s="1">
        <v>43178</v>
      </c>
      <c r="G788">
        <v>0</v>
      </c>
      <c r="H788">
        <v>0</v>
      </c>
      <c r="I788" s="1">
        <v>43181</v>
      </c>
      <c r="J788" s="1">
        <v>43181</v>
      </c>
      <c r="K788" t="s">
        <v>302</v>
      </c>
      <c r="L788">
        <v>52321</v>
      </c>
      <c r="M788" t="s">
        <v>916</v>
      </c>
      <c r="N788">
        <v>0.2</v>
      </c>
      <c r="O788">
        <v>0</v>
      </c>
      <c r="P788">
        <f t="shared" si="26"/>
        <v>0.2</v>
      </c>
      <c r="Q788" t="str">
        <f>IFERROR(VLOOKUP(M788,PDCH!A:B,2,0),"")</f>
        <v>étiquette</v>
      </c>
      <c r="R788">
        <f t="shared" si="25"/>
        <v>12</v>
      </c>
    </row>
    <row r="789" spans="1:18" x14ac:dyDescent="0.3">
      <c r="A789" t="s">
        <v>846</v>
      </c>
      <c r="B789" t="s">
        <v>1089</v>
      </c>
      <c r="C789">
        <v>5</v>
      </c>
      <c r="D789" t="s">
        <v>1090</v>
      </c>
      <c r="E789" t="s">
        <v>904</v>
      </c>
      <c r="F789" s="1">
        <v>43178</v>
      </c>
      <c r="G789">
        <v>0</v>
      </c>
      <c r="H789">
        <v>0</v>
      </c>
      <c r="I789" s="1">
        <v>43179</v>
      </c>
      <c r="J789" s="1">
        <v>43181</v>
      </c>
      <c r="K789" t="s">
        <v>234</v>
      </c>
      <c r="L789">
        <v>52321</v>
      </c>
      <c r="M789" t="s">
        <v>914</v>
      </c>
      <c r="N789">
        <v>0.15</v>
      </c>
      <c r="O789">
        <v>0.2</v>
      </c>
      <c r="P789">
        <f t="shared" si="26"/>
        <v>0.35</v>
      </c>
      <c r="Q789" t="str">
        <f>IFERROR(VLOOKUP(M789,PDCH!A:B,2,0),"")</f>
        <v>montage atelier C</v>
      </c>
      <c r="R789">
        <f t="shared" si="25"/>
        <v>12</v>
      </c>
    </row>
    <row r="790" spans="1:18" x14ac:dyDescent="0.3">
      <c r="A790" t="s">
        <v>846</v>
      </c>
      <c r="B790" t="s">
        <v>1089</v>
      </c>
      <c r="C790">
        <v>5</v>
      </c>
      <c r="D790" t="s">
        <v>1090</v>
      </c>
      <c r="E790" t="s">
        <v>904</v>
      </c>
      <c r="F790" s="1">
        <v>43178</v>
      </c>
      <c r="G790">
        <v>0</v>
      </c>
      <c r="H790">
        <v>0</v>
      </c>
      <c r="I790" s="1">
        <v>43179</v>
      </c>
      <c r="J790" s="1">
        <v>43181</v>
      </c>
      <c r="K790" t="s">
        <v>234</v>
      </c>
      <c r="L790">
        <v>52321</v>
      </c>
      <c r="M790" t="s">
        <v>907</v>
      </c>
      <c r="N790">
        <v>0.15</v>
      </c>
      <c r="O790">
        <v>0.19</v>
      </c>
      <c r="P790">
        <f t="shared" si="26"/>
        <v>0.33999999999999997</v>
      </c>
      <c r="Q790" t="str">
        <f>IFERROR(VLOOKUP(M790,PDCH!A:B,2,0),"")</f>
        <v>epreuve Hydrolique</v>
      </c>
      <c r="R790">
        <f t="shared" si="25"/>
        <v>12</v>
      </c>
    </row>
    <row r="791" spans="1:18" x14ac:dyDescent="0.3">
      <c r="A791" t="s">
        <v>846</v>
      </c>
      <c r="B791" t="s">
        <v>1089</v>
      </c>
      <c r="C791">
        <v>5</v>
      </c>
      <c r="D791" t="s">
        <v>1090</v>
      </c>
      <c r="E791" t="s">
        <v>904</v>
      </c>
      <c r="F791" s="1">
        <v>43178</v>
      </c>
      <c r="G791">
        <v>0</v>
      </c>
      <c r="H791">
        <v>0</v>
      </c>
      <c r="I791" s="1">
        <v>43179</v>
      </c>
      <c r="J791" s="1">
        <v>43181</v>
      </c>
      <c r="K791" t="s">
        <v>234</v>
      </c>
      <c r="L791">
        <v>52321</v>
      </c>
      <c r="M791" t="s">
        <v>932</v>
      </c>
      <c r="N791">
        <v>0.15</v>
      </c>
      <c r="O791">
        <v>0.12</v>
      </c>
      <c r="P791">
        <f t="shared" si="26"/>
        <v>0.27</v>
      </c>
      <c r="Q791" t="str">
        <f>IFERROR(VLOOKUP(M791,PDCH!A:B,2,0),"")</f>
        <v>melangeuse</v>
      </c>
      <c r="R791">
        <f t="shared" si="25"/>
        <v>12</v>
      </c>
    </row>
    <row r="792" spans="1:18" x14ac:dyDescent="0.3">
      <c r="A792" t="s">
        <v>846</v>
      </c>
      <c r="B792" t="s">
        <v>1089</v>
      </c>
      <c r="C792">
        <v>5</v>
      </c>
      <c r="D792" t="s">
        <v>1090</v>
      </c>
      <c r="E792" t="s">
        <v>904</v>
      </c>
      <c r="F792" s="1">
        <v>43178</v>
      </c>
      <c r="G792">
        <v>0</v>
      </c>
      <c r="H792">
        <v>0</v>
      </c>
      <c r="I792" s="1">
        <v>43179</v>
      </c>
      <c r="J792" s="1">
        <v>43181</v>
      </c>
      <c r="K792" t="s">
        <v>234</v>
      </c>
      <c r="L792">
        <v>52321</v>
      </c>
      <c r="M792" t="s">
        <v>946</v>
      </c>
      <c r="N792">
        <v>0.08</v>
      </c>
      <c r="O792">
        <v>0</v>
      </c>
      <c r="P792">
        <f t="shared" si="26"/>
        <v>0.08</v>
      </c>
      <c r="Q792" t="str">
        <f>IFERROR(VLOOKUP(M792,PDCH!A:B,2,0),"")</f>
        <v>étiquette</v>
      </c>
      <c r="R792">
        <f t="shared" si="25"/>
        <v>12</v>
      </c>
    </row>
    <row r="793" spans="1:18" x14ac:dyDescent="0.3">
      <c r="A793" t="s">
        <v>847</v>
      </c>
      <c r="B793" t="s">
        <v>225</v>
      </c>
      <c r="C793">
        <v>40</v>
      </c>
      <c r="D793" t="s">
        <v>904</v>
      </c>
      <c r="E793" t="s">
        <v>904</v>
      </c>
      <c r="F793" s="1">
        <v>43178</v>
      </c>
      <c r="G793">
        <v>0</v>
      </c>
      <c r="H793">
        <v>0</v>
      </c>
      <c r="I793" s="1">
        <v>43178</v>
      </c>
      <c r="J793" s="1">
        <v>43182</v>
      </c>
      <c r="K793" t="s">
        <v>226</v>
      </c>
      <c r="L793">
        <v>52500</v>
      </c>
      <c r="M793" t="s">
        <v>930</v>
      </c>
      <c r="N793">
        <v>0.6</v>
      </c>
      <c r="O793">
        <v>1.8</v>
      </c>
      <c r="P793">
        <f t="shared" si="26"/>
        <v>2.4</v>
      </c>
      <c r="Q793" t="str">
        <f>IFERROR(VLOOKUP(M793,PDCH!A:B,2,0),"")</f>
        <v>Montage Prise</v>
      </c>
      <c r="R793">
        <f t="shared" si="25"/>
        <v>12</v>
      </c>
    </row>
    <row r="794" spans="1:18" x14ac:dyDescent="0.3">
      <c r="A794" t="s">
        <v>850</v>
      </c>
      <c r="B794" t="s">
        <v>87</v>
      </c>
      <c r="C794">
        <v>10</v>
      </c>
      <c r="D794" t="s">
        <v>89</v>
      </c>
      <c r="E794" t="s">
        <v>904</v>
      </c>
      <c r="F794" s="1">
        <v>43178</v>
      </c>
      <c r="G794">
        <v>0</v>
      </c>
      <c r="H794">
        <v>0</v>
      </c>
      <c r="I794" s="1">
        <v>43179</v>
      </c>
      <c r="J794" s="1">
        <v>43181</v>
      </c>
      <c r="K794" t="s">
        <v>88</v>
      </c>
      <c r="L794">
        <v>52507</v>
      </c>
      <c r="M794" t="s">
        <v>930</v>
      </c>
      <c r="N794">
        <v>0.6</v>
      </c>
      <c r="O794">
        <v>1.41</v>
      </c>
      <c r="P794">
        <f t="shared" si="26"/>
        <v>2.0099999999999998</v>
      </c>
      <c r="Q794" t="str">
        <f>IFERROR(VLOOKUP(M794,PDCH!A:B,2,0),"")</f>
        <v>Montage Prise</v>
      </c>
      <c r="R794">
        <f t="shared" si="25"/>
        <v>12</v>
      </c>
    </row>
    <row r="795" spans="1:18" x14ac:dyDescent="0.3">
      <c r="A795" t="s">
        <v>851</v>
      </c>
      <c r="B795" t="s">
        <v>92</v>
      </c>
      <c r="C795">
        <v>100</v>
      </c>
      <c r="D795" t="s">
        <v>1091</v>
      </c>
      <c r="E795" t="s">
        <v>904</v>
      </c>
      <c r="F795" s="1">
        <v>43178</v>
      </c>
      <c r="G795">
        <v>0</v>
      </c>
      <c r="H795">
        <v>0</v>
      </c>
      <c r="I795" s="1">
        <v>43179</v>
      </c>
      <c r="J795" s="1">
        <v>43181</v>
      </c>
      <c r="K795" t="s">
        <v>93</v>
      </c>
      <c r="L795">
        <v>52507</v>
      </c>
      <c r="M795" t="s">
        <v>930</v>
      </c>
      <c r="N795">
        <v>0.6</v>
      </c>
      <c r="O795">
        <v>4.49</v>
      </c>
      <c r="P795">
        <f t="shared" si="26"/>
        <v>5.09</v>
      </c>
      <c r="Q795" t="str">
        <f>IFERROR(VLOOKUP(M795,PDCH!A:B,2,0),"")</f>
        <v>Montage Prise</v>
      </c>
      <c r="R795">
        <f t="shared" si="25"/>
        <v>12</v>
      </c>
    </row>
    <row r="796" spans="1:18" x14ac:dyDescent="0.3">
      <c r="A796" t="s">
        <v>853</v>
      </c>
      <c r="B796" t="s">
        <v>96</v>
      </c>
      <c r="C796">
        <v>10</v>
      </c>
      <c r="D796" t="s">
        <v>89</v>
      </c>
      <c r="E796" t="s">
        <v>904</v>
      </c>
      <c r="F796" s="1">
        <v>43178</v>
      </c>
      <c r="G796">
        <v>0</v>
      </c>
      <c r="H796">
        <v>0</v>
      </c>
      <c r="I796" s="1">
        <v>43179</v>
      </c>
      <c r="J796" s="1">
        <v>43181</v>
      </c>
      <c r="K796" t="s">
        <v>97</v>
      </c>
      <c r="L796">
        <v>52507</v>
      </c>
      <c r="M796" t="s">
        <v>969</v>
      </c>
      <c r="N796">
        <v>0.15</v>
      </c>
      <c r="O796">
        <v>0.01</v>
      </c>
      <c r="P796">
        <f t="shared" si="26"/>
        <v>0.16</v>
      </c>
      <c r="Q796" t="str">
        <f>IFERROR(VLOOKUP(M796,PDCH!A:B,2,0),"")</f>
        <v>machine à couper fils</v>
      </c>
      <c r="R796">
        <f t="shared" si="25"/>
        <v>12</v>
      </c>
    </row>
    <row r="797" spans="1:18" x14ac:dyDescent="0.3">
      <c r="A797" t="s">
        <v>853</v>
      </c>
      <c r="B797" t="s">
        <v>96</v>
      </c>
      <c r="C797">
        <v>10</v>
      </c>
      <c r="D797" t="s">
        <v>89</v>
      </c>
      <c r="E797" t="s">
        <v>904</v>
      </c>
      <c r="F797" s="1">
        <v>43178</v>
      </c>
      <c r="G797">
        <v>0</v>
      </c>
      <c r="H797">
        <v>0</v>
      </c>
      <c r="I797" s="1">
        <v>43179</v>
      </c>
      <c r="J797" s="1">
        <v>43181</v>
      </c>
      <c r="K797" t="s">
        <v>97</v>
      </c>
      <c r="L797">
        <v>52507</v>
      </c>
      <c r="M797" t="s">
        <v>930</v>
      </c>
      <c r="N797">
        <v>0.6</v>
      </c>
      <c r="O797">
        <v>2.11</v>
      </c>
      <c r="P797">
        <f t="shared" si="26"/>
        <v>2.71</v>
      </c>
      <c r="Q797" t="str">
        <f>IFERROR(VLOOKUP(M797,PDCH!A:B,2,0),"")</f>
        <v>Montage Prise</v>
      </c>
      <c r="R797">
        <f t="shared" si="25"/>
        <v>12</v>
      </c>
    </row>
    <row r="798" spans="1:18" x14ac:dyDescent="0.3">
      <c r="A798" t="s">
        <v>854</v>
      </c>
      <c r="B798" t="s">
        <v>100</v>
      </c>
      <c r="C798">
        <v>5</v>
      </c>
      <c r="D798" t="s">
        <v>89</v>
      </c>
      <c r="E798" t="s">
        <v>904</v>
      </c>
      <c r="F798" s="1">
        <v>43178</v>
      </c>
      <c r="G798">
        <v>0</v>
      </c>
      <c r="H798">
        <v>0</v>
      </c>
      <c r="I798" s="1">
        <v>43179</v>
      </c>
      <c r="J798" s="1">
        <v>43182</v>
      </c>
      <c r="K798" t="s">
        <v>101</v>
      </c>
      <c r="L798">
        <v>52507</v>
      </c>
      <c r="M798" t="s">
        <v>969</v>
      </c>
      <c r="N798">
        <v>0.15</v>
      </c>
      <c r="O798">
        <v>0</v>
      </c>
      <c r="P798">
        <f t="shared" si="26"/>
        <v>0.15</v>
      </c>
      <c r="Q798" t="str">
        <f>IFERROR(VLOOKUP(M798,PDCH!A:B,2,0),"")</f>
        <v>machine à couper fils</v>
      </c>
      <c r="R798">
        <f t="shared" si="25"/>
        <v>12</v>
      </c>
    </row>
    <row r="799" spans="1:18" x14ac:dyDescent="0.3">
      <c r="A799" t="s">
        <v>854</v>
      </c>
      <c r="B799" t="s">
        <v>100</v>
      </c>
      <c r="C799">
        <v>5</v>
      </c>
      <c r="D799" t="s">
        <v>89</v>
      </c>
      <c r="E799" t="s">
        <v>904</v>
      </c>
      <c r="F799" s="1">
        <v>43178</v>
      </c>
      <c r="G799">
        <v>0</v>
      </c>
      <c r="H799">
        <v>0</v>
      </c>
      <c r="I799" s="1">
        <v>43179</v>
      </c>
      <c r="J799" s="1">
        <v>43182</v>
      </c>
      <c r="K799" t="s">
        <v>101</v>
      </c>
      <c r="L799">
        <v>52507</v>
      </c>
      <c r="M799" t="s">
        <v>930</v>
      </c>
      <c r="N799">
        <v>0.6</v>
      </c>
      <c r="O799">
        <v>1.1399999999999999</v>
      </c>
      <c r="P799">
        <f t="shared" si="26"/>
        <v>1.7399999999999998</v>
      </c>
      <c r="Q799" t="str">
        <f>IFERROR(VLOOKUP(M799,PDCH!A:B,2,0),"")</f>
        <v>Montage Prise</v>
      </c>
      <c r="R799">
        <f t="shared" si="25"/>
        <v>12</v>
      </c>
    </row>
    <row r="800" spans="1:18" x14ac:dyDescent="0.3">
      <c r="A800" t="s">
        <v>892</v>
      </c>
      <c r="B800" t="s">
        <v>893</v>
      </c>
      <c r="C800">
        <v>100</v>
      </c>
      <c r="D800" t="s">
        <v>1036</v>
      </c>
      <c r="E800" t="s">
        <v>904</v>
      </c>
      <c r="F800" s="1">
        <v>43171</v>
      </c>
      <c r="G800">
        <v>0</v>
      </c>
      <c r="H800">
        <v>0</v>
      </c>
      <c r="I800" s="1">
        <v>43171</v>
      </c>
      <c r="J800" s="1">
        <v>43175</v>
      </c>
      <c r="K800" t="s">
        <v>894</v>
      </c>
      <c r="L800">
        <v>53311</v>
      </c>
      <c r="M800" t="s">
        <v>956</v>
      </c>
      <c r="N800">
        <v>0.08</v>
      </c>
      <c r="O800">
        <v>0.42</v>
      </c>
      <c r="P800">
        <f t="shared" si="26"/>
        <v>0.5</v>
      </c>
      <c r="Q800" t="str">
        <f>IFERROR(VLOOKUP(M800,PDCH!A:B,2,0),"")</f>
        <v>ensachage Manu</v>
      </c>
      <c r="R800">
        <f t="shared" si="25"/>
        <v>11</v>
      </c>
    </row>
    <row r="801" spans="1:18" x14ac:dyDescent="0.3">
      <c r="A801" t="s">
        <v>892</v>
      </c>
      <c r="B801" t="s">
        <v>893</v>
      </c>
      <c r="C801">
        <v>100</v>
      </c>
      <c r="D801" t="s">
        <v>1036</v>
      </c>
      <c r="E801" t="s">
        <v>904</v>
      </c>
      <c r="F801" s="1">
        <v>43171</v>
      </c>
      <c r="G801">
        <v>0</v>
      </c>
      <c r="H801">
        <v>0</v>
      </c>
      <c r="I801" s="1">
        <v>43171</v>
      </c>
      <c r="J801" s="1">
        <v>43175</v>
      </c>
      <c r="K801" t="s">
        <v>894</v>
      </c>
      <c r="L801">
        <v>53311</v>
      </c>
      <c r="M801" t="s">
        <v>946</v>
      </c>
      <c r="N801">
        <v>0</v>
      </c>
      <c r="O801">
        <v>0.04</v>
      </c>
      <c r="P801">
        <f t="shared" si="26"/>
        <v>0.04</v>
      </c>
      <c r="Q801" t="str">
        <f>IFERROR(VLOOKUP(M801,PDCH!A:B,2,0),"")</f>
        <v>étiquette</v>
      </c>
      <c r="R801">
        <f t="shared" si="25"/>
        <v>11</v>
      </c>
    </row>
    <row r="802" spans="1:18" x14ac:dyDescent="0.3">
      <c r="A802" t="s">
        <v>1092</v>
      </c>
      <c r="B802" t="s">
        <v>1093</v>
      </c>
      <c r="C802">
        <v>5</v>
      </c>
      <c r="D802" t="s">
        <v>134</v>
      </c>
      <c r="E802" t="s">
        <v>904</v>
      </c>
      <c r="F802" s="1">
        <v>43171</v>
      </c>
      <c r="G802">
        <v>0</v>
      </c>
      <c r="H802">
        <v>0</v>
      </c>
      <c r="I802" s="1">
        <v>43171</v>
      </c>
      <c r="J802" s="1">
        <v>43175</v>
      </c>
      <c r="K802" t="s">
        <v>1094</v>
      </c>
      <c r="L802">
        <v>50401</v>
      </c>
      <c r="M802" t="s">
        <v>926</v>
      </c>
      <c r="N802">
        <v>0.5</v>
      </c>
      <c r="O802">
        <v>0.17</v>
      </c>
      <c r="P802">
        <f t="shared" si="26"/>
        <v>0.67</v>
      </c>
      <c r="Q802" t="str">
        <f>IFERROR(VLOOKUP(M802,PDCH!A:B,2,0),"")</f>
        <v>montage atelier B</v>
      </c>
      <c r="R802">
        <f t="shared" si="25"/>
        <v>11</v>
      </c>
    </row>
    <row r="803" spans="1:18" x14ac:dyDescent="0.3">
      <c r="A803" t="s">
        <v>1092</v>
      </c>
      <c r="B803" t="s">
        <v>1093</v>
      </c>
      <c r="C803">
        <v>5</v>
      </c>
      <c r="D803" t="s">
        <v>134</v>
      </c>
      <c r="E803" t="s">
        <v>904</v>
      </c>
      <c r="F803" s="1">
        <v>43171</v>
      </c>
      <c r="G803">
        <v>0</v>
      </c>
      <c r="H803">
        <v>0</v>
      </c>
      <c r="I803" s="1">
        <v>43171</v>
      </c>
      <c r="J803" s="1">
        <v>43175</v>
      </c>
      <c r="K803" t="s">
        <v>1094</v>
      </c>
      <c r="L803">
        <v>50401</v>
      </c>
      <c r="M803" t="s">
        <v>916</v>
      </c>
      <c r="N803">
        <v>0.1</v>
      </c>
      <c r="O803">
        <v>0</v>
      </c>
      <c r="P803">
        <f t="shared" si="26"/>
        <v>0.1</v>
      </c>
      <c r="Q803" t="str">
        <f>IFERROR(VLOOKUP(M803,PDCH!A:B,2,0),"")</f>
        <v>étiquette</v>
      </c>
      <c r="R803">
        <f t="shared" si="25"/>
        <v>11</v>
      </c>
    </row>
    <row r="804" spans="1:18" x14ac:dyDescent="0.3">
      <c r="A804" t="s">
        <v>1095</v>
      </c>
      <c r="B804" t="s">
        <v>1024</v>
      </c>
      <c r="C804">
        <v>1020</v>
      </c>
      <c r="D804" t="s">
        <v>1025</v>
      </c>
      <c r="E804" t="s">
        <v>904</v>
      </c>
      <c r="F804" s="1">
        <v>43185</v>
      </c>
      <c r="G804">
        <v>0</v>
      </c>
      <c r="H804">
        <v>0</v>
      </c>
      <c r="I804" s="1">
        <v>43186</v>
      </c>
      <c r="J804" s="1">
        <v>43187</v>
      </c>
      <c r="K804" t="s">
        <v>48</v>
      </c>
      <c r="L804">
        <v>51850</v>
      </c>
      <c r="M804" t="s">
        <v>938</v>
      </c>
      <c r="N804">
        <v>0</v>
      </c>
      <c r="O804">
        <v>0</v>
      </c>
      <c r="P804">
        <f t="shared" si="26"/>
        <v>0</v>
      </c>
      <c r="Q804" t="str">
        <f>IFERROR(VLOOKUP(M804,PDCH!A:B,2,0),"")</f>
        <v>traitement exterieur</v>
      </c>
      <c r="R804">
        <f t="shared" si="25"/>
        <v>13</v>
      </c>
    </row>
    <row r="805" spans="1:18" x14ac:dyDescent="0.3">
      <c r="A805" t="s">
        <v>1096</v>
      </c>
      <c r="B805" t="s">
        <v>1097</v>
      </c>
      <c r="C805">
        <v>100</v>
      </c>
      <c r="D805" t="s">
        <v>1098</v>
      </c>
      <c r="E805" t="s">
        <v>904</v>
      </c>
      <c r="F805" s="1">
        <v>43185</v>
      </c>
      <c r="G805">
        <v>0</v>
      </c>
      <c r="H805">
        <v>0</v>
      </c>
      <c r="I805" s="1">
        <v>43185</v>
      </c>
      <c r="J805" s="1">
        <v>43187</v>
      </c>
      <c r="K805" t="s">
        <v>1099</v>
      </c>
      <c r="L805">
        <v>51850</v>
      </c>
      <c r="M805" t="s">
        <v>938</v>
      </c>
      <c r="N805">
        <v>0</v>
      </c>
      <c r="O805">
        <v>0</v>
      </c>
      <c r="P805">
        <f t="shared" si="26"/>
        <v>0</v>
      </c>
      <c r="Q805" t="str">
        <f>IFERROR(VLOOKUP(M805,PDCH!A:B,2,0),"")</f>
        <v>traitement exterieur</v>
      </c>
      <c r="R805">
        <f t="shared" si="25"/>
        <v>13</v>
      </c>
    </row>
    <row r="806" spans="1:18" x14ac:dyDescent="0.3">
      <c r="A806" t="s">
        <v>1100</v>
      </c>
      <c r="B806" t="s">
        <v>803</v>
      </c>
      <c r="C806">
        <v>2</v>
      </c>
      <c r="D806" t="s">
        <v>796</v>
      </c>
      <c r="E806" t="s">
        <v>904</v>
      </c>
      <c r="F806" s="1">
        <v>43178</v>
      </c>
      <c r="G806">
        <v>0</v>
      </c>
      <c r="H806">
        <v>0</v>
      </c>
      <c r="I806" s="1">
        <v>43178</v>
      </c>
      <c r="J806" s="1">
        <v>43180</v>
      </c>
      <c r="K806" t="s">
        <v>804</v>
      </c>
      <c r="L806">
        <v>50401</v>
      </c>
      <c r="M806" t="s">
        <v>926</v>
      </c>
      <c r="N806">
        <v>0.5</v>
      </c>
      <c r="O806">
        <v>0.37</v>
      </c>
      <c r="P806">
        <f t="shared" si="26"/>
        <v>0.87</v>
      </c>
      <c r="Q806" t="str">
        <f>IFERROR(VLOOKUP(M806,PDCH!A:B,2,0),"")</f>
        <v>montage atelier B</v>
      </c>
      <c r="R806">
        <f t="shared" si="25"/>
        <v>12</v>
      </c>
    </row>
    <row r="807" spans="1:18" x14ac:dyDescent="0.3">
      <c r="A807" t="s">
        <v>1100</v>
      </c>
      <c r="B807" t="s">
        <v>803</v>
      </c>
      <c r="C807">
        <v>2</v>
      </c>
      <c r="D807" t="s">
        <v>796</v>
      </c>
      <c r="E807" t="s">
        <v>904</v>
      </c>
      <c r="F807" s="1">
        <v>43178</v>
      </c>
      <c r="G807">
        <v>0</v>
      </c>
      <c r="H807">
        <v>0</v>
      </c>
      <c r="I807" s="1">
        <v>43178</v>
      </c>
      <c r="J807" s="1">
        <v>43180</v>
      </c>
      <c r="K807" t="s">
        <v>804</v>
      </c>
      <c r="L807">
        <v>50401</v>
      </c>
      <c r="M807" t="s">
        <v>916</v>
      </c>
      <c r="N807">
        <v>0.1</v>
      </c>
      <c r="O807">
        <v>0</v>
      </c>
      <c r="P807">
        <f t="shared" si="26"/>
        <v>0.1</v>
      </c>
      <c r="Q807" t="str">
        <f>IFERROR(VLOOKUP(M807,PDCH!A:B,2,0),"")</f>
        <v>étiquette</v>
      </c>
      <c r="R807">
        <f t="shared" si="25"/>
        <v>12</v>
      </c>
    </row>
    <row r="808" spans="1:18" x14ac:dyDescent="0.3">
      <c r="A808" t="s">
        <v>1101</v>
      </c>
      <c r="B808" t="s">
        <v>1102</v>
      </c>
      <c r="C808">
        <v>2</v>
      </c>
      <c r="D808" t="s">
        <v>1103</v>
      </c>
      <c r="E808" t="s">
        <v>904</v>
      </c>
      <c r="F808" s="1">
        <v>43171</v>
      </c>
      <c r="G808">
        <v>0</v>
      </c>
      <c r="H808">
        <v>0</v>
      </c>
      <c r="I808" s="1">
        <v>43171</v>
      </c>
      <c r="J808" s="1">
        <v>43178</v>
      </c>
      <c r="K808" t="s">
        <v>281</v>
      </c>
      <c r="L808">
        <v>53241</v>
      </c>
      <c r="M808" t="s">
        <v>958</v>
      </c>
      <c r="N808">
        <v>0.1</v>
      </c>
      <c r="O808">
        <v>0</v>
      </c>
      <c r="P808">
        <f t="shared" si="26"/>
        <v>0.1</v>
      </c>
      <c r="Q808" t="str">
        <f>IFERROR(VLOOKUP(M808,PDCH!A:B,2,0),"")</f>
        <v>étiquette</v>
      </c>
      <c r="R808">
        <f t="shared" si="25"/>
        <v>11</v>
      </c>
    </row>
    <row r="809" spans="1:18" x14ac:dyDescent="0.3">
      <c r="A809" t="s">
        <v>1101</v>
      </c>
      <c r="B809" t="s">
        <v>1102</v>
      </c>
      <c r="C809">
        <v>2</v>
      </c>
      <c r="D809" t="s">
        <v>1103</v>
      </c>
      <c r="E809" t="s">
        <v>904</v>
      </c>
      <c r="F809" s="1">
        <v>43171</v>
      </c>
      <c r="G809">
        <v>0</v>
      </c>
      <c r="H809">
        <v>0</v>
      </c>
      <c r="I809" s="1">
        <v>43171</v>
      </c>
      <c r="J809" s="1">
        <v>43178</v>
      </c>
      <c r="K809" t="s">
        <v>281</v>
      </c>
      <c r="L809">
        <v>53241</v>
      </c>
      <c r="M809" t="s">
        <v>1047</v>
      </c>
      <c r="N809">
        <v>0.5</v>
      </c>
      <c r="O809">
        <v>0.03</v>
      </c>
      <c r="P809">
        <f t="shared" si="26"/>
        <v>0.53</v>
      </c>
      <c r="Q809" t="str">
        <f>IFERROR(VLOOKUP(M809,PDCH!A:B,2,0),"")</f>
        <v>usinage atelier B</v>
      </c>
      <c r="R809">
        <f t="shared" si="25"/>
        <v>11</v>
      </c>
    </row>
    <row r="810" spans="1:18" x14ac:dyDescent="0.3">
      <c r="A810" t="s">
        <v>1101</v>
      </c>
      <c r="B810" t="s">
        <v>1102</v>
      </c>
      <c r="C810">
        <v>2</v>
      </c>
      <c r="D810" t="s">
        <v>1103</v>
      </c>
      <c r="E810" t="s">
        <v>904</v>
      </c>
      <c r="F810" s="1">
        <v>43171</v>
      </c>
      <c r="G810">
        <v>0</v>
      </c>
      <c r="H810">
        <v>0</v>
      </c>
      <c r="I810" s="1">
        <v>43171</v>
      </c>
      <c r="J810" s="1">
        <v>43178</v>
      </c>
      <c r="K810" t="s">
        <v>281</v>
      </c>
      <c r="L810">
        <v>53241</v>
      </c>
      <c r="M810" t="s">
        <v>1048</v>
      </c>
      <c r="N810">
        <v>0.15</v>
      </c>
      <c r="O810">
        <v>0.06</v>
      </c>
      <c r="P810">
        <f t="shared" si="26"/>
        <v>0.21</v>
      </c>
      <c r="Q810" t="str">
        <f>IFERROR(VLOOKUP(M810,PDCH!A:B,2,0),"")</f>
        <v>montage atelier B</v>
      </c>
      <c r="R810">
        <f t="shared" si="25"/>
        <v>11</v>
      </c>
    </row>
    <row r="811" spans="1:18" x14ac:dyDescent="0.3">
      <c r="A811" t="s">
        <v>1101</v>
      </c>
      <c r="B811" t="s">
        <v>1102</v>
      </c>
      <c r="C811">
        <v>2</v>
      </c>
      <c r="D811" t="s">
        <v>1103</v>
      </c>
      <c r="E811" t="s">
        <v>904</v>
      </c>
      <c r="F811" s="1">
        <v>43171</v>
      </c>
      <c r="G811">
        <v>0</v>
      </c>
      <c r="H811">
        <v>0</v>
      </c>
      <c r="I811" s="1">
        <v>43171</v>
      </c>
      <c r="J811" s="1">
        <v>43178</v>
      </c>
      <c r="K811" t="s">
        <v>281</v>
      </c>
      <c r="L811">
        <v>53241</v>
      </c>
      <c r="M811" t="s">
        <v>1049</v>
      </c>
      <c r="N811">
        <v>0.2</v>
      </c>
      <c r="O811">
        <v>0.01</v>
      </c>
      <c r="P811">
        <f t="shared" si="26"/>
        <v>0.21000000000000002</v>
      </c>
      <c r="Q811" t="str">
        <f>IFERROR(VLOOKUP(M811,PDCH!A:B,2,0),"")</f>
        <v>montage atelier B</v>
      </c>
      <c r="R811">
        <f t="shared" si="25"/>
        <v>11</v>
      </c>
    </row>
    <row r="812" spans="1:18" x14ac:dyDescent="0.3">
      <c r="A812" t="s">
        <v>1104</v>
      </c>
      <c r="B812" t="s">
        <v>87</v>
      </c>
      <c r="C812">
        <v>140</v>
      </c>
      <c r="D812" t="s">
        <v>1105</v>
      </c>
      <c r="E812" t="s">
        <v>904</v>
      </c>
      <c r="F812" s="1">
        <v>43171</v>
      </c>
      <c r="G812">
        <v>0</v>
      </c>
      <c r="H812">
        <v>0</v>
      </c>
      <c r="I812" s="1">
        <v>43174</v>
      </c>
      <c r="J812" s="1">
        <v>43181</v>
      </c>
      <c r="K812" t="s">
        <v>88</v>
      </c>
      <c r="L812">
        <v>52507</v>
      </c>
      <c r="M812" t="s">
        <v>930</v>
      </c>
      <c r="N812">
        <v>0.6</v>
      </c>
      <c r="O812">
        <v>19.829999999999998</v>
      </c>
      <c r="P812">
        <f t="shared" si="26"/>
        <v>20.43</v>
      </c>
      <c r="Q812" t="str">
        <f>IFERROR(VLOOKUP(M812,PDCH!A:B,2,0),"")</f>
        <v>Montage Prise</v>
      </c>
      <c r="R812">
        <f t="shared" si="25"/>
        <v>11</v>
      </c>
    </row>
    <row r="813" spans="1:18" x14ac:dyDescent="0.3">
      <c r="P813">
        <f t="shared" si="26"/>
        <v>0</v>
      </c>
      <c r="Q813" t="str">
        <f>IFERROR(VLOOKUP(M813,PDCH!A:B,2,0),"")</f>
        <v/>
      </c>
      <c r="R813">
        <f t="shared" si="25"/>
        <v>1</v>
      </c>
    </row>
    <row r="814" spans="1:18" x14ac:dyDescent="0.3">
      <c r="P814">
        <f t="shared" si="26"/>
        <v>0</v>
      </c>
      <c r="Q814" t="str">
        <f>IFERROR(VLOOKUP(M814,PDCH!A:B,2,0),"")</f>
        <v/>
      </c>
      <c r="R814">
        <f t="shared" si="25"/>
        <v>1</v>
      </c>
    </row>
    <row r="815" spans="1:18" x14ac:dyDescent="0.3">
      <c r="P815">
        <f t="shared" si="26"/>
        <v>0</v>
      </c>
      <c r="Q815" t="str">
        <f>IFERROR(VLOOKUP(M815,PDCH!A:B,2,0),"")</f>
        <v/>
      </c>
      <c r="R815">
        <f t="shared" si="25"/>
        <v>1</v>
      </c>
    </row>
    <row r="816" spans="1:18" x14ac:dyDescent="0.3">
      <c r="P816">
        <f t="shared" si="26"/>
        <v>0</v>
      </c>
      <c r="Q816" t="str">
        <f>IFERROR(VLOOKUP(M816,PDCH!A:B,2,0),"")</f>
        <v/>
      </c>
      <c r="R816">
        <f t="shared" si="25"/>
        <v>1</v>
      </c>
    </row>
    <row r="817" spans="16:18" x14ac:dyDescent="0.3">
      <c r="P817">
        <f t="shared" si="26"/>
        <v>0</v>
      </c>
      <c r="Q817" t="str">
        <f>IFERROR(VLOOKUP(M817,PDCH!A:B,2,0),"")</f>
        <v/>
      </c>
      <c r="R817">
        <f t="shared" si="25"/>
        <v>1</v>
      </c>
    </row>
    <row r="818" spans="16:18" x14ac:dyDescent="0.3">
      <c r="P818">
        <f t="shared" si="26"/>
        <v>0</v>
      </c>
      <c r="Q818" t="str">
        <f>IFERROR(VLOOKUP(M818,PDCH!A:B,2,0),"")</f>
        <v/>
      </c>
      <c r="R818">
        <f t="shared" si="25"/>
        <v>1</v>
      </c>
    </row>
    <row r="819" spans="16:18" x14ac:dyDescent="0.3">
      <c r="P819">
        <f t="shared" si="26"/>
        <v>0</v>
      </c>
      <c r="Q819" t="str">
        <f>IFERROR(VLOOKUP(M819,PDCH!A:B,2,0),"")</f>
        <v/>
      </c>
      <c r="R819">
        <f t="shared" si="25"/>
        <v>1</v>
      </c>
    </row>
    <row r="820" spans="16:18" x14ac:dyDescent="0.3">
      <c r="P820">
        <f t="shared" si="26"/>
        <v>0</v>
      </c>
      <c r="Q820" t="str">
        <f>IFERROR(VLOOKUP(M820,PDCH!A:B,2,0),"")</f>
        <v/>
      </c>
      <c r="R820">
        <f t="shared" si="25"/>
        <v>1</v>
      </c>
    </row>
    <row r="821" spans="16:18" x14ac:dyDescent="0.3">
      <c r="P821">
        <f t="shared" si="26"/>
        <v>0</v>
      </c>
      <c r="Q821" t="str">
        <f>IFERROR(VLOOKUP(M821,PDCH!A:B,2,0),"")</f>
        <v/>
      </c>
      <c r="R821">
        <f t="shared" si="25"/>
        <v>1</v>
      </c>
    </row>
    <row r="822" spans="16:18" x14ac:dyDescent="0.3">
      <c r="P822">
        <f t="shared" si="26"/>
        <v>0</v>
      </c>
      <c r="Q822" t="str">
        <f>IFERROR(VLOOKUP(M822,PDCH!A:B,2,0),"")</f>
        <v/>
      </c>
      <c r="R822">
        <f t="shared" si="25"/>
        <v>1</v>
      </c>
    </row>
    <row r="823" spans="16:18" x14ac:dyDescent="0.3">
      <c r="P823">
        <f t="shared" si="26"/>
        <v>0</v>
      </c>
      <c r="Q823" t="str">
        <f>IFERROR(VLOOKUP(M823,PDCH!A:B,2,0),"")</f>
        <v/>
      </c>
      <c r="R823">
        <f t="shared" si="25"/>
        <v>1</v>
      </c>
    </row>
    <row r="824" spans="16:18" x14ac:dyDescent="0.3">
      <c r="P824">
        <f t="shared" si="26"/>
        <v>0</v>
      </c>
      <c r="Q824" t="str">
        <f>IFERROR(VLOOKUP(M824,PDCH!A:B,2,0),"")</f>
        <v/>
      </c>
      <c r="R824">
        <f t="shared" si="25"/>
        <v>1</v>
      </c>
    </row>
    <row r="825" spans="16:18" x14ac:dyDescent="0.3">
      <c r="P825">
        <f t="shared" si="26"/>
        <v>0</v>
      </c>
      <c r="Q825" t="str">
        <f>IFERROR(VLOOKUP(M825,PDCH!A:B,2,0),"")</f>
        <v/>
      </c>
      <c r="R825">
        <f t="shared" si="25"/>
        <v>1</v>
      </c>
    </row>
    <row r="826" spans="16:18" x14ac:dyDescent="0.3">
      <c r="P826">
        <f t="shared" si="26"/>
        <v>0</v>
      </c>
      <c r="Q826" t="str">
        <f>IFERROR(VLOOKUP(M826,PDCH!A:B,2,0),"")</f>
        <v/>
      </c>
      <c r="R826">
        <f t="shared" si="25"/>
        <v>1</v>
      </c>
    </row>
    <row r="827" spans="16:18" x14ac:dyDescent="0.3">
      <c r="P827">
        <f t="shared" si="26"/>
        <v>0</v>
      </c>
      <c r="Q827" t="str">
        <f>IFERROR(VLOOKUP(M827,PDCH!A:B,2,0),"")</f>
        <v/>
      </c>
      <c r="R827">
        <f t="shared" si="25"/>
        <v>1</v>
      </c>
    </row>
    <row r="828" spans="16:18" x14ac:dyDescent="0.3">
      <c r="P828">
        <f t="shared" si="26"/>
        <v>0</v>
      </c>
      <c r="Q828" t="str">
        <f>IFERROR(VLOOKUP(M828,PDCH!A:B,2,0),"")</f>
        <v/>
      </c>
      <c r="R828">
        <f t="shared" si="25"/>
        <v>1</v>
      </c>
    </row>
    <row r="829" spans="16:18" x14ac:dyDescent="0.3">
      <c r="P829">
        <f t="shared" si="26"/>
        <v>0</v>
      </c>
      <c r="Q829" t="str">
        <f>IFERROR(VLOOKUP(M829,PDCH!A:B,2,0),"")</f>
        <v/>
      </c>
      <c r="R829">
        <f t="shared" si="25"/>
        <v>1</v>
      </c>
    </row>
    <row r="830" spans="16:18" x14ac:dyDescent="0.3">
      <c r="P830">
        <f t="shared" si="26"/>
        <v>0</v>
      </c>
      <c r="Q830" t="str">
        <f>IFERROR(VLOOKUP(M830,PDCH!A:B,2,0),"")</f>
        <v/>
      </c>
      <c r="R830">
        <f t="shared" si="25"/>
        <v>1</v>
      </c>
    </row>
    <row r="831" spans="16:18" x14ac:dyDescent="0.3">
      <c r="P831">
        <f t="shared" si="26"/>
        <v>0</v>
      </c>
      <c r="Q831" t="str">
        <f>IFERROR(VLOOKUP(M831,PDCH!A:B,2,0),"")</f>
        <v/>
      </c>
      <c r="R831">
        <f t="shared" si="25"/>
        <v>1</v>
      </c>
    </row>
    <row r="832" spans="16:18" x14ac:dyDescent="0.3">
      <c r="P832">
        <f t="shared" si="26"/>
        <v>0</v>
      </c>
      <c r="Q832" t="str">
        <f>IFERROR(VLOOKUP(M832,PDCH!A:B,2,0),"")</f>
        <v/>
      </c>
      <c r="R832">
        <f t="shared" si="25"/>
        <v>1</v>
      </c>
    </row>
    <row r="833" spans="16:18" x14ac:dyDescent="0.3">
      <c r="P833">
        <f t="shared" si="26"/>
        <v>0</v>
      </c>
      <c r="Q833" t="str">
        <f>IFERROR(VLOOKUP(M833,PDCH!A:B,2,0),"")</f>
        <v/>
      </c>
      <c r="R833">
        <f t="shared" si="25"/>
        <v>1</v>
      </c>
    </row>
    <row r="834" spans="16:18" x14ac:dyDescent="0.3">
      <c r="P834">
        <f t="shared" si="26"/>
        <v>0</v>
      </c>
      <c r="Q834" t="str">
        <f>IFERROR(VLOOKUP(M834,PDCH!A:B,2,0),"")</f>
        <v/>
      </c>
      <c r="R834">
        <f t="shared" si="25"/>
        <v>1</v>
      </c>
    </row>
    <row r="835" spans="16:18" x14ac:dyDescent="0.3">
      <c r="P835">
        <f t="shared" si="26"/>
        <v>0</v>
      </c>
      <c r="Q835" t="str">
        <f>IFERROR(VLOOKUP(M835,PDCH!A:B,2,0),"")</f>
        <v/>
      </c>
      <c r="R835">
        <f t="shared" ref="R835:R868" si="27">WEEKNUM(F835,2)</f>
        <v>1</v>
      </c>
    </row>
    <row r="836" spans="16:18" x14ac:dyDescent="0.3">
      <c r="P836">
        <f t="shared" si="26"/>
        <v>0</v>
      </c>
      <c r="Q836" t="str">
        <f>IFERROR(VLOOKUP(M836,PDCH!A:B,2,0),"")</f>
        <v/>
      </c>
      <c r="R836">
        <f t="shared" si="27"/>
        <v>1</v>
      </c>
    </row>
    <row r="837" spans="16:18" x14ac:dyDescent="0.3">
      <c r="P837">
        <f t="shared" si="26"/>
        <v>0</v>
      </c>
      <c r="Q837" t="str">
        <f>IFERROR(VLOOKUP(M837,PDCH!A:B,2,0),"")</f>
        <v/>
      </c>
      <c r="R837">
        <f t="shared" si="27"/>
        <v>1</v>
      </c>
    </row>
    <row r="838" spans="16:18" x14ac:dyDescent="0.3">
      <c r="P838">
        <f t="shared" si="26"/>
        <v>0</v>
      </c>
      <c r="Q838" t="str">
        <f>IFERROR(VLOOKUP(M838,PDCH!A:B,2,0),"")</f>
        <v/>
      </c>
      <c r="R838">
        <f t="shared" si="27"/>
        <v>1</v>
      </c>
    </row>
    <row r="839" spans="16:18" x14ac:dyDescent="0.3">
      <c r="P839">
        <f t="shared" si="26"/>
        <v>0</v>
      </c>
      <c r="Q839" t="str">
        <f>IFERROR(VLOOKUP(M839,PDCH!A:B,2,0),"")</f>
        <v/>
      </c>
      <c r="R839">
        <f t="shared" si="27"/>
        <v>1</v>
      </c>
    </row>
    <row r="840" spans="16:18" x14ac:dyDescent="0.3">
      <c r="P840">
        <f t="shared" si="26"/>
        <v>0</v>
      </c>
      <c r="Q840" t="str">
        <f>IFERROR(VLOOKUP(M840,PDCH!A:B,2,0),"")</f>
        <v/>
      </c>
      <c r="R840">
        <f t="shared" si="27"/>
        <v>1</v>
      </c>
    </row>
    <row r="841" spans="16:18" x14ac:dyDescent="0.3">
      <c r="P841">
        <f t="shared" si="26"/>
        <v>0</v>
      </c>
      <c r="Q841" t="str">
        <f>IFERROR(VLOOKUP(M841,PDCH!A:B,2,0),"")</f>
        <v/>
      </c>
      <c r="R841">
        <f t="shared" si="27"/>
        <v>1</v>
      </c>
    </row>
    <row r="842" spans="16:18" x14ac:dyDescent="0.3">
      <c r="P842">
        <f t="shared" si="26"/>
        <v>0</v>
      </c>
      <c r="Q842" t="str">
        <f>IFERROR(VLOOKUP(M842,PDCH!A:B,2,0),"")</f>
        <v/>
      </c>
      <c r="R842">
        <f t="shared" si="27"/>
        <v>1</v>
      </c>
    </row>
    <row r="843" spans="16:18" x14ac:dyDescent="0.3">
      <c r="P843">
        <f t="shared" si="26"/>
        <v>0</v>
      </c>
      <c r="Q843" t="str">
        <f>IFERROR(VLOOKUP(M843,PDCH!A:B,2,0),"")</f>
        <v/>
      </c>
      <c r="R843">
        <f t="shared" si="27"/>
        <v>1</v>
      </c>
    </row>
    <row r="844" spans="16:18" x14ac:dyDescent="0.3">
      <c r="P844">
        <f t="shared" si="26"/>
        <v>0</v>
      </c>
      <c r="Q844" t="str">
        <f>IFERROR(VLOOKUP(M844,PDCH!A:B,2,0),"")</f>
        <v/>
      </c>
      <c r="R844">
        <f t="shared" si="27"/>
        <v>1</v>
      </c>
    </row>
    <row r="845" spans="16:18" x14ac:dyDescent="0.3">
      <c r="P845">
        <f t="shared" si="26"/>
        <v>0</v>
      </c>
      <c r="Q845" t="str">
        <f>IFERROR(VLOOKUP(M845,PDCH!A:B,2,0),"")</f>
        <v/>
      </c>
      <c r="R845">
        <f t="shared" si="27"/>
        <v>1</v>
      </c>
    </row>
    <row r="846" spans="16:18" x14ac:dyDescent="0.3">
      <c r="P846">
        <f t="shared" si="26"/>
        <v>0</v>
      </c>
      <c r="Q846" t="str">
        <f>IFERROR(VLOOKUP(M846,PDCH!A:B,2,0),"")</f>
        <v/>
      </c>
      <c r="R846">
        <f t="shared" si="27"/>
        <v>1</v>
      </c>
    </row>
    <row r="847" spans="16:18" x14ac:dyDescent="0.3">
      <c r="P847">
        <f t="shared" si="26"/>
        <v>0</v>
      </c>
      <c r="Q847" t="str">
        <f>IFERROR(VLOOKUP(M847,PDCH!A:B,2,0),"")</f>
        <v/>
      </c>
      <c r="R847">
        <f t="shared" si="27"/>
        <v>1</v>
      </c>
    </row>
    <row r="848" spans="16:18" x14ac:dyDescent="0.3">
      <c r="P848">
        <f t="shared" si="26"/>
        <v>0</v>
      </c>
      <c r="Q848" t="str">
        <f>IFERROR(VLOOKUP(M848,PDCH!A:B,2,0),"")</f>
        <v/>
      </c>
      <c r="R848">
        <f t="shared" si="27"/>
        <v>1</v>
      </c>
    </row>
    <row r="849" spans="16:18" x14ac:dyDescent="0.3">
      <c r="P849">
        <f t="shared" ref="P849:P868" si="28">N849+O849</f>
        <v>0</v>
      </c>
      <c r="Q849" t="str">
        <f>IFERROR(VLOOKUP(M849,PDCH!A:B,2,0),"")</f>
        <v/>
      </c>
      <c r="R849">
        <f t="shared" si="27"/>
        <v>1</v>
      </c>
    </row>
    <row r="850" spans="16:18" x14ac:dyDescent="0.3">
      <c r="P850">
        <f t="shared" si="28"/>
        <v>0</v>
      </c>
      <c r="Q850" t="str">
        <f>IFERROR(VLOOKUP(M850,PDCH!A:B,2,0),"")</f>
        <v/>
      </c>
      <c r="R850">
        <f t="shared" si="27"/>
        <v>1</v>
      </c>
    </row>
    <row r="851" spans="16:18" x14ac:dyDescent="0.3">
      <c r="P851">
        <f t="shared" si="28"/>
        <v>0</v>
      </c>
      <c r="Q851" t="str">
        <f>IFERROR(VLOOKUP(M851,PDCH!A:B,2,0),"")</f>
        <v/>
      </c>
      <c r="R851">
        <f t="shared" si="27"/>
        <v>1</v>
      </c>
    </row>
    <row r="852" spans="16:18" x14ac:dyDescent="0.3">
      <c r="P852">
        <f t="shared" si="28"/>
        <v>0</v>
      </c>
      <c r="Q852" t="str">
        <f>IFERROR(VLOOKUP(M852,PDCH!A:B,2,0),"")</f>
        <v/>
      </c>
      <c r="R852">
        <f t="shared" si="27"/>
        <v>1</v>
      </c>
    </row>
    <row r="853" spans="16:18" x14ac:dyDescent="0.3">
      <c r="P853">
        <f t="shared" si="28"/>
        <v>0</v>
      </c>
      <c r="Q853" t="str">
        <f>IFERROR(VLOOKUP(M853,PDCH!A:B,2,0),"")</f>
        <v/>
      </c>
      <c r="R853">
        <f t="shared" si="27"/>
        <v>1</v>
      </c>
    </row>
    <row r="854" spans="16:18" x14ac:dyDescent="0.3">
      <c r="P854">
        <f t="shared" si="28"/>
        <v>0</v>
      </c>
      <c r="Q854" t="str">
        <f>IFERROR(VLOOKUP(M854,PDCH!A:B,2,0),"")</f>
        <v/>
      </c>
      <c r="R854">
        <f t="shared" si="27"/>
        <v>1</v>
      </c>
    </row>
    <row r="855" spans="16:18" x14ac:dyDescent="0.3">
      <c r="P855">
        <f t="shared" si="28"/>
        <v>0</v>
      </c>
      <c r="Q855" t="str">
        <f>IFERROR(VLOOKUP(M855,PDCH!A:B,2,0),"")</f>
        <v/>
      </c>
      <c r="R855">
        <f t="shared" si="27"/>
        <v>1</v>
      </c>
    </row>
    <row r="856" spans="16:18" x14ac:dyDescent="0.3">
      <c r="P856">
        <f t="shared" si="28"/>
        <v>0</v>
      </c>
      <c r="Q856" t="str">
        <f>IFERROR(VLOOKUP(M856,PDCH!A:B,2,0),"")</f>
        <v/>
      </c>
      <c r="R856">
        <f t="shared" si="27"/>
        <v>1</v>
      </c>
    </row>
    <row r="857" spans="16:18" x14ac:dyDescent="0.3">
      <c r="P857">
        <f t="shared" si="28"/>
        <v>0</v>
      </c>
      <c r="Q857" t="str">
        <f>IFERROR(VLOOKUP(M857,PDCH!A:B,2,0),"")</f>
        <v/>
      </c>
      <c r="R857">
        <f t="shared" si="27"/>
        <v>1</v>
      </c>
    </row>
    <row r="858" spans="16:18" x14ac:dyDescent="0.3">
      <c r="P858">
        <f t="shared" si="28"/>
        <v>0</v>
      </c>
      <c r="Q858" t="str">
        <f>IFERROR(VLOOKUP(M858,PDCH!A:B,2,0),"")</f>
        <v/>
      </c>
      <c r="R858">
        <f t="shared" si="27"/>
        <v>1</v>
      </c>
    </row>
    <row r="859" spans="16:18" x14ac:dyDescent="0.3">
      <c r="P859">
        <f t="shared" si="28"/>
        <v>0</v>
      </c>
      <c r="Q859" t="str">
        <f>IFERROR(VLOOKUP(M859,PDCH!A:B,2,0),"")</f>
        <v/>
      </c>
      <c r="R859">
        <f t="shared" si="27"/>
        <v>1</v>
      </c>
    </row>
    <row r="860" spans="16:18" x14ac:dyDescent="0.3">
      <c r="P860">
        <f t="shared" si="28"/>
        <v>0</v>
      </c>
      <c r="Q860" t="str">
        <f>IFERROR(VLOOKUP(M860,PDCH!A:B,2,0),"")</f>
        <v/>
      </c>
      <c r="R860">
        <f t="shared" si="27"/>
        <v>1</v>
      </c>
    </row>
    <row r="861" spans="16:18" x14ac:dyDescent="0.3">
      <c r="P861">
        <f t="shared" si="28"/>
        <v>0</v>
      </c>
      <c r="Q861" t="str">
        <f>IFERROR(VLOOKUP(M861,PDCH!A:B,2,0),"")</f>
        <v/>
      </c>
      <c r="R861">
        <f t="shared" si="27"/>
        <v>1</v>
      </c>
    </row>
    <row r="862" spans="16:18" x14ac:dyDescent="0.3">
      <c r="P862">
        <f t="shared" si="28"/>
        <v>0</v>
      </c>
      <c r="Q862" t="str">
        <f>IFERROR(VLOOKUP(M862,PDCH!A:B,2,0),"")</f>
        <v/>
      </c>
      <c r="R862">
        <f t="shared" si="27"/>
        <v>1</v>
      </c>
    </row>
    <row r="863" spans="16:18" x14ac:dyDescent="0.3">
      <c r="P863">
        <f t="shared" si="28"/>
        <v>0</v>
      </c>
      <c r="Q863" t="str">
        <f>IFERROR(VLOOKUP(M863,PDCH!A:B,2,0),"")</f>
        <v/>
      </c>
      <c r="R863">
        <f t="shared" si="27"/>
        <v>1</v>
      </c>
    </row>
    <row r="864" spans="16:18" x14ac:dyDescent="0.3">
      <c r="P864">
        <f t="shared" si="28"/>
        <v>0</v>
      </c>
      <c r="Q864" t="str">
        <f>IFERROR(VLOOKUP(M864,PDCH!A:B,2,0),"")</f>
        <v/>
      </c>
      <c r="R864">
        <f t="shared" si="27"/>
        <v>1</v>
      </c>
    </row>
    <row r="865" spans="16:18" x14ac:dyDescent="0.3">
      <c r="P865">
        <f t="shared" si="28"/>
        <v>0</v>
      </c>
      <c r="Q865" t="str">
        <f>IFERROR(VLOOKUP(M865,PDCH!A:B,2,0),"")</f>
        <v/>
      </c>
      <c r="R865">
        <f t="shared" si="27"/>
        <v>1</v>
      </c>
    </row>
    <row r="866" spans="16:18" x14ac:dyDescent="0.3">
      <c r="P866">
        <f t="shared" si="28"/>
        <v>0</v>
      </c>
      <c r="Q866" t="str">
        <f>IFERROR(VLOOKUP(M866,PDCH!A:B,2,0),"")</f>
        <v/>
      </c>
      <c r="R866">
        <f t="shared" si="27"/>
        <v>1</v>
      </c>
    </row>
    <row r="867" spans="16:18" x14ac:dyDescent="0.3">
      <c r="P867">
        <f t="shared" si="28"/>
        <v>0</v>
      </c>
      <c r="Q867" t="str">
        <f>IFERROR(VLOOKUP(M867,PDCH!A:B,2,0),"")</f>
        <v/>
      </c>
      <c r="R867">
        <f t="shared" si="27"/>
        <v>1</v>
      </c>
    </row>
    <row r="868" spans="16:18" x14ac:dyDescent="0.3">
      <c r="P868">
        <f t="shared" si="28"/>
        <v>0</v>
      </c>
      <c r="Q868" t="str">
        <f>IFERROR(VLOOKUP(M868,PDCH!A:B,2,0),"")</f>
        <v/>
      </c>
      <c r="R868">
        <f t="shared" si="27"/>
        <v>1</v>
      </c>
    </row>
    <row r="918" spans="2:2" x14ac:dyDescent="0.3">
      <c r="B918" s="2"/>
    </row>
    <row r="1179" spans="2:2" x14ac:dyDescent="0.3">
      <c r="B1179" s="3"/>
    </row>
    <row r="1428" spans="2:2" x14ac:dyDescent="0.3">
      <c r="B1428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14</vt:i4>
      </vt:variant>
    </vt:vector>
  </HeadingPairs>
  <TitlesOfParts>
    <vt:vector size="18" baseType="lpstr">
      <vt:lpstr>ofs en cours</vt:lpstr>
      <vt:lpstr>extraction</vt:lpstr>
      <vt:lpstr>PDCH</vt:lpstr>
      <vt:lpstr>ancien</vt:lpstr>
      <vt:lpstr>ofs_en_cours_Article</vt:lpstr>
      <vt:lpstr>ofs_en_cours_Client</vt:lpstr>
      <vt:lpstr>ofs_en_cours_date_début</vt:lpstr>
      <vt:lpstr>ofs_en_cours_date_fin</vt:lpstr>
      <vt:lpstr>ofs_en_cours_désignation</vt:lpstr>
      <vt:lpstr>ofs_en_cours_emplacement</vt:lpstr>
      <vt:lpstr>ofs_en_cours_Gestionnaire</vt:lpstr>
      <vt:lpstr>ofs_en_cours_OF</vt:lpstr>
      <vt:lpstr>ofs_en_cours_PDCH</vt:lpstr>
      <vt:lpstr>ofs_en_cours_Qté</vt:lpstr>
      <vt:lpstr>ofs_en_cours_sem</vt:lpstr>
      <vt:lpstr>ofs_en_cours_Tps_Alloué</vt:lpstr>
      <vt:lpstr>ofs_en_cours_Tps_prépa</vt:lpstr>
      <vt:lpstr>ofs_en_cours_Tps_total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Ferez, Severine [AUTOSOL/ELEC/FR]</dc:creator>
  <cp:lastModifiedBy>severine</cp:lastModifiedBy>
  <dcterms:created xsi:type="dcterms:W3CDTF">2017-12-20T07:05:33Z</dcterms:created>
  <dcterms:modified xsi:type="dcterms:W3CDTF">2018-04-01T19:31:40Z</dcterms:modified>
</cp:coreProperties>
</file>