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05" windowWidth="27960" windowHeight="11580"/>
  </bookViews>
  <sheets>
    <sheet name="Feuil1" sheetId="1" r:id="rId1"/>
    <sheet name="Feuil1 (2)" sheetId="4" r:id="rId2"/>
    <sheet name="Feuil2" sheetId="2" r:id="rId3"/>
    <sheet name="Feuil3" sheetId="3" r:id="rId4"/>
  </sheets>
  <calcPr calcId="125725"/>
</workbook>
</file>

<file path=xl/calcChain.xml><?xml version="1.0" encoding="utf-8"?>
<calcChain xmlns="http://schemas.openxmlformats.org/spreadsheetml/2006/main">
  <c r="L25" i="1"/>
  <c r="O23"/>
  <c r="N23"/>
  <c r="K23"/>
  <c r="L23"/>
  <c r="M23"/>
  <c r="Y6"/>
  <c r="X8" s="1"/>
  <c r="X9" s="1"/>
  <c r="Y6" i="4"/>
  <c r="Z9" i="1" l="1"/>
  <c r="Z10" s="1"/>
  <c r="Z8"/>
  <c r="Y4" i="4"/>
</calcChain>
</file>

<file path=xl/sharedStrings.xml><?xml version="1.0" encoding="utf-8"?>
<sst xmlns="http://schemas.openxmlformats.org/spreadsheetml/2006/main" count="120" uniqueCount="35">
  <si>
    <t>Tous les</t>
  </si>
  <si>
    <t>M</t>
  </si>
  <si>
    <t>I</t>
  </si>
  <si>
    <t>C</t>
  </si>
  <si>
    <t>H</t>
  </si>
  <si>
    <t>E</t>
  </si>
  <si>
    <t>L</t>
  </si>
  <si>
    <t>Prénoms :</t>
  </si>
  <si>
    <t>P</t>
  </si>
  <si>
    <t>A</t>
  </si>
  <si>
    <t>U</t>
  </si>
  <si>
    <t>N</t>
  </si>
  <si>
    <t>D</t>
  </si>
  <si>
    <t>R</t>
  </si>
  <si>
    <t>Le Nom :</t>
  </si>
  <si>
    <t>O</t>
  </si>
  <si>
    <t>S</t>
  </si>
  <si>
    <t>B</t>
  </si>
  <si>
    <t>F</t>
  </si>
  <si>
    <t>G</t>
  </si>
  <si>
    <t>J</t>
  </si>
  <si>
    <t>K</t>
  </si>
  <si>
    <t>Q</t>
  </si>
  <si>
    <t>T</t>
  </si>
  <si>
    <t>V</t>
  </si>
  <si>
    <t>W</t>
  </si>
  <si>
    <t>X</t>
  </si>
  <si>
    <t>Y</t>
  </si>
  <si>
    <t>Z</t>
  </si>
  <si>
    <t xml:space="preserve">Total Voyelles : </t>
  </si>
  <si>
    <t>Valeur des Voyelles :</t>
  </si>
  <si>
    <t>MICHELLE</t>
  </si>
  <si>
    <t>PASCALE</t>
  </si>
  <si>
    <t>ANDREE</t>
  </si>
  <si>
    <t>DOES</t>
  </si>
</sst>
</file>

<file path=xl/styles.xml><?xml version="1.0" encoding="utf-8"?>
<styleSheet xmlns="http://schemas.openxmlformats.org/spreadsheetml/2006/main">
  <fonts count="13">
    <font>
      <sz val="14"/>
      <color theme="1"/>
      <name val="Calibri"/>
      <family val="2"/>
      <scheme val="minor"/>
    </font>
    <font>
      <sz val="13"/>
      <color theme="1"/>
      <name val="Calibri"/>
      <family val="2"/>
    </font>
    <font>
      <b/>
      <sz val="13"/>
      <color theme="1"/>
      <name val="Calibri"/>
      <family val="2"/>
    </font>
    <font>
      <b/>
      <sz val="16"/>
      <color theme="1"/>
      <name val="Calibri"/>
      <family val="2"/>
    </font>
    <font>
      <b/>
      <sz val="15"/>
      <color theme="1"/>
      <name val="Calibri"/>
      <family val="2"/>
    </font>
    <font>
      <sz val="15"/>
      <color theme="1"/>
      <name val="Calibri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</font>
    <font>
      <b/>
      <sz val="24"/>
      <color theme="1"/>
      <name val="Calibri"/>
      <family val="2"/>
    </font>
    <font>
      <b/>
      <sz val="14"/>
      <color theme="1"/>
      <name val="Calibri"/>
      <family val="2"/>
      <scheme val="minor"/>
    </font>
    <font>
      <sz val="11"/>
      <color rgb="FF4F595F"/>
      <name val="Courier New"/>
      <family val="3"/>
    </font>
    <font>
      <sz val="11"/>
      <color theme="1"/>
      <name val="Calibri"/>
      <family val="2"/>
    </font>
    <font>
      <sz val="16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6" fillId="0" borderId="0"/>
    <xf numFmtId="0" fontId="6" fillId="0" borderId="0"/>
    <xf numFmtId="0" fontId="1" fillId="0" borderId="0"/>
  </cellStyleXfs>
  <cellXfs count="57">
    <xf numFmtId="0" fontId="0" fillId="0" borderId="0" xfId="0"/>
    <xf numFmtId="0" fontId="1" fillId="0" borderId="0" xfId="1"/>
    <xf numFmtId="0" fontId="4" fillId="0" borderId="9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0" fontId="5" fillId="0" borderId="15" xfId="1" applyFont="1" applyBorder="1" applyAlignment="1">
      <alignment horizontal="center" vertical="center"/>
    </xf>
    <xf numFmtId="0" fontId="5" fillId="0" borderId="16" xfId="1" applyFont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0" fontId="7" fillId="0" borderId="0" xfId="1" applyFont="1"/>
    <xf numFmtId="0" fontId="3" fillId="0" borderId="0" xfId="1" applyFont="1" applyBorder="1" applyAlignment="1">
      <alignment vertical="center"/>
    </xf>
    <xf numFmtId="0" fontId="3" fillId="0" borderId="6" xfId="1" applyFont="1" applyBorder="1" applyAlignment="1">
      <alignment vertical="center"/>
    </xf>
    <xf numFmtId="0" fontId="3" fillId="0" borderId="7" xfId="1" applyFont="1" applyBorder="1" applyAlignment="1">
      <alignment vertical="center"/>
    </xf>
    <xf numFmtId="0" fontId="8" fillId="0" borderId="0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8" fillId="0" borderId="25" xfId="1" applyFont="1" applyBorder="1" applyAlignment="1">
      <alignment vertical="center"/>
    </xf>
    <xf numFmtId="0" fontId="8" fillId="0" borderId="26" xfId="1" applyFont="1" applyBorder="1" applyAlignment="1">
      <alignment vertical="center"/>
    </xf>
    <xf numFmtId="0" fontId="8" fillId="0" borderId="27" xfId="1" applyFont="1" applyBorder="1" applyAlignment="1">
      <alignment vertical="center"/>
    </xf>
    <xf numFmtId="0" fontId="8" fillId="0" borderId="14" xfId="1" applyFont="1" applyBorder="1" applyAlignment="1">
      <alignment vertical="center"/>
    </xf>
    <xf numFmtId="0" fontId="8" fillId="0" borderId="28" xfId="1" applyFont="1" applyBorder="1" applyAlignment="1">
      <alignment vertical="center"/>
    </xf>
    <xf numFmtId="0" fontId="8" fillId="0" borderId="29" xfId="1" applyFont="1" applyBorder="1" applyAlignment="1">
      <alignment vertical="center"/>
    </xf>
    <xf numFmtId="0" fontId="8" fillId="0" borderId="30" xfId="1" applyFont="1" applyBorder="1" applyAlignment="1">
      <alignment vertical="center"/>
    </xf>
    <xf numFmtId="0" fontId="8" fillId="0" borderId="31" xfId="1" applyFont="1" applyBorder="1" applyAlignment="1">
      <alignment vertical="center"/>
    </xf>
    <xf numFmtId="0" fontId="8" fillId="0" borderId="32" xfId="1" applyFont="1" applyBorder="1" applyAlignment="1">
      <alignment vertical="center"/>
    </xf>
    <xf numFmtId="0" fontId="8" fillId="0" borderId="33" xfId="1" applyFont="1" applyBorder="1" applyAlignment="1">
      <alignment vertical="center"/>
    </xf>
    <xf numFmtId="0" fontId="8" fillId="0" borderId="34" xfId="1" applyFont="1" applyBorder="1" applyAlignment="1">
      <alignment vertical="center"/>
    </xf>
    <xf numFmtId="0" fontId="7" fillId="0" borderId="0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0" xfId="1" applyAlignment="1">
      <alignment horizontal="left" vertical="center"/>
    </xf>
    <xf numFmtId="0" fontId="5" fillId="0" borderId="17" xfId="1" applyFont="1" applyBorder="1" applyAlignment="1">
      <alignment horizontal="center" vertical="center"/>
    </xf>
    <xf numFmtId="0" fontId="5" fillId="0" borderId="18" xfId="1" applyFont="1" applyBorder="1" applyAlignment="1">
      <alignment horizontal="center" vertical="center"/>
    </xf>
    <xf numFmtId="0" fontId="5" fillId="0" borderId="12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20" xfId="1" applyFont="1" applyBorder="1" applyAlignment="1">
      <alignment horizontal="center" vertical="center"/>
    </xf>
    <xf numFmtId="0" fontId="5" fillId="0" borderId="21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/>
    </xf>
    <xf numFmtId="0" fontId="3" fillId="0" borderId="4" xfId="1" applyFont="1" applyBorder="1" applyAlignment="1">
      <alignment horizontal="center"/>
    </xf>
    <xf numFmtId="0" fontId="3" fillId="0" borderId="5" xfId="1" applyFont="1" applyBorder="1" applyAlignment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10" fillId="0" borderId="0" xfId="0" applyFont="1"/>
    <xf numFmtId="0" fontId="9" fillId="2" borderId="1" xfId="0" applyFont="1" applyFill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NumberFormat="1" applyFont="1" applyBorder="1" applyAlignment="1">
      <alignment horizontal="center" vertical="center"/>
    </xf>
    <xf numFmtId="0" fontId="12" fillId="0" borderId="0" xfId="0" applyFont="1"/>
    <xf numFmtId="0" fontId="11" fillId="2" borderId="0" xfId="0" applyFont="1" applyFill="1" applyAlignment="1">
      <alignment horizontal="center" vertical="center"/>
    </xf>
    <xf numFmtId="0" fontId="7" fillId="0" borderId="0" xfId="1" applyFont="1" applyAlignment="1">
      <alignment horizontal="center" vertical="center"/>
    </xf>
    <xf numFmtId="0" fontId="1" fillId="0" borderId="0" xfId="1" applyFill="1"/>
    <xf numFmtId="0" fontId="7" fillId="0" borderId="0" xfId="1" applyFont="1" applyFill="1"/>
    <xf numFmtId="0" fontId="7" fillId="0" borderId="0" xfId="1" applyFont="1" applyFill="1" applyAlignment="1">
      <alignment horizontal="center" vertical="center"/>
    </xf>
  </cellXfs>
  <cellStyles count="5">
    <cellStyle name="Normal" xfId="0" builtinId="0"/>
    <cellStyle name="Normal 2" xfId="2"/>
    <cellStyle name="Normal 2 2" xfId="3"/>
    <cellStyle name="Normal 3" xfId="4"/>
    <cellStyle name="Normal 4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D1:Z25"/>
  <sheetViews>
    <sheetView tabSelected="1" workbookViewId="0">
      <selection activeCell="Z10" sqref="Z10"/>
    </sheetView>
  </sheetViews>
  <sheetFormatPr baseColWidth="10" defaultRowHeight="18.75"/>
  <cols>
    <col min="3" max="3" width="4.3984375" customWidth="1"/>
    <col min="4" max="4" width="13.19921875" customWidth="1"/>
    <col min="5" max="23" width="4.69921875" customWidth="1"/>
    <col min="24" max="24" width="3.296875" customWidth="1"/>
    <col min="25" max="25" width="6.69921875" customWidth="1"/>
  </cols>
  <sheetData>
    <row r="1" spans="4:26" ht="15.75" customHeight="1"/>
    <row r="2" spans="4:26" ht="13.5" customHeight="1"/>
    <row r="3" spans="4:26" ht="19.5" thickBot="1"/>
    <row r="4" spans="4:26" ht="31.5">
      <c r="D4" s="1"/>
      <c r="E4" s="38" t="s">
        <v>0</v>
      </c>
      <c r="F4" s="39"/>
      <c r="G4" s="15" t="s">
        <v>1</v>
      </c>
      <c r="H4" s="16" t="s">
        <v>2</v>
      </c>
      <c r="I4" s="16" t="s">
        <v>3</v>
      </c>
      <c r="J4" s="16" t="s">
        <v>4</v>
      </c>
      <c r="K4" s="16" t="s">
        <v>5</v>
      </c>
      <c r="L4" s="16" t="s">
        <v>6</v>
      </c>
      <c r="M4" s="16" t="s">
        <v>6</v>
      </c>
      <c r="N4" s="16" t="s">
        <v>5</v>
      </c>
      <c r="O4" s="16"/>
      <c r="P4" s="16"/>
      <c r="Q4" s="16"/>
      <c r="R4" s="16"/>
      <c r="S4" s="16"/>
      <c r="T4" s="16"/>
      <c r="U4" s="16"/>
      <c r="V4" s="16"/>
      <c r="W4" s="17"/>
      <c r="Y4" s="46"/>
    </row>
    <row r="5" spans="4:26" ht="32.25" thickBot="1">
      <c r="D5" s="1"/>
      <c r="E5" s="40" t="s">
        <v>7</v>
      </c>
      <c r="F5" s="41"/>
      <c r="G5" s="18" t="s">
        <v>8</v>
      </c>
      <c r="H5" s="14" t="s">
        <v>9</v>
      </c>
      <c r="I5" s="14" t="s">
        <v>10</v>
      </c>
      <c r="J5" s="14" t="s">
        <v>6</v>
      </c>
      <c r="K5" s="14" t="s">
        <v>9</v>
      </c>
      <c r="L5" s="14" t="s">
        <v>6</v>
      </c>
      <c r="M5" s="14" t="s">
        <v>2</v>
      </c>
      <c r="N5" s="14" t="s">
        <v>11</v>
      </c>
      <c r="O5" s="14" t="s">
        <v>15</v>
      </c>
      <c r="P5" s="14"/>
      <c r="Q5" s="14"/>
      <c r="R5" s="14"/>
      <c r="S5" s="14"/>
      <c r="T5" s="14"/>
      <c r="U5" s="14"/>
      <c r="V5" s="14"/>
      <c r="W5" s="19"/>
    </row>
    <row r="6" spans="4:26" ht="32.25" thickBot="1">
      <c r="D6" s="1"/>
      <c r="E6" s="11"/>
      <c r="F6" s="12"/>
      <c r="G6" s="20" t="s">
        <v>1</v>
      </c>
      <c r="H6" s="21" t="s">
        <v>9</v>
      </c>
      <c r="I6" s="21" t="s">
        <v>13</v>
      </c>
      <c r="J6" s="21" t="s">
        <v>3</v>
      </c>
      <c r="K6" s="21" t="s">
        <v>2</v>
      </c>
      <c r="L6" s="21" t="s">
        <v>5</v>
      </c>
      <c r="M6" s="21" t="s">
        <v>6</v>
      </c>
      <c r="N6" s="21" t="s">
        <v>9</v>
      </c>
      <c r="O6" s="21"/>
      <c r="P6" s="21"/>
      <c r="Q6" s="21"/>
      <c r="R6" s="21"/>
      <c r="S6" s="21"/>
      <c r="T6" s="21"/>
      <c r="U6" s="21"/>
      <c r="V6" s="21"/>
      <c r="W6" s="22"/>
      <c r="Y6" s="47">
        <f>SUMPRODUCT(COUNTIF(G4:S8,{"a";"e";"y";"i";"o";"u"})*{1;5;7;9;6;3})</f>
        <v>66</v>
      </c>
    </row>
    <row r="7" spans="4:26" ht="12.75" customHeight="1" thickBot="1">
      <c r="D7" s="1"/>
      <c r="E7" s="10"/>
      <c r="F7" s="10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4:26" ht="32.25" thickBot="1">
      <c r="D8" s="1"/>
      <c r="E8" s="42" t="s">
        <v>14</v>
      </c>
      <c r="F8" s="42"/>
      <c r="G8" s="23" t="s">
        <v>12</v>
      </c>
      <c r="H8" s="24" t="s">
        <v>15</v>
      </c>
      <c r="I8" s="24" t="s">
        <v>5</v>
      </c>
      <c r="J8" s="24" t="s">
        <v>16</v>
      </c>
      <c r="K8" s="24"/>
      <c r="L8" s="24"/>
      <c r="M8" s="24"/>
      <c r="N8" s="24"/>
      <c r="O8" s="25"/>
      <c r="P8" s="13"/>
      <c r="Q8" s="13"/>
      <c r="R8" s="13"/>
      <c r="S8" s="13"/>
      <c r="T8" s="13"/>
      <c r="U8" s="13"/>
      <c r="V8" s="13"/>
      <c r="W8" s="13"/>
      <c r="X8" s="49">
        <f>Y6/10</f>
        <v>6.6</v>
      </c>
      <c r="Y8" s="48"/>
      <c r="Z8" s="49">
        <f>(Y6-(10*X9))/100</f>
        <v>0.06</v>
      </c>
    </row>
    <row r="9" spans="4:26" ht="16.5" customHeight="1">
      <c r="X9" s="50">
        <f>ROUNDDOWN(X8,0)</f>
        <v>6</v>
      </c>
      <c r="Y9" s="49"/>
      <c r="Z9" s="49">
        <f>Y6-(((X9*10)))</f>
        <v>6</v>
      </c>
    </row>
    <row r="10" spans="4:26" ht="16.5" customHeight="1" thickBot="1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51"/>
      <c r="Y10" s="51"/>
      <c r="Z10" s="52">
        <f>X9+Z9</f>
        <v>12</v>
      </c>
    </row>
    <row r="11" spans="4:26" ht="19.5">
      <c r="D11" s="1"/>
      <c r="E11" s="1"/>
      <c r="F11" s="1"/>
      <c r="G11" s="2">
        <v>1</v>
      </c>
      <c r="H11" s="2">
        <v>2</v>
      </c>
      <c r="I11" s="43">
        <v>3</v>
      </c>
      <c r="J11" s="44"/>
      <c r="K11" s="2">
        <v>4</v>
      </c>
      <c r="L11" s="2">
        <v>5</v>
      </c>
      <c r="M11" s="2">
        <v>6</v>
      </c>
      <c r="N11" s="43">
        <v>7</v>
      </c>
      <c r="O11" s="45"/>
      <c r="P11" s="44"/>
      <c r="Q11" s="2">
        <v>8</v>
      </c>
      <c r="R11" s="2">
        <v>9</v>
      </c>
      <c r="S11" s="1"/>
      <c r="T11" s="1"/>
      <c r="U11" s="1"/>
      <c r="V11" s="1"/>
      <c r="W11" s="1"/>
    </row>
    <row r="12" spans="4:26" ht="19.5">
      <c r="D12" s="1"/>
      <c r="E12" s="1"/>
      <c r="F12" s="1"/>
      <c r="G12" s="3" t="s">
        <v>9</v>
      </c>
      <c r="H12" s="4" t="s">
        <v>17</v>
      </c>
      <c r="I12" s="30" t="s">
        <v>3</v>
      </c>
      <c r="J12" s="31"/>
      <c r="K12" s="4" t="s">
        <v>12</v>
      </c>
      <c r="L12" s="4" t="s">
        <v>5</v>
      </c>
      <c r="M12" s="4" t="s">
        <v>18</v>
      </c>
      <c r="N12" s="30" t="s">
        <v>19</v>
      </c>
      <c r="O12" s="32"/>
      <c r="P12" s="31"/>
      <c r="Q12" s="4" t="s">
        <v>4</v>
      </c>
      <c r="R12" s="5" t="s">
        <v>2</v>
      </c>
      <c r="S12" s="1"/>
      <c r="T12" s="1"/>
      <c r="U12" s="1"/>
      <c r="V12" s="1"/>
      <c r="W12" s="1"/>
    </row>
    <row r="13" spans="4:26" ht="19.5">
      <c r="D13" s="1"/>
      <c r="E13" s="1"/>
      <c r="F13" s="1"/>
      <c r="G13" s="3" t="s">
        <v>20</v>
      </c>
      <c r="H13" s="4" t="s">
        <v>21</v>
      </c>
      <c r="I13" s="30" t="s">
        <v>6</v>
      </c>
      <c r="J13" s="31"/>
      <c r="K13" s="4" t="s">
        <v>1</v>
      </c>
      <c r="L13" s="4" t="s">
        <v>11</v>
      </c>
      <c r="M13" s="4" t="s">
        <v>15</v>
      </c>
      <c r="N13" s="30" t="s">
        <v>8</v>
      </c>
      <c r="O13" s="32"/>
      <c r="P13" s="31"/>
      <c r="Q13" s="4" t="s">
        <v>22</v>
      </c>
      <c r="R13" s="5" t="s">
        <v>13</v>
      </c>
      <c r="S13" s="1"/>
      <c r="T13" s="1"/>
      <c r="U13" s="1"/>
      <c r="V13" s="1"/>
      <c r="W13" s="1"/>
    </row>
    <row r="14" spans="4:26" ht="20.25" thickBot="1">
      <c r="D14" s="1"/>
      <c r="E14" s="1"/>
      <c r="F14" s="1"/>
      <c r="G14" s="6" t="s">
        <v>16</v>
      </c>
      <c r="H14" s="7" t="s">
        <v>23</v>
      </c>
      <c r="I14" s="33" t="s">
        <v>10</v>
      </c>
      <c r="J14" s="34"/>
      <c r="K14" s="7" t="s">
        <v>24</v>
      </c>
      <c r="L14" s="7" t="s">
        <v>25</v>
      </c>
      <c r="M14" s="7" t="s">
        <v>26</v>
      </c>
      <c r="N14" s="35" t="s">
        <v>27</v>
      </c>
      <c r="O14" s="36"/>
      <c r="P14" s="37"/>
      <c r="Q14" s="7" t="s">
        <v>28</v>
      </c>
      <c r="R14" s="8"/>
      <c r="S14" s="1"/>
      <c r="T14" s="1"/>
      <c r="U14" s="1"/>
      <c r="V14" s="1"/>
      <c r="W14" s="1"/>
    </row>
    <row r="17" spans="4:23">
      <c r="D17" s="9" t="s">
        <v>29</v>
      </c>
      <c r="E17" s="9" t="s">
        <v>2</v>
      </c>
      <c r="F17" s="9" t="s">
        <v>5</v>
      </c>
      <c r="G17" s="26" t="s">
        <v>5</v>
      </c>
      <c r="H17" s="9"/>
      <c r="K17" s="9">
        <v>9</v>
      </c>
      <c r="L17" s="9">
        <v>5</v>
      </c>
      <c r="M17" s="9">
        <v>5</v>
      </c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4:23">
      <c r="D18" s="9"/>
      <c r="E18" s="9" t="s">
        <v>9</v>
      </c>
      <c r="F18" s="9" t="s">
        <v>10</v>
      </c>
      <c r="G18" s="26" t="s">
        <v>9</v>
      </c>
      <c r="H18" s="53" t="s">
        <v>2</v>
      </c>
      <c r="I18" s="56" t="s">
        <v>15</v>
      </c>
      <c r="K18" s="9">
        <v>1</v>
      </c>
      <c r="L18" s="9">
        <v>3</v>
      </c>
      <c r="M18" s="9">
        <v>1</v>
      </c>
      <c r="N18" s="55">
        <v>9</v>
      </c>
      <c r="O18" s="55">
        <v>6</v>
      </c>
    </row>
    <row r="19" spans="4:23">
      <c r="D19" s="9"/>
      <c r="E19" s="9" t="s">
        <v>9</v>
      </c>
      <c r="F19" s="9" t="s">
        <v>2</v>
      </c>
      <c r="G19" s="26" t="s">
        <v>5</v>
      </c>
      <c r="H19" s="9" t="s">
        <v>9</v>
      </c>
      <c r="K19" s="9">
        <v>1</v>
      </c>
      <c r="L19" s="9">
        <v>9</v>
      </c>
      <c r="M19" s="9">
        <v>5</v>
      </c>
      <c r="N19" s="55">
        <v>1</v>
      </c>
    </row>
    <row r="20" spans="4:23">
      <c r="D20" s="9"/>
      <c r="E20" s="9"/>
      <c r="F20" s="9"/>
      <c r="G20" s="9"/>
      <c r="H20" s="9"/>
      <c r="K20" s="9"/>
      <c r="L20" s="9"/>
      <c r="M20" s="9"/>
    </row>
    <row r="21" spans="4:23">
      <c r="D21" s="9"/>
      <c r="E21" s="9" t="s">
        <v>15</v>
      </c>
      <c r="F21" s="9" t="s">
        <v>5</v>
      </c>
      <c r="G21" s="9"/>
      <c r="H21" s="9"/>
      <c r="K21" s="9">
        <v>6</v>
      </c>
      <c r="L21" s="9">
        <v>5</v>
      </c>
      <c r="M21" s="9"/>
    </row>
    <row r="23" spans="4:23">
      <c r="D23" s="1"/>
      <c r="E23" s="1"/>
      <c r="F23" s="1"/>
      <c r="G23" s="1"/>
      <c r="H23" s="1"/>
      <c r="K23" s="1">
        <f>SUM(K17:K21)</f>
        <v>17</v>
      </c>
      <c r="L23" s="1">
        <f>SUM(L17:L21)</f>
        <v>22</v>
      </c>
      <c r="M23" s="1">
        <f>SUM(M17:M21)</f>
        <v>11</v>
      </c>
      <c r="N23">
        <f>SUM(N17:N21)</f>
        <v>10</v>
      </c>
      <c r="O23" s="54">
        <f>SUM(O17:O21)</f>
        <v>6</v>
      </c>
    </row>
    <row r="24" spans="4:23" ht="19.5" thickBot="1">
      <c r="D24" s="1"/>
      <c r="E24" s="1"/>
      <c r="F24" s="1"/>
      <c r="G24" s="1"/>
      <c r="H24" s="1"/>
      <c r="K24" s="1"/>
      <c r="L24" s="1"/>
      <c r="M24" s="1"/>
    </row>
    <row r="25" spans="4:23" ht="19.5" thickBot="1">
      <c r="D25" s="29" t="s">
        <v>30</v>
      </c>
      <c r="E25" s="28"/>
      <c r="F25" s="28"/>
      <c r="G25" s="28"/>
      <c r="H25" s="28"/>
      <c r="K25" s="28"/>
      <c r="L25" s="27">
        <f>SUM(K23:O23)</f>
        <v>66</v>
      </c>
      <c r="M25" s="28"/>
    </row>
  </sheetData>
  <mergeCells count="11">
    <mergeCell ref="I13:J13"/>
    <mergeCell ref="N13:P13"/>
    <mergeCell ref="I14:J14"/>
    <mergeCell ref="N14:P14"/>
    <mergeCell ref="E4:F4"/>
    <mergeCell ref="E5:F5"/>
    <mergeCell ref="E8:F8"/>
    <mergeCell ref="I11:J11"/>
    <mergeCell ref="N11:P11"/>
    <mergeCell ref="I12:J12"/>
    <mergeCell ref="N12:P1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D3:Y25"/>
  <sheetViews>
    <sheetView workbookViewId="0">
      <selection activeCell="Y6" sqref="Y6"/>
    </sheetView>
  </sheetViews>
  <sheetFormatPr baseColWidth="10" defaultRowHeight="18.75"/>
  <cols>
    <col min="4" max="23" width="4.69921875" customWidth="1"/>
  </cols>
  <sheetData>
    <row r="3" spans="4:25" ht="19.5" thickBot="1"/>
    <row r="4" spans="4:25" ht="31.5">
      <c r="D4" s="1"/>
      <c r="E4" s="38" t="s">
        <v>0</v>
      </c>
      <c r="F4" s="39"/>
      <c r="G4" s="15" t="s">
        <v>31</v>
      </c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7"/>
      <c r="Y4" s="46" t="e">
        <f ca="1">SUMPRODUCT((MID(JOINDRE.TEXTE(,,G4:W6,G8:W8),ROW(INDIRECT(1&amp;":"&amp;LEN(JOINDRE.TEXTE(,,G4:W6,G8:W8)))),1)={"A","E","I","O","U","Y"})*(MOD(CODE(MID(UPPER(JOINDRE.TEXTE(,,G4:W6,G8:W8)),ROW(INDIRECT(1&amp;":"&amp;LEN(JOINDRE.TEXTE(,,G4:W6,G8:W8)))),1))-65,9)+1)*1)</f>
        <v>#NAME?</v>
      </c>
    </row>
    <row r="5" spans="4:25" ht="31.5">
      <c r="D5" s="1"/>
      <c r="E5" s="40" t="s">
        <v>7</v>
      </c>
      <c r="F5" s="41"/>
      <c r="G5" s="18" t="s">
        <v>32</v>
      </c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9"/>
    </row>
    <row r="6" spans="4:25" ht="32.25" thickBot="1">
      <c r="D6" s="1"/>
      <c r="E6" s="11"/>
      <c r="F6" s="12"/>
      <c r="G6" s="20" t="s">
        <v>33</v>
      </c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2"/>
      <c r="Y6">
        <f>SUMPRODUCT(COUNTIF(G4:S8,{"a";"e";"y";"i";"o";"u"})*CODE({"a";"e";"y";"i";"o";"u"}))</f>
        <v>0</v>
      </c>
    </row>
    <row r="7" spans="4:25" ht="32.25" thickBot="1">
      <c r="D7" s="1"/>
      <c r="E7" s="10"/>
      <c r="F7" s="10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</row>
    <row r="8" spans="4:25" ht="32.25" thickBot="1">
      <c r="D8" s="1"/>
      <c r="E8" s="42" t="s">
        <v>14</v>
      </c>
      <c r="F8" s="42"/>
      <c r="G8" s="23" t="s">
        <v>34</v>
      </c>
      <c r="H8" s="24"/>
      <c r="I8" s="24"/>
      <c r="J8" s="24"/>
      <c r="K8" s="24"/>
      <c r="L8" s="24"/>
      <c r="M8" s="24"/>
      <c r="N8" s="24"/>
      <c r="O8" s="25"/>
      <c r="P8" s="13"/>
      <c r="Q8" s="13"/>
      <c r="R8" s="13"/>
      <c r="S8" s="13"/>
      <c r="T8" s="13"/>
      <c r="U8" s="13"/>
      <c r="V8" s="13"/>
      <c r="W8" s="13"/>
    </row>
    <row r="10" spans="4:25" ht="19.5" thickBot="1"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</row>
    <row r="11" spans="4:25" ht="19.5">
      <c r="D11" s="1"/>
      <c r="E11" s="1"/>
      <c r="F11" s="1"/>
      <c r="G11" s="2">
        <v>1</v>
      </c>
      <c r="H11" s="2">
        <v>2</v>
      </c>
      <c r="I11" s="43">
        <v>3</v>
      </c>
      <c r="J11" s="44"/>
      <c r="K11" s="2">
        <v>4</v>
      </c>
      <c r="L11" s="2">
        <v>5</v>
      </c>
      <c r="M11" s="2">
        <v>6</v>
      </c>
      <c r="N11" s="43">
        <v>7</v>
      </c>
      <c r="O11" s="45"/>
      <c r="P11" s="44"/>
      <c r="Q11" s="2">
        <v>8</v>
      </c>
      <c r="R11" s="2">
        <v>9</v>
      </c>
      <c r="S11" s="1"/>
      <c r="T11" s="1"/>
      <c r="U11" s="1"/>
      <c r="V11" s="1"/>
      <c r="W11" s="1"/>
    </row>
    <row r="12" spans="4:25" ht="19.5">
      <c r="D12" s="1"/>
      <c r="E12" s="1"/>
      <c r="F12" s="1"/>
      <c r="G12" s="3" t="s">
        <v>9</v>
      </c>
      <c r="H12" s="4" t="s">
        <v>17</v>
      </c>
      <c r="I12" s="30" t="s">
        <v>3</v>
      </c>
      <c r="J12" s="31"/>
      <c r="K12" s="4" t="s">
        <v>12</v>
      </c>
      <c r="L12" s="4" t="s">
        <v>5</v>
      </c>
      <c r="M12" s="4" t="s">
        <v>18</v>
      </c>
      <c r="N12" s="30" t="s">
        <v>19</v>
      </c>
      <c r="O12" s="32"/>
      <c r="P12" s="31"/>
      <c r="Q12" s="4" t="s">
        <v>4</v>
      </c>
      <c r="R12" s="5" t="s">
        <v>2</v>
      </c>
      <c r="S12" s="1"/>
      <c r="T12" s="1"/>
      <c r="U12" s="1"/>
      <c r="V12" s="1"/>
      <c r="W12" s="1"/>
    </row>
    <row r="13" spans="4:25" ht="19.5">
      <c r="D13" s="1"/>
      <c r="E13" s="1"/>
      <c r="F13" s="1"/>
      <c r="G13" s="3" t="s">
        <v>20</v>
      </c>
      <c r="H13" s="4" t="s">
        <v>21</v>
      </c>
      <c r="I13" s="30" t="s">
        <v>6</v>
      </c>
      <c r="J13" s="31"/>
      <c r="K13" s="4" t="s">
        <v>1</v>
      </c>
      <c r="L13" s="4" t="s">
        <v>11</v>
      </c>
      <c r="M13" s="4" t="s">
        <v>15</v>
      </c>
      <c r="N13" s="30" t="s">
        <v>8</v>
      </c>
      <c r="O13" s="32"/>
      <c r="P13" s="31"/>
      <c r="Q13" s="4" t="s">
        <v>22</v>
      </c>
      <c r="R13" s="5" t="s">
        <v>13</v>
      </c>
      <c r="S13" s="1"/>
      <c r="T13" s="1"/>
      <c r="U13" s="1"/>
      <c r="V13" s="1"/>
      <c r="W13" s="1"/>
    </row>
    <row r="14" spans="4:25" ht="20.25" thickBot="1">
      <c r="D14" s="1"/>
      <c r="E14" s="1"/>
      <c r="F14" s="1"/>
      <c r="G14" s="6" t="s">
        <v>16</v>
      </c>
      <c r="H14" s="7" t="s">
        <v>23</v>
      </c>
      <c r="I14" s="33" t="s">
        <v>10</v>
      </c>
      <c r="J14" s="34"/>
      <c r="K14" s="7" t="s">
        <v>24</v>
      </c>
      <c r="L14" s="7" t="s">
        <v>25</v>
      </c>
      <c r="M14" s="7" t="s">
        <v>26</v>
      </c>
      <c r="N14" s="35" t="s">
        <v>27</v>
      </c>
      <c r="O14" s="36"/>
      <c r="P14" s="37"/>
      <c r="Q14" s="7" t="s">
        <v>28</v>
      </c>
      <c r="R14" s="8"/>
      <c r="S14" s="1"/>
      <c r="T14" s="1"/>
      <c r="U14" s="1"/>
      <c r="V14" s="1"/>
      <c r="W14" s="1"/>
    </row>
    <row r="17" spans="4:23">
      <c r="D17" s="9" t="s">
        <v>29</v>
      </c>
      <c r="E17" s="9" t="s">
        <v>2</v>
      </c>
      <c r="F17" s="9" t="s">
        <v>5</v>
      </c>
      <c r="G17" s="26" t="s">
        <v>5</v>
      </c>
      <c r="H17" s="9"/>
      <c r="I17" s="9">
        <v>9</v>
      </c>
      <c r="J17" s="9">
        <v>5</v>
      </c>
      <c r="K17" s="9">
        <v>5</v>
      </c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</row>
    <row r="18" spans="4:23">
      <c r="D18" s="9"/>
      <c r="E18" s="9" t="s">
        <v>9</v>
      </c>
      <c r="F18" s="9" t="s">
        <v>10</v>
      </c>
      <c r="G18" s="26" t="s">
        <v>9</v>
      </c>
      <c r="H18" s="9"/>
      <c r="I18" s="9">
        <v>1</v>
      </c>
      <c r="J18" s="9">
        <v>3</v>
      </c>
      <c r="K18" s="9">
        <v>1</v>
      </c>
      <c r="L18" s="1"/>
      <c r="M18" s="1"/>
    </row>
    <row r="19" spans="4:23">
      <c r="D19" s="9"/>
      <c r="E19" s="9" t="s">
        <v>9</v>
      </c>
      <c r="F19" s="9" t="s">
        <v>5</v>
      </c>
      <c r="G19" s="26" t="s">
        <v>5</v>
      </c>
      <c r="H19" s="9"/>
      <c r="I19" s="9">
        <v>1</v>
      </c>
      <c r="J19" s="9">
        <v>5</v>
      </c>
      <c r="K19" s="9">
        <v>5</v>
      </c>
      <c r="L19" s="1"/>
      <c r="M19" s="1"/>
    </row>
    <row r="20" spans="4:23">
      <c r="D20" s="9"/>
      <c r="E20" s="9"/>
      <c r="F20" s="9"/>
      <c r="G20" s="9"/>
      <c r="H20" s="9"/>
      <c r="I20" s="9"/>
      <c r="J20" s="9"/>
      <c r="K20" s="9"/>
      <c r="L20" s="1"/>
      <c r="M20" s="1"/>
    </row>
    <row r="21" spans="4:23">
      <c r="D21" s="9"/>
      <c r="E21" s="9" t="s">
        <v>15</v>
      </c>
      <c r="F21" s="9" t="s">
        <v>5</v>
      </c>
      <c r="G21" s="9"/>
      <c r="H21" s="9"/>
      <c r="I21" s="9">
        <v>6</v>
      </c>
      <c r="J21" s="9">
        <v>5</v>
      </c>
      <c r="K21" s="9"/>
      <c r="L21" s="1"/>
      <c r="M21" s="1"/>
    </row>
    <row r="23" spans="4:23">
      <c r="D23" s="1"/>
      <c r="E23" s="1"/>
      <c r="F23" s="1"/>
      <c r="G23" s="1"/>
      <c r="H23" s="1"/>
      <c r="I23" s="1">
        <v>17</v>
      </c>
      <c r="J23" s="1">
        <v>18</v>
      </c>
      <c r="K23" s="1">
        <v>11</v>
      </c>
      <c r="L23" s="1"/>
      <c r="M23" s="1"/>
    </row>
    <row r="24" spans="4:23" ht="19.5" thickBot="1"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4:23" ht="19.5" thickBot="1">
      <c r="D25" s="29" t="s">
        <v>30</v>
      </c>
      <c r="E25" s="28"/>
      <c r="F25" s="28"/>
      <c r="G25" s="28"/>
      <c r="H25" s="28"/>
      <c r="I25" s="28"/>
      <c r="J25" s="27">
        <v>46</v>
      </c>
      <c r="K25" s="28"/>
      <c r="L25" s="28"/>
      <c r="M25" s="28"/>
    </row>
  </sheetData>
  <mergeCells count="11">
    <mergeCell ref="I13:J13"/>
    <mergeCell ref="N13:P13"/>
    <mergeCell ref="I14:J14"/>
    <mergeCell ref="N14:P14"/>
    <mergeCell ref="E4:F4"/>
    <mergeCell ref="E5:F5"/>
    <mergeCell ref="E8:F8"/>
    <mergeCell ref="I11:J11"/>
    <mergeCell ref="N11:P11"/>
    <mergeCell ref="I12:J12"/>
    <mergeCell ref="N12:P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8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Feuil1 (2)</vt:lpstr>
      <vt:lpstr>Feuil2</vt:lpstr>
      <vt:lpstr>Feuil3</vt:lpstr>
    </vt:vector>
  </TitlesOfParts>
  <Company>HP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Michelle B</dc:creator>
  <cp:lastModifiedBy>Michelle B</cp:lastModifiedBy>
  <dcterms:created xsi:type="dcterms:W3CDTF">2024-05-21T14:42:50Z</dcterms:created>
  <dcterms:modified xsi:type="dcterms:W3CDTF">2024-05-21T22:10:30Z</dcterms:modified>
</cp:coreProperties>
</file>