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170" windowHeight="6135"/>
  </bookViews>
  <sheets>
    <sheet name="Feuil1" sheetId="1" r:id="rId1"/>
    <sheet name="A" sheetId="2" r:id="rId2"/>
    <sheet name="B" sheetId="3" r:id="rId3"/>
  </sheets>
  <calcPr calcId="152511"/>
</workbook>
</file>

<file path=xl/calcChain.xml><?xml version="1.0" encoding="utf-8"?>
<calcChain xmlns="http://schemas.openxmlformats.org/spreadsheetml/2006/main">
  <c r="B51" i="3" l="1"/>
  <c r="C51" i="3"/>
  <c r="D51" i="3"/>
  <c r="E51" i="3"/>
  <c r="B52" i="3"/>
  <c r="C52" i="3"/>
  <c r="D52" i="3"/>
  <c r="E52" i="3"/>
  <c r="B53" i="3"/>
  <c r="C53" i="3"/>
  <c r="D53" i="3"/>
  <c r="E53" i="3"/>
  <c r="B54" i="3"/>
  <c r="C54" i="3"/>
  <c r="D54" i="3"/>
  <c r="E54" i="3"/>
  <c r="B55" i="3"/>
  <c r="C55" i="3"/>
  <c r="D55" i="3"/>
  <c r="E55" i="3"/>
  <c r="B56" i="3"/>
  <c r="C56" i="3"/>
  <c r="D56" i="3"/>
  <c r="E56" i="3"/>
  <c r="B57" i="3"/>
  <c r="C57" i="3"/>
  <c r="D57" i="3"/>
  <c r="E57" i="3"/>
  <c r="B58" i="3"/>
  <c r="C58" i="3"/>
  <c r="D58" i="3"/>
  <c r="E58" i="3"/>
  <c r="B59" i="3"/>
  <c r="C59" i="3"/>
  <c r="D59" i="3"/>
  <c r="E59" i="3"/>
  <c r="B60" i="3"/>
  <c r="C60" i="3"/>
  <c r="D60" i="3"/>
  <c r="E60" i="3"/>
  <c r="B61" i="3"/>
  <c r="C61" i="3"/>
  <c r="D61" i="3"/>
  <c r="E61" i="3"/>
  <c r="B62" i="3"/>
  <c r="C62" i="3"/>
  <c r="D62" i="3"/>
  <c r="E62" i="3"/>
  <c r="B63" i="3"/>
  <c r="C63" i="3"/>
  <c r="D63" i="3"/>
  <c r="E63" i="3"/>
  <c r="B64" i="3"/>
  <c r="C64" i="3"/>
  <c r="D64" i="3"/>
  <c r="E64" i="3"/>
  <c r="B65" i="3"/>
  <c r="C65" i="3"/>
  <c r="D65" i="3"/>
  <c r="E65" i="3"/>
  <c r="B66" i="3"/>
  <c r="C66" i="3"/>
  <c r="D66" i="3"/>
  <c r="E66" i="3"/>
  <c r="B67" i="3"/>
  <c r="C67" i="3"/>
  <c r="D67" i="3"/>
  <c r="E67" i="3"/>
  <c r="B68" i="3"/>
  <c r="C68" i="3"/>
  <c r="D68" i="3"/>
  <c r="E68" i="3"/>
  <c r="B69" i="3"/>
  <c r="C69" i="3"/>
  <c r="D69" i="3"/>
  <c r="E69" i="3"/>
  <c r="B70" i="3"/>
  <c r="C70" i="3"/>
  <c r="D70" i="3"/>
  <c r="E70" i="3"/>
  <c r="B33" i="2"/>
  <c r="C33" i="2"/>
  <c r="D33" i="2"/>
  <c r="E33" i="2"/>
  <c r="B34" i="2"/>
  <c r="C34" i="2"/>
  <c r="D34" i="2"/>
  <c r="E34" i="2"/>
  <c r="B35" i="2"/>
  <c r="C35" i="2"/>
  <c r="D35" i="2"/>
  <c r="E35" i="2"/>
  <c r="B36" i="2"/>
  <c r="C36" i="2"/>
  <c r="D36" i="2"/>
  <c r="E36" i="2"/>
  <c r="B37" i="2"/>
  <c r="C37" i="2"/>
  <c r="D37" i="2"/>
  <c r="E37" i="2"/>
  <c r="B38" i="2"/>
  <c r="C38" i="2"/>
  <c r="D38" i="2"/>
  <c r="E38" i="2"/>
  <c r="B39" i="2"/>
  <c r="C39" i="2"/>
  <c r="D39" i="2"/>
  <c r="E39" i="2"/>
  <c r="B40" i="2"/>
  <c r="C40" i="2"/>
  <c r="D40" i="2"/>
  <c r="E40" i="2"/>
  <c r="B41" i="2"/>
  <c r="C41" i="2"/>
  <c r="D41" i="2"/>
  <c r="E41" i="2"/>
  <c r="B42" i="2"/>
  <c r="C42" i="2"/>
  <c r="D42" i="2"/>
  <c r="E42" i="2"/>
  <c r="B43" i="2"/>
  <c r="C43" i="2"/>
  <c r="D43" i="2"/>
  <c r="E43" i="2"/>
  <c r="B44" i="2"/>
  <c r="C44" i="2"/>
  <c r="D44" i="2"/>
  <c r="E44" i="2"/>
  <c r="B45" i="2"/>
  <c r="C45" i="2"/>
  <c r="D45" i="2"/>
  <c r="E45" i="2"/>
  <c r="B46" i="2"/>
  <c r="C46" i="2"/>
  <c r="D46" i="2"/>
  <c r="E46" i="2"/>
  <c r="B47" i="2"/>
  <c r="C47" i="2"/>
  <c r="D47" i="2"/>
  <c r="E47" i="2"/>
  <c r="B20" i="3" l="1"/>
  <c r="C20" i="3"/>
  <c r="D20" i="3"/>
  <c r="E20" i="3"/>
  <c r="B21" i="3"/>
  <c r="C21" i="3"/>
  <c r="D21" i="3"/>
  <c r="E21" i="3"/>
  <c r="B22" i="3"/>
  <c r="C22" i="3"/>
  <c r="D22" i="3"/>
  <c r="E22" i="3"/>
  <c r="B23" i="3"/>
  <c r="C23" i="3"/>
  <c r="D23" i="3"/>
  <c r="E23" i="3"/>
  <c r="B24" i="3"/>
  <c r="C24" i="3"/>
  <c r="D24" i="3"/>
  <c r="E24" i="3"/>
  <c r="B25" i="3"/>
  <c r="C25" i="3"/>
  <c r="D25" i="3"/>
  <c r="E25" i="3"/>
  <c r="B26" i="3"/>
  <c r="C26" i="3"/>
  <c r="D26" i="3"/>
  <c r="E26" i="3"/>
  <c r="B27" i="3"/>
  <c r="C27" i="3"/>
  <c r="D27" i="3"/>
  <c r="E27" i="3"/>
  <c r="B28" i="3"/>
  <c r="C28" i="3"/>
  <c r="D28" i="3"/>
  <c r="E28" i="3"/>
  <c r="B29" i="3"/>
  <c r="C29" i="3"/>
  <c r="D29" i="3"/>
  <c r="E29" i="3"/>
  <c r="B30" i="3"/>
  <c r="C30" i="3"/>
  <c r="D30" i="3"/>
  <c r="E30" i="3"/>
  <c r="B31" i="3"/>
  <c r="C31" i="3"/>
  <c r="D31" i="3"/>
  <c r="E31" i="3"/>
  <c r="B32" i="3"/>
  <c r="C32" i="3"/>
  <c r="D32" i="3"/>
  <c r="E32" i="3"/>
  <c r="B33" i="3"/>
  <c r="C33" i="3"/>
  <c r="D33" i="3"/>
  <c r="E33" i="3"/>
  <c r="B34" i="3"/>
  <c r="C34" i="3"/>
  <c r="D34" i="3"/>
  <c r="E34" i="3"/>
  <c r="B35" i="3"/>
  <c r="C35" i="3"/>
  <c r="D35" i="3"/>
  <c r="E35" i="3"/>
  <c r="B36" i="3"/>
  <c r="C36" i="3"/>
  <c r="D36" i="3"/>
  <c r="E36" i="3"/>
  <c r="B37" i="3"/>
  <c r="C37" i="3"/>
  <c r="D37" i="3"/>
  <c r="E37" i="3"/>
  <c r="B38" i="3"/>
  <c r="C38" i="3"/>
  <c r="D38" i="3"/>
  <c r="E38" i="3"/>
  <c r="B39" i="3"/>
  <c r="C39" i="3"/>
  <c r="D39" i="3"/>
  <c r="E39" i="3"/>
  <c r="B40" i="3"/>
  <c r="C40" i="3"/>
  <c r="D40" i="3"/>
  <c r="E40" i="3"/>
  <c r="B41" i="3"/>
  <c r="C41" i="3"/>
  <c r="D41" i="3"/>
  <c r="E41" i="3"/>
  <c r="B42" i="3"/>
  <c r="C42" i="3"/>
  <c r="D42" i="3"/>
  <c r="E42" i="3"/>
  <c r="B43" i="3"/>
  <c r="C43" i="3"/>
  <c r="D43" i="3"/>
  <c r="E43" i="3"/>
  <c r="B44" i="3"/>
  <c r="C44" i="3"/>
  <c r="D44" i="3"/>
  <c r="E44" i="3"/>
  <c r="B45" i="3"/>
  <c r="C45" i="3"/>
  <c r="D45" i="3"/>
  <c r="E45" i="3"/>
  <c r="B46" i="3"/>
  <c r="C46" i="3"/>
  <c r="D46" i="3"/>
  <c r="E46" i="3"/>
  <c r="B47" i="3"/>
  <c r="C47" i="3"/>
  <c r="D47" i="3"/>
  <c r="E47" i="3"/>
  <c r="B48" i="3"/>
  <c r="C48" i="3"/>
  <c r="D48" i="3"/>
  <c r="E48" i="3"/>
  <c r="B49" i="3"/>
  <c r="C49" i="3"/>
  <c r="D49" i="3"/>
  <c r="E49" i="3"/>
  <c r="B50" i="3"/>
  <c r="C50" i="3"/>
  <c r="D50" i="3"/>
  <c r="E50" i="3"/>
  <c r="B4" i="3"/>
  <c r="C4" i="3"/>
  <c r="D4" i="3"/>
  <c r="E4" i="3"/>
  <c r="B5" i="3"/>
  <c r="C5" i="3"/>
  <c r="D5" i="3"/>
  <c r="E5" i="3"/>
  <c r="B6" i="3"/>
  <c r="C6" i="3"/>
  <c r="D6" i="3"/>
  <c r="E6" i="3"/>
  <c r="B7" i="3"/>
  <c r="C7" i="3"/>
  <c r="D7" i="3"/>
  <c r="E7" i="3"/>
  <c r="B8" i="3"/>
  <c r="C8" i="3"/>
  <c r="D8" i="3"/>
  <c r="E8" i="3"/>
  <c r="B9" i="3"/>
  <c r="C9" i="3"/>
  <c r="D9" i="3"/>
  <c r="E9" i="3"/>
  <c r="B10" i="3"/>
  <c r="C10" i="3"/>
  <c r="D10" i="3"/>
  <c r="E10" i="3"/>
  <c r="B11" i="3"/>
  <c r="C11" i="3"/>
  <c r="D11" i="3"/>
  <c r="E11" i="3"/>
  <c r="B12" i="3"/>
  <c r="C12" i="3"/>
  <c r="D12" i="3"/>
  <c r="E12" i="3"/>
  <c r="B13" i="3"/>
  <c r="C13" i="3"/>
  <c r="D13" i="3"/>
  <c r="E13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B19" i="3"/>
  <c r="C19" i="3"/>
  <c r="D19" i="3"/>
  <c r="E19" i="3"/>
  <c r="E3" i="3"/>
  <c r="D3" i="3"/>
  <c r="C3" i="3"/>
  <c r="B3" i="3"/>
  <c r="E21" i="2"/>
  <c r="E22" i="2"/>
  <c r="E23" i="2"/>
  <c r="E24" i="2"/>
  <c r="E25" i="2"/>
  <c r="E26" i="2"/>
  <c r="E27" i="2"/>
  <c r="E28" i="2"/>
  <c r="E29" i="2"/>
  <c r="E30" i="2"/>
  <c r="E31" i="2"/>
  <c r="E32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3" i="2"/>
  <c r="D28" i="2"/>
  <c r="D29" i="2"/>
  <c r="D30" i="2"/>
  <c r="D31" i="2"/>
  <c r="D32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3" i="2"/>
  <c r="B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" i="2"/>
  <c r="B28" i="2"/>
  <c r="B29" i="2"/>
  <c r="B30" i="2"/>
  <c r="B31" i="2"/>
  <c r="B32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4" i="2"/>
</calcChain>
</file>

<file path=xl/sharedStrings.xml><?xml version="1.0" encoding="utf-8"?>
<sst xmlns="http://schemas.openxmlformats.org/spreadsheetml/2006/main" count="182" uniqueCount="71">
  <si>
    <t>A</t>
  </si>
  <si>
    <t>CC</t>
  </si>
  <si>
    <t>B</t>
  </si>
  <si>
    <t>ACC</t>
  </si>
  <si>
    <t>DD</t>
  </si>
  <si>
    <t>1 /A</t>
  </si>
  <si>
    <t>2 /A</t>
  </si>
  <si>
    <t>3 /A</t>
  </si>
  <si>
    <t>4 /A</t>
  </si>
  <si>
    <t>5 /A</t>
  </si>
  <si>
    <t>6 /A</t>
  </si>
  <si>
    <t>7 /A</t>
  </si>
  <si>
    <t>8 /A</t>
  </si>
  <si>
    <t>9 /A</t>
  </si>
  <si>
    <t>10 /A</t>
  </si>
  <si>
    <t>11 /A</t>
  </si>
  <si>
    <t>12 /A</t>
  </si>
  <si>
    <t>13 /A</t>
  </si>
  <si>
    <t>14 /A</t>
  </si>
  <si>
    <t>15 /A</t>
  </si>
  <si>
    <t>16 /A</t>
  </si>
  <si>
    <t>17 /A</t>
  </si>
  <si>
    <t>18 /A</t>
  </si>
  <si>
    <t>19 /A</t>
  </si>
  <si>
    <t>20 /A</t>
  </si>
  <si>
    <t>21 /A</t>
  </si>
  <si>
    <t>22 /A</t>
  </si>
  <si>
    <t>23 /A</t>
  </si>
  <si>
    <t>19</t>
  </si>
  <si>
    <t>410</t>
  </si>
  <si>
    <t>190</t>
  </si>
  <si>
    <t>41</t>
  </si>
  <si>
    <t>23</t>
  </si>
  <si>
    <t>450</t>
  </si>
  <si>
    <t>120</t>
  </si>
  <si>
    <t>3400</t>
  </si>
  <si>
    <t>code</t>
  </si>
  <si>
    <t>nom</t>
  </si>
  <si>
    <t>type</t>
  </si>
  <si>
    <t>service</t>
  </si>
  <si>
    <t>num serie</t>
  </si>
  <si>
    <t>date de sortie</t>
  </si>
  <si>
    <t>date d'entrée</t>
  </si>
  <si>
    <t>Entrée</t>
  </si>
  <si>
    <t>Sortie</t>
  </si>
  <si>
    <t>CLIENTS</t>
  </si>
  <si>
    <t>DATE</t>
  </si>
  <si>
    <t>24 /A</t>
  </si>
  <si>
    <t>25 /A</t>
  </si>
  <si>
    <t>26 /A</t>
  </si>
  <si>
    <t>27 /A</t>
  </si>
  <si>
    <t>28 /A</t>
  </si>
  <si>
    <t>29 /A</t>
  </si>
  <si>
    <t>30 /A</t>
  </si>
  <si>
    <t>31 /A</t>
  </si>
  <si>
    <t>32 /A</t>
  </si>
  <si>
    <t>33 /A</t>
  </si>
  <si>
    <t>34 /A</t>
  </si>
  <si>
    <t>35 /A</t>
  </si>
  <si>
    <t>36 /A</t>
  </si>
  <si>
    <t>37 /A</t>
  </si>
  <si>
    <t>38 /A</t>
  </si>
  <si>
    <t>39 /A</t>
  </si>
  <si>
    <t>40 /A</t>
  </si>
  <si>
    <t>41 /A</t>
  </si>
  <si>
    <t>42 /A</t>
  </si>
  <si>
    <t>43 /A</t>
  </si>
  <si>
    <t>44 /A</t>
  </si>
  <si>
    <t>45 /A</t>
  </si>
  <si>
    <t>46 /A</t>
  </si>
  <si>
    <t>CLIENT (CC;DD)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</si>
</sst>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4</xdr:row>
          <xdr:rowOff>152400</xdr:rowOff>
        </xdr:from>
        <xdr:to>
          <xdr:col>13</xdr:col>
          <xdr:colOff>342900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476250</xdr:colOff>
      <xdr:row>12</xdr:row>
      <xdr:rowOff>180975</xdr:rowOff>
    </xdr:from>
    <xdr:to>
      <xdr:col>9</xdr:col>
      <xdr:colOff>0</xdr:colOff>
      <xdr:row>15</xdr:row>
      <xdr:rowOff>66675</xdr:rowOff>
    </xdr:to>
    <xdr:cxnSp macro="">
      <xdr:nvCxnSpPr>
        <xdr:cNvPr id="3" name="Connecteur droit avec flèche 2"/>
        <xdr:cNvCxnSpPr/>
      </xdr:nvCxnSpPr>
      <xdr:spPr>
        <a:xfrm flipV="1">
          <a:off x="8296275" y="2466975"/>
          <a:ext cx="13335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11</xdr:row>
      <xdr:rowOff>104775</xdr:rowOff>
    </xdr:from>
    <xdr:to>
      <xdr:col>9</xdr:col>
      <xdr:colOff>552450</xdr:colOff>
      <xdr:row>12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8591550" y="2200275"/>
          <a:ext cx="39052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12</xdr:row>
      <xdr:rowOff>133350</xdr:rowOff>
    </xdr:from>
    <xdr:to>
      <xdr:col>9</xdr:col>
      <xdr:colOff>552450</xdr:colOff>
      <xdr:row>13</xdr:row>
      <xdr:rowOff>114300</xdr:rowOff>
    </xdr:to>
    <xdr:cxnSp macro="">
      <xdr:nvCxnSpPr>
        <xdr:cNvPr id="7" name="Connecteur droit avec flèche 6"/>
        <xdr:cNvCxnSpPr/>
      </xdr:nvCxnSpPr>
      <xdr:spPr>
        <a:xfrm>
          <a:off x="8591550" y="2419350"/>
          <a:ext cx="390525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15</xdr:row>
      <xdr:rowOff>104775</xdr:rowOff>
    </xdr:from>
    <xdr:to>
      <xdr:col>9</xdr:col>
      <xdr:colOff>47625</xdr:colOff>
      <xdr:row>17</xdr:row>
      <xdr:rowOff>38100</xdr:rowOff>
    </xdr:to>
    <xdr:cxnSp macro="">
      <xdr:nvCxnSpPr>
        <xdr:cNvPr id="9" name="Connecteur droit avec flèche 8"/>
        <xdr:cNvCxnSpPr/>
      </xdr:nvCxnSpPr>
      <xdr:spPr>
        <a:xfrm>
          <a:off x="8267700" y="2962275"/>
          <a:ext cx="209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16</xdr:row>
      <xdr:rowOff>66675</xdr:rowOff>
    </xdr:from>
    <xdr:to>
      <xdr:col>9</xdr:col>
      <xdr:colOff>590550</xdr:colOff>
      <xdr:row>17</xdr:row>
      <xdr:rowOff>85725</xdr:rowOff>
    </xdr:to>
    <xdr:cxnSp macro="">
      <xdr:nvCxnSpPr>
        <xdr:cNvPr id="11" name="Connecteur droit avec flèche 10"/>
        <xdr:cNvCxnSpPr/>
      </xdr:nvCxnSpPr>
      <xdr:spPr>
        <a:xfrm flipV="1">
          <a:off x="8553450" y="3114675"/>
          <a:ext cx="466725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17</xdr:row>
      <xdr:rowOff>95250</xdr:rowOff>
    </xdr:from>
    <xdr:to>
      <xdr:col>10</xdr:col>
      <xdr:colOff>9525</xdr:colOff>
      <xdr:row>18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8534400" y="3333750"/>
          <a:ext cx="51435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3"/>
  <sheetViews>
    <sheetView tabSelected="1" workbookViewId="0"/>
  </sheetViews>
  <sheetFormatPr baseColWidth="10" defaultColWidth="9.140625" defaultRowHeight="15" x14ac:dyDescent="0.25"/>
  <cols>
    <col min="1" max="1" width="13.28515625" customWidth="1"/>
    <col min="2" max="2" width="11.7109375" style="6" customWidth="1"/>
    <col min="3" max="3" width="16.42578125" bestFit="1" customWidth="1"/>
    <col min="4" max="5" width="15.28515625" customWidth="1"/>
    <col min="6" max="6" width="17.28515625" customWidth="1"/>
    <col min="7" max="7" width="18.85546875" customWidth="1"/>
    <col min="11" max="11" width="14.140625" customWidth="1"/>
  </cols>
  <sheetData>
    <row r="1" spans="1:11" x14ac:dyDescent="0.25">
      <c r="A1" s="1" t="s">
        <v>40</v>
      </c>
      <c r="B1" s="4" t="s">
        <v>36</v>
      </c>
      <c r="C1" s="1" t="s">
        <v>37</v>
      </c>
      <c r="D1" s="1" t="s">
        <v>42</v>
      </c>
      <c r="E1" s="1" t="s">
        <v>38</v>
      </c>
      <c r="F1" s="1" t="s">
        <v>39</v>
      </c>
      <c r="G1" s="7" t="s">
        <v>41</v>
      </c>
    </row>
    <row r="2" spans="1:11" x14ac:dyDescent="0.25">
      <c r="A2" s="2" t="s">
        <v>5</v>
      </c>
      <c r="B2" s="5" t="s">
        <v>34</v>
      </c>
      <c r="C2" s="2" t="s">
        <v>35</v>
      </c>
      <c r="D2" s="3">
        <v>43952</v>
      </c>
      <c r="E2" s="2" t="s">
        <v>4</v>
      </c>
      <c r="F2" s="2" t="s">
        <v>0</v>
      </c>
      <c r="G2" s="3">
        <v>43954</v>
      </c>
    </row>
    <row r="3" spans="1:11" x14ac:dyDescent="0.25">
      <c r="A3" s="2" t="s">
        <v>6</v>
      </c>
      <c r="B3" s="5">
        <v>2</v>
      </c>
      <c r="C3" s="2">
        <v>24</v>
      </c>
      <c r="D3" s="3">
        <v>43952</v>
      </c>
      <c r="E3" s="2" t="s">
        <v>4</v>
      </c>
      <c r="F3" s="2" t="s">
        <v>2</v>
      </c>
      <c r="G3" s="3">
        <v>43959</v>
      </c>
    </row>
    <row r="4" spans="1:11" x14ac:dyDescent="0.25">
      <c r="A4" s="2" t="s">
        <v>7</v>
      </c>
      <c r="B4" s="5" t="s">
        <v>28</v>
      </c>
      <c r="C4" s="2" t="s">
        <v>29</v>
      </c>
      <c r="D4" s="3">
        <v>43953</v>
      </c>
      <c r="E4" s="2" t="s">
        <v>1</v>
      </c>
      <c r="F4" s="2" t="s">
        <v>0</v>
      </c>
      <c r="G4" s="3">
        <v>43955</v>
      </c>
    </row>
    <row r="5" spans="1:11" x14ac:dyDescent="0.25">
      <c r="A5" s="2" t="s">
        <v>8</v>
      </c>
      <c r="B5" s="5">
        <v>4</v>
      </c>
      <c r="C5" s="2">
        <v>26</v>
      </c>
      <c r="D5" s="3">
        <v>43953</v>
      </c>
      <c r="E5" s="2" t="s">
        <v>3</v>
      </c>
      <c r="F5" s="2" t="s">
        <v>2</v>
      </c>
      <c r="G5" s="3">
        <v>43959</v>
      </c>
    </row>
    <row r="6" spans="1:11" x14ac:dyDescent="0.25">
      <c r="A6" s="2" t="s">
        <v>9</v>
      </c>
      <c r="B6" s="5">
        <v>5</v>
      </c>
      <c r="C6" s="2">
        <v>27</v>
      </c>
      <c r="D6" s="3">
        <v>43959</v>
      </c>
      <c r="E6" s="2" t="s">
        <v>4</v>
      </c>
      <c r="F6" s="2" t="s">
        <v>2</v>
      </c>
      <c r="G6" s="3">
        <v>43960</v>
      </c>
    </row>
    <row r="7" spans="1:11" x14ac:dyDescent="0.25">
      <c r="A7" s="2" t="s">
        <v>10</v>
      </c>
      <c r="B7" s="5">
        <v>6</v>
      </c>
      <c r="C7" s="2">
        <v>28</v>
      </c>
      <c r="D7" s="3">
        <v>43954</v>
      </c>
      <c r="E7" s="2" t="s">
        <v>1</v>
      </c>
      <c r="F7" s="2" t="s">
        <v>2</v>
      </c>
      <c r="G7" s="3">
        <v>43956</v>
      </c>
    </row>
    <row r="8" spans="1:11" x14ac:dyDescent="0.25">
      <c r="A8" s="2" t="s">
        <v>11</v>
      </c>
      <c r="B8" s="5">
        <v>7</v>
      </c>
      <c r="C8" s="2">
        <v>29</v>
      </c>
      <c r="D8" s="3">
        <v>43955</v>
      </c>
      <c r="E8" s="2" t="s">
        <v>4</v>
      </c>
      <c r="F8" s="2" t="s">
        <v>0</v>
      </c>
      <c r="G8" s="3">
        <v>43961</v>
      </c>
    </row>
    <row r="9" spans="1:11" x14ac:dyDescent="0.25">
      <c r="A9" s="2" t="s">
        <v>12</v>
      </c>
      <c r="B9" s="5">
        <v>8</v>
      </c>
      <c r="C9" s="2">
        <v>30</v>
      </c>
      <c r="D9" s="3">
        <v>43955</v>
      </c>
      <c r="E9" s="2" t="s">
        <v>1</v>
      </c>
      <c r="F9" s="2" t="s">
        <v>0</v>
      </c>
      <c r="G9" s="3">
        <v>43961</v>
      </c>
    </row>
    <row r="10" spans="1:11" x14ac:dyDescent="0.25">
      <c r="A10" s="2" t="s">
        <v>13</v>
      </c>
      <c r="B10" s="5">
        <v>9</v>
      </c>
      <c r="C10" s="2">
        <v>31</v>
      </c>
      <c r="D10" s="3">
        <v>43955</v>
      </c>
      <c r="E10" s="2" t="s">
        <v>1</v>
      </c>
      <c r="F10" s="2" t="s">
        <v>0</v>
      </c>
      <c r="G10" s="3">
        <v>43964</v>
      </c>
    </row>
    <row r="11" spans="1:11" x14ac:dyDescent="0.25">
      <c r="A11" s="2" t="s">
        <v>14</v>
      </c>
      <c r="B11" s="5">
        <v>10</v>
      </c>
      <c r="C11" s="2">
        <v>32</v>
      </c>
      <c r="D11" s="3">
        <v>43955</v>
      </c>
      <c r="E11" s="2" t="s">
        <v>3</v>
      </c>
      <c r="F11" s="2" t="s">
        <v>0</v>
      </c>
      <c r="G11" s="3">
        <v>43965</v>
      </c>
    </row>
    <row r="12" spans="1:11" x14ac:dyDescent="0.25">
      <c r="A12" s="2" t="s">
        <v>15</v>
      </c>
      <c r="B12" s="5">
        <v>11</v>
      </c>
      <c r="C12" s="2">
        <v>33</v>
      </c>
      <c r="D12" s="3">
        <v>43955</v>
      </c>
      <c r="E12" s="2" t="s">
        <v>4</v>
      </c>
      <c r="F12" s="2" t="s">
        <v>2</v>
      </c>
      <c r="G12" s="3">
        <v>43962</v>
      </c>
      <c r="K12" t="s">
        <v>70</v>
      </c>
    </row>
    <row r="13" spans="1:11" x14ac:dyDescent="0.25">
      <c r="A13" s="2" t="s">
        <v>16</v>
      </c>
      <c r="B13" s="5">
        <v>12</v>
      </c>
      <c r="C13" s="2">
        <v>34</v>
      </c>
      <c r="D13" s="3">
        <v>43955</v>
      </c>
      <c r="E13" s="2" t="s">
        <v>4</v>
      </c>
      <c r="F13" s="2" t="s">
        <v>0</v>
      </c>
      <c r="G13" s="3">
        <v>43965</v>
      </c>
      <c r="J13" t="s">
        <v>0</v>
      </c>
    </row>
    <row r="14" spans="1:11" x14ac:dyDescent="0.25">
      <c r="A14" s="2" t="s">
        <v>17</v>
      </c>
      <c r="B14" s="5">
        <v>13</v>
      </c>
      <c r="C14" s="2">
        <v>35</v>
      </c>
      <c r="D14" s="3">
        <v>43956</v>
      </c>
      <c r="E14" s="2" t="s">
        <v>3</v>
      </c>
      <c r="F14" s="2" t="s">
        <v>2</v>
      </c>
      <c r="G14" s="3">
        <v>43965</v>
      </c>
      <c r="K14" t="s">
        <v>3</v>
      </c>
    </row>
    <row r="15" spans="1:11" x14ac:dyDescent="0.25">
      <c r="A15" s="2" t="s">
        <v>18</v>
      </c>
      <c r="B15" s="5">
        <v>14</v>
      </c>
      <c r="C15" s="2">
        <v>36</v>
      </c>
      <c r="D15" s="3">
        <v>43956</v>
      </c>
      <c r="E15" s="2" t="s">
        <v>4</v>
      </c>
      <c r="F15" s="2" t="s">
        <v>2</v>
      </c>
      <c r="G15" s="3">
        <v>43960</v>
      </c>
    </row>
    <row r="16" spans="1:11" x14ac:dyDescent="0.25">
      <c r="A16" s="2" t="s">
        <v>19</v>
      </c>
      <c r="B16" s="5">
        <v>15</v>
      </c>
      <c r="C16" s="2">
        <v>37</v>
      </c>
      <c r="D16" s="3">
        <v>43968</v>
      </c>
      <c r="E16" s="2" t="s">
        <v>1</v>
      </c>
      <c r="F16" s="2" t="s">
        <v>2</v>
      </c>
      <c r="G16" s="3">
        <v>43970</v>
      </c>
      <c r="I16" t="s">
        <v>39</v>
      </c>
    </row>
    <row r="17" spans="1:11" x14ac:dyDescent="0.25">
      <c r="A17" s="2" t="s">
        <v>20</v>
      </c>
      <c r="B17" s="5">
        <v>16</v>
      </c>
      <c r="C17" s="2">
        <v>38</v>
      </c>
      <c r="D17" s="3">
        <v>43969</v>
      </c>
      <c r="E17" s="2" t="s">
        <v>4</v>
      </c>
      <c r="F17" s="2" t="s">
        <v>0</v>
      </c>
      <c r="G17" s="3">
        <v>43970</v>
      </c>
      <c r="K17" t="s">
        <v>70</v>
      </c>
    </row>
    <row r="18" spans="1:11" x14ac:dyDescent="0.25">
      <c r="A18" s="2" t="s">
        <v>21</v>
      </c>
      <c r="B18" s="5">
        <v>17</v>
      </c>
      <c r="C18" s="2">
        <v>39</v>
      </c>
      <c r="D18" s="3">
        <v>43971</v>
      </c>
      <c r="E18" s="2" t="s">
        <v>1</v>
      </c>
      <c r="F18" s="2" t="s">
        <v>0</v>
      </c>
      <c r="G18" s="3">
        <v>43970</v>
      </c>
      <c r="J18" t="s">
        <v>2</v>
      </c>
    </row>
    <row r="19" spans="1:11" x14ac:dyDescent="0.25">
      <c r="A19" s="2" t="s">
        <v>22</v>
      </c>
      <c r="B19" s="5">
        <v>18</v>
      </c>
      <c r="C19" s="2">
        <v>40</v>
      </c>
      <c r="D19" s="3">
        <v>43971</v>
      </c>
      <c r="E19" s="2" t="s">
        <v>1</v>
      </c>
      <c r="F19" s="2" t="s">
        <v>0</v>
      </c>
      <c r="G19" s="3">
        <v>43974</v>
      </c>
      <c r="K19" t="s">
        <v>3</v>
      </c>
    </row>
    <row r="20" spans="1:11" x14ac:dyDescent="0.25">
      <c r="A20" s="2" t="s">
        <v>23</v>
      </c>
      <c r="B20" s="5" t="s">
        <v>30</v>
      </c>
      <c r="C20" s="2" t="s">
        <v>31</v>
      </c>
      <c r="D20" s="3">
        <v>43972</v>
      </c>
      <c r="E20" s="2" t="s">
        <v>1</v>
      </c>
      <c r="F20" s="2" t="s">
        <v>0</v>
      </c>
      <c r="G20" s="3">
        <v>43975</v>
      </c>
    </row>
    <row r="21" spans="1:11" x14ac:dyDescent="0.25">
      <c r="A21" s="2" t="s">
        <v>24</v>
      </c>
      <c r="B21" s="5">
        <v>20</v>
      </c>
      <c r="C21" s="2">
        <v>42</v>
      </c>
      <c r="D21" s="3">
        <v>43973</v>
      </c>
      <c r="E21" s="2" t="s">
        <v>4</v>
      </c>
      <c r="F21" s="2" t="s">
        <v>2</v>
      </c>
      <c r="G21" s="3">
        <v>43975</v>
      </c>
    </row>
    <row r="22" spans="1:11" x14ac:dyDescent="0.25">
      <c r="A22" s="2" t="s">
        <v>25</v>
      </c>
      <c r="B22" s="5">
        <v>21</v>
      </c>
      <c r="C22" s="2">
        <v>43</v>
      </c>
      <c r="D22" s="3">
        <v>43975</v>
      </c>
      <c r="E22" s="2" t="s">
        <v>4</v>
      </c>
      <c r="F22" s="2" t="s">
        <v>0</v>
      </c>
      <c r="G22" s="3">
        <v>43975</v>
      </c>
    </row>
    <row r="23" spans="1:11" x14ac:dyDescent="0.25">
      <c r="A23" s="2" t="s">
        <v>26</v>
      </c>
      <c r="B23" s="5">
        <v>22</v>
      </c>
      <c r="C23" s="2">
        <v>44</v>
      </c>
      <c r="D23" s="3">
        <v>43977</v>
      </c>
      <c r="E23" s="2" t="s">
        <v>3</v>
      </c>
      <c r="F23" s="2" t="s">
        <v>2</v>
      </c>
      <c r="G23" s="3">
        <v>43978</v>
      </c>
    </row>
    <row r="24" spans="1:11" x14ac:dyDescent="0.25">
      <c r="A24" s="2" t="s">
        <v>27</v>
      </c>
      <c r="B24" s="5" t="s">
        <v>32</v>
      </c>
      <c r="C24" s="2" t="s">
        <v>33</v>
      </c>
      <c r="D24" s="3">
        <v>43977</v>
      </c>
      <c r="E24" s="2" t="s">
        <v>1</v>
      </c>
      <c r="F24" s="2" t="s">
        <v>0</v>
      </c>
      <c r="G24" s="3">
        <v>43981</v>
      </c>
    </row>
    <row r="25" spans="1:11" x14ac:dyDescent="0.25">
      <c r="A25" s="2" t="s">
        <v>47</v>
      </c>
      <c r="B25" s="5" t="s">
        <v>34</v>
      </c>
      <c r="C25" s="2" t="s">
        <v>35</v>
      </c>
      <c r="D25" s="3">
        <v>43965</v>
      </c>
      <c r="E25" s="2" t="s">
        <v>4</v>
      </c>
      <c r="F25" s="2" t="s">
        <v>0</v>
      </c>
      <c r="G25" s="3">
        <v>43968</v>
      </c>
    </row>
    <row r="26" spans="1:11" x14ac:dyDescent="0.25">
      <c r="A26" s="2" t="s">
        <v>48</v>
      </c>
      <c r="B26" s="5">
        <v>2</v>
      </c>
      <c r="C26" s="2">
        <v>24</v>
      </c>
      <c r="D26" s="3">
        <v>43966</v>
      </c>
      <c r="E26" s="2" t="s">
        <v>4</v>
      </c>
      <c r="F26" s="2" t="s">
        <v>2</v>
      </c>
      <c r="G26" s="3">
        <v>43969</v>
      </c>
    </row>
    <row r="27" spans="1:11" x14ac:dyDescent="0.25">
      <c r="A27" s="2" t="s">
        <v>49</v>
      </c>
      <c r="B27" s="5" t="s">
        <v>28</v>
      </c>
      <c r="C27" s="2" t="s">
        <v>29</v>
      </c>
      <c r="D27" s="3">
        <v>43967</v>
      </c>
      <c r="E27" s="2" t="s">
        <v>1</v>
      </c>
      <c r="F27" s="2" t="s">
        <v>0</v>
      </c>
      <c r="G27" s="3">
        <v>43970</v>
      </c>
    </row>
    <row r="28" spans="1:11" x14ac:dyDescent="0.25">
      <c r="A28" s="2" t="s">
        <v>50</v>
      </c>
      <c r="B28" s="5">
        <v>4</v>
      </c>
      <c r="C28" s="2">
        <v>26</v>
      </c>
      <c r="D28" s="3">
        <v>43968</v>
      </c>
      <c r="E28" s="2" t="s">
        <v>3</v>
      </c>
      <c r="F28" s="2" t="s">
        <v>2</v>
      </c>
      <c r="G28" s="3">
        <v>43971</v>
      </c>
    </row>
    <row r="29" spans="1:11" x14ac:dyDescent="0.25">
      <c r="A29" s="2" t="s">
        <v>51</v>
      </c>
      <c r="B29" s="5">
        <v>5</v>
      </c>
      <c r="C29" s="2">
        <v>27</v>
      </c>
      <c r="D29" s="3">
        <v>43969</v>
      </c>
      <c r="E29" s="2" t="s">
        <v>4</v>
      </c>
      <c r="F29" s="2" t="s">
        <v>2</v>
      </c>
      <c r="G29" s="3">
        <v>43972</v>
      </c>
    </row>
    <row r="30" spans="1:11" x14ac:dyDescent="0.25">
      <c r="A30" s="2" t="s">
        <v>52</v>
      </c>
      <c r="B30" s="5">
        <v>6</v>
      </c>
      <c r="C30" s="2">
        <v>28</v>
      </c>
      <c r="D30" s="3">
        <v>43970</v>
      </c>
      <c r="E30" s="2" t="s">
        <v>1</v>
      </c>
      <c r="F30" s="2" t="s">
        <v>2</v>
      </c>
      <c r="G30" s="3">
        <v>43973</v>
      </c>
    </row>
    <row r="31" spans="1:11" x14ac:dyDescent="0.25">
      <c r="A31" s="2" t="s">
        <v>53</v>
      </c>
      <c r="B31" s="5">
        <v>7</v>
      </c>
      <c r="C31" s="2">
        <v>29</v>
      </c>
      <c r="D31" s="3">
        <v>43971</v>
      </c>
      <c r="E31" s="2" t="s">
        <v>4</v>
      </c>
      <c r="F31" s="2" t="s">
        <v>0</v>
      </c>
      <c r="G31" s="3">
        <v>43974</v>
      </c>
    </row>
    <row r="32" spans="1:11" x14ac:dyDescent="0.25">
      <c r="A32" s="2" t="s">
        <v>54</v>
      </c>
      <c r="B32" s="5">
        <v>8</v>
      </c>
      <c r="C32" s="2">
        <v>30</v>
      </c>
      <c r="D32" s="3">
        <v>43972</v>
      </c>
      <c r="E32" s="2" t="s">
        <v>3</v>
      </c>
      <c r="F32" s="2" t="s">
        <v>0</v>
      </c>
      <c r="G32" s="3">
        <v>43975</v>
      </c>
    </row>
    <row r="33" spans="1:7" x14ac:dyDescent="0.25">
      <c r="A33" s="2" t="s">
        <v>55</v>
      </c>
      <c r="B33" s="5">
        <v>9</v>
      </c>
      <c r="C33" s="2">
        <v>31</v>
      </c>
      <c r="D33" s="3">
        <v>43973</v>
      </c>
      <c r="E33" s="2" t="s">
        <v>1</v>
      </c>
      <c r="F33" s="2" t="s">
        <v>0</v>
      </c>
      <c r="G33" s="3">
        <v>43976</v>
      </c>
    </row>
    <row r="34" spans="1:7" x14ac:dyDescent="0.25">
      <c r="A34" s="2" t="s">
        <v>56</v>
      </c>
      <c r="B34" s="5">
        <v>10</v>
      </c>
      <c r="C34" s="2">
        <v>32</v>
      </c>
      <c r="D34" s="3">
        <v>43974</v>
      </c>
      <c r="E34" s="2" t="s">
        <v>3</v>
      </c>
      <c r="F34" s="2" t="s">
        <v>0</v>
      </c>
      <c r="G34" s="3">
        <v>43977</v>
      </c>
    </row>
    <row r="35" spans="1:7" x14ac:dyDescent="0.25">
      <c r="A35" s="2" t="s">
        <v>57</v>
      </c>
      <c r="B35" s="5">
        <v>11</v>
      </c>
      <c r="C35" s="2">
        <v>33</v>
      </c>
      <c r="D35" s="3">
        <v>43975</v>
      </c>
      <c r="E35" s="2" t="s">
        <v>4</v>
      </c>
      <c r="F35" s="2" t="s">
        <v>2</v>
      </c>
      <c r="G35" s="3">
        <v>43978</v>
      </c>
    </row>
    <row r="36" spans="1:7" x14ac:dyDescent="0.25">
      <c r="A36" s="2" t="s">
        <v>58</v>
      </c>
      <c r="B36" s="5">
        <v>12</v>
      </c>
      <c r="C36" s="2">
        <v>34</v>
      </c>
      <c r="D36" s="3">
        <v>43976</v>
      </c>
      <c r="E36" s="2" t="s">
        <v>4</v>
      </c>
      <c r="F36" s="2" t="s">
        <v>0</v>
      </c>
      <c r="G36" s="3">
        <v>43979</v>
      </c>
    </row>
    <row r="37" spans="1:7" x14ac:dyDescent="0.25">
      <c r="A37" s="2" t="s">
        <v>59</v>
      </c>
      <c r="B37" s="5">
        <v>13</v>
      </c>
      <c r="C37" s="2">
        <v>35</v>
      </c>
      <c r="D37" s="3">
        <v>43977</v>
      </c>
      <c r="E37" s="2" t="s">
        <v>3</v>
      </c>
      <c r="F37" s="2" t="s">
        <v>2</v>
      </c>
      <c r="G37" s="3">
        <v>43980</v>
      </c>
    </row>
    <row r="38" spans="1:7" x14ac:dyDescent="0.25">
      <c r="A38" s="2" t="s">
        <v>60</v>
      </c>
      <c r="B38" s="5">
        <v>14</v>
      </c>
      <c r="C38" s="2">
        <v>36</v>
      </c>
      <c r="D38" s="3">
        <v>43978</v>
      </c>
      <c r="E38" s="2" t="s">
        <v>4</v>
      </c>
      <c r="F38" s="2" t="s">
        <v>2</v>
      </c>
      <c r="G38" s="3">
        <v>43981</v>
      </c>
    </row>
    <row r="39" spans="1:7" x14ac:dyDescent="0.25">
      <c r="A39" s="2" t="s">
        <v>61</v>
      </c>
      <c r="B39" s="5">
        <v>15</v>
      </c>
      <c r="C39" s="2">
        <v>37</v>
      </c>
      <c r="D39" s="3">
        <v>43979</v>
      </c>
      <c r="E39" s="2" t="s">
        <v>1</v>
      </c>
      <c r="F39" s="2" t="s">
        <v>2</v>
      </c>
      <c r="G39" s="3">
        <v>43982</v>
      </c>
    </row>
    <row r="40" spans="1:7" x14ac:dyDescent="0.25">
      <c r="A40" s="2" t="s">
        <v>62</v>
      </c>
      <c r="B40" s="5">
        <v>16</v>
      </c>
      <c r="C40" s="2">
        <v>38</v>
      </c>
      <c r="D40" s="3">
        <v>43980</v>
      </c>
      <c r="E40" s="2" t="s">
        <v>4</v>
      </c>
      <c r="F40" s="2" t="s">
        <v>0</v>
      </c>
      <c r="G40" s="3">
        <v>43983</v>
      </c>
    </row>
    <row r="41" spans="1:7" x14ac:dyDescent="0.25">
      <c r="A41" s="2" t="s">
        <v>63</v>
      </c>
      <c r="B41" s="5">
        <v>17</v>
      </c>
      <c r="C41" s="2">
        <v>39</v>
      </c>
      <c r="D41" s="3">
        <v>43981</v>
      </c>
      <c r="E41" s="2" t="s">
        <v>1</v>
      </c>
      <c r="F41" s="2" t="s">
        <v>0</v>
      </c>
      <c r="G41" s="3">
        <v>43984</v>
      </c>
    </row>
    <row r="42" spans="1:7" x14ac:dyDescent="0.25">
      <c r="A42" s="2" t="s">
        <v>64</v>
      </c>
      <c r="B42" s="5">
        <v>18</v>
      </c>
      <c r="C42" s="2">
        <v>40</v>
      </c>
      <c r="D42" s="3">
        <v>43982</v>
      </c>
      <c r="E42" s="2" t="s">
        <v>3</v>
      </c>
      <c r="F42" s="2" t="s">
        <v>0</v>
      </c>
      <c r="G42" s="3">
        <v>43985</v>
      </c>
    </row>
    <row r="43" spans="1:7" x14ac:dyDescent="0.25">
      <c r="A43" s="2" t="s">
        <v>65</v>
      </c>
      <c r="B43" s="5" t="s">
        <v>30</v>
      </c>
      <c r="C43" s="2" t="s">
        <v>31</v>
      </c>
      <c r="D43" s="3">
        <v>43983</v>
      </c>
      <c r="E43" s="2" t="s">
        <v>1</v>
      </c>
      <c r="F43" s="2" t="s">
        <v>0</v>
      </c>
      <c r="G43" s="3">
        <v>43986</v>
      </c>
    </row>
    <row r="44" spans="1:7" x14ac:dyDescent="0.25">
      <c r="A44" s="2" t="s">
        <v>66</v>
      </c>
      <c r="B44" s="5">
        <v>20</v>
      </c>
      <c r="C44" s="2">
        <v>42</v>
      </c>
      <c r="D44" s="3">
        <v>43984</v>
      </c>
      <c r="E44" s="2" t="s">
        <v>4</v>
      </c>
      <c r="F44" s="2" t="s">
        <v>2</v>
      </c>
      <c r="G44" s="3">
        <v>43987</v>
      </c>
    </row>
    <row r="45" spans="1:7" x14ac:dyDescent="0.25">
      <c r="A45" s="2" t="s">
        <v>67</v>
      </c>
      <c r="B45" s="5">
        <v>21</v>
      </c>
      <c r="C45" s="2">
        <v>43</v>
      </c>
      <c r="D45" s="3">
        <v>43985</v>
      </c>
      <c r="E45" s="2" t="s">
        <v>4</v>
      </c>
      <c r="F45" s="2" t="s">
        <v>0</v>
      </c>
      <c r="G45" s="3">
        <v>43988</v>
      </c>
    </row>
    <row r="46" spans="1:7" x14ac:dyDescent="0.25">
      <c r="A46" s="2" t="s">
        <v>68</v>
      </c>
      <c r="B46" s="5">
        <v>22</v>
      </c>
      <c r="C46" s="2">
        <v>44</v>
      </c>
      <c r="D46" s="3">
        <v>43986</v>
      </c>
      <c r="E46" s="2" t="s">
        <v>3</v>
      </c>
      <c r="F46" s="2" t="s">
        <v>2</v>
      </c>
      <c r="G46" s="3">
        <v>43989</v>
      </c>
    </row>
    <row r="47" spans="1:7" x14ac:dyDescent="0.25">
      <c r="A47" s="2" t="s">
        <v>69</v>
      </c>
      <c r="B47" s="5" t="s">
        <v>32</v>
      </c>
      <c r="C47" s="2" t="s">
        <v>33</v>
      </c>
      <c r="D47" s="3">
        <v>43987</v>
      </c>
      <c r="E47" s="2" t="s">
        <v>1</v>
      </c>
      <c r="F47" s="2" t="s">
        <v>0</v>
      </c>
      <c r="G47" s="3">
        <v>43990</v>
      </c>
    </row>
    <row r="48" spans="1:7" x14ac:dyDescent="0.25">
      <c r="A48" s="6"/>
      <c r="B48"/>
    </row>
    <row r="49" spans="1:2" x14ac:dyDescent="0.25">
      <c r="A49" s="6"/>
      <c r="B49"/>
    </row>
    <row r="50" spans="1:2" x14ac:dyDescent="0.25">
      <c r="A50" s="6"/>
      <c r="B50"/>
    </row>
    <row r="51" spans="1:2" x14ac:dyDescent="0.25">
      <c r="A51" s="6"/>
      <c r="B51"/>
    </row>
    <row r="52" spans="1:2" x14ac:dyDescent="0.25">
      <c r="A52" s="6"/>
      <c r="B52"/>
    </row>
    <row r="53" spans="1:2" x14ac:dyDescent="0.25">
      <c r="A53" s="6"/>
      <c r="B53"/>
    </row>
    <row r="54" spans="1:2" x14ac:dyDescent="0.25">
      <c r="A54" s="6"/>
      <c r="B54"/>
    </row>
    <row r="55" spans="1:2" x14ac:dyDescent="0.25">
      <c r="A55" s="6"/>
      <c r="B55"/>
    </row>
    <row r="56" spans="1:2" x14ac:dyDescent="0.25">
      <c r="A56" s="6"/>
      <c r="B56"/>
    </row>
    <row r="57" spans="1:2" x14ac:dyDescent="0.25">
      <c r="A57" s="6"/>
      <c r="B57"/>
    </row>
    <row r="58" spans="1:2" x14ac:dyDescent="0.25">
      <c r="A58" s="6"/>
      <c r="B58"/>
    </row>
    <row r="59" spans="1:2" x14ac:dyDescent="0.25">
      <c r="A59" s="6"/>
      <c r="B59"/>
    </row>
    <row r="60" spans="1:2" x14ac:dyDescent="0.25">
      <c r="A60" s="6"/>
      <c r="B60"/>
    </row>
    <row r="61" spans="1:2" x14ac:dyDescent="0.25">
      <c r="A61" s="6"/>
      <c r="B61"/>
    </row>
    <row r="62" spans="1:2" x14ac:dyDescent="0.25">
      <c r="A62" s="6"/>
      <c r="B62"/>
    </row>
    <row r="63" spans="1:2" x14ac:dyDescent="0.25">
      <c r="A63" s="6"/>
      <c r="B63"/>
    </row>
    <row r="64" spans="1:2" x14ac:dyDescent="0.25">
      <c r="A64" s="6"/>
      <c r="B64"/>
    </row>
    <row r="65" spans="1:2" x14ac:dyDescent="0.25">
      <c r="A65" s="6"/>
      <c r="B65"/>
    </row>
    <row r="66" spans="1:2" x14ac:dyDescent="0.25">
      <c r="A66" s="6"/>
      <c r="B66"/>
    </row>
    <row r="67" spans="1:2" x14ac:dyDescent="0.25">
      <c r="A67" s="6"/>
      <c r="B67"/>
    </row>
    <row r="68" spans="1:2" x14ac:dyDescent="0.25">
      <c r="A68" s="6"/>
      <c r="B68"/>
    </row>
    <row r="69" spans="1:2" x14ac:dyDescent="0.25">
      <c r="A69" s="6"/>
      <c r="B69"/>
    </row>
    <row r="70" spans="1:2" x14ac:dyDescent="0.25">
      <c r="A70" s="6"/>
      <c r="B70"/>
    </row>
    <row r="71" spans="1:2" x14ac:dyDescent="0.25">
      <c r="A71" s="6"/>
      <c r="B71"/>
    </row>
    <row r="72" spans="1:2" x14ac:dyDescent="0.25">
      <c r="A72" s="6"/>
      <c r="B72"/>
    </row>
    <row r="73" spans="1:2" x14ac:dyDescent="0.25">
      <c r="A73" s="6"/>
      <c r="B73"/>
    </row>
    <row r="74" spans="1:2" x14ac:dyDescent="0.25">
      <c r="A74" s="6"/>
      <c r="B74"/>
    </row>
    <row r="75" spans="1:2" x14ac:dyDescent="0.25">
      <c r="A75" s="6"/>
      <c r="B75"/>
    </row>
    <row r="76" spans="1:2" x14ac:dyDescent="0.25">
      <c r="A76" s="6"/>
      <c r="B76"/>
    </row>
    <row r="77" spans="1:2" x14ac:dyDescent="0.25">
      <c r="A77" s="6"/>
      <c r="B77"/>
    </row>
    <row r="78" spans="1:2" x14ac:dyDescent="0.25">
      <c r="A78" s="6"/>
      <c r="B78"/>
    </row>
    <row r="79" spans="1:2" x14ac:dyDescent="0.25">
      <c r="A79" s="6"/>
      <c r="B79"/>
    </row>
    <row r="80" spans="1:2" x14ac:dyDescent="0.25">
      <c r="A80" s="6"/>
      <c r="B80"/>
    </row>
    <row r="81" spans="1:2" x14ac:dyDescent="0.25">
      <c r="A81" s="6"/>
      <c r="B81"/>
    </row>
    <row r="82" spans="1:2" x14ac:dyDescent="0.25">
      <c r="A82" s="6"/>
      <c r="B82"/>
    </row>
    <row r="83" spans="1:2" x14ac:dyDescent="0.25">
      <c r="A83" s="6"/>
      <c r="B83"/>
    </row>
    <row r="84" spans="1:2" x14ac:dyDescent="0.25">
      <c r="A84" s="6"/>
      <c r="B84"/>
    </row>
    <row r="85" spans="1:2" x14ac:dyDescent="0.25">
      <c r="A85" s="6"/>
      <c r="B85"/>
    </row>
    <row r="86" spans="1:2" x14ac:dyDescent="0.25">
      <c r="A86" s="6"/>
      <c r="B86"/>
    </row>
    <row r="87" spans="1:2" x14ac:dyDescent="0.25">
      <c r="A87" s="6"/>
      <c r="B87"/>
    </row>
    <row r="88" spans="1:2" x14ac:dyDescent="0.25">
      <c r="A88" s="6"/>
      <c r="B88"/>
    </row>
    <row r="89" spans="1:2" x14ac:dyDescent="0.25">
      <c r="A89" s="6"/>
      <c r="B89"/>
    </row>
    <row r="90" spans="1:2" x14ac:dyDescent="0.25">
      <c r="A90" s="6"/>
      <c r="B90"/>
    </row>
    <row r="91" spans="1:2" x14ac:dyDescent="0.25">
      <c r="A91" s="6"/>
      <c r="B91"/>
    </row>
    <row r="92" spans="1:2" x14ac:dyDescent="0.25">
      <c r="A92" s="6"/>
      <c r="B92"/>
    </row>
    <row r="93" spans="1:2" x14ac:dyDescent="0.25">
      <c r="A93" s="6"/>
      <c r="B93"/>
    </row>
    <row r="94" spans="1:2" x14ac:dyDescent="0.25">
      <c r="A94" s="6"/>
      <c r="B94"/>
    </row>
    <row r="95" spans="1:2" x14ac:dyDescent="0.25">
      <c r="A95" s="6"/>
      <c r="B95"/>
    </row>
    <row r="96" spans="1:2" x14ac:dyDescent="0.25">
      <c r="A96" s="6"/>
      <c r="B96"/>
    </row>
    <row r="97" spans="1:2" x14ac:dyDescent="0.25">
      <c r="A97" s="6"/>
      <c r="B97"/>
    </row>
    <row r="98" spans="1:2" x14ac:dyDescent="0.25">
      <c r="A98" s="6"/>
      <c r="B98"/>
    </row>
    <row r="99" spans="1:2" x14ac:dyDescent="0.25">
      <c r="A99" s="6"/>
      <c r="B99"/>
    </row>
    <row r="100" spans="1:2" x14ac:dyDescent="0.25">
      <c r="A100" s="6"/>
      <c r="B100"/>
    </row>
    <row r="101" spans="1:2" x14ac:dyDescent="0.25">
      <c r="A101" s="6"/>
      <c r="B101"/>
    </row>
    <row r="102" spans="1:2" x14ac:dyDescent="0.25">
      <c r="A102" s="6"/>
      <c r="B102"/>
    </row>
    <row r="103" spans="1:2" x14ac:dyDescent="0.25">
      <c r="A103" s="6"/>
      <c r="B10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11</xdr:col>
                    <xdr:colOff>409575</xdr:colOff>
                    <xdr:row>4</xdr:row>
                    <xdr:rowOff>152400</xdr:rowOff>
                  </from>
                  <to>
                    <xdr:col>13</xdr:col>
                    <xdr:colOff>342900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0"/>
  <sheetViews>
    <sheetView workbookViewId="0">
      <selection activeCell="D5" sqref="D5"/>
    </sheetView>
  </sheetViews>
  <sheetFormatPr baseColWidth="10" defaultRowHeight="15" x14ac:dyDescent="0.25"/>
  <cols>
    <col min="1" max="1" width="13.28515625" style="8" customWidth="1"/>
    <col min="2" max="16384" width="11.42578125" style="8"/>
  </cols>
  <sheetData>
    <row r="1" spans="1:5" x14ac:dyDescent="0.25">
      <c r="A1" s="1"/>
      <c r="B1" s="12" t="s">
        <v>43</v>
      </c>
      <c r="C1" s="12"/>
      <c r="D1" s="12" t="s">
        <v>44</v>
      </c>
      <c r="E1" s="12"/>
    </row>
    <row r="2" spans="1:5" x14ac:dyDescent="0.25">
      <c r="A2" s="1" t="s">
        <v>46</v>
      </c>
      <c r="B2" s="1" t="s">
        <v>45</v>
      </c>
      <c r="C2" s="1" t="s">
        <v>3</v>
      </c>
      <c r="D2" s="1" t="s">
        <v>45</v>
      </c>
      <c r="E2" s="1" t="s">
        <v>3</v>
      </c>
    </row>
    <row r="3" spans="1:5" x14ac:dyDescent="0.25">
      <c r="A3" s="11">
        <v>43952</v>
      </c>
      <c r="B3" s="1">
        <f>COUNTIFS(Feuil1!F:F,"A",Feuil1!D:D,A3)-COUNTIFS(Feuil1!F:F,"A",Feuil1!E:E,"ACC",Feuil1!D:D,A!A3)</f>
        <v>1</v>
      </c>
      <c r="C3" s="1">
        <f>COUNTIFS(Feuil1!F:F,"A",Feuil1!E:E,"ACC",Feuil1!D:D,A!A3)</f>
        <v>0</v>
      </c>
      <c r="D3" s="1">
        <f>COUNTIFS(Feuil1!F:F,"A",Feuil1!G:G,A3)-COUNTIFS(Feuil1!F:F,"A",Feuil1!E:E,"ACC",Feuil1!G:G,A!A3)</f>
        <v>0</v>
      </c>
      <c r="E3" s="1">
        <f>COUNTIFS(Feuil1!F:F,"A",Feuil1!E:E,"ACC",Feuil1!G:G,A!A3)</f>
        <v>0</v>
      </c>
    </row>
    <row r="4" spans="1:5" x14ac:dyDescent="0.25">
      <c r="A4" s="11">
        <v>43953</v>
      </c>
      <c r="B4" s="1">
        <f>COUNTIFS(Feuil1!F:F,"A",Feuil1!D:D,A4)-COUNTIFS(Feuil1!F:F,"A",Feuil1!E:E,"ACC",Feuil1!D:D,A!A4)</f>
        <v>1</v>
      </c>
      <c r="C4" s="1">
        <f>COUNTIFS(Feuil1!F:F,"A",Feuil1!E:E,"ACC",Feuil1!D:D,A!A4)</f>
        <v>0</v>
      </c>
      <c r="D4" s="1">
        <f>COUNTIFS(Feuil1!F:F,"A",Feuil1!G:G,A4)-COUNTIFS(Feuil1!F:F,"A",Feuil1!E:E,"ACC",Feuil1!G:G,A!A4)</f>
        <v>0</v>
      </c>
      <c r="E4" s="1">
        <f>COUNTIFS(Feuil1!F:F,"A",Feuil1!E:E,"ACC",Feuil1!G:G,A!A4)</f>
        <v>0</v>
      </c>
    </row>
    <row r="5" spans="1:5" x14ac:dyDescent="0.25">
      <c r="A5" s="11">
        <v>43954</v>
      </c>
      <c r="B5" s="1">
        <f>COUNTIFS(Feuil1!F:F,"A",Feuil1!D:D,A5)-COUNTIFS(Feuil1!F:F,"A",Feuil1!E:E,"ACC",Feuil1!D:D,A!A5)</f>
        <v>0</v>
      </c>
      <c r="C5" s="1">
        <f>COUNTIFS(Feuil1!F:F,"A",Feuil1!E:E,"ACC",Feuil1!D:D,A!A5)</f>
        <v>0</v>
      </c>
      <c r="D5" s="1">
        <f>COUNTIFS(Feuil1!F:F,"A",Feuil1!G:G,A5)-COUNTIFS(Feuil1!F:F,"A",Feuil1!E:E,"ACC",Feuil1!G:G,A!A5)</f>
        <v>1</v>
      </c>
      <c r="E5" s="1">
        <f>COUNTIFS(Feuil1!F:F,"A",Feuil1!E:E,"ACC",Feuil1!G:G,A!A5)</f>
        <v>0</v>
      </c>
    </row>
    <row r="6" spans="1:5" x14ac:dyDescent="0.25">
      <c r="A6" s="11">
        <v>43955</v>
      </c>
      <c r="B6" s="1">
        <f>COUNTIFS(Feuil1!F:F,"A",Feuil1!D:D,A6)-COUNTIFS(Feuil1!F:F,"A",Feuil1!E:E,"ACC",Feuil1!D:D,A!A6)</f>
        <v>4</v>
      </c>
      <c r="C6" s="1">
        <f>COUNTIFS(Feuil1!F:F,"A",Feuil1!E:E,"ACC",Feuil1!D:D,A!A6)</f>
        <v>1</v>
      </c>
      <c r="D6" s="1">
        <f>COUNTIFS(Feuil1!F:F,"A",Feuil1!G:G,A6)-COUNTIFS(Feuil1!F:F,"A",Feuil1!E:E,"ACC",Feuil1!G:G,A!A6)</f>
        <v>1</v>
      </c>
      <c r="E6" s="1">
        <f>COUNTIFS(Feuil1!F:F,"A",Feuil1!E:E,"ACC",Feuil1!G:G,A!A6)</f>
        <v>0</v>
      </c>
    </row>
    <row r="7" spans="1:5" x14ac:dyDescent="0.25">
      <c r="A7" s="11">
        <v>43956</v>
      </c>
      <c r="B7" s="1">
        <f>COUNTIFS(Feuil1!F:F,"A",Feuil1!D:D,A7)-COUNTIFS(Feuil1!F:F,"A",Feuil1!E:E,"ACC",Feuil1!D:D,A!A7)</f>
        <v>0</v>
      </c>
      <c r="C7" s="1">
        <f>COUNTIFS(Feuil1!F:F,"A",Feuil1!E:E,"ACC",Feuil1!D:D,A!A7)</f>
        <v>0</v>
      </c>
      <c r="D7" s="1">
        <f>COUNTIFS(Feuil1!F:F,"A",Feuil1!G:G,A7)-COUNTIFS(Feuil1!F:F,"A",Feuil1!E:E,"ACC",Feuil1!G:G,A!A7)</f>
        <v>0</v>
      </c>
      <c r="E7" s="1">
        <f>COUNTIFS(Feuil1!F:F,"A",Feuil1!E:E,"ACC",Feuil1!G:G,A!A7)</f>
        <v>0</v>
      </c>
    </row>
    <row r="8" spans="1:5" x14ac:dyDescent="0.25">
      <c r="A8" s="11">
        <v>43957</v>
      </c>
      <c r="B8" s="1">
        <f>COUNTIFS(Feuil1!F:F,"A",Feuil1!D:D,A8)-COUNTIFS(Feuil1!F:F,"A",Feuil1!E:E,"ACC",Feuil1!D:D,A!A8)</f>
        <v>0</v>
      </c>
      <c r="C8" s="1">
        <f>COUNTIFS(Feuil1!F:F,"A",Feuil1!E:E,"ACC",Feuil1!D:D,A!A8)</f>
        <v>0</v>
      </c>
      <c r="D8" s="1">
        <f>COUNTIFS(Feuil1!F:F,"A",Feuil1!G:G,A8)-COUNTIFS(Feuil1!F:F,"A",Feuil1!E:E,"ACC",Feuil1!G:G,A!A8)</f>
        <v>0</v>
      </c>
      <c r="E8" s="1">
        <f>COUNTIFS(Feuil1!F:F,"A",Feuil1!E:E,"ACC",Feuil1!G:G,A!A8)</f>
        <v>0</v>
      </c>
    </row>
    <row r="9" spans="1:5" x14ac:dyDescent="0.25">
      <c r="A9" s="11">
        <v>43958</v>
      </c>
      <c r="B9" s="1">
        <f>COUNTIFS(Feuil1!F:F,"A",Feuil1!D:D,A9)-COUNTIFS(Feuil1!F:F,"A",Feuil1!E:E,"ACC",Feuil1!D:D,A!A9)</f>
        <v>0</v>
      </c>
      <c r="C9" s="1">
        <f>COUNTIFS(Feuil1!F:F,"A",Feuil1!E:E,"ACC",Feuil1!D:D,A!A9)</f>
        <v>0</v>
      </c>
      <c r="D9" s="1">
        <f>COUNTIFS(Feuil1!F:F,"A",Feuil1!G:G,A9)-COUNTIFS(Feuil1!F:F,"A",Feuil1!E:E,"ACC",Feuil1!G:G,A!A9)</f>
        <v>0</v>
      </c>
      <c r="E9" s="1">
        <f>COUNTIFS(Feuil1!F:F,"A",Feuil1!E:E,"ACC",Feuil1!G:G,A!A9)</f>
        <v>0</v>
      </c>
    </row>
    <row r="10" spans="1:5" x14ac:dyDescent="0.25">
      <c r="A10" s="11">
        <v>43959</v>
      </c>
      <c r="B10" s="1">
        <f>COUNTIFS(Feuil1!F:F,"A",Feuil1!D:D,A10)-COUNTIFS(Feuil1!F:F,"A",Feuil1!E:E,"ACC",Feuil1!D:D,A!A10)</f>
        <v>0</v>
      </c>
      <c r="C10" s="1">
        <f>COUNTIFS(Feuil1!F:F,"A",Feuil1!E:E,"ACC",Feuil1!D:D,A!A10)</f>
        <v>0</v>
      </c>
      <c r="D10" s="1">
        <f>COUNTIFS(Feuil1!F:F,"A",Feuil1!G:G,A10)-COUNTIFS(Feuil1!F:F,"A",Feuil1!E:E,"ACC",Feuil1!G:G,A!A10)</f>
        <v>0</v>
      </c>
      <c r="E10" s="1">
        <f>COUNTIFS(Feuil1!F:F,"A",Feuil1!E:E,"ACC",Feuil1!G:G,A!A10)</f>
        <v>0</v>
      </c>
    </row>
    <row r="11" spans="1:5" x14ac:dyDescent="0.25">
      <c r="A11" s="11">
        <v>43960</v>
      </c>
      <c r="B11" s="1">
        <f>COUNTIFS(Feuil1!F:F,"A",Feuil1!D:D,A11)-COUNTIFS(Feuil1!F:F,"A",Feuil1!E:E,"ACC",Feuil1!D:D,A!A11)</f>
        <v>0</v>
      </c>
      <c r="C11" s="1">
        <f>COUNTIFS(Feuil1!F:F,"A",Feuil1!E:E,"ACC",Feuil1!D:D,A!A11)</f>
        <v>0</v>
      </c>
      <c r="D11" s="1">
        <f>COUNTIFS(Feuil1!F:F,"A",Feuil1!G:G,A11)-COUNTIFS(Feuil1!F:F,"A",Feuil1!E:E,"ACC",Feuil1!G:G,A!A11)</f>
        <v>0</v>
      </c>
      <c r="E11" s="1">
        <f>COUNTIFS(Feuil1!F:F,"A",Feuil1!E:E,"ACC",Feuil1!G:G,A!A11)</f>
        <v>0</v>
      </c>
    </row>
    <row r="12" spans="1:5" x14ac:dyDescent="0.25">
      <c r="A12" s="11">
        <v>43961</v>
      </c>
      <c r="B12" s="1">
        <f>COUNTIFS(Feuil1!F:F,"A",Feuil1!D:D,A12)-COUNTIFS(Feuil1!F:F,"A",Feuil1!E:E,"ACC",Feuil1!D:D,A!A12)</f>
        <v>0</v>
      </c>
      <c r="C12" s="1">
        <f>COUNTIFS(Feuil1!F:F,"A",Feuil1!E:E,"ACC",Feuil1!D:D,A!A12)</f>
        <v>0</v>
      </c>
      <c r="D12" s="1">
        <f>COUNTIFS(Feuil1!F:F,"A",Feuil1!G:G,A12)-COUNTIFS(Feuil1!F:F,"A",Feuil1!E:E,"ACC",Feuil1!G:G,A!A12)</f>
        <v>2</v>
      </c>
      <c r="E12" s="1">
        <f>COUNTIFS(Feuil1!F:F,"A",Feuil1!E:E,"ACC",Feuil1!G:G,A!A12)</f>
        <v>0</v>
      </c>
    </row>
    <row r="13" spans="1:5" x14ac:dyDescent="0.25">
      <c r="A13" s="11">
        <v>43962</v>
      </c>
      <c r="B13" s="1">
        <f>COUNTIFS(Feuil1!F:F,"A",Feuil1!D:D,A13)-COUNTIFS(Feuil1!F:F,"A",Feuil1!E:E,"ACC",Feuil1!D:D,A!A13)</f>
        <v>0</v>
      </c>
      <c r="C13" s="1">
        <f>COUNTIFS(Feuil1!F:F,"A",Feuil1!E:E,"ACC",Feuil1!D:D,A!A13)</f>
        <v>0</v>
      </c>
      <c r="D13" s="1">
        <f>COUNTIFS(Feuil1!F:F,"A",Feuil1!G:G,A13)-COUNTIFS(Feuil1!F:F,"A",Feuil1!E:E,"ACC",Feuil1!G:G,A!A13)</f>
        <v>0</v>
      </c>
      <c r="E13" s="1">
        <f>COUNTIFS(Feuil1!F:F,"A",Feuil1!E:E,"ACC",Feuil1!G:G,A!A13)</f>
        <v>0</v>
      </c>
    </row>
    <row r="14" spans="1:5" x14ac:dyDescent="0.25">
      <c r="A14" s="11">
        <v>43963</v>
      </c>
      <c r="B14" s="1">
        <f>COUNTIFS(Feuil1!F:F,"A",Feuil1!D:D,A14)-COUNTIFS(Feuil1!F:F,"A",Feuil1!E:E,"ACC",Feuil1!D:D,A!A14)</f>
        <v>0</v>
      </c>
      <c r="C14" s="1">
        <f>COUNTIFS(Feuil1!F:F,"A",Feuil1!E:E,"ACC",Feuil1!D:D,A!A14)</f>
        <v>0</v>
      </c>
      <c r="D14" s="1">
        <f>COUNTIFS(Feuil1!F:F,"A",Feuil1!G:G,A14)-COUNTIFS(Feuil1!F:F,"A",Feuil1!E:E,"ACC",Feuil1!G:G,A!A14)</f>
        <v>0</v>
      </c>
      <c r="E14" s="1">
        <f>COUNTIFS(Feuil1!F:F,"A",Feuil1!E:E,"ACC",Feuil1!G:G,A!A14)</f>
        <v>0</v>
      </c>
    </row>
    <row r="15" spans="1:5" x14ac:dyDescent="0.25">
      <c r="A15" s="11">
        <v>43964</v>
      </c>
      <c r="B15" s="1">
        <f>COUNTIFS(Feuil1!F:F,"A",Feuil1!D:D,A15)-COUNTIFS(Feuil1!F:F,"A",Feuil1!E:E,"ACC",Feuil1!D:D,A!A15)</f>
        <v>0</v>
      </c>
      <c r="C15" s="1">
        <f>COUNTIFS(Feuil1!F:F,"A",Feuil1!E:E,"ACC",Feuil1!D:D,A!A15)</f>
        <v>0</v>
      </c>
      <c r="D15" s="1">
        <f>COUNTIFS(Feuil1!F:F,"A",Feuil1!G:G,A15)-COUNTIFS(Feuil1!F:F,"A",Feuil1!E:E,"ACC",Feuil1!G:G,A!A15)</f>
        <v>1</v>
      </c>
      <c r="E15" s="1">
        <f>COUNTIFS(Feuil1!F:F,"A",Feuil1!E:E,"ACC",Feuil1!G:G,A!A15)</f>
        <v>0</v>
      </c>
    </row>
    <row r="16" spans="1:5" x14ac:dyDescent="0.25">
      <c r="A16" s="11">
        <v>43965</v>
      </c>
      <c r="B16" s="1">
        <f>COUNTIFS(Feuil1!F:F,"A",Feuil1!D:D,A16)-COUNTIFS(Feuil1!F:F,"A",Feuil1!E:E,"ACC",Feuil1!D:D,A!A16)</f>
        <v>1</v>
      </c>
      <c r="C16" s="1">
        <f>COUNTIFS(Feuil1!F:F,"A",Feuil1!E:E,"ACC",Feuil1!D:D,A!A16)</f>
        <v>0</v>
      </c>
      <c r="D16" s="1">
        <f>COUNTIFS(Feuil1!F:F,"A",Feuil1!G:G,A16)-COUNTIFS(Feuil1!F:F,"A",Feuil1!E:E,"ACC",Feuil1!G:G,A!A16)</f>
        <v>1</v>
      </c>
      <c r="E16" s="1">
        <f>COUNTIFS(Feuil1!F:F,"A",Feuil1!E:E,"ACC",Feuil1!G:G,A!A16)</f>
        <v>1</v>
      </c>
    </row>
    <row r="17" spans="1:5" x14ac:dyDescent="0.25">
      <c r="A17" s="11">
        <v>43966</v>
      </c>
      <c r="B17" s="1">
        <f>COUNTIFS(Feuil1!F:F,"A",Feuil1!D:D,A17)-COUNTIFS(Feuil1!F:F,"A",Feuil1!E:E,"ACC",Feuil1!D:D,A!A17)</f>
        <v>0</v>
      </c>
      <c r="C17" s="1">
        <f>COUNTIFS(Feuil1!F:F,"A",Feuil1!E:E,"ACC",Feuil1!D:D,A!A17)</f>
        <v>0</v>
      </c>
      <c r="D17" s="1">
        <f>COUNTIFS(Feuil1!F:F,"A",Feuil1!G:G,A17)-COUNTIFS(Feuil1!F:F,"A",Feuil1!E:E,"ACC",Feuil1!G:G,A!A17)</f>
        <v>0</v>
      </c>
      <c r="E17" s="1">
        <f>COUNTIFS(Feuil1!F:F,"A",Feuil1!E:E,"ACC",Feuil1!G:G,A!A17)</f>
        <v>0</v>
      </c>
    </row>
    <row r="18" spans="1:5" x14ac:dyDescent="0.25">
      <c r="A18" s="11">
        <v>43967</v>
      </c>
      <c r="B18" s="1">
        <f>COUNTIFS(Feuil1!F:F,"A",Feuil1!D:D,A18)-COUNTIFS(Feuil1!F:F,"A",Feuil1!E:E,"ACC",Feuil1!D:D,A!A18)</f>
        <v>1</v>
      </c>
      <c r="C18" s="1">
        <f>COUNTIFS(Feuil1!F:F,"A",Feuil1!E:E,"ACC",Feuil1!D:D,A!A18)</f>
        <v>0</v>
      </c>
      <c r="D18" s="1">
        <f>COUNTIFS(Feuil1!F:F,"A",Feuil1!G:G,A18)-COUNTIFS(Feuil1!F:F,"A",Feuil1!E:E,"ACC",Feuil1!G:G,A!A18)</f>
        <v>0</v>
      </c>
      <c r="E18" s="1">
        <f>COUNTIFS(Feuil1!F:F,"A",Feuil1!E:E,"ACC",Feuil1!G:G,A!A18)</f>
        <v>0</v>
      </c>
    </row>
    <row r="19" spans="1:5" x14ac:dyDescent="0.25">
      <c r="A19" s="11">
        <v>43968</v>
      </c>
      <c r="B19" s="1">
        <f>COUNTIFS(Feuil1!F:F,"A",Feuil1!D:D,A19)-COUNTIFS(Feuil1!F:F,"A",Feuil1!E:E,"ACC",Feuil1!D:D,A!A19)</f>
        <v>0</v>
      </c>
      <c r="C19" s="1">
        <f>COUNTIFS(Feuil1!F:F,"A",Feuil1!E:E,"ACC",Feuil1!D:D,A!A19)</f>
        <v>0</v>
      </c>
      <c r="D19" s="1">
        <f>COUNTIFS(Feuil1!F:F,"A",Feuil1!G:G,A19)-COUNTIFS(Feuil1!F:F,"A",Feuil1!E:E,"ACC",Feuil1!G:G,A!A19)</f>
        <v>1</v>
      </c>
      <c r="E19" s="1">
        <f>COUNTIFS(Feuil1!F:F,"A",Feuil1!E:E,"ACC",Feuil1!G:G,A!A19)</f>
        <v>0</v>
      </c>
    </row>
    <row r="20" spans="1:5" x14ac:dyDescent="0.25">
      <c r="A20" s="11">
        <v>43969</v>
      </c>
      <c r="B20" s="1">
        <f>COUNTIFS(Feuil1!F:F,"A",Feuil1!D:D,A20)-COUNTIFS(Feuil1!F:F,"A",Feuil1!E:E,"ACC",Feuil1!D:D,A!A20)</f>
        <v>1</v>
      </c>
      <c r="C20" s="1">
        <f>COUNTIFS(Feuil1!F:F,"A",Feuil1!E:E,"ACC",Feuil1!D:D,A!A20)</f>
        <v>0</v>
      </c>
      <c r="D20" s="1">
        <f>COUNTIFS(Feuil1!F:F,"A",Feuil1!G:G,A20)-COUNTIFS(Feuil1!F:F,"A",Feuil1!E:E,"ACC",Feuil1!G:G,A!A20)</f>
        <v>0</v>
      </c>
      <c r="E20" s="1">
        <f>COUNTIFS(Feuil1!F:F,"A",Feuil1!E:E,"ACC",Feuil1!G:G,A!A20)</f>
        <v>0</v>
      </c>
    </row>
    <row r="21" spans="1:5" x14ac:dyDescent="0.25">
      <c r="A21" s="11">
        <v>43970</v>
      </c>
      <c r="B21" s="1">
        <f>COUNTIFS(Feuil1!F:F,"A",Feuil1!D:D,A21)-COUNTIFS(Feuil1!F:F,"A",Feuil1!E:E,"ACC",Feuil1!D:D,A!A21)</f>
        <v>0</v>
      </c>
      <c r="C21" s="1">
        <f>COUNTIFS(Feuil1!F:F,"A",Feuil1!E:E,"ACC",Feuil1!D:D,A!A21)</f>
        <v>0</v>
      </c>
      <c r="D21" s="1">
        <f>COUNTIFS(Feuil1!F:F,"A",Feuil1!G:G,A21)-COUNTIFS(Feuil1!F:F,"A",Feuil1!E:E,"ACC",Feuil1!G:G,A!A21)</f>
        <v>3</v>
      </c>
      <c r="E21" s="1">
        <f>COUNTIFS(Feuil1!F:F,"A",Feuil1!E:E,"ACC",Feuil1!G:G,A!A21)</f>
        <v>0</v>
      </c>
    </row>
    <row r="22" spans="1:5" x14ac:dyDescent="0.25">
      <c r="A22" s="11">
        <v>43971</v>
      </c>
      <c r="B22" s="1">
        <f>COUNTIFS(Feuil1!F:F,"A",Feuil1!D:D,A22)-COUNTIFS(Feuil1!F:F,"A",Feuil1!E:E,"ACC",Feuil1!D:D,A!A22)</f>
        <v>3</v>
      </c>
      <c r="C22" s="1">
        <f>COUNTIFS(Feuil1!F:F,"A",Feuil1!E:E,"ACC",Feuil1!D:D,A!A22)</f>
        <v>0</v>
      </c>
      <c r="D22" s="1">
        <f>COUNTIFS(Feuil1!F:F,"A",Feuil1!G:G,A22)-COUNTIFS(Feuil1!F:F,"A",Feuil1!E:E,"ACC",Feuil1!G:G,A!A22)</f>
        <v>0</v>
      </c>
      <c r="E22" s="1">
        <f>COUNTIFS(Feuil1!F:F,"A",Feuil1!E:E,"ACC",Feuil1!G:G,A!A22)</f>
        <v>0</v>
      </c>
    </row>
    <row r="23" spans="1:5" x14ac:dyDescent="0.25">
      <c r="A23" s="11">
        <v>43972</v>
      </c>
      <c r="B23" s="1">
        <f>COUNTIFS(Feuil1!F:F,"A",Feuil1!D:D,A23)-COUNTIFS(Feuil1!F:F,"A",Feuil1!E:E,"ACC",Feuil1!D:D,A!A23)</f>
        <v>1</v>
      </c>
      <c r="C23" s="1">
        <f>COUNTIFS(Feuil1!F:F,"A",Feuil1!E:E,"ACC",Feuil1!D:D,A!A23)</f>
        <v>1</v>
      </c>
      <c r="D23" s="1">
        <f>COUNTIFS(Feuil1!F:F,"A",Feuil1!G:G,A23)-COUNTIFS(Feuil1!F:F,"A",Feuil1!E:E,"ACC",Feuil1!G:G,A!A23)</f>
        <v>0</v>
      </c>
      <c r="E23" s="1">
        <f>COUNTIFS(Feuil1!F:F,"A",Feuil1!E:E,"ACC",Feuil1!G:G,A!A23)</f>
        <v>0</v>
      </c>
    </row>
    <row r="24" spans="1:5" x14ac:dyDescent="0.25">
      <c r="A24" s="11">
        <v>43973</v>
      </c>
      <c r="B24" s="1">
        <f>COUNTIFS(Feuil1!F:F,"A",Feuil1!D:D,A24)-COUNTIFS(Feuil1!F:F,"A",Feuil1!E:E,"ACC",Feuil1!D:D,A!A24)</f>
        <v>1</v>
      </c>
      <c r="C24" s="1">
        <f>COUNTIFS(Feuil1!F:F,"A",Feuil1!E:E,"ACC",Feuil1!D:D,A!A24)</f>
        <v>0</v>
      </c>
      <c r="D24" s="1">
        <f>COUNTIFS(Feuil1!F:F,"A",Feuil1!G:G,A24)-COUNTIFS(Feuil1!F:F,"A",Feuil1!E:E,"ACC",Feuil1!G:G,A!A24)</f>
        <v>0</v>
      </c>
      <c r="E24" s="1">
        <f>COUNTIFS(Feuil1!F:F,"A",Feuil1!E:E,"ACC",Feuil1!G:G,A!A24)</f>
        <v>0</v>
      </c>
    </row>
    <row r="25" spans="1:5" x14ac:dyDescent="0.25">
      <c r="A25" s="11">
        <v>43974</v>
      </c>
      <c r="B25" s="1">
        <f>COUNTIFS(Feuil1!F:F,"A",Feuil1!D:D,A25)-COUNTIFS(Feuil1!F:F,"A",Feuil1!E:E,"ACC",Feuil1!D:D,A!A25)</f>
        <v>0</v>
      </c>
      <c r="C25" s="1">
        <f>COUNTIFS(Feuil1!F:F,"A",Feuil1!E:E,"ACC",Feuil1!D:D,A!A25)</f>
        <v>1</v>
      </c>
      <c r="D25" s="1">
        <f>COUNTIFS(Feuil1!F:F,"A",Feuil1!G:G,A25)-COUNTIFS(Feuil1!F:F,"A",Feuil1!E:E,"ACC",Feuil1!G:G,A!A25)</f>
        <v>2</v>
      </c>
      <c r="E25" s="1">
        <f>COUNTIFS(Feuil1!F:F,"A",Feuil1!E:E,"ACC",Feuil1!G:G,A!A25)</f>
        <v>0</v>
      </c>
    </row>
    <row r="26" spans="1:5" x14ac:dyDescent="0.25">
      <c r="A26" s="11">
        <v>43975</v>
      </c>
      <c r="B26" s="1">
        <f>COUNTIFS(Feuil1!F:F,"A",Feuil1!D:D,A26)-COUNTIFS(Feuil1!F:F,"A",Feuil1!E:E,"ACC",Feuil1!D:D,A!A26)</f>
        <v>1</v>
      </c>
      <c r="C26" s="1">
        <f>COUNTIFS(Feuil1!F:F,"A",Feuil1!E:E,"ACC",Feuil1!D:D,A!A26)</f>
        <v>0</v>
      </c>
      <c r="D26" s="1">
        <f>COUNTIFS(Feuil1!F:F,"A",Feuil1!G:G,A26)-COUNTIFS(Feuil1!F:F,"A",Feuil1!E:E,"ACC",Feuil1!G:G,A!A26)</f>
        <v>2</v>
      </c>
      <c r="E26" s="1">
        <f>COUNTIFS(Feuil1!F:F,"A",Feuil1!E:E,"ACC",Feuil1!G:G,A!A26)</f>
        <v>1</v>
      </c>
    </row>
    <row r="27" spans="1:5" x14ac:dyDescent="0.25">
      <c r="A27" s="11">
        <v>43976</v>
      </c>
      <c r="B27" s="1">
        <f>COUNTIFS(Feuil1!F:F,"A",Feuil1!D:D,A27)-COUNTIFS(Feuil1!F:F,"A",Feuil1!E:E,"ACC",Feuil1!D:D,A!A27)</f>
        <v>1</v>
      </c>
      <c r="C27" s="1">
        <f>COUNTIFS(Feuil1!F:F,"A",Feuil1!E:E,"ACC",Feuil1!D:D,A!A27)</f>
        <v>0</v>
      </c>
      <c r="D27" s="1">
        <f>COUNTIFS(Feuil1!F:F,"A",Feuil1!G:G,A27)-COUNTIFS(Feuil1!F:F,"A",Feuil1!E:E,"ACC",Feuil1!G:G,A!A27)</f>
        <v>1</v>
      </c>
      <c r="E27" s="1">
        <f>COUNTIFS(Feuil1!F:F,"A",Feuil1!E:E,"ACC",Feuil1!G:G,A!A27)</f>
        <v>0</v>
      </c>
    </row>
    <row r="28" spans="1:5" x14ac:dyDescent="0.25">
      <c r="A28" s="11">
        <v>43977</v>
      </c>
      <c r="B28" s="1">
        <f>COUNTIFS(Feuil1!F:F,"A",Feuil1!D:D,A28)-COUNTIFS(Feuil1!F:F,"A",Feuil1!E:E,"ACC",Feuil1!D:D,A!A28)</f>
        <v>1</v>
      </c>
      <c r="C28" s="1">
        <f>COUNTIFS(Feuil1!F:F,"A",Feuil1!E:E,"ACC",Feuil1!D:D,A!A28)</f>
        <v>0</v>
      </c>
      <c r="D28" s="1">
        <f>COUNTIFS(Feuil1!F:F,"A",Feuil1!G:G,A28)-COUNTIFS(Feuil1!F:F,"A",Feuil1!E:E,"ACC",Feuil1!G:G,A!A28)</f>
        <v>0</v>
      </c>
      <c r="E28" s="1">
        <f>COUNTIFS(Feuil1!F:F,"A",Feuil1!E:E,"ACC",Feuil1!G:G,A!A28)</f>
        <v>1</v>
      </c>
    </row>
    <row r="29" spans="1:5" x14ac:dyDescent="0.25">
      <c r="A29" s="11">
        <v>43978</v>
      </c>
      <c r="B29" s="1">
        <f>COUNTIFS(Feuil1!F:F,"A",Feuil1!D:D,A29)-COUNTIFS(Feuil1!F:F,"A",Feuil1!E:E,"ACC",Feuil1!D:D,A!A29)</f>
        <v>0</v>
      </c>
      <c r="C29" s="1">
        <f>COUNTIFS(Feuil1!F:F,"A",Feuil1!E:E,"ACC",Feuil1!D:D,A!A29)</f>
        <v>0</v>
      </c>
      <c r="D29" s="1">
        <f>COUNTIFS(Feuil1!F:F,"A",Feuil1!G:G,A29)-COUNTIFS(Feuil1!F:F,"A",Feuil1!E:E,"ACC",Feuil1!G:G,A!A29)</f>
        <v>0</v>
      </c>
      <c r="E29" s="1">
        <f>COUNTIFS(Feuil1!F:F,"A",Feuil1!E:E,"ACC",Feuil1!G:G,A!A29)</f>
        <v>0</v>
      </c>
    </row>
    <row r="30" spans="1:5" x14ac:dyDescent="0.25">
      <c r="A30" s="11">
        <v>43979</v>
      </c>
      <c r="B30" s="1">
        <f>COUNTIFS(Feuil1!F:F,"A",Feuil1!D:D,A30)-COUNTIFS(Feuil1!F:F,"A",Feuil1!E:E,"ACC",Feuil1!D:D,A!A30)</f>
        <v>0</v>
      </c>
      <c r="C30" s="1">
        <f>COUNTIFS(Feuil1!F:F,"A",Feuil1!E:E,"ACC",Feuil1!D:D,A!A30)</f>
        <v>0</v>
      </c>
      <c r="D30" s="1">
        <f>COUNTIFS(Feuil1!F:F,"A",Feuil1!G:G,A30)-COUNTIFS(Feuil1!F:F,"A",Feuil1!E:E,"ACC",Feuil1!G:G,A!A30)</f>
        <v>1</v>
      </c>
      <c r="E30" s="1">
        <f>COUNTIFS(Feuil1!F:F,"A",Feuil1!E:E,"ACC",Feuil1!G:G,A!A30)</f>
        <v>0</v>
      </c>
    </row>
    <row r="31" spans="1:5" x14ac:dyDescent="0.25">
      <c r="A31" s="11">
        <v>43980</v>
      </c>
      <c r="B31" s="1">
        <f>COUNTIFS(Feuil1!F:F,"A",Feuil1!D:D,A31)-COUNTIFS(Feuil1!F:F,"A",Feuil1!E:E,"ACC",Feuil1!D:D,A!A31)</f>
        <v>1</v>
      </c>
      <c r="C31" s="1">
        <f>COUNTIFS(Feuil1!F:F,"A",Feuil1!E:E,"ACC",Feuil1!D:D,A!A31)</f>
        <v>0</v>
      </c>
      <c r="D31" s="1">
        <f>COUNTIFS(Feuil1!F:F,"A",Feuil1!G:G,A31)-COUNTIFS(Feuil1!F:F,"A",Feuil1!E:E,"ACC",Feuil1!G:G,A!A31)</f>
        <v>0</v>
      </c>
      <c r="E31" s="1">
        <f>COUNTIFS(Feuil1!F:F,"A",Feuil1!E:E,"ACC",Feuil1!G:G,A!A31)</f>
        <v>0</v>
      </c>
    </row>
    <row r="32" spans="1:5" x14ac:dyDescent="0.25">
      <c r="A32" s="11">
        <v>43981</v>
      </c>
      <c r="B32" s="1">
        <f>COUNTIFS(Feuil1!F:F,"A",Feuil1!D:D,A32)-COUNTIFS(Feuil1!F:F,"A",Feuil1!E:E,"ACC",Feuil1!D:D,A!A32)</f>
        <v>1</v>
      </c>
      <c r="C32" s="1">
        <f>COUNTIFS(Feuil1!F:F,"A",Feuil1!E:E,"ACC",Feuil1!D:D,A!A32)</f>
        <v>0</v>
      </c>
      <c r="D32" s="1">
        <f>COUNTIFS(Feuil1!F:F,"A",Feuil1!G:G,A32)-COUNTIFS(Feuil1!F:F,"A",Feuil1!E:E,"ACC",Feuil1!G:G,A!A32)</f>
        <v>1</v>
      </c>
      <c r="E32" s="1">
        <f>COUNTIFS(Feuil1!F:F,"A",Feuil1!E:E,"ACC",Feuil1!G:G,A!A32)</f>
        <v>0</v>
      </c>
    </row>
    <row r="33" spans="1:5" x14ac:dyDescent="0.25">
      <c r="A33" s="11">
        <v>43982</v>
      </c>
      <c r="B33" s="10">
        <f>COUNTIFS(Feuil1!F:F,"A",Feuil1!D:D,A33)-COUNTIFS(Feuil1!F:F,"A",Feuil1!E:E,"ACC",Feuil1!D:D,A!A33)</f>
        <v>0</v>
      </c>
      <c r="C33" s="10">
        <f>COUNTIFS(Feuil1!F:F,"A",Feuil1!E:E,"ACC",Feuil1!D:D,A!A33)</f>
        <v>1</v>
      </c>
      <c r="D33" s="10">
        <f>COUNTIFS(Feuil1!F:F,"A",Feuil1!G:G,A33)-COUNTIFS(Feuil1!F:F,"A",Feuil1!E:E,"ACC",Feuil1!G:G,A!A33)</f>
        <v>0</v>
      </c>
      <c r="E33" s="10">
        <f>COUNTIFS(Feuil1!F:F,"A",Feuil1!E:E,"ACC",Feuil1!G:G,A!A33)</f>
        <v>0</v>
      </c>
    </row>
    <row r="34" spans="1:5" x14ac:dyDescent="0.25">
      <c r="A34" s="11">
        <v>43983</v>
      </c>
      <c r="B34" s="10">
        <f>COUNTIFS(Feuil1!F:F,"A",Feuil1!D:D,A34)-COUNTIFS(Feuil1!F:F,"A",Feuil1!E:E,"ACC",Feuil1!D:D,A!A34)</f>
        <v>1</v>
      </c>
      <c r="C34" s="10">
        <f>COUNTIFS(Feuil1!F:F,"A",Feuil1!E:E,"ACC",Feuil1!D:D,A!A34)</f>
        <v>0</v>
      </c>
      <c r="D34" s="10">
        <f>COUNTIFS(Feuil1!F:F,"A",Feuil1!G:G,A34)-COUNTIFS(Feuil1!F:F,"A",Feuil1!E:E,"ACC",Feuil1!G:G,A!A34)</f>
        <v>1</v>
      </c>
      <c r="E34" s="10">
        <f>COUNTIFS(Feuil1!F:F,"A",Feuil1!E:E,"ACC",Feuil1!G:G,A!A34)</f>
        <v>0</v>
      </c>
    </row>
    <row r="35" spans="1:5" x14ac:dyDescent="0.25">
      <c r="A35" s="11">
        <v>43984</v>
      </c>
      <c r="B35" s="10">
        <f>COUNTIFS(Feuil1!F:F,"A",Feuil1!D:D,A35)-COUNTIFS(Feuil1!F:F,"A",Feuil1!E:E,"ACC",Feuil1!D:D,A!A35)</f>
        <v>0</v>
      </c>
      <c r="C35" s="10">
        <f>COUNTIFS(Feuil1!F:F,"A",Feuil1!E:E,"ACC",Feuil1!D:D,A!A35)</f>
        <v>0</v>
      </c>
      <c r="D35" s="10">
        <f>COUNTIFS(Feuil1!F:F,"A",Feuil1!G:G,A35)-COUNTIFS(Feuil1!F:F,"A",Feuil1!E:E,"ACC",Feuil1!G:G,A!A35)</f>
        <v>1</v>
      </c>
      <c r="E35" s="10">
        <f>COUNTIFS(Feuil1!F:F,"A",Feuil1!E:E,"ACC",Feuil1!G:G,A!A35)</f>
        <v>0</v>
      </c>
    </row>
    <row r="36" spans="1:5" x14ac:dyDescent="0.25">
      <c r="A36" s="11">
        <v>43985</v>
      </c>
      <c r="B36" s="10">
        <f>COUNTIFS(Feuil1!F:F,"A",Feuil1!D:D,A36)-COUNTIFS(Feuil1!F:F,"A",Feuil1!E:E,"ACC",Feuil1!D:D,A!A36)</f>
        <v>1</v>
      </c>
      <c r="C36" s="10">
        <f>COUNTIFS(Feuil1!F:F,"A",Feuil1!E:E,"ACC",Feuil1!D:D,A!A36)</f>
        <v>0</v>
      </c>
      <c r="D36" s="10">
        <f>COUNTIFS(Feuil1!F:F,"A",Feuil1!G:G,A36)-COUNTIFS(Feuil1!F:F,"A",Feuil1!E:E,"ACC",Feuil1!G:G,A!A36)</f>
        <v>0</v>
      </c>
      <c r="E36" s="10">
        <f>COUNTIFS(Feuil1!F:F,"A",Feuil1!E:E,"ACC",Feuil1!G:G,A!A36)</f>
        <v>1</v>
      </c>
    </row>
    <row r="37" spans="1:5" x14ac:dyDescent="0.25">
      <c r="A37" s="11">
        <v>43986</v>
      </c>
      <c r="B37" s="10">
        <f>COUNTIFS(Feuil1!F:F,"A",Feuil1!D:D,A37)-COUNTIFS(Feuil1!F:F,"A",Feuil1!E:E,"ACC",Feuil1!D:D,A!A37)</f>
        <v>0</v>
      </c>
      <c r="C37" s="10">
        <f>COUNTIFS(Feuil1!F:F,"A",Feuil1!E:E,"ACC",Feuil1!D:D,A!A37)</f>
        <v>0</v>
      </c>
      <c r="D37" s="10">
        <f>COUNTIFS(Feuil1!F:F,"A",Feuil1!G:G,A37)-COUNTIFS(Feuil1!F:F,"A",Feuil1!E:E,"ACC",Feuil1!G:G,A!A37)</f>
        <v>1</v>
      </c>
      <c r="E37" s="10">
        <f>COUNTIFS(Feuil1!F:F,"A",Feuil1!E:E,"ACC",Feuil1!G:G,A!A37)</f>
        <v>0</v>
      </c>
    </row>
    <row r="38" spans="1:5" x14ac:dyDescent="0.25">
      <c r="A38" s="11">
        <v>43987</v>
      </c>
      <c r="B38" s="10">
        <f>COUNTIFS(Feuil1!F:F,"A",Feuil1!D:D,A38)-COUNTIFS(Feuil1!F:F,"A",Feuil1!E:E,"ACC",Feuil1!D:D,A!A38)</f>
        <v>1</v>
      </c>
      <c r="C38" s="10">
        <f>COUNTIFS(Feuil1!F:F,"A",Feuil1!E:E,"ACC",Feuil1!D:D,A!A38)</f>
        <v>0</v>
      </c>
      <c r="D38" s="10">
        <f>COUNTIFS(Feuil1!F:F,"A",Feuil1!G:G,A38)-COUNTIFS(Feuil1!F:F,"A",Feuil1!E:E,"ACC",Feuil1!G:G,A!A38)</f>
        <v>0</v>
      </c>
      <c r="E38" s="10">
        <f>COUNTIFS(Feuil1!F:F,"A",Feuil1!E:E,"ACC",Feuil1!G:G,A!A38)</f>
        <v>0</v>
      </c>
    </row>
    <row r="39" spans="1:5" x14ac:dyDescent="0.25">
      <c r="A39" s="11">
        <v>43988</v>
      </c>
      <c r="B39" s="10">
        <f>COUNTIFS(Feuil1!F:F,"A",Feuil1!D:D,A39)-COUNTIFS(Feuil1!F:F,"A",Feuil1!E:E,"ACC",Feuil1!D:D,A!A39)</f>
        <v>0</v>
      </c>
      <c r="C39" s="10">
        <f>COUNTIFS(Feuil1!F:F,"A",Feuil1!E:E,"ACC",Feuil1!D:D,A!A39)</f>
        <v>0</v>
      </c>
      <c r="D39" s="10">
        <f>COUNTIFS(Feuil1!F:F,"A",Feuil1!G:G,A39)-COUNTIFS(Feuil1!F:F,"A",Feuil1!E:E,"ACC",Feuil1!G:G,A!A39)</f>
        <v>1</v>
      </c>
      <c r="E39" s="10">
        <f>COUNTIFS(Feuil1!F:F,"A",Feuil1!E:E,"ACC",Feuil1!G:G,A!A39)</f>
        <v>0</v>
      </c>
    </row>
    <row r="40" spans="1:5" x14ac:dyDescent="0.25">
      <c r="A40" s="11">
        <v>43989</v>
      </c>
      <c r="B40" s="10">
        <f>COUNTIFS(Feuil1!F:F,"A",Feuil1!D:D,A40)-COUNTIFS(Feuil1!F:F,"A",Feuil1!E:E,"ACC",Feuil1!D:D,A!A40)</f>
        <v>0</v>
      </c>
      <c r="C40" s="10">
        <f>COUNTIFS(Feuil1!F:F,"A",Feuil1!E:E,"ACC",Feuil1!D:D,A!A40)</f>
        <v>0</v>
      </c>
      <c r="D40" s="10">
        <f>COUNTIFS(Feuil1!F:F,"A",Feuil1!G:G,A40)-COUNTIFS(Feuil1!F:F,"A",Feuil1!E:E,"ACC",Feuil1!G:G,A!A40)</f>
        <v>0</v>
      </c>
      <c r="E40" s="10">
        <f>COUNTIFS(Feuil1!F:F,"A",Feuil1!E:E,"ACC",Feuil1!G:G,A!A40)</f>
        <v>0</v>
      </c>
    </row>
    <row r="41" spans="1:5" x14ac:dyDescent="0.25">
      <c r="A41" s="11">
        <v>43990</v>
      </c>
      <c r="B41" s="10">
        <f>COUNTIFS(Feuil1!F:F,"A",Feuil1!D:D,A41)-COUNTIFS(Feuil1!F:F,"A",Feuil1!E:E,"ACC",Feuil1!D:D,A!A41)</f>
        <v>0</v>
      </c>
      <c r="C41" s="10">
        <f>COUNTIFS(Feuil1!F:F,"A",Feuil1!E:E,"ACC",Feuil1!D:D,A!A41)</f>
        <v>0</v>
      </c>
      <c r="D41" s="10">
        <f>COUNTIFS(Feuil1!F:F,"A",Feuil1!G:G,A41)-COUNTIFS(Feuil1!F:F,"A",Feuil1!E:E,"ACC",Feuil1!G:G,A!A41)</f>
        <v>1</v>
      </c>
      <c r="E41" s="10">
        <f>COUNTIFS(Feuil1!F:F,"A",Feuil1!E:E,"ACC",Feuil1!G:G,A!A41)</f>
        <v>0</v>
      </c>
    </row>
    <row r="42" spans="1:5" x14ac:dyDescent="0.25">
      <c r="A42" s="11">
        <v>43991</v>
      </c>
      <c r="B42" s="10">
        <f>COUNTIFS(Feuil1!F:F,"A",Feuil1!D:D,A42)-COUNTIFS(Feuil1!F:F,"A",Feuil1!E:E,"ACC",Feuil1!D:D,A!A42)</f>
        <v>0</v>
      </c>
      <c r="C42" s="10">
        <f>COUNTIFS(Feuil1!F:F,"A",Feuil1!E:E,"ACC",Feuil1!D:D,A!A42)</f>
        <v>0</v>
      </c>
      <c r="D42" s="10">
        <f>COUNTIFS(Feuil1!F:F,"A",Feuil1!G:G,A42)-COUNTIFS(Feuil1!F:F,"A",Feuil1!E:E,"ACC",Feuil1!G:G,A!A42)</f>
        <v>0</v>
      </c>
      <c r="E42" s="10">
        <f>COUNTIFS(Feuil1!F:F,"A",Feuil1!E:E,"ACC",Feuil1!G:G,A!A42)</f>
        <v>0</v>
      </c>
    </row>
    <row r="43" spans="1:5" x14ac:dyDescent="0.25">
      <c r="A43" s="11">
        <v>43992</v>
      </c>
      <c r="B43" s="10">
        <f>COUNTIFS(Feuil1!F:F,"A",Feuil1!D:D,A43)-COUNTIFS(Feuil1!F:F,"A",Feuil1!E:E,"ACC",Feuil1!D:D,A!A43)</f>
        <v>0</v>
      </c>
      <c r="C43" s="10">
        <f>COUNTIFS(Feuil1!F:F,"A",Feuil1!E:E,"ACC",Feuil1!D:D,A!A43)</f>
        <v>0</v>
      </c>
      <c r="D43" s="10">
        <f>COUNTIFS(Feuil1!F:F,"A",Feuil1!G:G,A43)-COUNTIFS(Feuil1!F:F,"A",Feuil1!E:E,"ACC",Feuil1!G:G,A!A43)</f>
        <v>0</v>
      </c>
      <c r="E43" s="10">
        <f>COUNTIFS(Feuil1!F:F,"A",Feuil1!E:E,"ACC",Feuil1!G:G,A!A43)</f>
        <v>0</v>
      </c>
    </row>
    <row r="44" spans="1:5" x14ac:dyDescent="0.25">
      <c r="A44" s="11">
        <v>43993</v>
      </c>
      <c r="B44" s="10">
        <f>COUNTIFS(Feuil1!F:F,"A",Feuil1!D:D,A44)-COUNTIFS(Feuil1!F:F,"A",Feuil1!E:E,"ACC",Feuil1!D:D,A!A44)</f>
        <v>0</v>
      </c>
      <c r="C44" s="10">
        <f>COUNTIFS(Feuil1!F:F,"A",Feuil1!E:E,"ACC",Feuil1!D:D,A!A44)</f>
        <v>0</v>
      </c>
      <c r="D44" s="10">
        <f>COUNTIFS(Feuil1!F:F,"A",Feuil1!G:G,A44)-COUNTIFS(Feuil1!F:F,"A",Feuil1!E:E,"ACC",Feuil1!G:G,A!A44)</f>
        <v>0</v>
      </c>
      <c r="E44" s="10">
        <f>COUNTIFS(Feuil1!F:F,"A",Feuil1!E:E,"ACC",Feuil1!G:G,A!A44)</f>
        <v>0</v>
      </c>
    </row>
    <row r="45" spans="1:5" x14ac:dyDescent="0.25">
      <c r="A45" s="11">
        <v>43994</v>
      </c>
      <c r="B45" s="10">
        <f>COUNTIFS(Feuil1!F:F,"A",Feuil1!D:D,A45)-COUNTIFS(Feuil1!F:F,"A",Feuil1!E:E,"ACC",Feuil1!D:D,A!A45)</f>
        <v>0</v>
      </c>
      <c r="C45" s="10">
        <f>COUNTIFS(Feuil1!F:F,"A",Feuil1!E:E,"ACC",Feuil1!D:D,A!A45)</f>
        <v>0</v>
      </c>
      <c r="D45" s="10">
        <f>COUNTIFS(Feuil1!F:F,"A",Feuil1!G:G,A45)-COUNTIFS(Feuil1!F:F,"A",Feuil1!E:E,"ACC",Feuil1!G:G,A!A45)</f>
        <v>0</v>
      </c>
      <c r="E45" s="10">
        <f>COUNTIFS(Feuil1!F:F,"A",Feuil1!E:E,"ACC",Feuil1!G:G,A!A45)</f>
        <v>0</v>
      </c>
    </row>
    <row r="46" spans="1:5" x14ac:dyDescent="0.25">
      <c r="A46" s="11">
        <v>43995</v>
      </c>
      <c r="B46" s="10">
        <f>COUNTIFS(Feuil1!F:F,"A",Feuil1!D:D,A46)-COUNTIFS(Feuil1!F:F,"A",Feuil1!E:E,"ACC",Feuil1!D:D,A!A46)</f>
        <v>0</v>
      </c>
      <c r="C46" s="10">
        <f>COUNTIFS(Feuil1!F:F,"A",Feuil1!E:E,"ACC",Feuil1!D:D,A!A46)</f>
        <v>0</v>
      </c>
      <c r="D46" s="10">
        <f>COUNTIFS(Feuil1!F:F,"A",Feuil1!G:G,A46)-COUNTIFS(Feuil1!F:F,"A",Feuil1!E:E,"ACC",Feuil1!G:G,A!A46)</f>
        <v>0</v>
      </c>
      <c r="E46" s="10">
        <f>COUNTIFS(Feuil1!F:F,"A",Feuil1!E:E,"ACC",Feuil1!G:G,A!A46)</f>
        <v>0</v>
      </c>
    </row>
    <row r="47" spans="1:5" x14ac:dyDescent="0.25">
      <c r="A47" s="11">
        <v>43996</v>
      </c>
      <c r="B47" s="10">
        <f>COUNTIFS(Feuil1!F:F,"A",Feuil1!D:D,A47)-COUNTIFS(Feuil1!F:F,"A",Feuil1!E:E,"ACC",Feuil1!D:D,A!A47)</f>
        <v>0</v>
      </c>
      <c r="C47" s="10">
        <f>COUNTIFS(Feuil1!F:F,"A",Feuil1!E:E,"ACC",Feuil1!D:D,A!A47)</f>
        <v>0</v>
      </c>
      <c r="D47" s="10">
        <f>COUNTIFS(Feuil1!F:F,"A",Feuil1!G:G,A47)-COUNTIFS(Feuil1!F:F,"A",Feuil1!E:E,"ACC",Feuil1!G:G,A!A47)</f>
        <v>0</v>
      </c>
      <c r="E47" s="10">
        <f>COUNTIFS(Feuil1!F:F,"A",Feuil1!E:E,"ACC",Feuil1!G:G,A!A47)</f>
        <v>0</v>
      </c>
    </row>
    <row r="48" spans="1:5" x14ac:dyDescent="0.25">
      <c r="A48" s="11">
        <v>43997</v>
      </c>
      <c r="B48" s="1"/>
      <c r="C48" s="1"/>
      <c r="D48" s="1"/>
      <c r="E48" s="1"/>
    </row>
    <row r="49" spans="1:5" x14ac:dyDescent="0.25">
      <c r="A49" s="11">
        <v>43998</v>
      </c>
      <c r="B49" s="1"/>
      <c r="C49" s="1"/>
      <c r="D49" s="1"/>
      <c r="E49" s="1"/>
    </row>
    <row r="50" spans="1:5" x14ac:dyDescent="0.25">
      <c r="A50" s="11">
        <v>43999</v>
      </c>
      <c r="B50" s="1"/>
      <c r="C50" s="1"/>
      <c r="D50" s="1"/>
      <c r="E50" s="1"/>
    </row>
  </sheetData>
  <mergeCells count="2">
    <mergeCell ref="B1:C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2"/>
  <sheetViews>
    <sheetView workbookViewId="0">
      <selection activeCell="F76" sqref="F76"/>
    </sheetView>
  </sheetViews>
  <sheetFormatPr baseColWidth="10" defaultRowHeight="15" x14ac:dyDescent="0.25"/>
  <cols>
    <col min="1" max="16384" width="11.42578125" style="8"/>
  </cols>
  <sheetData>
    <row r="1" spans="1:5" x14ac:dyDescent="0.25">
      <c r="A1" s="1"/>
      <c r="B1" s="12" t="s">
        <v>43</v>
      </c>
      <c r="C1" s="12"/>
      <c r="D1" s="12" t="s">
        <v>44</v>
      </c>
      <c r="E1" s="12"/>
    </row>
    <row r="2" spans="1:5" x14ac:dyDescent="0.25">
      <c r="A2" s="1" t="s">
        <v>46</v>
      </c>
      <c r="B2" s="1" t="s">
        <v>45</v>
      </c>
      <c r="C2" s="1" t="s">
        <v>3</v>
      </c>
      <c r="D2" s="1" t="s">
        <v>45</v>
      </c>
      <c r="E2" s="1" t="s">
        <v>3</v>
      </c>
    </row>
    <row r="3" spans="1:5" x14ac:dyDescent="0.25">
      <c r="A3" s="11">
        <v>43952</v>
      </c>
      <c r="B3" s="1">
        <f>COUNTIFS(Feuil1!F:F,"B",Feuil1!D:D,A3)-COUNTIFS(Feuil1!F:F,"B",Feuil1!E:E,"ACC",Feuil1!D:D,A!A3)</f>
        <v>1</v>
      </c>
      <c r="C3" s="1">
        <f>COUNTIFS(Feuil1!F:F,"B",Feuil1!E:E,"ACC",Feuil1!D:D,A!A3)</f>
        <v>0</v>
      </c>
      <c r="D3" s="1">
        <f>COUNTIFS(Feuil1!F:F,"B",Feuil1!G:G,A3)-COUNTIFS(Feuil1!F:F,"B",Feuil1!E:E,"ACC",Feuil1!G:G,A!A3)</f>
        <v>0</v>
      </c>
      <c r="E3" s="1">
        <f>COUNTIFS(Feuil1!F:F,"B",Feuil1!E:E,"ACC",Feuil1!G:G,A!A3)</f>
        <v>0</v>
      </c>
    </row>
    <row r="4" spans="1:5" x14ac:dyDescent="0.25">
      <c r="A4" s="11">
        <v>43953</v>
      </c>
      <c r="B4" s="1">
        <f>COUNTIFS(Feuil1!F:F,"B",Feuil1!D:D,A4)-COUNTIFS(Feuil1!F:F,"B",Feuil1!E:E,"ACC",Feuil1!D:D,A!A4)</f>
        <v>0</v>
      </c>
      <c r="C4" s="1">
        <f>COUNTIFS(Feuil1!F:F,"B",Feuil1!E:E,"ACC",Feuil1!D:D,A!A4)</f>
        <v>1</v>
      </c>
      <c r="D4" s="1">
        <f>COUNTIFS(Feuil1!F:F,"B",Feuil1!G:G,A4)-COUNTIFS(Feuil1!F:F,"B",Feuil1!E:E,"ACC",Feuil1!G:G,A!A4)</f>
        <v>0</v>
      </c>
      <c r="E4" s="1">
        <f>COUNTIFS(Feuil1!F:F,"B",Feuil1!E:E,"ACC",Feuil1!G:G,A!A4)</f>
        <v>0</v>
      </c>
    </row>
    <row r="5" spans="1:5" x14ac:dyDescent="0.25">
      <c r="A5" s="11">
        <v>43954</v>
      </c>
      <c r="B5" s="1">
        <f>COUNTIFS(Feuil1!F:F,"B",Feuil1!D:D,A5)-COUNTIFS(Feuil1!F:F,"B",Feuil1!E:E,"ACC",Feuil1!D:D,A!A5)</f>
        <v>1</v>
      </c>
      <c r="C5" s="1">
        <f>COUNTIFS(Feuil1!F:F,"B",Feuil1!E:E,"ACC",Feuil1!D:D,A!A5)</f>
        <v>0</v>
      </c>
      <c r="D5" s="1">
        <f>COUNTIFS(Feuil1!F:F,"B",Feuil1!G:G,A5)-COUNTIFS(Feuil1!F:F,"B",Feuil1!E:E,"ACC",Feuil1!G:G,A!A5)</f>
        <v>0</v>
      </c>
      <c r="E5" s="1">
        <f>COUNTIFS(Feuil1!F:F,"B",Feuil1!E:E,"ACC",Feuil1!G:G,A!A5)</f>
        <v>0</v>
      </c>
    </row>
    <row r="6" spans="1:5" x14ac:dyDescent="0.25">
      <c r="A6" s="11">
        <v>43955</v>
      </c>
      <c r="B6" s="1">
        <f>COUNTIFS(Feuil1!F:F,"B",Feuil1!D:D,A6)-COUNTIFS(Feuil1!F:F,"B",Feuil1!E:E,"ACC",Feuil1!D:D,A!A6)</f>
        <v>1</v>
      </c>
      <c r="C6" s="1">
        <f>COUNTIFS(Feuil1!F:F,"B",Feuil1!E:E,"ACC",Feuil1!D:D,A!A6)</f>
        <v>0</v>
      </c>
      <c r="D6" s="1">
        <f>COUNTIFS(Feuil1!F:F,"B",Feuil1!G:G,A6)-COUNTIFS(Feuil1!F:F,"B",Feuil1!E:E,"ACC",Feuil1!G:G,A!A6)</f>
        <v>0</v>
      </c>
      <c r="E6" s="1">
        <f>COUNTIFS(Feuil1!F:F,"B",Feuil1!E:E,"ACC",Feuil1!G:G,A!A6)</f>
        <v>0</v>
      </c>
    </row>
    <row r="7" spans="1:5" x14ac:dyDescent="0.25">
      <c r="A7" s="11">
        <v>43956</v>
      </c>
      <c r="B7" s="1">
        <f>COUNTIFS(Feuil1!F:F,"B",Feuil1!D:D,A7)-COUNTIFS(Feuil1!F:F,"B",Feuil1!E:E,"ACC",Feuil1!D:D,A!A7)</f>
        <v>1</v>
      </c>
      <c r="C7" s="1">
        <f>COUNTIFS(Feuil1!F:F,"B",Feuil1!E:E,"ACC",Feuil1!D:D,A!A7)</f>
        <v>1</v>
      </c>
      <c r="D7" s="1">
        <f>COUNTIFS(Feuil1!F:F,"B",Feuil1!G:G,A7)-COUNTIFS(Feuil1!F:F,"B",Feuil1!E:E,"ACC",Feuil1!G:G,A!A7)</f>
        <v>1</v>
      </c>
      <c r="E7" s="1">
        <f>COUNTIFS(Feuil1!F:F,"B",Feuil1!E:E,"ACC",Feuil1!G:G,A!A7)</f>
        <v>0</v>
      </c>
    </row>
    <row r="8" spans="1:5" x14ac:dyDescent="0.25">
      <c r="A8" s="11">
        <v>43957</v>
      </c>
      <c r="B8" s="1">
        <f>COUNTIFS(Feuil1!F:F,"B",Feuil1!D:D,A8)-COUNTIFS(Feuil1!F:F,"B",Feuil1!E:E,"ACC",Feuil1!D:D,A!A8)</f>
        <v>0</v>
      </c>
      <c r="C8" s="1">
        <f>COUNTIFS(Feuil1!F:F,"B",Feuil1!E:E,"ACC",Feuil1!D:D,A!A8)</f>
        <v>0</v>
      </c>
      <c r="D8" s="1">
        <f>COUNTIFS(Feuil1!F:F,"B",Feuil1!G:G,A8)-COUNTIFS(Feuil1!F:F,"B",Feuil1!E:E,"ACC",Feuil1!G:G,A!A8)</f>
        <v>0</v>
      </c>
      <c r="E8" s="1">
        <f>COUNTIFS(Feuil1!F:F,"B",Feuil1!E:E,"ACC",Feuil1!G:G,A!A8)</f>
        <v>0</v>
      </c>
    </row>
    <row r="9" spans="1:5" x14ac:dyDescent="0.25">
      <c r="A9" s="11">
        <v>43958</v>
      </c>
      <c r="B9" s="1">
        <f>COUNTIFS(Feuil1!F:F,"B",Feuil1!D:D,A9)-COUNTIFS(Feuil1!F:F,"B",Feuil1!E:E,"ACC",Feuil1!D:D,A!A9)</f>
        <v>0</v>
      </c>
      <c r="C9" s="1">
        <f>COUNTIFS(Feuil1!F:F,"B",Feuil1!E:E,"ACC",Feuil1!D:D,A!A9)</f>
        <v>0</v>
      </c>
      <c r="D9" s="1">
        <f>COUNTIFS(Feuil1!F:F,"B",Feuil1!G:G,A9)-COUNTIFS(Feuil1!F:F,"B",Feuil1!E:E,"ACC",Feuil1!G:G,A!A9)</f>
        <v>0</v>
      </c>
      <c r="E9" s="1">
        <f>COUNTIFS(Feuil1!F:F,"B",Feuil1!E:E,"ACC",Feuil1!G:G,A!A9)</f>
        <v>0</v>
      </c>
    </row>
    <row r="10" spans="1:5" x14ac:dyDescent="0.25">
      <c r="A10" s="11">
        <v>43959</v>
      </c>
      <c r="B10" s="1">
        <f>COUNTIFS(Feuil1!F:F,"B",Feuil1!D:D,A10)-COUNTIFS(Feuil1!F:F,"B",Feuil1!E:E,"ACC",Feuil1!D:D,A!A10)</f>
        <v>1</v>
      </c>
      <c r="C10" s="1">
        <f>COUNTIFS(Feuil1!F:F,"B",Feuil1!E:E,"ACC",Feuil1!D:D,A!A10)</f>
        <v>0</v>
      </c>
      <c r="D10" s="1">
        <f>COUNTIFS(Feuil1!F:F,"B",Feuil1!G:G,A10)-COUNTIFS(Feuil1!F:F,"B",Feuil1!E:E,"ACC",Feuil1!G:G,A!A10)</f>
        <v>1</v>
      </c>
      <c r="E10" s="1">
        <f>COUNTIFS(Feuil1!F:F,"B",Feuil1!E:E,"ACC",Feuil1!G:G,A!A10)</f>
        <v>1</v>
      </c>
    </row>
    <row r="11" spans="1:5" x14ac:dyDescent="0.25">
      <c r="A11" s="11">
        <v>43960</v>
      </c>
      <c r="B11" s="1">
        <f>COUNTIFS(Feuil1!F:F,"B",Feuil1!D:D,A11)-COUNTIFS(Feuil1!F:F,"B",Feuil1!E:E,"ACC",Feuil1!D:D,A!A11)</f>
        <v>0</v>
      </c>
      <c r="C11" s="1">
        <f>COUNTIFS(Feuil1!F:F,"B",Feuil1!E:E,"ACC",Feuil1!D:D,A!A11)</f>
        <v>0</v>
      </c>
      <c r="D11" s="1">
        <f>COUNTIFS(Feuil1!F:F,"B",Feuil1!G:G,A11)-COUNTIFS(Feuil1!F:F,"B",Feuil1!E:E,"ACC",Feuil1!G:G,A!A11)</f>
        <v>2</v>
      </c>
      <c r="E11" s="1">
        <f>COUNTIFS(Feuil1!F:F,"B",Feuil1!E:E,"ACC",Feuil1!G:G,A!A11)</f>
        <v>0</v>
      </c>
    </row>
    <row r="12" spans="1:5" x14ac:dyDescent="0.25">
      <c r="A12" s="11">
        <v>43961</v>
      </c>
      <c r="B12" s="1">
        <f>COUNTIFS(Feuil1!F:F,"B",Feuil1!D:D,A12)-COUNTIFS(Feuil1!F:F,"B",Feuil1!E:E,"ACC",Feuil1!D:D,A!A12)</f>
        <v>0</v>
      </c>
      <c r="C12" s="1">
        <f>COUNTIFS(Feuil1!F:F,"B",Feuil1!E:E,"ACC",Feuil1!D:D,A!A12)</f>
        <v>0</v>
      </c>
      <c r="D12" s="1">
        <f>COUNTIFS(Feuil1!F:F,"B",Feuil1!G:G,A12)-COUNTIFS(Feuil1!F:F,"B",Feuil1!E:E,"ACC",Feuil1!G:G,A!A12)</f>
        <v>0</v>
      </c>
      <c r="E12" s="1">
        <f>COUNTIFS(Feuil1!F:F,"B",Feuil1!E:E,"ACC",Feuil1!G:G,A!A12)</f>
        <v>0</v>
      </c>
    </row>
    <row r="13" spans="1:5" x14ac:dyDescent="0.25">
      <c r="A13" s="11">
        <v>43962</v>
      </c>
      <c r="B13" s="1">
        <f>COUNTIFS(Feuil1!F:F,"B",Feuil1!D:D,A13)-COUNTIFS(Feuil1!F:F,"B",Feuil1!E:E,"ACC",Feuil1!D:D,A!A13)</f>
        <v>0</v>
      </c>
      <c r="C13" s="1">
        <f>COUNTIFS(Feuil1!F:F,"B",Feuil1!E:E,"ACC",Feuil1!D:D,A!A13)</f>
        <v>0</v>
      </c>
      <c r="D13" s="1">
        <f>COUNTIFS(Feuil1!F:F,"B",Feuil1!G:G,A13)-COUNTIFS(Feuil1!F:F,"B",Feuil1!E:E,"ACC",Feuil1!G:G,A!A13)</f>
        <v>1</v>
      </c>
      <c r="E13" s="1">
        <f>COUNTIFS(Feuil1!F:F,"B",Feuil1!E:E,"ACC",Feuil1!G:G,A!A13)</f>
        <v>0</v>
      </c>
    </row>
    <row r="14" spans="1:5" x14ac:dyDescent="0.25">
      <c r="A14" s="11">
        <v>43963</v>
      </c>
      <c r="B14" s="1">
        <f>COUNTIFS(Feuil1!F:F,"B",Feuil1!D:D,A14)-COUNTIFS(Feuil1!F:F,"B",Feuil1!E:E,"ACC",Feuil1!D:D,A!A14)</f>
        <v>0</v>
      </c>
      <c r="C14" s="1">
        <f>COUNTIFS(Feuil1!F:F,"B",Feuil1!E:E,"ACC",Feuil1!D:D,A!A14)</f>
        <v>0</v>
      </c>
      <c r="D14" s="1">
        <f>COUNTIFS(Feuil1!F:F,"B",Feuil1!G:G,A14)-COUNTIFS(Feuil1!F:F,"B",Feuil1!E:E,"ACC",Feuil1!G:G,A!A14)</f>
        <v>0</v>
      </c>
      <c r="E14" s="1">
        <f>COUNTIFS(Feuil1!F:F,"B",Feuil1!E:E,"ACC",Feuil1!G:G,A!A14)</f>
        <v>0</v>
      </c>
    </row>
    <row r="15" spans="1:5" x14ac:dyDescent="0.25">
      <c r="A15" s="11">
        <v>43964</v>
      </c>
      <c r="B15" s="1">
        <f>COUNTIFS(Feuil1!F:F,"B",Feuil1!D:D,A15)-COUNTIFS(Feuil1!F:F,"B",Feuil1!E:E,"ACC",Feuil1!D:D,A!A15)</f>
        <v>0</v>
      </c>
      <c r="C15" s="1">
        <f>COUNTIFS(Feuil1!F:F,"B",Feuil1!E:E,"ACC",Feuil1!D:D,A!A15)</f>
        <v>0</v>
      </c>
      <c r="D15" s="1">
        <f>COUNTIFS(Feuil1!F:F,"B",Feuil1!G:G,A15)-COUNTIFS(Feuil1!F:F,"B",Feuil1!E:E,"ACC",Feuil1!G:G,A!A15)</f>
        <v>0</v>
      </c>
      <c r="E15" s="1">
        <f>COUNTIFS(Feuil1!F:F,"B",Feuil1!E:E,"ACC",Feuil1!G:G,A!A15)</f>
        <v>0</v>
      </c>
    </row>
    <row r="16" spans="1:5" x14ac:dyDescent="0.25">
      <c r="A16" s="11">
        <v>43965</v>
      </c>
      <c r="B16" s="1">
        <f>COUNTIFS(Feuil1!F:F,"B",Feuil1!D:D,A16)-COUNTIFS(Feuil1!F:F,"B",Feuil1!E:E,"ACC",Feuil1!D:D,A!A16)</f>
        <v>0</v>
      </c>
      <c r="C16" s="1">
        <f>COUNTIFS(Feuil1!F:F,"B",Feuil1!E:E,"ACC",Feuil1!D:D,A!A16)</f>
        <v>0</v>
      </c>
      <c r="D16" s="1">
        <f>COUNTIFS(Feuil1!F:F,"B",Feuil1!G:G,A16)-COUNTIFS(Feuil1!F:F,"B",Feuil1!E:E,"ACC",Feuil1!G:G,A!A16)</f>
        <v>0</v>
      </c>
      <c r="E16" s="1">
        <f>COUNTIFS(Feuil1!F:F,"B",Feuil1!E:E,"ACC",Feuil1!G:G,A!A16)</f>
        <v>1</v>
      </c>
    </row>
    <row r="17" spans="1:5" x14ac:dyDescent="0.25">
      <c r="A17" s="11">
        <v>43966</v>
      </c>
      <c r="B17" s="1">
        <f>COUNTIFS(Feuil1!F:F,"B",Feuil1!D:D,A17)-COUNTIFS(Feuil1!F:F,"B",Feuil1!E:E,"ACC",Feuil1!D:D,A!A17)</f>
        <v>1</v>
      </c>
      <c r="C17" s="1">
        <f>COUNTIFS(Feuil1!F:F,"B",Feuil1!E:E,"ACC",Feuil1!D:D,A!A17)</f>
        <v>0</v>
      </c>
      <c r="D17" s="1">
        <f>COUNTIFS(Feuil1!F:F,"B",Feuil1!G:G,A17)-COUNTIFS(Feuil1!F:F,"B",Feuil1!E:E,"ACC",Feuil1!G:G,A!A17)</f>
        <v>0</v>
      </c>
      <c r="E17" s="1">
        <f>COUNTIFS(Feuil1!F:F,"B",Feuil1!E:E,"ACC",Feuil1!G:G,A!A17)</f>
        <v>0</v>
      </c>
    </row>
    <row r="18" spans="1:5" x14ac:dyDescent="0.25">
      <c r="A18" s="11">
        <v>43967</v>
      </c>
      <c r="B18" s="1">
        <f>COUNTIFS(Feuil1!F:F,"B",Feuil1!D:D,A18)-COUNTIFS(Feuil1!F:F,"B",Feuil1!E:E,"ACC",Feuil1!D:D,A!A18)</f>
        <v>0</v>
      </c>
      <c r="C18" s="1">
        <f>COUNTIFS(Feuil1!F:F,"B",Feuil1!E:E,"ACC",Feuil1!D:D,A!A18)</f>
        <v>0</v>
      </c>
      <c r="D18" s="1">
        <f>COUNTIFS(Feuil1!F:F,"B",Feuil1!G:G,A18)-COUNTIFS(Feuil1!F:F,"B",Feuil1!E:E,"ACC",Feuil1!G:G,A!A18)</f>
        <v>0</v>
      </c>
      <c r="E18" s="1">
        <f>COUNTIFS(Feuil1!F:F,"B",Feuil1!E:E,"ACC",Feuil1!G:G,A!A18)</f>
        <v>0</v>
      </c>
    </row>
    <row r="19" spans="1:5" x14ac:dyDescent="0.25">
      <c r="A19" s="11">
        <v>43968</v>
      </c>
      <c r="B19" s="1">
        <f>COUNTIFS(Feuil1!F:F,"B",Feuil1!D:D,A19)-COUNTIFS(Feuil1!F:F,"B",Feuil1!E:E,"ACC",Feuil1!D:D,A!A19)</f>
        <v>1</v>
      </c>
      <c r="C19" s="1">
        <f>COUNTIFS(Feuil1!F:F,"B",Feuil1!E:E,"ACC",Feuil1!D:D,A!A19)</f>
        <v>1</v>
      </c>
      <c r="D19" s="1">
        <f>COUNTIFS(Feuil1!F:F,"B",Feuil1!G:G,A19)-COUNTIFS(Feuil1!F:F,"B",Feuil1!E:E,"ACC",Feuil1!G:G,A!A19)</f>
        <v>0</v>
      </c>
      <c r="E19" s="1">
        <f>COUNTIFS(Feuil1!F:F,"B",Feuil1!E:E,"ACC",Feuil1!G:G,A!A19)</f>
        <v>0</v>
      </c>
    </row>
    <row r="20" spans="1:5" x14ac:dyDescent="0.25">
      <c r="A20" s="11">
        <v>43969</v>
      </c>
      <c r="B20" s="1">
        <f>COUNTIFS(Feuil1!F:F,"B",Feuil1!D:D,A20)-COUNTIFS(Feuil1!F:F,"B",Feuil1!E:E,"ACC",Feuil1!D:D,A!A20)</f>
        <v>1</v>
      </c>
      <c r="C20" s="1">
        <f>COUNTIFS(Feuil1!F:F,"B",Feuil1!E:E,"ACC",Feuil1!D:D,A!A20)</f>
        <v>0</v>
      </c>
      <c r="D20" s="1">
        <f>COUNTIFS(Feuil1!F:F,"B",Feuil1!G:G,A20)-COUNTIFS(Feuil1!F:F,"B",Feuil1!E:E,"ACC",Feuil1!G:G,A!A20)</f>
        <v>1</v>
      </c>
      <c r="E20" s="1">
        <f>COUNTIFS(Feuil1!F:F,"B",Feuil1!E:E,"ACC",Feuil1!G:G,A!A20)</f>
        <v>0</v>
      </c>
    </row>
    <row r="21" spans="1:5" x14ac:dyDescent="0.25">
      <c r="A21" s="11">
        <v>43970</v>
      </c>
      <c r="B21" s="1">
        <f>COUNTIFS(Feuil1!F:F,"B",Feuil1!D:D,A21)-COUNTIFS(Feuil1!F:F,"B",Feuil1!E:E,"ACC",Feuil1!D:D,A!A21)</f>
        <v>1</v>
      </c>
      <c r="C21" s="1">
        <f>COUNTIFS(Feuil1!F:F,"B",Feuil1!E:E,"ACC",Feuil1!D:D,A!A21)</f>
        <v>0</v>
      </c>
      <c r="D21" s="1">
        <f>COUNTIFS(Feuil1!F:F,"B",Feuil1!G:G,A21)-COUNTIFS(Feuil1!F:F,"B",Feuil1!E:E,"ACC",Feuil1!G:G,A!A21)</f>
        <v>1</v>
      </c>
      <c r="E21" s="1">
        <f>COUNTIFS(Feuil1!F:F,"B",Feuil1!E:E,"ACC",Feuil1!G:G,A!A21)</f>
        <v>0</v>
      </c>
    </row>
    <row r="22" spans="1:5" x14ac:dyDescent="0.25">
      <c r="A22" s="11">
        <v>43971</v>
      </c>
      <c r="B22" s="1">
        <f>COUNTIFS(Feuil1!F:F,"B",Feuil1!D:D,A22)-COUNTIFS(Feuil1!F:F,"B",Feuil1!E:E,"ACC",Feuil1!D:D,A!A22)</f>
        <v>0</v>
      </c>
      <c r="C22" s="1">
        <f>COUNTIFS(Feuil1!F:F,"B",Feuil1!E:E,"ACC",Feuil1!D:D,A!A22)</f>
        <v>0</v>
      </c>
      <c r="D22" s="1">
        <f>COUNTIFS(Feuil1!F:F,"B",Feuil1!G:G,A22)-COUNTIFS(Feuil1!F:F,"B",Feuil1!E:E,"ACC",Feuil1!G:G,A!A22)</f>
        <v>0</v>
      </c>
      <c r="E22" s="1">
        <f>COUNTIFS(Feuil1!F:F,"B",Feuil1!E:E,"ACC",Feuil1!G:G,A!A22)</f>
        <v>1</v>
      </c>
    </row>
    <row r="23" spans="1:5" x14ac:dyDescent="0.25">
      <c r="A23" s="11">
        <v>43972</v>
      </c>
      <c r="B23" s="1">
        <f>COUNTIFS(Feuil1!F:F,"B",Feuil1!D:D,A23)-COUNTIFS(Feuil1!F:F,"B",Feuil1!E:E,"ACC",Feuil1!D:D,A!A23)</f>
        <v>0</v>
      </c>
      <c r="C23" s="1">
        <f>COUNTIFS(Feuil1!F:F,"B",Feuil1!E:E,"ACC",Feuil1!D:D,A!A23)</f>
        <v>0</v>
      </c>
      <c r="D23" s="1">
        <f>COUNTIFS(Feuil1!F:F,"B",Feuil1!G:G,A23)-COUNTIFS(Feuil1!F:F,"B",Feuil1!E:E,"ACC",Feuil1!G:G,A!A23)</f>
        <v>1</v>
      </c>
      <c r="E23" s="1">
        <f>COUNTIFS(Feuil1!F:F,"B",Feuil1!E:E,"ACC",Feuil1!G:G,A!A23)</f>
        <v>0</v>
      </c>
    </row>
    <row r="24" spans="1:5" x14ac:dyDescent="0.25">
      <c r="A24" s="11">
        <v>43973</v>
      </c>
      <c r="B24" s="1">
        <f>COUNTIFS(Feuil1!F:F,"B",Feuil1!D:D,A24)-COUNTIFS(Feuil1!F:F,"B",Feuil1!E:E,"ACC",Feuil1!D:D,A!A24)</f>
        <v>1</v>
      </c>
      <c r="C24" s="1">
        <f>COUNTIFS(Feuil1!F:F,"B",Feuil1!E:E,"ACC",Feuil1!D:D,A!A24)</f>
        <v>0</v>
      </c>
      <c r="D24" s="1">
        <f>COUNTIFS(Feuil1!F:F,"B",Feuil1!G:G,A24)-COUNTIFS(Feuil1!F:F,"B",Feuil1!E:E,"ACC",Feuil1!G:G,A!A24)</f>
        <v>1</v>
      </c>
      <c r="E24" s="1">
        <f>COUNTIFS(Feuil1!F:F,"B",Feuil1!E:E,"ACC",Feuil1!G:G,A!A24)</f>
        <v>0</v>
      </c>
    </row>
    <row r="25" spans="1:5" x14ac:dyDescent="0.25">
      <c r="A25" s="11">
        <v>43974</v>
      </c>
      <c r="B25" s="1">
        <f>COUNTIFS(Feuil1!F:F,"B",Feuil1!D:D,A25)-COUNTIFS(Feuil1!F:F,"B",Feuil1!E:E,"ACC",Feuil1!D:D,A!A25)</f>
        <v>0</v>
      </c>
      <c r="C25" s="1">
        <f>COUNTIFS(Feuil1!F:F,"B",Feuil1!E:E,"ACC",Feuil1!D:D,A!A25)</f>
        <v>0</v>
      </c>
      <c r="D25" s="1">
        <f>COUNTIFS(Feuil1!F:F,"B",Feuil1!G:G,A25)-COUNTIFS(Feuil1!F:F,"B",Feuil1!E:E,"ACC",Feuil1!G:G,A!A25)</f>
        <v>0</v>
      </c>
      <c r="E25" s="1">
        <f>COUNTIFS(Feuil1!F:F,"B",Feuil1!E:E,"ACC",Feuil1!G:G,A!A25)</f>
        <v>0</v>
      </c>
    </row>
    <row r="26" spans="1:5" x14ac:dyDescent="0.25">
      <c r="A26" s="11">
        <v>43975</v>
      </c>
      <c r="B26" s="1">
        <f>COUNTIFS(Feuil1!F:F,"B",Feuil1!D:D,A26)-COUNTIFS(Feuil1!F:F,"B",Feuil1!E:E,"ACC",Feuil1!D:D,A!A26)</f>
        <v>1</v>
      </c>
      <c r="C26" s="1">
        <f>COUNTIFS(Feuil1!F:F,"B",Feuil1!E:E,"ACC",Feuil1!D:D,A!A26)</f>
        <v>0</v>
      </c>
      <c r="D26" s="1">
        <f>COUNTIFS(Feuil1!F:F,"B",Feuil1!G:G,A26)-COUNTIFS(Feuil1!F:F,"B",Feuil1!E:E,"ACC",Feuil1!G:G,A!A26)</f>
        <v>1</v>
      </c>
      <c r="E26" s="1">
        <f>COUNTIFS(Feuil1!F:F,"B",Feuil1!E:E,"ACC",Feuil1!G:G,A!A26)</f>
        <v>0</v>
      </c>
    </row>
    <row r="27" spans="1:5" x14ac:dyDescent="0.25">
      <c r="A27" s="11">
        <v>43976</v>
      </c>
      <c r="B27" s="1">
        <f>COUNTIFS(Feuil1!F:F,"B",Feuil1!D:D,A27)-COUNTIFS(Feuil1!F:F,"B",Feuil1!E:E,"ACC",Feuil1!D:D,A!A27)</f>
        <v>0</v>
      </c>
      <c r="C27" s="1">
        <f>COUNTIFS(Feuil1!F:F,"B",Feuil1!E:E,"ACC",Feuil1!D:D,A!A27)</f>
        <v>0</v>
      </c>
      <c r="D27" s="1">
        <f>COUNTIFS(Feuil1!F:F,"B",Feuil1!G:G,A27)-COUNTIFS(Feuil1!F:F,"B",Feuil1!E:E,"ACC",Feuil1!G:G,A!A27)</f>
        <v>0</v>
      </c>
      <c r="E27" s="1">
        <f>COUNTIFS(Feuil1!F:F,"B",Feuil1!E:E,"ACC",Feuil1!G:G,A!A27)</f>
        <v>0</v>
      </c>
    </row>
    <row r="28" spans="1:5" x14ac:dyDescent="0.25">
      <c r="A28" s="11">
        <v>43977</v>
      </c>
      <c r="B28" s="1">
        <f>COUNTIFS(Feuil1!F:F,"B",Feuil1!D:D,A28)-COUNTIFS(Feuil1!F:F,"B",Feuil1!E:E,"ACC",Feuil1!D:D,A!A28)</f>
        <v>0</v>
      </c>
      <c r="C28" s="1">
        <f>COUNTIFS(Feuil1!F:F,"B",Feuil1!E:E,"ACC",Feuil1!D:D,A!A28)</f>
        <v>2</v>
      </c>
      <c r="D28" s="1">
        <f>COUNTIFS(Feuil1!F:F,"B",Feuil1!G:G,A28)-COUNTIFS(Feuil1!F:F,"B",Feuil1!E:E,"ACC",Feuil1!G:G,A!A28)</f>
        <v>0</v>
      </c>
      <c r="E28" s="1">
        <f>COUNTIFS(Feuil1!F:F,"B",Feuil1!E:E,"ACC",Feuil1!G:G,A!A28)</f>
        <v>0</v>
      </c>
    </row>
    <row r="29" spans="1:5" x14ac:dyDescent="0.25">
      <c r="A29" s="11">
        <v>43978</v>
      </c>
      <c r="B29" s="1">
        <f>COUNTIFS(Feuil1!F:F,"B",Feuil1!D:D,A29)-COUNTIFS(Feuil1!F:F,"B",Feuil1!E:E,"ACC",Feuil1!D:D,A!A29)</f>
        <v>1</v>
      </c>
      <c r="C29" s="1">
        <f>COUNTIFS(Feuil1!F:F,"B",Feuil1!E:E,"ACC",Feuil1!D:D,A!A29)</f>
        <v>0</v>
      </c>
      <c r="D29" s="1">
        <f>COUNTIFS(Feuil1!F:F,"B",Feuil1!G:G,A29)-COUNTIFS(Feuil1!F:F,"B",Feuil1!E:E,"ACC",Feuil1!G:G,A!A29)</f>
        <v>1</v>
      </c>
      <c r="E29" s="1">
        <f>COUNTIFS(Feuil1!F:F,"B",Feuil1!E:E,"ACC",Feuil1!G:G,A!A29)</f>
        <v>1</v>
      </c>
    </row>
    <row r="30" spans="1:5" x14ac:dyDescent="0.25">
      <c r="A30" s="11">
        <v>43979</v>
      </c>
      <c r="B30" s="1">
        <f>COUNTIFS(Feuil1!F:F,"B",Feuil1!D:D,A30)-COUNTIFS(Feuil1!F:F,"B",Feuil1!E:E,"ACC",Feuil1!D:D,A!A30)</f>
        <v>1</v>
      </c>
      <c r="C30" s="1">
        <f>COUNTIFS(Feuil1!F:F,"B",Feuil1!E:E,"ACC",Feuil1!D:D,A!A30)</f>
        <v>0</v>
      </c>
      <c r="D30" s="1">
        <f>COUNTIFS(Feuil1!F:F,"B",Feuil1!G:G,A30)-COUNTIFS(Feuil1!F:F,"B",Feuil1!E:E,"ACC",Feuil1!G:G,A!A30)</f>
        <v>0</v>
      </c>
      <c r="E30" s="1">
        <f>COUNTIFS(Feuil1!F:F,"B",Feuil1!E:E,"ACC",Feuil1!G:G,A!A30)</f>
        <v>0</v>
      </c>
    </row>
    <row r="31" spans="1:5" x14ac:dyDescent="0.25">
      <c r="A31" s="11">
        <v>43980</v>
      </c>
      <c r="B31" s="1">
        <f>COUNTIFS(Feuil1!F:F,"B",Feuil1!D:D,A31)-COUNTIFS(Feuil1!F:F,"B",Feuil1!E:E,"ACC",Feuil1!D:D,A!A31)</f>
        <v>0</v>
      </c>
      <c r="C31" s="1">
        <f>COUNTIFS(Feuil1!F:F,"B",Feuil1!E:E,"ACC",Feuil1!D:D,A!A31)</f>
        <v>0</v>
      </c>
      <c r="D31" s="1">
        <f>COUNTIFS(Feuil1!F:F,"B",Feuil1!G:G,A31)-COUNTIFS(Feuil1!F:F,"B",Feuil1!E:E,"ACC",Feuil1!G:G,A!A31)</f>
        <v>0</v>
      </c>
      <c r="E31" s="1">
        <f>COUNTIFS(Feuil1!F:F,"B",Feuil1!E:E,"ACC",Feuil1!G:G,A!A31)</f>
        <v>1</v>
      </c>
    </row>
    <row r="32" spans="1:5" x14ac:dyDescent="0.25">
      <c r="A32" s="11">
        <v>43981</v>
      </c>
      <c r="B32" s="1">
        <f>COUNTIFS(Feuil1!F:F,"B",Feuil1!D:D,A32)-COUNTIFS(Feuil1!F:F,"B",Feuil1!E:E,"ACC",Feuil1!D:D,A!A32)</f>
        <v>0</v>
      </c>
      <c r="C32" s="1">
        <f>COUNTIFS(Feuil1!F:F,"B",Feuil1!E:E,"ACC",Feuil1!D:D,A!A32)</f>
        <v>0</v>
      </c>
      <c r="D32" s="1">
        <f>COUNTIFS(Feuil1!F:F,"B",Feuil1!G:G,A32)-COUNTIFS(Feuil1!F:F,"B",Feuil1!E:E,"ACC",Feuil1!G:G,A!A32)</f>
        <v>1</v>
      </c>
      <c r="E32" s="1">
        <f>COUNTIFS(Feuil1!F:F,"B",Feuil1!E:E,"ACC",Feuil1!G:G,A!A32)</f>
        <v>0</v>
      </c>
    </row>
    <row r="33" spans="1:5" x14ac:dyDescent="0.25">
      <c r="A33" s="11">
        <v>43982</v>
      </c>
      <c r="B33" s="1">
        <f>COUNTIFS(Feuil1!F:F,"B",Feuil1!D:D,A33)-COUNTIFS(Feuil1!F:F,"B",Feuil1!E:E,"ACC",Feuil1!D:D,A!A33)</f>
        <v>0</v>
      </c>
      <c r="C33" s="1">
        <f>COUNTIFS(Feuil1!F:F,"B",Feuil1!E:E,"ACC",Feuil1!D:D,A!A33)</f>
        <v>0</v>
      </c>
      <c r="D33" s="1">
        <f>COUNTIFS(Feuil1!F:F,"B",Feuil1!G:G,A33)-COUNTIFS(Feuil1!F:F,"B",Feuil1!E:E,"ACC",Feuil1!G:G,A!A33)</f>
        <v>1</v>
      </c>
      <c r="E33" s="1">
        <f>COUNTIFS(Feuil1!F:F,"B",Feuil1!E:E,"ACC",Feuil1!G:G,A!A33)</f>
        <v>0</v>
      </c>
    </row>
    <row r="34" spans="1:5" x14ac:dyDescent="0.25">
      <c r="A34" s="11">
        <v>43983</v>
      </c>
      <c r="B34" s="1">
        <f>COUNTIFS(Feuil1!F:F,"B",Feuil1!D:D,A34)-COUNTIFS(Feuil1!F:F,"B",Feuil1!E:E,"ACC",Feuil1!D:D,A!A34)</f>
        <v>0</v>
      </c>
      <c r="C34" s="1">
        <f>COUNTIFS(Feuil1!F:F,"B",Feuil1!E:E,"ACC",Feuil1!D:D,A!A34)</f>
        <v>0</v>
      </c>
      <c r="D34" s="1">
        <f>COUNTIFS(Feuil1!F:F,"B",Feuil1!G:G,A34)-COUNTIFS(Feuil1!F:F,"B",Feuil1!E:E,"ACC",Feuil1!G:G,A!A34)</f>
        <v>0</v>
      </c>
      <c r="E34" s="1">
        <f>COUNTIFS(Feuil1!F:F,"B",Feuil1!E:E,"ACC",Feuil1!G:G,A!A34)</f>
        <v>0</v>
      </c>
    </row>
    <row r="35" spans="1:5" x14ac:dyDescent="0.25">
      <c r="A35" s="11">
        <v>43984</v>
      </c>
      <c r="B35" s="1">
        <f>COUNTIFS(Feuil1!F:F,"B",Feuil1!D:D,A35)-COUNTIFS(Feuil1!F:F,"B",Feuil1!E:E,"ACC",Feuil1!D:D,A!A35)</f>
        <v>1</v>
      </c>
      <c r="C35" s="1">
        <f>COUNTIFS(Feuil1!F:F,"B",Feuil1!E:E,"ACC",Feuil1!D:D,A!A35)</f>
        <v>0</v>
      </c>
      <c r="D35" s="1">
        <f>COUNTIFS(Feuil1!F:F,"B",Feuil1!G:G,A35)-COUNTIFS(Feuil1!F:F,"B",Feuil1!E:E,"ACC",Feuil1!G:G,A!A35)</f>
        <v>0</v>
      </c>
      <c r="E35" s="1">
        <f>COUNTIFS(Feuil1!F:F,"B",Feuil1!E:E,"ACC",Feuil1!G:G,A!A35)</f>
        <v>0</v>
      </c>
    </row>
    <row r="36" spans="1:5" x14ac:dyDescent="0.25">
      <c r="A36" s="11">
        <v>43985</v>
      </c>
      <c r="B36" s="1">
        <f>COUNTIFS(Feuil1!F:F,"B",Feuil1!D:D,A36)-COUNTIFS(Feuil1!F:F,"B",Feuil1!E:E,"ACC",Feuil1!D:D,A!A36)</f>
        <v>0</v>
      </c>
      <c r="C36" s="1">
        <f>COUNTIFS(Feuil1!F:F,"B",Feuil1!E:E,"ACC",Feuil1!D:D,A!A36)</f>
        <v>0</v>
      </c>
      <c r="D36" s="1">
        <f>COUNTIFS(Feuil1!F:F,"B",Feuil1!G:G,A36)-COUNTIFS(Feuil1!F:F,"B",Feuil1!E:E,"ACC",Feuil1!G:G,A!A36)</f>
        <v>0</v>
      </c>
      <c r="E36" s="1">
        <f>COUNTIFS(Feuil1!F:F,"B",Feuil1!E:E,"ACC",Feuil1!G:G,A!A36)</f>
        <v>0</v>
      </c>
    </row>
    <row r="37" spans="1:5" x14ac:dyDescent="0.25">
      <c r="A37" s="11">
        <v>43986</v>
      </c>
      <c r="B37" s="1">
        <f>COUNTIFS(Feuil1!F:F,"B",Feuil1!D:D,A37)-COUNTIFS(Feuil1!F:F,"B",Feuil1!E:E,"ACC",Feuil1!D:D,A!A37)</f>
        <v>0</v>
      </c>
      <c r="C37" s="1">
        <f>COUNTIFS(Feuil1!F:F,"B",Feuil1!E:E,"ACC",Feuil1!D:D,A!A37)</f>
        <v>1</v>
      </c>
      <c r="D37" s="1">
        <f>COUNTIFS(Feuil1!F:F,"B",Feuil1!G:G,A37)-COUNTIFS(Feuil1!F:F,"B",Feuil1!E:E,"ACC",Feuil1!G:G,A!A37)</f>
        <v>0</v>
      </c>
      <c r="E37" s="1">
        <f>COUNTIFS(Feuil1!F:F,"B",Feuil1!E:E,"ACC",Feuil1!G:G,A!A37)</f>
        <v>0</v>
      </c>
    </row>
    <row r="38" spans="1:5" x14ac:dyDescent="0.25">
      <c r="A38" s="11">
        <v>43987</v>
      </c>
      <c r="B38" s="1">
        <f>COUNTIFS(Feuil1!F:F,"B",Feuil1!D:D,A38)-COUNTIFS(Feuil1!F:F,"B",Feuil1!E:E,"ACC",Feuil1!D:D,A!A38)</f>
        <v>0</v>
      </c>
      <c r="C38" s="1">
        <f>COUNTIFS(Feuil1!F:F,"B",Feuil1!E:E,"ACC",Feuil1!D:D,A!A38)</f>
        <v>0</v>
      </c>
      <c r="D38" s="1">
        <f>COUNTIFS(Feuil1!F:F,"B",Feuil1!G:G,A38)-COUNTIFS(Feuil1!F:F,"B",Feuil1!E:E,"ACC",Feuil1!G:G,A!A38)</f>
        <v>1</v>
      </c>
      <c r="E38" s="1">
        <f>COUNTIFS(Feuil1!F:F,"B",Feuil1!E:E,"ACC",Feuil1!G:G,A!A38)</f>
        <v>0</v>
      </c>
    </row>
    <row r="39" spans="1:5" x14ac:dyDescent="0.25">
      <c r="A39" s="11">
        <v>43988</v>
      </c>
      <c r="B39" s="1">
        <f>COUNTIFS(Feuil1!F:F,"B",Feuil1!D:D,A39)-COUNTIFS(Feuil1!F:F,"B",Feuil1!E:E,"ACC",Feuil1!D:D,A!A39)</f>
        <v>0</v>
      </c>
      <c r="C39" s="1">
        <f>COUNTIFS(Feuil1!F:F,"B",Feuil1!E:E,"ACC",Feuil1!D:D,A!A39)</f>
        <v>0</v>
      </c>
      <c r="D39" s="1">
        <f>COUNTIFS(Feuil1!F:F,"B",Feuil1!G:G,A39)-COUNTIFS(Feuil1!F:F,"B",Feuil1!E:E,"ACC",Feuil1!G:G,A!A39)</f>
        <v>0</v>
      </c>
      <c r="E39" s="1">
        <f>COUNTIFS(Feuil1!F:F,"B",Feuil1!E:E,"ACC",Feuil1!G:G,A!A39)</f>
        <v>0</v>
      </c>
    </row>
    <row r="40" spans="1:5" x14ac:dyDescent="0.25">
      <c r="A40" s="11">
        <v>43989</v>
      </c>
      <c r="B40" s="1">
        <f>COUNTIFS(Feuil1!F:F,"B",Feuil1!D:D,A40)-COUNTIFS(Feuil1!F:F,"B",Feuil1!E:E,"ACC",Feuil1!D:D,A!A40)</f>
        <v>0</v>
      </c>
      <c r="C40" s="1">
        <f>COUNTIFS(Feuil1!F:F,"B",Feuil1!E:E,"ACC",Feuil1!D:D,A!A40)</f>
        <v>0</v>
      </c>
      <c r="D40" s="1">
        <f>COUNTIFS(Feuil1!F:F,"B",Feuil1!G:G,A40)-COUNTIFS(Feuil1!F:F,"B",Feuil1!E:E,"ACC",Feuil1!G:G,A!A40)</f>
        <v>0</v>
      </c>
      <c r="E40" s="1">
        <f>COUNTIFS(Feuil1!F:F,"B",Feuil1!E:E,"ACC",Feuil1!G:G,A!A40)</f>
        <v>1</v>
      </c>
    </row>
    <row r="41" spans="1:5" x14ac:dyDescent="0.25">
      <c r="A41" s="11">
        <v>43990</v>
      </c>
      <c r="B41" s="1">
        <f>COUNTIFS(Feuil1!F:F,"B",Feuil1!D:D,A41)-COUNTIFS(Feuil1!F:F,"B",Feuil1!E:E,"ACC",Feuil1!D:D,A!A41)</f>
        <v>0</v>
      </c>
      <c r="C41" s="1">
        <f>COUNTIFS(Feuil1!F:F,"B",Feuil1!E:E,"ACC",Feuil1!D:D,A!A41)</f>
        <v>0</v>
      </c>
      <c r="D41" s="1">
        <f>COUNTIFS(Feuil1!F:F,"B",Feuil1!G:G,A41)-COUNTIFS(Feuil1!F:F,"B",Feuil1!E:E,"ACC",Feuil1!G:G,A!A41)</f>
        <v>0</v>
      </c>
      <c r="E41" s="1">
        <f>COUNTIFS(Feuil1!F:F,"B",Feuil1!E:E,"ACC",Feuil1!G:G,A!A41)</f>
        <v>0</v>
      </c>
    </row>
    <row r="42" spans="1:5" x14ac:dyDescent="0.25">
      <c r="A42" s="11">
        <v>43991</v>
      </c>
      <c r="B42" s="1">
        <f>COUNTIFS(Feuil1!F:F,"B",Feuil1!D:D,A42)-COUNTIFS(Feuil1!F:F,"B",Feuil1!E:E,"ACC",Feuil1!D:D,A!A42)</f>
        <v>0</v>
      </c>
      <c r="C42" s="1">
        <f>COUNTIFS(Feuil1!F:F,"B",Feuil1!E:E,"ACC",Feuil1!D:D,A!A42)</f>
        <v>0</v>
      </c>
      <c r="D42" s="1">
        <f>COUNTIFS(Feuil1!F:F,"B",Feuil1!G:G,A42)-COUNTIFS(Feuil1!F:F,"B",Feuil1!E:E,"ACC",Feuil1!G:G,A!A42)</f>
        <v>0</v>
      </c>
      <c r="E42" s="1">
        <f>COUNTIFS(Feuil1!F:F,"B",Feuil1!E:E,"ACC",Feuil1!G:G,A!A42)</f>
        <v>0</v>
      </c>
    </row>
    <row r="43" spans="1:5" x14ac:dyDescent="0.25">
      <c r="A43" s="11">
        <v>43992</v>
      </c>
      <c r="B43" s="1">
        <f>COUNTIFS(Feuil1!F:F,"B",Feuil1!D:D,A43)-COUNTIFS(Feuil1!F:F,"B",Feuil1!E:E,"ACC",Feuil1!D:D,A!A43)</f>
        <v>0</v>
      </c>
      <c r="C43" s="1">
        <f>COUNTIFS(Feuil1!F:F,"B",Feuil1!E:E,"ACC",Feuil1!D:D,A!A43)</f>
        <v>0</v>
      </c>
      <c r="D43" s="1">
        <f>COUNTIFS(Feuil1!F:F,"B",Feuil1!G:G,A43)-COUNTIFS(Feuil1!F:F,"B",Feuil1!E:E,"ACC",Feuil1!G:G,A!A43)</f>
        <v>0</v>
      </c>
      <c r="E43" s="1">
        <f>COUNTIFS(Feuil1!F:F,"B",Feuil1!E:E,"ACC",Feuil1!G:G,A!A43)</f>
        <v>0</v>
      </c>
    </row>
    <row r="44" spans="1:5" x14ac:dyDescent="0.25">
      <c r="A44" s="11">
        <v>43993</v>
      </c>
      <c r="B44" s="1">
        <f>COUNTIFS(Feuil1!F:F,"B",Feuil1!D:D,A44)-COUNTIFS(Feuil1!F:F,"B",Feuil1!E:E,"ACC",Feuil1!D:D,A!A44)</f>
        <v>0</v>
      </c>
      <c r="C44" s="1">
        <f>COUNTIFS(Feuil1!F:F,"B",Feuil1!E:E,"ACC",Feuil1!D:D,A!A44)</f>
        <v>0</v>
      </c>
      <c r="D44" s="1">
        <f>COUNTIFS(Feuil1!F:F,"B",Feuil1!G:G,A44)-COUNTIFS(Feuil1!F:F,"B",Feuil1!E:E,"ACC",Feuil1!G:G,A!A44)</f>
        <v>0</v>
      </c>
      <c r="E44" s="1">
        <f>COUNTIFS(Feuil1!F:F,"B",Feuil1!E:E,"ACC",Feuil1!G:G,A!A44)</f>
        <v>0</v>
      </c>
    </row>
    <row r="45" spans="1:5" x14ac:dyDescent="0.25">
      <c r="A45" s="11">
        <v>43994</v>
      </c>
      <c r="B45" s="1">
        <f>COUNTIFS(Feuil1!F:F,"B",Feuil1!D:D,A45)-COUNTIFS(Feuil1!F:F,"B",Feuil1!E:E,"ACC",Feuil1!D:D,A!A45)</f>
        <v>0</v>
      </c>
      <c r="C45" s="1">
        <f>COUNTIFS(Feuil1!F:F,"B",Feuil1!E:E,"ACC",Feuil1!D:D,A!A45)</f>
        <v>0</v>
      </c>
      <c r="D45" s="1">
        <f>COUNTIFS(Feuil1!F:F,"B",Feuil1!G:G,A45)-COUNTIFS(Feuil1!F:F,"B",Feuil1!E:E,"ACC",Feuil1!G:G,A!A45)</f>
        <v>0</v>
      </c>
      <c r="E45" s="1">
        <f>COUNTIFS(Feuil1!F:F,"B",Feuil1!E:E,"ACC",Feuil1!G:G,A!A45)</f>
        <v>0</v>
      </c>
    </row>
    <row r="46" spans="1:5" x14ac:dyDescent="0.25">
      <c r="A46" s="11">
        <v>43995</v>
      </c>
      <c r="B46" s="1">
        <f>COUNTIFS(Feuil1!F:F,"B",Feuil1!D:D,A46)-COUNTIFS(Feuil1!F:F,"B",Feuil1!E:E,"ACC",Feuil1!D:D,A!A46)</f>
        <v>0</v>
      </c>
      <c r="C46" s="1">
        <f>COUNTIFS(Feuil1!F:F,"B",Feuil1!E:E,"ACC",Feuil1!D:D,A!A46)</f>
        <v>0</v>
      </c>
      <c r="D46" s="1">
        <f>COUNTIFS(Feuil1!F:F,"B",Feuil1!G:G,A46)-COUNTIFS(Feuil1!F:F,"B",Feuil1!E:E,"ACC",Feuil1!G:G,A!A46)</f>
        <v>0</v>
      </c>
      <c r="E46" s="1">
        <f>COUNTIFS(Feuil1!F:F,"B",Feuil1!E:E,"ACC",Feuil1!G:G,A!A46)</f>
        <v>0</v>
      </c>
    </row>
    <row r="47" spans="1:5" x14ac:dyDescent="0.25">
      <c r="A47" s="11">
        <v>43996</v>
      </c>
      <c r="B47" s="1">
        <f>COUNTIFS(Feuil1!F:F,"B",Feuil1!D:D,A47)-COUNTIFS(Feuil1!F:F,"B",Feuil1!E:E,"ACC",Feuil1!D:D,A!A47)</f>
        <v>0</v>
      </c>
      <c r="C47" s="1">
        <f>COUNTIFS(Feuil1!F:F,"B",Feuil1!E:E,"ACC",Feuil1!D:D,A!A47)</f>
        <v>0</v>
      </c>
      <c r="D47" s="1">
        <f>COUNTIFS(Feuil1!F:F,"B",Feuil1!G:G,A47)-COUNTIFS(Feuil1!F:F,"B",Feuil1!E:E,"ACC",Feuil1!G:G,A!A47)</f>
        <v>0</v>
      </c>
      <c r="E47" s="1">
        <f>COUNTIFS(Feuil1!F:F,"B",Feuil1!E:E,"ACC",Feuil1!G:G,A!A47)</f>
        <v>0</v>
      </c>
    </row>
    <row r="48" spans="1:5" x14ac:dyDescent="0.25">
      <c r="A48" s="11">
        <v>43997</v>
      </c>
      <c r="B48" s="1">
        <f>COUNTIFS(Feuil1!F:F,"B",Feuil1!D:D,A48)-COUNTIFS(Feuil1!F:F,"B",Feuil1!E:E,"ACC",Feuil1!D:D,A!A48)</f>
        <v>0</v>
      </c>
      <c r="C48" s="1">
        <f>COUNTIFS(Feuil1!F:F,"B",Feuil1!E:E,"ACC",Feuil1!D:D,A!A48)</f>
        <v>0</v>
      </c>
      <c r="D48" s="1">
        <f>COUNTIFS(Feuil1!F:F,"B",Feuil1!G:G,A48)-COUNTIFS(Feuil1!F:F,"B",Feuil1!E:E,"ACC",Feuil1!G:G,A!A48)</f>
        <v>0</v>
      </c>
      <c r="E48" s="1">
        <f>COUNTIFS(Feuil1!F:F,"B",Feuil1!E:E,"ACC",Feuil1!G:G,A!A48)</f>
        <v>0</v>
      </c>
    </row>
    <row r="49" spans="1:5" x14ac:dyDescent="0.25">
      <c r="A49" s="11">
        <v>43998</v>
      </c>
      <c r="B49" s="1">
        <f>COUNTIFS(Feuil1!F:F,"B",Feuil1!D:D,A49)-COUNTIFS(Feuil1!F:F,"B",Feuil1!E:E,"ACC",Feuil1!D:D,A!A49)</f>
        <v>0</v>
      </c>
      <c r="C49" s="1">
        <f>COUNTIFS(Feuil1!F:F,"B",Feuil1!E:E,"ACC",Feuil1!D:D,A!A49)</f>
        <v>0</v>
      </c>
      <c r="D49" s="1">
        <f>COUNTIFS(Feuil1!F:F,"B",Feuil1!G:G,A49)-COUNTIFS(Feuil1!F:F,"B",Feuil1!E:E,"ACC",Feuil1!G:G,A!A49)</f>
        <v>0</v>
      </c>
      <c r="E49" s="1">
        <f>COUNTIFS(Feuil1!F:F,"B",Feuil1!E:E,"ACC",Feuil1!G:G,A!A49)</f>
        <v>0</v>
      </c>
    </row>
    <row r="50" spans="1:5" x14ac:dyDescent="0.25">
      <c r="A50" s="11">
        <v>43999</v>
      </c>
      <c r="B50" s="1">
        <f>COUNTIFS(Feuil1!F:F,"B",Feuil1!D:D,A50)-COUNTIFS(Feuil1!F:F,"B",Feuil1!E:E,"ACC",Feuil1!D:D,A!A50)</f>
        <v>0</v>
      </c>
      <c r="C50" s="1">
        <f>COUNTIFS(Feuil1!F:F,"B",Feuil1!E:E,"ACC",Feuil1!D:D,A!A50)</f>
        <v>0</v>
      </c>
      <c r="D50" s="1">
        <f>COUNTIFS(Feuil1!F:F,"B",Feuil1!G:G,A50)-COUNTIFS(Feuil1!F:F,"B",Feuil1!E:E,"ACC",Feuil1!G:G,A!A50)</f>
        <v>0</v>
      </c>
      <c r="E50" s="1">
        <f>COUNTIFS(Feuil1!F:F,"B",Feuil1!E:E,"ACC",Feuil1!G:G,A!A50)</f>
        <v>0</v>
      </c>
    </row>
    <row r="51" spans="1:5" x14ac:dyDescent="0.25">
      <c r="A51" s="11">
        <v>44000</v>
      </c>
      <c r="B51" s="10">
        <f>COUNTIFS(Feuil1!F:F,"B",Feuil1!D:D,A51)-COUNTIFS(Feuil1!F:F,"B",Feuil1!E:E,"ACC",Feuil1!D:D,A!A51)</f>
        <v>0</v>
      </c>
      <c r="C51" s="10">
        <f>COUNTIFS(Feuil1!F:F,"B",Feuil1!E:E,"ACC",Feuil1!D:D,A!A51)</f>
        <v>0</v>
      </c>
      <c r="D51" s="10">
        <f>COUNTIFS(Feuil1!F:F,"B",Feuil1!G:G,A51)-COUNTIFS(Feuil1!F:F,"B",Feuil1!E:E,"ACC",Feuil1!G:G,A!A51)</f>
        <v>0</v>
      </c>
      <c r="E51" s="10">
        <f>COUNTIFS(Feuil1!F:F,"B",Feuil1!E:E,"ACC",Feuil1!G:G,A!A51)</f>
        <v>0</v>
      </c>
    </row>
    <row r="52" spans="1:5" x14ac:dyDescent="0.25">
      <c r="A52" s="11">
        <v>44001</v>
      </c>
      <c r="B52" s="10">
        <f>COUNTIFS(Feuil1!F:F,"B",Feuil1!D:D,A52)-COUNTIFS(Feuil1!F:F,"B",Feuil1!E:E,"ACC",Feuil1!D:D,A!A52)</f>
        <v>0</v>
      </c>
      <c r="C52" s="10">
        <f>COUNTIFS(Feuil1!F:F,"B",Feuil1!E:E,"ACC",Feuil1!D:D,A!A52)</f>
        <v>0</v>
      </c>
      <c r="D52" s="10">
        <f>COUNTIFS(Feuil1!F:F,"B",Feuil1!G:G,A52)-COUNTIFS(Feuil1!F:F,"B",Feuil1!E:E,"ACC",Feuil1!G:G,A!A52)</f>
        <v>0</v>
      </c>
      <c r="E52" s="10">
        <f>COUNTIFS(Feuil1!F:F,"B",Feuil1!E:E,"ACC",Feuil1!G:G,A!A52)</f>
        <v>0</v>
      </c>
    </row>
    <row r="53" spans="1:5" x14ac:dyDescent="0.25">
      <c r="A53" s="11">
        <v>44002</v>
      </c>
      <c r="B53" s="10">
        <f>COUNTIFS(Feuil1!F:F,"B",Feuil1!D:D,A53)-COUNTIFS(Feuil1!F:F,"B",Feuil1!E:E,"ACC",Feuil1!D:D,A!A53)</f>
        <v>0</v>
      </c>
      <c r="C53" s="10">
        <f>COUNTIFS(Feuil1!F:F,"B",Feuil1!E:E,"ACC",Feuil1!D:D,A!A53)</f>
        <v>0</v>
      </c>
      <c r="D53" s="10">
        <f>COUNTIFS(Feuil1!F:F,"B",Feuil1!G:G,A53)-COUNTIFS(Feuil1!F:F,"B",Feuil1!E:E,"ACC",Feuil1!G:G,A!A53)</f>
        <v>0</v>
      </c>
      <c r="E53" s="10">
        <f>COUNTIFS(Feuil1!F:F,"B",Feuil1!E:E,"ACC",Feuil1!G:G,A!A53)</f>
        <v>0</v>
      </c>
    </row>
    <row r="54" spans="1:5" x14ac:dyDescent="0.25">
      <c r="A54" s="11">
        <v>44003</v>
      </c>
      <c r="B54" s="10">
        <f>COUNTIFS(Feuil1!F:F,"B",Feuil1!D:D,A54)-COUNTIFS(Feuil1!F:F,"B",Feuil1!E:E,"ACC",Feuil1!D:D,A!A54)</f>
        <v>0</v>
      </c>
      <c r="C54" s="10">
        <f>COUNTIFS(Feuil1!F:F,"B",Feuil1!E:E,"ACC",Feuil1!D:D,A!A54)</f>
        <v>0</v>
      </c>
      <c r="D54" s="10">
        <f>COUNTIFS(Feuil1!F:F,"B",Feuil1!G:G,A54)-COUNTIFS(Feuil1!F:F,"B",Feuil1!E:E,"ACC",Feuil1!G:G,A!A54)</f>
        <v>0</v>
      </c>
      <c r="E54" s="10">
        <f>COUNTIFS(Feuil1!F:F,"B",Feuil1!E:E,"ACC",Feuil1!G:G,A!A54)</f>
        <v>0</v>
      </c>
    </row>
    <row r="55" spans="1:5" x14ac:dyDescent="0.25">
      <c r="A55" s="11">
        <v>44004</v>
      </c>
      <c r="B55" s="10">
        <f>COUNTIFS(Feuil1!F:F,"B",Feuil1!D:D,A55)-COUNTIFS(Feuil1!F:F,"B",Feuil1!E:E,"ACC",Feuil1!D:D,A!A55)</f>
        <v>0</v>
      </c>
      <c r="C55" s="10">
        <f>COUNTIFS(Feuil1!F:F,"B",Feuil1!E:E,"ACC",Feuil1!D:D,A!A55)</f>
        <v>0</v>
      </c>
      <c r="D55" s="10">
        <f>COUNTIFS(Feuil1!F:F,"B",Feuil1!G:G,A55)-COUNTIFS(Feuil1!F:F,"B",Feuil1!E:E,"ACC",Feuil1!G:G,A!A55)</f>
        <v>0</v>
      </c>
      <c r="E55" s="10">
        <f>COUNTIFS(Feuil1!F:F,"B",Feuil1!E:E,"ACC",Feuil1!G:G,A!A55)</f>
        <v>0</v>
      </c>
    </row>
    <row r="56" spans="1:5" x14ac:dyDescent="0.25">
      <c r="A56" s="11">
        <v>44005</v>
      </c>
      <c r="B56" s="10">
        <f>COUNTIFS(Feuil1!F:F,"B",Feuil1!D:D,A56)-COUNTIFS(Feuil1!F:F,"B",Feuil1!E:E,"ACC",Feuil1!D:D,A!A56)</f>
        <v>0</v>
      </c>
      <c r="C56" s="10">
        <f>COUNTIFS(Feuil1!F:F,"B",Feuil1!E:E,"ACC",Feuil1!D:D,A!A56)</f>
        <v>0</v>
      </c>
      <c r="D56" s="10">
        <f>COUNTIFS(Feuil1!F:F,"B",Feuil1!G:G,A56)-COUNTIFS(Feuil1!F:F,"B",Feuil1!E:E,"ACC",Feuil1!G:G,A!A56)</f>
        <v>0</v>
      </c>
      <c r="E56" s="10">
        <f>COUNTIFS(Feuil1!F:F,"B",Feuil1!E:E,"ACC",Feuil1!G:G,A!A56)</f>
        <v>0</v>
      </c>
    </row>
    <row r="57" spans="1:5" x14ac:dyDescent="0.25">
      <c r="A57" s="11">
        <v>44006</v>
      </c>
      <c r="B57" s="10">
        <f>COUNTIFS(Feuil1!F:F,"B",Feuil1!D:D,A57)-COUNTIFS(Feuil1!F:F,"B",Feuil1!E:E,"ACC",Feuil1!D:D,A!A57)</f>
        <v>0</v>
      </c>
      <c r="C57" s="10">
        <f>COUNTIFS(Feuil1!F:F,"B",Feuil1!E:E,"ACC",Feuil1!D:D,A!A57)</f>
        <v>0</v>
      </c>
      <c r="D57" s="10">
        <f>COUNTIFS(Feuil1!F:F,"B",Feuil1!G:G,A57)-COUNTIFS(Feuil1!F:F,"B",Feuil1!E:E,"ACC",Feuil1!G:G,A!A57)</f>
        <v>0</v>
      </c>
      <c r="E57" s="10">
        <f>COUNTIFS(Feuil1!F:F,"B",Feuil1!E:E,"ACC",Feuil1!G:G,A!A57)</f>
        <v>0</v>
      </c>
    </row>
    <row r="58" spans="1:5" x14ac:dyDescent="0.25">
      <c r="A58" s="11">
        <v>44007</v>
      </c>
      <c r="B58" s="10">
        <f>COUNTIFS(Feuil1!F:F,"B",Feuil1!D:D,A58)-COUNTIFS(Feuil1!F:F,"B",Feuil1!E:E,"ACC",Feuil1!D:D,A!A58)</f>
        <v>0</v>
      </c>
      <c r="C58" s="10">
        <f>COUNTIFS(Feuil1!F:F,"B",Feuil1!E:E,"ACC",Feuil1!D:D,A!A58)</f>
        <v>0</v>
      </c>
      <c r="D58" s="10">
        <f>COUNTIFS(Feuil1!F:F,"B",Feuil1!G:G,A58)-COUNTIFS(Feuil1!F:F,"B",Feuil1!E:E,"ACC",Feuil1!G:G,A!A58)</f>
        <v>0</v>
      </c>
      <c r="E58" s="10">
        <f>COUNTIFS(Feuil1!F:F,"B",Feuil1!E:E,"ACC",Feuil1!G:G,A!A58)</f>
        <v>0</v>
      </c>
    </row>
    <row r="59" spans="1:5" x14ac:dyDescent="0.25">
      <c r="A59" s="11">
        <v>44008</v>
      </c>
      <c r="B59" s="10">
        <f>COUNTIFS(Feuil1!F:F,"B",Feuil1!D:D,A59)-COUNTIFS(Feuil1!F:F,"B",Feuil1!E:E,"ACC",Feuil1!D:D,A!A59)</f>
        <v>0</v>
      </c>
      <c r="C59" s="10">
        <f>COUNTIFS(Feuil1!F:F,"B",Feuil1!E:E,"ACC",Feuil1!D:D,A!A59)</f>
        <v>0</v>
      </c>
      <c r="D59" s="10">
        <f>COUNTIFS(Feuil1!F:F,"B",Feuil1!G:G,A59)-COUNTIFS(Feuil1!F:F,"B",Feuil1!E:E,"ACC",Feuil1!G:G,A!A59)</f>
        <v>0</v>
      </c>
      <c r="E59" s="10">
        <f>COUNTIFS(Feuil1!F:F,"B",Feuil1!E:E,"ACC",Feuil1!G:G,A!A59)</f>
        <v>0</v>
      </c>
    </row>
    <row r="60" spans="1:5" x14ac:dyDescent="0.25">
      <c r="A60" s="11">
        <v>44009</v>
      </c>
      <c r="B60" s="10">
        <f>COUNTIFS(Feuil1!F:F,"B",Feuil1!D:D,A60)-COUNTIFS(Feuil1!F:F,"B",Feuil1!E:E,"ACC",Feuil1!D:D,A!A60)</f>
        <v>0</v>
      </c>
      <c r="C60" s="10">
        <f>COUNTIFS(Feuil1!F:F,"B",Feuil1!E:E,"ACC",Feuil1!D:D,A!A60)</f>
        <v>0</v>
      </c>
      <c r="D60" s="10">
        <f>COUNTIFS(Feuil1!F:F,"B",Feuil1!G:G,A60)-COUNTIFS(Feuil1!F:F,"B",Feuil1!E:E,"ACC",Feuil1!G:G,A!A60)</f>
        <v>0</v>
      </c>
      <c r="E60" s="10">
        <f>COUNTIFS(Feuil1!F:F,"B",Feuil1!E:E,"ACC",Feuil1!G:G,A!A60)</f>
        <v>0</v>
      </c>
    </row>
    <row r="61" spans="1:5" x14ac:dyDescent="0.25">
      <c r="A61" s="11">
        <v>44010</v>
      </c>
      <c r="B61" s="10">
        <f>COUNTIFS(Feuil1!F:F,"B",Feuil1!D:D,A61)-COUNTIFS(Feuil1!F:F,"B",Feuil1!E:E,"ACC",Feuil1!D:D,A!A61)</f>
        <v>0</v>
      </c>
      <c r="C61" s="10">
        <f>COUNTIFS(Feuil1!F:F,"B",Feuil1!E:E,"ACC",Feuil1!D:D,A!A61)</f>
        <v>0</v>
      </c>
      <c r="D61" s="10">
        <f>COUNTIFS(Feuil1!F:F,"B",Feuil1!G:G,A61)-COUNTIFS(Feuil1!F:F,"B",Feuil1!E:E,"ACC",Feuil1!G:G,A!A61)</f>
        <v>0</v>
      </c>
      <c r="E61" s="10">
        <f>COUNTIFS(Feuil1!F:F,"B",Feuil1!E:E,"ACC",Feuil1!G:G,A!A61)</f>
        <v>0</v>
      </c>
    </row>
    <row r="62" spans="1:5" x14ac:dyDescent="0.25">
      <c r="A62" s="11">
        <v>44011</v>
      </c>
      <c r="B62" s="10">
        <f>COUNTIFS(Feuil1!F:F,"B",Feuil1!D:D,A62)-COUNTIFS(Feuil1!F:F,"B",Feuil1!E:E,"ACC",Feuil1!D:D,A!A62)</f>
        <v>0</v>
      </c>
      <c r="C62" s="10">
        <f>COUNTIFS(Feuil1!F:F,"B",Feuil1!E:E,"ACC",Feuil1!D:D,A!A62)</f>
        <v>0</v>
      </c>
      <c r="D62" s="10">
        <f>COUNTIFS(Feuil1!F:F,"B",Feuil1!G:G,A62)-COUNTIFS(Feuil1!F:F,"B",Feuil1!E:E,"ACC",Feuil1!G:G,A!A62)</f>
        <v>0</v>
      </c>
      <c r="E62" s="10">
        <f>COUNTIFS(Feuil1!F:F,"B",Feuil1!E:E,"ACC",Feuil1!G:G,A!A62)</f>
        <v>0</v>
      </c>
    </row>
    <row r="63" spans="1:5" x14ac:dyDescent="0.25">
      <c r="A63" s="11">
        <v>44012</v>
      </c>
      <c r="B63" s="10">
        <f>COUNTIFS(Feuil1!F:F,"B",Feuil1!D:D,A63)-COUNTIFS(Feuil1!F:F,"B",Feuil1!E:E,"ACC",Feuil1!D:D,A!A63)</f>
        <v>0</v>
      </c>
      <c r="C63" s="10">
        <f>COUNTIFS(Feuil1!F:F,"B",Feuil1!E:E,"ACC",Feuil1!D:D,A!A63)</f>
        <v>0</v>
      </c>
      <c r="D63" s="10">
        <f>COUNTIFS(Feuil1!F:F,"B",Feuil1!G:G,A63)-COUNTIFS(Feuil1!F:F,"B",Feuil1!E:E,"ACC",Feuil1!G:G,A!A63)</f>
        <v>0</v>
      </c>
      <c r="E63" s="10">
        <f>COUNTIFS(Feuil1!F:F,"B",Feuil1!E:E,"ACC",Feuil1!G:G,A!A63)</f>
        <v>0</v>
      </c>
    </row>
    <row r="64" spans="1:5" x14ac:dyDescent="0.25">
      <c r="A64" s="11">
        <v>44013</v>
      </c>
      <c r="B64" s="10">
        <f>COUNTIFS(Feuil1!F:F,"B",Feuil1!D:D,A64)-COUNTIFS(Feuil1!F:F,"B",Feuil1!E:E,"ACC",Feuil1!D:D,A!A64)</f>
        <v>0</v>
      </c>
      <c r="C64" s="10">
        <f>COUNTIFS(Feuil1!F:F,"B",Feuil1!E:E,"ACC",Feuil1!D:D,A!A64)</f>
        <v>0</v>
      </c>
      <c r="D64" s="10">
        <f>COUNTIFS(Feuil1!F:F,"B",Feuil1!G:G,A64)-COUNTIFS(Feuil1!F:F,"B",Feuil1!E:E,"ACC",Feuil1!G:G,A!A64)</f>
        <v>0</v>
      </c>
      <c r="E64" s="10">
        <f>COUNTIFS(Feuil1!F:F,"B",Feuil1!E:E,"ACC",Feuil1!G:G,A!A64)</f>
        <v>0</v>
      </c>
    </row>
    <row r="65" spans="1:5" x14ac:dyDescent="0.25">
      <c r="A65" s="11">
        <v>44014</v>
      </c>
      <c r="B65" s="10">
        <f>COUNTIFS(Feuil1!F:F,"B",Feuil1!D:D,A65)-COUNTIFS(Feuil1!F:F,"B",Feuil1!E:E,"ACC",Feuil1!D:D,A!A65)</f>
        <v>0</v>
      </c>
      <c r="C65" s="10">
        <f>COUNTIFS(Feuil1!F:F,"B",Feuil1!E:E,"ACC",Feuil1!D:D,A!A65)</f>
        <v>0</v>
      </c>
      <c r="D65" s="10">
        <f>COUNTIFS(Feuil1!F:F,"B",Feuil1!G:G,A65)-COUNTIFS(Feuil1!F:F,"B",Feuil1!E:E,"ACC",Feuil1!G:G,A!A65)</f>
        <v>0</v>
      </c>
      <c r="E65" s="10">
        <f>COUNTIFS(Feuil1!F:F,"B",Feuil1!E:E,"ACC",Feuil1!G:G,A!A65)</f>
        <v>0</v>
      </c>
    </row>
    <row r="66" spans="1:5" x14ac:dyDescent="0.25">
      <c r="A66" s="11">
        <v>44015</v>
      </c>
      <c r="B66" s="10">
        <f>COUNTIFS(Feuil1!F:F,"B",Feuil1!D:D,A66)-COUNTIFS(Feuil1!F:F,"B",Feuil1!E:E,"ACC",Feuil1!D:D,A!A66)</f>
        <v>0</v>
      </c>
      <c r="C66" s="10">
        <f>COUNTIFS(Feuil1!F:F,"B",Feuil1!E:E,"ACC",Feuil1!D:D,A!A66)</f>
        <v>0</v>
      </c>
      <c r="D66" s="10">
        <f>COUNTIFS(Feuil1!F:F,"B",Feuil1!G:G,A66)-COUNTIFS(Feuil1!F:F,"B",Feuil1!E:E,"ACC",Feuil1!G:G,A!A66)</f>
        <v>0</v>
      </c>
      <c r="E66" s="10">
        <f>COUNTIFS(Feuil1!F:F,"B",Feuil1!E:E,"ACC",Feuil1!G:G,A!A66)</f>
        <v>0</v>
      </c>
    </row>
    <row r="67" spans="1:5" x14ac:dyDescent="0.25">
      <c r="A67" s="11">
        <v>44016</v>
      </c>
      <c r="B67" s="10">
        <f>COUNTIFS(Feuil1!F:F,"B",Feuil1!D:D,A67)-COUNTIFS(Feuil1!F:F,"B",Feuil1!E:E,"ACC",Feuil1!D:D,A!A67)</f>
        <v>0</v>
      </c>
      <c r="C67" s="10">
        <f>COUNTIFS(Feuil1!F:F,"B",Feuil1!E:E,"ACC",Feuil1!D:D,A!A67)</f>
        <v>0</v>
      </c>
      <c r="D67" s="10">
        <f>COUNTIFS(Feuil1!F:F,"B",Feuil1!G:G,A67)-COUNTIFS(Feuil1!F:F,"B",Feuil1!E:E,"ACC",Feuil1!G:G,A!A67)</f>
        <v>0</v>
      </c>
      <c r="E67" s="10">
        <f>COUNTIFS(Feuil1!F:F,"B",Feuil1!E:E,"ACC",Feuil1!G:G,A!A67)</f>
        <v>0</v>
      </c>
    </row>
    <row r="68" spans="1:5" x14ac:dyDescent="0.25">
      <c r="A68" s="11">
        <v>44017</v>
      </c>
      <c r="B68" s="10">
        <f>COUNTIFS(Feuil1!F:F,"B",Feuil1!D:D,A68)-COUNTIFS(Feuil1!F:F,"B",Feuil1!E:E,"ACC",Feuil1!D:D,A!A68)</f>
        <v>0</v>
      </c>
      <c r="C68" s="10">
        <f>COUNTIFS(Feuil1!F:F,"B",Feuil1!E:E,"ACC",Feuil1!D:D,A!A68)</f>
        <v>0</v>
      </c>
      <c r="D68" s="10">
        <f>COUNTIFS(Feuil1!F:F,"B",Feuil1!G:G,A68)-COUNTIFS(Feuil1!F:F,"B",Feuil1!E:E,"ACC",Feuil1!G:G,A!A68)</f>
        <v>0</v>
      </c>
      <c r="E68" s="10">
        <f>COUNTIFS(Feuil1!F:F,"B",Feuil1!E:E,"ACC",Feuil1!G:G,A!A68)</f>
        <v>0</v>
      </c>
    </row>
    <row r="69" spans="1:5" x14ac:dyDescent="0.25">
      <c r="A69" s="9">
        <v>44018</v>
      </c>
      <c r="B69" s="10">
        <f>COUNTIFS(Feuil1!F:F,"B",Feuil1!D:D,A69)-COUNTIFS(Feuil1!F:F,"B",Feuil1!E:E,"ACC",Feuil1!D:D,A!A69)</f>
        <v>0</v>
      </c>
      <c r="C69" s="10">
        <f>COUNTIFS(Feuil1!F:F,"B",Feuil1!E:E,"ACC",Feuil1!D:D,A!A69)</f>
        <v>0</v>
      </c>
      <c r="D69" s="10">
        <f>COUNTIFS(Feuil1!F:F,"B",Feuil1!G:G,A69)-COUNTIFS(Feuil1!F:F,"B",Feuil1!E:E,"ACC",Feuil1!G:G,A!A69)</f>
        <v>0</v>
      </c>
      <c r="E69" s="10">
        <f>COUNTIFS(Feuil1!F:F,"B",Feuil1!E:E,"ACC",Feuil1!G:G,A!A69)</f>
        <v>0</v>
      </c>
    </row>
    <row r="70" spans="1:5" x14ac:dyDescent="0.25">
      <c r="A70" s="9">
        <v>44019</v>
      </c>
      <c r="B70" s="10">
        <f>COUNTIFS(Feuil1!F:F,"B",Feuil1!D:D,A70)-COUNTIFS(Feuil1!F:F,"B",Feuil1!E:E,"ACC",Feuil1!D:D,A!A70)</f>
        <v>0</v>
      </c>
      <c r="C70" s="10">
        <f>COUNTIFS(Feuil1!F:F,"B",Feuil1!E:E,"ACC",Feuil1!D:D,A!A70)</f>
        <v>0</v>
      </c>
      <c r="D70" s="10">
        <f>COUNTIFS(Feuil1!F:F,"B",Feuil1!G:G,A70)-COUNTIFS(Feuil1!F:F,"B",Feuil1!E:E,"ACC",Feuil1!G:G,A!A70)</f>
        <v>0</v>
      </c>
      <c r="E70" s="10">
        <f>COUNTIFS(Feuil1!F:F,"B",Feuil1!E:E,"ACC",Feuil1!G:G,A!A70)</f>
        <v>0</v>
      </c>
    </row>
    <row r="71" spans="1:5" x14ac:dyDescent="0.25">
      <c r="A71" s="9">
        <v>44020</v>
      </c>
    </row>
    <row r="72" spans="1:5" x14ac:dyDescent="0.25">
      <c r="A72" s="9">
        <v>44021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</vt:lpstr>
      <vt:lpstr>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2020-06-10T11:26:31Z</dcterms:modified>
</cp:coreProperties>
</file>