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augustinjacquin/Desktop/"/>
    </mc:Choice>
  </mc:AlternateContent>
  <bookViews>
    <workbookView xWindow="0" yWindow="460" windowWidth="38400" windowHeight="19800" tabRatio="500"/>
  </bookViews>
  <sheets>
    <sheet name="RapportsJournaliers" sheetId="3" r:id="rId1"/>
    <sheet name="SuiviChantier" sheetId="2" r:id="rId2"/>
    <sheet name="BaseEmployés" sheetId="1" r:id="rId3"/>
    <sheet name="BaseMatériel" sheetId="6" r:id="rId4"/>
    <sheet name="BaseTâches" sheetId="7" r:id="rId5"/>
    <sheet name="BaseGranulats" sheetId="4" r:id="rId6"/>
    <sheet name="BaseFournitures" sheetId="5" r:id="rId7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40" i="2" l="1"/>
  <c r="T37" i="2"/>
  <c r="N26" i="2"/>
  <c r="N16" i="2"/>
</calcChain>
</file>

<file path=xl/sharedStrings.xml><?xml version="1.0" encoding="utf-8"?>
<sst xmlns="http://schemas.openxmlformats.org/spreadsheetml/2006/main" count="352" uniqueCount="172">
  <si>
    <t>Poste</t>
  </si>
  <si>
    <t>Nom</t>
  </si>
  <si>
    <t>Coût journalier</t>
  </si>
  <si>
    <t>André Hervé</t>
  </si>
  <si>
    <t>Anneli Eugène</t>
  </si>
  <si>
    <t>Cercley Daniel</t>
  </si>
  <si>
    <t>Chardeyron Pascal</t>
  </si>
  <si>
    <t>Cornu George</t>
  </si>
  <si>
    <t>Conducteur engin</t>
  </si>
  <si>
    <t>Conducteur de travaux</t>
  </si>
  <si>
    <t>Chef d'équipe</t>
  </si>
  <si>
    <t>Chauffeur PL</t>
  </si>
  <si>
    <t>Breuillard Maximillien</t>
  </si>
  <si>
    <t>Gousset Johan</t>
  </si>
  <si>
    <t>Odrion Dominique</t>
  </si>
  <si>
    <t>Tupin Yohann</t>
  </si>
  <si>
    <t>Goittet Gilles</t>
  </si>
  <si>
    <t>Pruneau Romain</t>
  </si>
  <si>
    <t>Marchiset Yohan</t>
  </si>
  <si>
    <t>Marchiset Anthony</t>
  </si>
  <si>
    <t>Gomes da Costa Manuel</t>
  </si>
  <si>
    <t>Teixeira Luis</t>
  </si>
  <si>
    <t xml:space="preserve">Montagne </t>
  </si>
  <si>
    <t>Tonnin Serge</t>
  </si>
  <si>
    <t>Tredant Pascal</t>
  </si>
  <si>
    <t>Lambert Hervé</t>
  </si>
  <si>
    <t>Vernevaut Régis</t>
  </si>
  <si>
    <t>Vuillaume Roger</t>
  </si>
  <si>
    <t>Sauvageot Romuald</t>
  </si>
  <si>
    <t>Poinsot Jean-Pierre</t>
  </si>
  <si>
    <t>Joyandet Alain</t>
  </si>
  <si>
    <t>Jacquin Augustin</t>
  </si>
  <si>
    <t>Ouvrier</t>
  </si>
  <si>
    <t>Conducteur engin Apprenti</t>
  </si>
  <si>
    <t>Chef de chantier</t>
  </si>
  <si>
    <t>Date</t>
  </si>
  <si>
    <t>Equipe</t>
  </si>
  <si>
    <t>Chantier</t>
  </si>
  <si>
    <t>Météo</t>
  </si>
  <si>
    <t>Travaux effectués</t>
  </si>
  <si>
    <t>Rapport Journalier</t>
  </si>
  <si>
    <t>Main d'œuvre</t>
  </si>
  <si>
    <t>Matériel</t>
  </si>
  <si>
    <t>Matériaux/Fournitures</t>
  </si>
  <si>
    <t>Total</t>
  </si>
  <si>
    <t>Nom Chantier</t>
  </si>
  <si>
    <t>Durée chantier prévue</t>
  </si>
  <si>
    <t>Date commencement chantier</t>
  </si>
  <si>
    <t xml:space="preserve">Date de fin de chantier </t>
  </si>
  <si>
    <t>Travaux</t>
  </si>
  <si>
    <t>N°</t>
  </si>
  <si>
    <t>Désignation</t>
  </si>
  <si>
    <t>U</t>
  </si>
  <si>
    <t>Quantité prévue</t>
  </si>
  <si>
    <t>Quantité réalisée</t>
  </si>
  <si>
    <t>Quantité totale</t>
  </si>
  <si>
    <t>Différence</t>
  </si>
  <si>
    <t>Quantité</t>
  </si>
  <si>
    <t>Repas</t>
  </si>
  <si>
    <t>Coût Journalier</t>
  </si>
  <si>
    <t>Conducteur d'engin</t>
  </si>
  <si>
    <t>Interne</t>
  </si>
  <si>
    <t>Type</t>
  </si>
  <si>
    <t>Engin</t>
  </si>
  <si>
    <t>PL</t>
  </si>
  <si>
    <t>VL</t>
  </si>
  <si>
    <t>Location</t>
  </si>
  <si>
    <t>Matériaux / Fournitures</t>
  </si>
  <si>
    <t>Fournisseur</t>
  </si>
  <si>
    <t>Coût</t>
  </si>
  <si>
    <t>TOTAL</t>
  </si>
  <si>
    <t>SUIVI DE CHANTIER</t>
  </si>
  <si>
    <t xml:space="preserve">Type </t>
  </si>
  <si>
    <t>Pelle Liebherr 924</t>
  </si>
  <si>
    <t>Pelle Liebherr 914 R</t>
  </si>
  <si>
    <t xml:space="preserve">Pelle Liebherr 914 </t>
  </si>
  <si>
    <t>Pelle Liebherr 314</t>
  </si>
  <si>
    <t>Pelle JCB 8T</t>
  </si>
  <si>
    <t>Pelle JCB 2,5T</t>
  </si>
  <si>
    <t>Niveleuse Caterpillar</t>
  </si>
  <si>
    <t>Cylindre Bomag B14</t>
  </si>
  <si>
    <t>Cylindre Bomag B12</t>
  </si>
  <si>
    <t>Cylindre Dynapac</t>
  </si>
  <si>
    <t>Tractopelle JCB 3cx</t>
  </si>
  <si>
    <t>Tractopelle JCB 3cx compact</t>
  </si>
  <si>
    <t>Tractopelle JCB 2cx</t>
  </si>
  <si>
    <t xml:space="preserve">Chargeur Liebherr </t>
  </si>
  <si>
    <t>Téléscopique JCB</t>
  </si>
  <si>
    <t>Bulldozer Caterpillar D4</t>
  </si>
  <si>
    <t xml:space="preserve">Iveco </t>
  </si>
  <si>
    <t>Immatriculation</t>
  </si>
  <si>
    <t>Renault</t>
  </si>
  <si>
    <t>Dacia Duster</t>
  </si>
  <si>
    <t>Dacia Sandero</t>
  </si>
  <si>
    <t>Dacia Logan</t>
  </si>
  <si>
    <t>Peugeot Expert</t>
  </si>
  <si>
    <t>Peugeot Partner</t>
  </si>
  <si>
    <t>Peugeot Boxer</t>
  </si>
  <si>
    <t>Fiat Ducato</t>
  </si>
  <si>
    <t>Renault Master</t>
  </si>
  <si>
    <t>Remorque</t>
  </si>
  <si>
    <t>Porte Char</t>
  </si>
  <si>
    <t>Gourdon</t>
  </si>
  <si>
    <t>Compresseur Ingersoll-Rand</t>
  </si>
  <si>
    <t>Compresseur Kaeser</t>
  </si>
  <si>
    <t>Jeudi 29 Mars 2018</t>
  </si>
  <si>
    <t>Mairie Gray</t>
  </si>
  <si>
    <t>Goittet</t>
  </si>
  <si>
    <t>Beau</t>
  </si>
  <si>
    <t>1.A</t>
  </si>
  <si>
    <t>Terrassement pleine masse</t>
  </si>
  <si>
    <t>Code</t>
  </si>
  <si>
    <t>m3</t>
  </si>
  <si>
    <t>2.C</t>
  </si>
  <si>
    <t>Remblai Brut 0/300</t>
  </si>
  <si>
    <t>2.D</t>
  </si>
  <si>
    <t>Remblai GNT 0/80</t>
  </si>
  <si>
    <t>5.A</t>
  </si>
  <si>
    <t>Mise en place Terre Végétale</t>
  </si>
  <si>
    <t>4.A</t>
  </si>
  <si>
    <t>Pose Géotextile</t>
  </si>
  <si>
    <t>m2</t>
  </si>
  <si>
    <t>Carburant</t>
  </si>
  <si>
    <t>PL Renault CF-456-OP</t>
  </si>
  <si>
    <t>PL Iveco CD-345-TY</t>
  </si>
  <si>
    <t xml:space="preserve">Cylindre Bomag B14 </t>
  </si>
  <si>
    <t>Brut 0/300</t>
  </si>
  <si>
    <t>GNT 0/80</t>
  </si>
  <si>
    <t>Terre Végétale</t>
  </si>
  <si>
    <t>Géotextile</t>
  </si>
  <si>
    <t>10 Jours</t>
  </si>
  <si>
    <t>-</t>
  </si>
  <si>
    <t>Décapage terre végétale</t>
  </si>
  <si>
    <t>1.B</t>
  </si>
  <si>
    <t>Pose géotextile</t>
  </si>
  <si>
    <t>Réglage GNT 0/31,5</t>
  </si>
  <si>
    <t>3.A</t>
  </si>
  <si>
    <t>Pose bordure T2</t>
  </si>
  <si>
    <t>Pose Bordure P1</t>
  </si>
  <si>
    <t>3.D</t>
  </si>
  <si>
    <t>2.F</t>
  </si>
  <si>
    <t>6.C</t>
  </si>
  <si>
    <t>Finition Bicouche</t>
  </si>
  <si>
    <t>ml</t>
  </si>
  <si>
    <t>Pelle Liebherr</t>
  </si>
  <si>
    <t>Iveco</t>
  </si>
  <si>
    <t>Fransbonhomme</t>
  </si>
  <si>
    <t>Carrière</t>
  </si>
  <si>
    <t xml:space="preserve">TOTAL CHANTIER </t>
  </si>
  <si>
    <t>1.C</t>
  </si>
  <si>
    <t>1.D</t>
  </si>
  <si>
    <t>2.A</t>
  </si>
  <si>
    <t>2.B</t>
  </si>
  <si>
    <t>2.E</t>
  </si>
  <si>
    <t>2.G</t>
  </si>
  <si>
    <t>2.H</t>
  </si>
  <si>
    <t>3.B</t>
  </si>
  <si>
    <t>Scarification</t>
  </si>
  <si>
    <t>Balayage</t>
  </si>
  <si>
    <t>Remblai Tir de mine</t>
  </si>
  <si>
    <t>Remblai 0/150</t>
  </si>
  <si>
    <t>Remblai 0/80</t>
  </si>
  <si>
    <t>Remblai 0/31,5</t>
  </si>
  <si>
    <t>Remblai 0/40</t>
  </si>
  <si>
    <t>Remblai 0/20</t>
  </si>
  <si>
    <t>Rembai Sable 0/6</t>
  </si>
  <si>
    <t>Pose Bordure T2</t>
  </si>
  <si>
    <t>Pose Bordure T1</t>
  </si>
  <si>
    <t>Pose Bordure T3</t>
  </si>
  <si>
    <t>Pose Bordure A1</t>
  </si>
  <si>
    <t>Pose Bordure A2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</si>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</sst>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164" fontId="0" fillId="0" borderId="3" xfId="0" applyNumberFormat="1" applyBorder="1"/>
    <xf numFmtId="164" fontId="0" fillId="0" borderId="9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/>
    <xf numFmtId="0" fontId="3" fillId="4" borderId="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4" borderId="1" xfId="0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1" fillId="3" borderId="0" xfId="1"/>
  </cellXfs>
  <cellStyles count="2">
    <cellStyle name="Normal" xfId="0" builtinId="0"/>
    <cellStyle name="Satisfaisant" xfId="1" builtinId="26"/>
  </cellStyles>
  <dxfs count="8"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1:C26" totalsRowShown="0" headerRowDxfId="7" headerRowBorderDxfId="6" tableBorderDxfId="5" totalsRowBorderDxfId="4">
  <autoFilter ref="A1:C26"/>
  <tableColumns count="3">
    <tableColumn id="1" name="Poste" dataDxfId="3"/>
    <tableColumn id="2" name="Nom" dataDxfId="2"/>
    <tableColumn id="3" name="Coût journalier" dataDxfId="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1:E47" totalsRowShown="0" headerRowDxfId="0">
  <autoFilter ref="B1:E47"/>
  <tableColumns count="4">
    <tableColumn id="1" name="Type "/>
    <tableColumn id="2" name="Désignation"/>
    <tableColumn id="3" name="Immatriculation"/>
    <tableColumn id="4" name="Coût journal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B17" sqref="B17"/>
    </sheetView>
  </sheetViews>
  <sheetFormatPr baseColWidth="10" defaultRowHeight="16" x14ac:dyDescent="0.2"/>
  <cols>
    <col min="1" max="1" width="7.83203125" customWidth="1"/>
    <col min="2" max="2" width="43" customWidth="1"/>
    <col min="3" max="3" width="5.5" customWidth="1"/>
    <col min="4" max="4" width="11.33203125" customWidth="1"/>
    <col min="5" max="5" width="45.83203125" customWidth="1"/>
    <col min="6" max="7" width="10.1640625" customWidth="1"/>
  </cols>
  <sheetData>
    <row r="1" spans="1:7" x14ac:dyDescent="0.2">
      <c r="A1" s="44" t="s">
        <v>40</v>
      </c>
      <c r="B1" s="44"/>
      <c r="C1" s="44"/>
      <c r="D1" s="44"/>
      <c r="E1" s="44"/>
      <c r="F1" s="44"/>
      <c r="G1" s="44"/>
    </row>
    <row r="2" spans="1:7" x14ac:dyDescent="0.2">
      <c r="A2" s="1" t="s">
        <v>35</v>
      </c>
      <c r="B2" s="45" t="s">
        <v>105</v>
      </c>
      <c r="C2" s="45"/>
      <c r="D2" s="45"/>
      <c r="E2" s="50" t="s">
        <v>41</v>
      </c>
      <c r="F2" s="51"/>
      <c r="G2" s="52"/>
    </row>
    <row r="3" spans="1:7" x14ac:dyDescent="0.2">
      <c r="A3" s="1" t="s">
        <v>37</v>
      </c>
      <c r="B3" s="45" t="s">
        <v>106</v>
      </c>
      <c r="C3" s="45"/>
      <c r="D3" s="45"/>
      <c r="E3" s="18" t="s">
        <v>1</v>
      </c>
      <c r="F3" s="18" t="s">
        <v>57</v>
      </c>
      <c r="G3" s="18" t="s">
        <v>58</v>
      </c>
    </row>
    <row r="4" spans="1:7" x14ac:dyDescent="0.2">
      <c r="A4" s="1" t="s">
        <v>36</v>
      </c>
      <c r="B4" s="45" t="s">
        <v>107</v>
      </c>
      <c r="C4" s="45"/>
      <c r="D4" s="45"/>
      <c r="E4" s="46" t="s">
        <v>3</v>
      </c>
      <c r="F4" s="46">
        <v>1</v>
      </c>
      <c r="G4" s="46">
        <v>1</v>
      </c>
    </row>
    <row r="5" spans="1:7" x14ac:dyDescent="0.2">
      <c r="A5" s="1" t="s">
        <v>38</v>
      </c>
      <c r="B5" s="45" t="s">
        <v>108</v>
      </c>
      <c r="C5" s="45"/>
      <c r="D5" s="45"/>
      <c r="E5" s="46" t="s">
        <v>28</v>
      </c>
      <c r="F5" s="46">
        <v>1</v>
      </c>
      <c r="G5" s="46">
        <v>1</v>
      </c>
    </row>
    <row r="6" spans="1:7" x14ac:dyDescent="0.2">
      <c r="A6" s="47" t="s">
        <v>39</v>
      </c>
      <c r="B6" s="47"/>
      <c r="C6" s="47"/>
      <c r="D6" s="47"/>
      <c r="E6" s="46" t="s">
        <v>29</v>
      </c>
      <c r="F6" s="46">
        <v>1</v>
      </c>
      <c r="G6" s="46">
        <v>1</v>
      </c>
    </row>
    <row r="7" spans="1:7" x14ac:dyDescent="0.2">
      <c r="A7" s="26" t="s">
        <v>111</v>
      </c>
      <c r="B7" s="26" t="s">
        <v>51</v>
      </c>
      <c r="C7" s="26" t="s">
        <v>52</v>
      </c>
      <c r="D7" s="26" t="s">
        <v>57</v>
      </c>
      <c r="E7" s="46"/>
      <c r="F7" s="46"/>
      <c r="G7" s="46"/>
    </row>
    <row r="8" spans="1:7" x14ac:dyDescent="0.2">
      <c r="A8" s="53" t="s">
        <v>109</v>
      </c>
      <c r="B8" s="53" t="s">
        <v>132</v>
      </c>
      <c r="C8" s="26" t="s">
        <v>121</v>
      </c>
      <c r="D8" s="55">
        <v>1000</v>
      </c>
      <c r="E8" s="46"/>
      <c r="F8" s="46"/>
      <c r="G8" s="46"/>
    </row>
    <row r="9" spans="1:7" x14ac:dyDescent="0.2">
      <c r="A9" s="46" t="s">
        <v>133</v>
      </c>
      <c r="B9" s="46" t="s">
        <v>110</v>
      </c>
      <c r="C9" s="18" t="s">
        <v>112</v>
      </c>
      <c r="D9" s="46">
        <v>350</v>
      </c>
      <c r="E9" s="46"/>
      <c r="F9" s="46"/>
      <c r="G9" s="46"/>
    </row>
    <row r="10" spans="1:7" x14ac:dyDescent="0.2">
      <c r="A10" s="46" t="s">
        <v>113</v>
      </c>
      <c r="B10" s="46" t="s">
        <v>114</v>
      </c>
      <c r="C10" s="18" t="s">
        <v>112</v>
      </c>
      <c r="D10" s="46">
        <v>250</v>
      </c>
      <c r="E10" s="46"/>
      <c r="F10" s="46"/>
      <c r="G10" s="46"/>
    </row>
    <row r="11" spans="1:7" x14ac:dyDescent="0.2">
      <c r="A11" s="46" t="s">
        <v>115</v>
      </c>
      <c r="B11" s="46" t="s">
        <v>116</v>
      </c>
      <c r="C11" s="18" t="s">
        <v>112</v>
      </c>
      <c r="D11" s="46">
        <v>60</v>
      </c>
      <c r="E11" s="50" t="s">
        <v>42</v>
      </c>
      <c r="F11" s="51"/>
      <c r="G11" s="52"/>
    </row>
    <row r="12" spans="1:7" x14ac:dyDescent="0.2">
      <c r="A12" s="46" t="s">
        <v>117</v>
      </c>
      <c r="B12" s="48" t="s">
        <v>118</v>
      </c>
      <c r="C12" s="18" t="s">
        <v>112</v>
      </c>
      <c r="D12" s="46">
        <v>15</v>
      </c>
      <c r="E12" s="26" t="s">
        <v>62</v>
      </c>
      <c r="F12" s="26" t="s">
        <v>57</v>
      </c>
      <c r="G12" s="26" t="s">
        <v>122</v>
      </c>
    </row>
    <row r="13" spans="1:7" x14ac:dyDescent="0.2">
      <c r="A13" s="46" t="s">
        <v>119</v>
      </c>
      <c r="B13" s="48" t="s">
        <v>120</v>
      </c>
      <c r="C13" s="18" t="s">
        <v>121</v>
      </c>
      <c r="D13" s="46">
        <v>325</v>
      </c>
      <c r="E13" s="49" t="s">
        <v>73</v>
      </c>
      <c r="F13" s="49">
        <v>1</v>
      </c>
      <c r="G13" s="49">
        <v>250</v>
      </c>
    </row>
    <row r="14" spans="1:7" x14ac:dyDescent="0.2">
      <c r="A14" s="46"/>
      <c r="B14" s="46"/>
      <c r="C14" s="18"/>
      <c r="D14" s="46"/>
      <c r="E14" s="49" t="s">
        <v>123</v>
      </c>
      <c r="F14" s="49">
        <v>1</v>
      </c>
      <c r="G14" s="49">
        <v>110</v>
      </c>
    </row>
    <row r="15" spans="1:7" x14ac:dyDescent="0.2">
      <c r="A15" s="46"/>
      <c r="B15" s="46"/>
      <c r="C15" s="18"/>
      <c r="D15" s="46"/>
      <c r="E15" s="49" t="s">
        <v>124</v>
      </c>
      <c r="F15" s="49">
        <v>1</v>
      </c>
      <c r="G15" s="49">
        <v>98</v>
      </c>
    </row>
    <row r="16" spans="1:7" x14ac:dyDescent="0.2">
      <c r="A16" s="46"/>
      <c r="B16" s="46"/>
      <c r="C16" s="18"/>
      <c r="D16" s="46"/>
      <c r="E16" s="49" t="s">
        <v>125</v>
      </c>
      <c r="F16" s="49">
        <v>1</v>
      </c>
      <c r="G16" s="49">
        <v>0</v>
      </c>
    </row>
    <row r="17" spans="1:7" x14ac:dyDescent="0.2">
      <c r="A17" s="46"/>
      <c r="B17" s="46"/>
      <c r="C17" s="18"/>
      <c r="D17" s="46"/>
      <c r="E17" s="49"/>
      <c r="F17" s="49"/>
      <c r="G17" s="49"/>
    </row>
    <row r="18" spans="1:7" x14ac:dyDescent="0.2">
      <c r="A18" s="46"/>
      <c r="B18" s="46"/>
      <c r="C18" s="18"/>
      <c r="D18" s="46"/>
      <c r="E18" s="49"/>
      <c r="F18" s="49"/>
      <c r="G18" s="49"/>
    </row>
    <row r="19" spans="1:7" x14ac:dyDescent="0.2">
      <c r="A19" s="46"/>
      <c r="B19" s="46"/>
      <c r="C19" s="18"/>
      <c r="D19" s="46"/>
      <c r="E19" s="50" t="s">
        <v>43</v>
      </c>
      <c r="F19" s="51"/>
      <c r="G19" s="52"/>
    </row>
    <row r="20" spans="1:7" x14ac:dyDescent="0.2">
      <c r="A20" s="46"/>
      <c r="B20" s="46"/>
      <c r="C20" s="18"/>
      <c r="D20" s="46"/>
      <c r="E20" s="18" t="s">
        <v>51</v>
      </c>
      <c r="F20" s="18" t="s">
        <v>52</v>
      </c>
      <c r="G20" s="18" t="s">
        <v>57</v>
      </c>
    </row>
    <row r="21" spans="1:7" x14ac:dyDescent="0.2">
      <c r="A21" s="46"/>
      <c r="B21" s="46"/>
      <c r="C21" s="18"/>
      <c r="D21" s="46"/>
      <c r="E21" s="46" t="s">
        <v>126</v>
      </c>
      <c r="F21" s="26" t="s">
        <v>112</v>
      </c>
      <c r="G21" s="46">
        <v>250</v>
      </c>
    </row>
    <row r="22" spans="1:7" x14ac:dyDescent="0.2">
      <c r="A22" s="46"/>
      <c r="B22" s="46"/>
      <c r="C22" s="18"/>
      <c r="D22" s="46"/>
      <c r="E22" s="46" t="s">
        <v>127</v>
      </c>
      <c r="F22" s="26" t="s">
        <v>112</v>
      </c>
      <c r="G22" s="46">
        <v>60</v>
      </c>
    </row>
    <row r="23" spans="1:7" x14ac:dyDescent="0.2">
      <c r="A23" s="46"/>
      <c r="B23" s="46"/>
      <c r="C23" s="18"/>
      <c r="D23" s="46"/>
      <c r="E23" s="46" t="s">
        <v>128</v>
      </c>
      <c r="F23" s="26" t="s">
        <v>112</v>
      </c>
      <c r="G23" s="46">
        <v>15</v>
      </c>
    </row>
    <row r="24" spans="1:7" x14ac:dyDescent="0.2">
      <c r="A24" s="46"/>
      <c r="B24" s="46"/>
      <c r="C24" s="18"/>
      <c r="D24" s="46"/>
      <c r="E24" s="46" t="s">
        <v>129</v>
      </c>
      <c r="F24" s="26" t="s">
        <v>121</v>
      </c>
      <c r="G24" s="46">
        <v>325</v>
      </c>
    </row>
    <row r="25" spans="1:7" x14ac:dyDescent="0.2">
      <c r="A25" s="46"/>
      <c r="B25" s="46"/>
      <c r="C25" s="18"/>
      <c r="D25" s="46"/>
      <c r="E25" s="46"/>
      <c r="F25" s="26"/>
      <c r="G25" s="46"/>
    </row>
    <row r="26" spans="1:7" x14ac:dyDescent="0.2">
      <c r="A26" s="46"/>
      <c r="B26" s="46"/>
      <c r="C26" s="18"/>
      <c r="D26" s="46"/>
      <c r="E26" s="46"/>
      <c r="F26" s="26"/>
      <c r="G26" s="46"/>
    </row>
  </sheetData>
  <mergeCells count="9">
    <mergeCell ref="E19:G19"/>
    <mergeCell ref="A6:D6"/>
    <mergeCell ref="B2:D2"/>
    <mergeCell ref="B3:D3"/>
    <mergeCell ref="B4:D4"/>
    <mergeCell ref="B5:D5"/>
    <mergeCell ref="A1:G1"/>
    <mergeCell ref="E2:G2"/>
    <mergeCell ref="E11:G1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workbookViewId="0">
      <selection activeCell="V43" sqref="V43"/>
    </sheetView>
  </sheetViews>
  <sheetFormatPr baseColWidth="10" defaultRowHeight="16" x14ac:dyDescent="0.2"/>
  <cols>
    <col min="1" max="1" width="6.83203125" customWidth="1"/>
    <col min="2" max="2" width="39.33203125" customWidth="1"/>
    <col min="3" max="3" width="4.6640625" customWidth="1"/>
    <col min="4" max="4" width="13.83203125" customWidth="1"/>
    <col min="5" max="5" width="14.6640625" customWidth="1"/>
    <col min="6" max="6" width="13" customWidth="1"/>
    <col min="8" max="8" width="3" customWidth="1"/>
    <col min="9" max="9" width="17.6640625" customWidth="1"/>
    <col min="10" max="10" width="18.83203125" customWidth="1"/>
    <col min="11" max="11" width="8.1640625" customWidth="1"/>
    <col min="12" max="12" width="7" customWidth="1"/>
    <col min="13" max="13" width="13" customWidth="1"/>
    <col min="15" max="15" width="3.1640625" customWidth="1"/>
    <col min="17" max="17" width="25.6640625" customWidth="1"/>
    <col min="18" max="18" width="8" customWidth="1"/>
    <col min="19" max="19" width="6.6640625" customWidth="1"/>
  </cols>
  <sheetData>
    <row r="1" spans="1:20" ht="26" x14ac:dyDescent="0.3">
      <c r="A1" s="31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x14ac:dyDescent="0.2">
      <c r="A2" s="32" t="s">
        <v>45</v>
      </c>
      <c r="B2" s="32"/>
      <c r="C2" s="34" t="s">
        <v>106</v>
      </c>
      <c r="D2" s="34"/>
    </row>
    <row r="3" spans="1:20" x14ac:dyDescent="0.2">
      <c r="A3" s="32" t="s">
        <v>46</v>
      </c>
      <c r="B3" s="32"/>
      <c r="C3" s="34" t="s">
        <v>130</v>
      </c>
      <c r="D3" s="34"/>
    </row>
    <row r="4" spans="1:20" x14ac:dyDescent="0.2">
      <c r="A4" s="32" t="s">
        <v>47</v>
      </c>
      <c r="B4" s="32"/>
      <c r="C4" s="54">
        <v>43188</v>
      </c>
      <c r="D4" s="34"/>
    </row>
    <row r="5" spans="1:20" x14ac:dyDescent="0.2">
      <c r="A5" s="32" t="s">
        <v>48</v>
      </c>
      <c r="B5" s="32"/>
      <c r="C5" s="34" t="s">
        <v>131</v>
      </c>
      <c r="D5" s="34"/>
    </row>
    <row r="6" spans="1:20" ht="19" x14ac:dyDescent="0.25">
      <c r="A6" s="39" t="s">
        <v>49</v>
      </c>
      <c r="B6" s="39"/>
      <c r="C6" s="39"/>
      <c r="D6" s="39"/>
      <c r="E6" s="39"/>
      <c r="F6" s="39"/>
      <c r="G6" s="39"/>
      <c r="I6" s="28" t="s">
        <v>41</v>
      </c>
      <c r="J6" s="29"/>
      <c r="K6" s="29"/>
      <c r="L6" s="29"/>
      <c r="M6" s="29"/>
      <c r="N6" s="30"/>
      <c r="P6" s="28" t="s">
        <v>67</v>
      </c>
      <c r="Q6" s="29"/>
      <c r="R6" s="29"/>
      <c r="S6" s="29"/>
      <c r="T6" s="30"/>
    </row>
    <row r="7" spans="1:20" x14ac:dyDescent="0.2">
      <c r="A7" s="20" t="s">
        <v>50</v>
      </c>
      <c r="B7" s="20" t="s">
        <v>51</v>
      </c>
      <c r="C7" s="20" t="s">
        <v>52</v>
      </c>
      <c r="D7" s="20" t="s">
        <v>53</v>
      </c>
      <c r="E7" s="20" t="s">
        <v>54</v>
      </c>
      <c r="F7" s="20" t="s">
        <v>55</v>
      </c>
      <c r="G7" s="20" t="s">
        <v>56</v>
      </c>
      <c r="I7" s="20" t="s">
        <v>0</v>
      </c>
      <c r="J7" s="25" t="s">
        <v>1</v>
      </c>
      <c r="K7" s="20" t="s">
        <v>57</v>
      </c>
      <c r="L7" s="25" t="s">
        <v>58</v>
      </c>
      <c r="M7" s="20" t="s">
        <v>59</v>
      </c>
      <c r="N7" s="20" t="s">
        <v>44</v>
      </c>
      <c r="P7" s="20" t="s">
        <v>68</v>
      </c>
      <c r="Q7" s="22" t="s">
        <v>51</v>
      </c>
      <c r="R7" s="20" t="s">
        <v>57</v>
      </c>
      <c r="S7" s="20" t="s">
        <v>69</v>
      </c>
      <c r="T7" s="20" t="s">
        <v>44</v>
      </c>
    </row>
    <row r="8" spans="1:20" x14ac:dyDescent="0.2">
      <c r="A8" s="10" t="s">
        <v>109</v>
      </c>
      <c r="B8" s="7" t="s">
        <v>132</v>
      </c>
      <c r="C8" s="41" t="s">
        <v>121</v>
      </c>
      <c r="D8" s="7">
        <v>1000</v>
      </c>
      <c r="E8" s="6">
        <v>1000</v>
      </c>
      <c r="F8" s="7">
        <v>1000</v>
      </c>
      <c r="G8" s="7">
        <v>0</v>
      </c>
      <c r="I8" s="23" t="s">
        <v>34</v>
      </c>
      <c r="J8" t="s">
        <v>131</v>
      </c>
      <c r="K8" s="23">
        <v>0</v>
      </c>
      <c r="L8">
        <v>0</v>
      </c>
      <c r="M8" s="23">
        <v>0</v>
      </c>
      <c r="N8" s="23">
        <v>0</v>
      </c>
      <c r="P8" s="23" t="s">
        <v>146</v>
      </c>
      <c r="Q8" s="10" t="s">
        <v>129</v>
      </c>
      <c r="R8" s="7">
        <v>600</v>
      </c>
      <c r="S8" s="11">
        <v>0.5</v>
      </c>
      <c r="T8" s="7">
        <v>300</v>
      </c>
    </row>
    <row r="9" spans="1:20" x14ac:dyDescent="0.2">
      <c r="A9" s="12" t="s">
        <v>133</v>
      </c>
      <c r="B9" s="23" t="s">
        <v>110</v>
      </c>
      <c r="C9" s="42" t="s">
        <v>112</v>
      </c>
      <c r="D9" s="23">
        <v>825</v>
      </c>
      <c r="E9" s="13">
        <v>350</v>
      </c>
      <c r="F9" s="23"/>
      <c r="G9" s="23"/>
      <c r="I9" s="23" t="s">
        <v>10</v>
      </c>
      <c r="J9" t="s">
        <v>131</v>
      </c>
      <c r="K9" s="23">
        <v>0</v>
      </c>
      <c r="L9">
        <v>0</v>
      </c>
      <c r="M9" s="23">
        <v>0</v>
      </c>
      <c r="N9" s="23">
        <v>0</v>
      </c>
      <c r="P9" s="23" t="s">
        <v>147</v>
      </c>
      <c r="Q9" s="12" t="s">
        <v>126</v>
      </c>
      <c r="R9" s="23">
        <v>250</v>
      </c>
      <c r="S9" s="24">
        <v>5</v>
      </c>
      <c r="T9" s="23">
        <v>1250</v>
      </c>
    </row>
    <row r="10" spans="1:20" x14ac:dyDescent="0.2">
      <c r="A10" s="12" t="s">
        <v>119</v>
      </c>
      <c r="B10" s="23" t="s">
        <v>134</v>
      </c>
      <c r="C10" s="42" t="s">
        <v>121</v>
      </c>
      <c r="D10" s="23">
        <v>1000</v>
      </c>
      <c r="E10" s="13">
        <v>325</v>
      </c>
      <c r="F10" s="23"/>
      <c r="G10" s="23"/>
      <c r="I10" s="23" t="s">
        <v>60</v>
      </c>
      <c r="J10" t="s">
        <v>3</v>
      </c>
      <c r="K10" s="23">
        <v>1</v>
      </c>
      <c r="L10">
        <v>1</v>
      </c>
      <c r="M10" s="23">
        <v>150</v>
      </c>
      <c r="N10" s="23">
        <v>150</v>
      </c>
      <c r="P10" s="23" t="s">
        <v>147</v>
      </c>
      <c r="Q10" s="12" t="s">
        <v>127</v>
      </c>
      <c r="R10" s="23">
        <v>60</v>
      </c>
      <c r="S10" s="24">
        <v>6.5</v>
      </c>
      <c r="T10" s="23">
        <v>390</v>
      </c>
    </row>
    <row r="11" spans="1:20" x14ac:dyDescent="0.2">
      <c r="A11" s="12" t="s">
        <v>113</v>
      </c>
      <c r="B11" s="23" t="s">
        <v>114</v>
      </c>
      <c r="C11" s="42" t="s">
        <v>112</v>
      </c>
      <c r="D11" s="23">
        <v>550</v>
      </c>
      <c r="E11" s="13">
        <v>250</v>
      </c>
      <c r="F11" s="23"/>
      <c r="G11" s="23"/>
      <c r="I11" s="23" t="s">
        <v>11</v>
      </c>
      <c r="J11" t="s">
        <v>28</v>
      </c>
      <c r="K11" s="23">
        <v>1</v>
      </c>
      <c r="L11">
        <v>1</v>
      </c>
      <c r="M11" s="23">
        <v>140</v>
      </c>
      <c r="N11" s="23">
        <v>140</v>
      </c>
      <c r="P11" s="23"/>
      <c r="Q11" s="12"/>
      <c r="R11" s="23"/>
      <c r="S11" s="24"/>
      <c r="T11" s="23"/>
    </row>
    <row r="12" spans="1:20" x14ac:dyDescent="0.2">
      <c r="A12" s="12" t="s">
        <v>115</v>
      </c>
      <c r="B12" s="23" t="s">
        <v>116</v>
      </c>
      <c r="C12" s="42" t="s">
        <v>112</v>
      </c>
      <c r="D12" s="23">
        <v>150</v>
      </c>
      <c r="E12" s="13">
        <v>60</v>
      </c>
      <c r="F12" s="23"/>
      <c r="G12" s="23"/>
      <c r="I12" s="23" t="s">
        <v>11</v>
      </c>
      <c r="J12" t="s">
        <v>29</v>
      </c>
      <c r="K12" s="23">
        <v>1</v>
      </c>
      <c r="L12">
        <v>1</v>
      </c>
      <c r="M12" s="23">
        <v>140</v>
      </c>
      <c r="N12" s="23">
        <v>140</v>
      </c>
      <c r="P12" s="23"/>
      <c r="Q12" s="12"/>
      <c r="R12" s="23"/>
      <c r="S12" s="24"/>
      <c r="T12" s="23"/>
    </row>
    <row r="13" spans="1:20" x14ac:dyDescent="0.2">
      <c r="A13" s="12" t="s">
        <v>140</v>
      </c>
      <c r="B13" s="23" t="s">
        <v>135</v>
      </c>
      <c r="C13" s="42" t="s">
        <v>121</v>
      </c>
      <c r="D13" s="23">
        <v>1000</v>
      </c>
      <c r="E13" s="13">
        <v>0</v>
      </c>
      <c r="F13" s="23"/>
      <c r="G13" s="23"/>
      <c r="I13" s="23"/>
      <c r="K13" s="23"/>
      <c r="M13" s="23"/>
      <c r="N13" s="23"/>
      <c r="P13" s="23"/>
      <c r="Q13" s="12"/>
      <c r="R13" s="23"/>
      <c r="S13" s="24"/>
      <c r="T13" s="23"/>
    </row>
    <row r="14" spans="1:20" x14ac:dyDescent="0.2">
      <c r="A14" s="12" t="s">
        <v>136</v>
      </c>
      <c r="B14" s="23" t="s">
        <v>137</v>
      </c>
      <c r="C14" s="42" t="s">
        <v>143</v>
      </c>
      <c r="D14" s="23">
        <v>95</v>
      </c>
      <c r="E14" s="13">
        <v>0</v>
      </c>
      <c r="F14" s="23"/>
      <c r="G14" s="23"/>
      <c r="I14" s="23"/>
      <c r="K14" s="23"/>
      <c r="M14" s="23"/>
      <c r="N14" s="23"/>
      <c r="P14" s="23"/>
      <c r="Q14" s="12"/>
      <c r="R14" s="23"/>
      <c r="S14" s="24"/>
      <c r="T14" s="23"/>
    </row>
    <row r="15" spans="1:20" x14ac:dyDescent="0.2">
      <c r="A15" s="12" t="s">
        <v>139</v>
      </c>
      <c r="B15" s="23" t="s">
        <v>138</v>
      </c>
      <c r="C15" s="42" t="s">
        <v>143</v>
      </c>
      <c r="D15" s="23">
        <v>26</v>
      </c>
      <c r="E15" s="13">
        <v>0</v>
      </c>
      <c r="F15" s="23"/>
      <c r="G15" s="23"/>
      <c r="I15" s="17"/>
      <c r="K15" s="17"/>
      <c r="M15" s="17"/>
      <c r="N15" s="23"/>
      <c r="P15" s="23"/>
      <c r="Q15" s="12"/>
      <c r="R15" s="23"/>
      <c r="S15" s="24"/>
      <c r="T15" s="23"/>
    </row>
    <row r="16" spans="1:20" x14ac:dyDescent="0.2">
      <c r="A16" s="12" t="s">
        <v>141</v>
      </c>
      <c r="B16" s="23" t="s">
        <v>142</v>
      </c>
      <c r="C16" s="42" t="s">
        <v>121</v>
      </c>
      <c r="D16" s="23">
        <v>1000</v>
      </c>
      <c r="E16" s="13">
        <v>0</v>
      </c>
      <c r="F16" s="23"/>
      <c r="G16" s="23"/>
      <c r="I16" s="35" t="s">
        <v>70</v>
      </c>
      <c r="J16" s="36"/>
      <c r="K16" s="36"/>
      <c r="L16" s="36"/>
      <c r="M16" s="36"/>
      <c r="N16" s="27">
        <f>SUM(N8:N15)</f>
        <v>430</v>
      </c>
      <c r="P16" s="23"/>
      <c r="Q16" s="12"/>
      <c r="R16" s="23"/>
      <c r="S16" s="24"/>
      <c r="T16" s="23"/>
    </row>
    <row r="17" spans="1:20" ht="19" x14ac:dyDescent="0.25">
      <c r="A17" s="12"/>
      <c r="B17" s="23"/>
      <c r="C17" s="42"/>
      <c r="D17" s="23"/>
      <c r="E17" s="13"/>
      <c r="F17" s="23"/>
      <c r="G17" s="23"/>
      <c r="I17" s="28" t="s">
        <v>42</v>
      </c>
      <c r="J17" s="29"/>
      <c r="K17" s="29"/>
      <c r="L17" s="29"/>
      <c r="M17" s="29"/>
      <c r="N17" s="30"/>
      <c r="P17" s="23"/>
      <c r="Q17" s="12"/>
      <c r="R17" s="23"/>
      <c r="S17" s="24"/>
      <c r="T17" s="23"/>
    </row>
    <row r="18" spans="1:20" x14ac:dyDescent="0.2">
      <c r="A18" s="12"/>
      <c r="B18" s="23"/>
      <c r="C18" s="42"/>
      <c r="D18" s="23"/>
      <c r="E18" s="13"/>
      <c r="F18" s="23"/>
      <c r="G18" s="23"/>
      <c r="I18" s="35" t="s">
        <v>61</v>
      </c>
      <c r="J18" s="36"/>
      <c r="K18" s="36"/>
      <c r="L18" s="36"/>
      <c r="M18" s="36"/>
      <c r="N18" s="40"/>
      <c r="P18" s="23"/>
      <c r="Q18" s="12"/>
      <c r="R18" s="23"/>
      <c r="S18" s="24"/>
      <c r="T18" s="23"/>
    </row>
    <row r="19" spans="1:20" x14ac:dyDescent="0.2">
      <c r="A19" s="12"/>
      <c r="B19" s="23"/>
      <c r="C19" s="42"/>
      <c r="D19" s="23"/>
      <c r="E19" s="13"/>
      <c r="F19" s="23"/>
      <c r="G19" s="23"/>
      <c r="I19" s="20" t="s">
        <v>62</v>
      </c>
      <c r="J19" s="20" t="s">
        <v>51</v>
      </c>
      <c r="K19" s="21" t="s">
        <v>57</v>
      </c>
      <c r="L19" s="38" t="s">
        <v>2</v>
      </c>
      <c r="M19" s="38"/>
      <c r="N19" s="20" t="s">
        <v>44</v>
      </c>
      <c r="P19" s="23"/>
      <c r="Q19" s="12"/>
      <c r="R19" s="23"/>
      <c r="S19" s="24"/>
      <c r="T19" s="23"/>
    </row>
    <row r="20" spans="1:20" x14ac:dyDescent="0.2">
      <c r="A20" s="12"/>
      <c r="B20" s="23"/>
      <c r="C20" s="42"/>
      <c r="D20" s="23"/>
      <c r="E20" s="13"/>
      <c r="F20" s="23"/>
      <c r="G20" s="23"/>
      <c r="I20" s="7" t="s">
        <v>63</v>
      </c>
      <c r="J20" t="s">
        <v>144</v>
      </c>
      <c r="K20" s="7">
        <v>1</v>
      </c>
      <c r="L20" s="12"/>
      <c r="M20" s="13">
        <v>400</v>
      </c>
      <c r="N20" s="23">
        <v>400</v>
      </c>
      <c r="P20" s="23"/>
      <c r="Q20" s="12"/>
      <c r="R20" s="23"/>
      <c r="S20" s="24"/>
      <c r="T20" s="23"/>
    </row>
    <row r="21" spans="1:20" x14ac:dyDescent="0.2">
      <c r="A21" s="12"/>
      <c r="B21" s="23"/>
      <c r="C21" s="42"/>
      <c r="D21" s="23"/>
      <c r="E21" s="13"/>
      <c r="F21" s="23"/>
      <c r="G21" s="23"/>
      <c r="I21" s="23" t="s">
        <v>64</v>
      </c>
      <c r="J21" t="s">
        <v>91</v>
      </c>
      <c r="K21" s="23">
        <v>1</v>
      </c>
      <c r="L21" s="12"/>
      <c r="M21" s="13">
        <v>150</v>
      </c>
      <c r="N21" s="23">
        <v>150</v>
      </c>
      <c r="P21" s="23"/>
      <c r="Q21" s="12"/>
      <c r="R21" s="23"/>
      <c r="S21" s="24"/>
      <c r="T21" s="23"/>
    </row>
    <row r="22" spans="1:20" x14ac:dyDescent="0.2">
      <c r="A22" s="12"/>
      <c r="B22" s="23"/>
      <c r="C22" s="42"/>
      <c r="D22" s="23"/>
      <c r="E22" s="13"/>
      <c r="F22" s="23"/>
      <c r="G22" s="23"/>
      <c r="I22" s="23" t="s">
        <v>64</v>
      </c>
      <c r="J22" t="s">
        <v>145</v>
      </c>
      <c r="K22" s="23">
        <v>1</v>
      </c>
      <c r="L22" s="12"/>
      <c r="M22" s="13">
        <v>150</v>
      </c>
      <c r="N22" s="23">
        <v>150</v>
      </c>
      <c r="P22" s="23"/>
      <c r="Q22" s="12"/>
      <c r="R22" s="23"/>
      <c r="S22" s="24"/>
      <c r="T22" s="23"/>
    </row>
    <row r="23" spans="1:20" x14ac:dyDescent="0.2">
      <c r="A23" s="12"/>
      <c r="B23" s="23"/>
      <c r="C23" s="42"/>
      <c r="D23" s="23"/>
      <c r="E23" s="13"/>
      <c r="F23" s="23"/>
      <c r="G23" s="23"/>
      <c r="I23" s="23" t="s">
        <v>65</v>
      </c>
      <c r="J23" t="s">
        <v>97</v>
      </c>
      <c r="K23" s="23">
        <v>1</v>
      </c>
      <c r="L23" s="12"/>
      <c r="M23" s="13">
        <v>25</v>
      </c>
      <c r="N23" s="23">
        <v>25</v>
      </c>
      <c r="P23" s="23"/>
      <c r="Q23" s="12"/>
      <c r="R23" s="23"/>
      <c r="S23" s="24"/>
      <c r="T23" s="23"/>
    </row>
    <row r="24" spans="1:20" x14ac:dyDescent="0.2">
      <c r="A24" s="12"/>
      <c r="B24" s="23"/>
      <c r="C24" s="42"/>
      <c r="D24" s="23"/>
      <c r="E24" s="13"/>
      <c r="F24" s="23"/>
      <c r="G24" s="23"/>
      <c r="I24" s="23"/>
      <c r="K24" s="23"/>
      <c r="L24" s="12"/>
      <c r="M24" s="13"/>
      <c r="N24" s="23"/>
      <c r="P24" s="23"/>
      <c r="Q24" s="12"/>
      <c r="R24" s="23"/>
      <c r="S24" s="24"/>
      <c r="T24" s="23"/>
    </row>
    <row r="25" spans="1:20" x14ac:dyDescent="0.2">
      <c r="A25" s="12"/>
      <c r="B25" s="23"/>
      <c r="C25" s="42"/>
      <c r="D25" s="23"/>
      <c r="E25" s="13"/>
      <c r="F25" s="23"/>
      <c r="G25" s="23"/>
      <c r="I25" s="17"/>
      <c r="K25" s="17"/>
      <c r="L25" s="14"/>
      <c r="M25" s="16"/>
      <c r="N25" s="23"/>
      <c r="P25" s="23"/>
      <c r="Q25" s="12"/>
      <c r="R25" s="23"/>
      <c r="S25" s="24"/>
      <c r="T25" s="23"/>
    </row>
    <row r="26" spans="1:20" x14ac:dyDescent="0.2">
      <c r="A26" s="12"/>
      <c r="B26" s="23"/>
      <c r="C26" s="42"/>
      <c r="D26" s="23"/>
      <c r="E26" s="13"/>
      <c r="F26" s="23"/>
      <c r="G26" s="23"/>
      <c r="I26" s="34" t="s">
        <v>70</v>
      </c>
      <c r="J26" s="34"/>
      <c r="K26" s="34"/>
      <c r="L26" s="34"/>
      <c r="M26" s="35"/>
      <c r="N26" s="27">
        <f>SUM(N20:N25)</f>
        <v>725</v>
      </c>
      <c r="P26" s="23"/>
      <c r="Q26" s="12"/>
      <c r="R26" s="23"/>
      <c r="S26" s="24"/>
      <c r="T26" s="23"/>
    </row>
    <row r="27" spans="1:20" x14ac:dyDescent="0.2">
      <c r="A27" s="12"/>
      <c r="B27" s="23"/>
      <c r="C27" s="42"/>
      <c r="D27" s="23"/>
      <c r="E27" s="13"/>
      <c r="F27" s="23"/>
      <c r="G27" s="23"/>
      <c r="I27" s="34" t="s">
        <v>66</v>
      </c>
      <c r="J27" s="34"/>
      <c r="K27" s="34"/>
      <c r="L27" s="34"/>
      <c r="M27" s="34"/>
      <c r="N27" s="34"/>
      <c r="P27" s="23"/>
      <c r="Q27" s="12"/>
      <c r="R27" s="23"/>
      <c r="S27" s="24"/>
      <c r="T27" s="23"/>
    </row>
    <row r="28" spans="1:20" x14ac:dyDescent="0.2">
      <c r="A28" s="12"/>
      <c r="B28" s="23"/>
      <c r="C28" s="42"/>
      <c r="D28" s="23"/>
      <c r="E28" s="13"/>
      <c r="F28" s="23"/>
      <c r="G28" s="23"/>
      <c r="I28" s="20" t="s">
        <v>62</v>
      </c>
      <c r="J28" s="20" t="s">
        <v>51</v>
      </c>
      <c r="K28" s="20" t="s">
        <v>57</v>
      </c>
      <c r="L28" s="33" t="s">
        <v>2</v>
      </c>
      <c r="M28" s="33"/>
      <c r="N28" s="20" t="s">
        <v>44</v>
      </c>
      <c r="P28" s="23"/>
      <c r="Q28" s="12"/>
      <c r="R28" s="23"/>
      <c r="S28" s="24"/>
      <c r="T28" s="23"/>
    </row>
    <row r="29" spans="1:20" x14ac:dyDescent="0.2">
      <c r="A29" s="12"/>
      <c r="B29" s="23"/>
      <c r="C29" s="42"/>
      <c r="D29" s="23"/>
      <c r="E29" s="13"/>
      <c r="F29" s="23"/>
      <c r="G29" s="23"/>
      <c r="I29" s="7"/>
      <c r="K29" s="10"/>
      <c r="L29" s="10"/>
      <c r="M29" s="6"/>
      <c r="N29" s="6"/>
      <c r="P29" s="23"/>
      <c r="Q29" s="12"/>
      <c r="R29" s="23"/>
      <c r="S29" s="24"/>
      <c r="T29" s="23"/>
    </row>
    <row r="30" spans="1:20" x14ac:dyDescent="0.2">
      <c r="A30" s="12"/>
      <c r="B30" s="23"/>
      <c r="C30" s="42"/>
      <c r="D30" s="23"/>
      <c r="E30" s="13"/>
      <c r="F30" s="23"/>
      <c r="G30" s="23"/>
      <c r="I30" s="23"/>
      <c r="K30" s="12"/>
      <c r="L30" s="12"/>
      <c r="M30" s="13"/>
      <c r="N30" s="13"/>
      <c r="P30" s="23"/>
      <c r="Q30" s="12"/>
      <c r="R30" s="23"/>
      <c r="S30" s="24"/>
      <c r="T30" s="23"/>
    </row>
    <row r="31" spans="1:20" x14ac:dyDescent="0.2">
      <c r="A31" s="12"/>
      <c r="B31" s="23"/>
      <c r="C31" s="42"/>
      <c r="D31" s="23"/>
      <c r="E31" s="13"/>
      <c r="F31" s="23"/>
      <c r="G31" s="23"/>
      <c r="I31" s="23"/>
      <c r="K31" s="12"/>
      <c r="L31" s="12"/>
      <c r="M31" s="13"/>
      <c r="N31" s="13"/>
      <c r="P31" s="23"/>
      <c r="Q31" s="12"/>
      <c r="R31" s="23"/>
      <c r="S31" s="24"/>
      <c r="T31" s="23"/>
    </row>
    <row r="32" spans="1:20" x14ac:dyDescent="0.2">
      <c r="A32" s="12"/>
      <c r="B32" s="23"/>
      <c r="C32" s="42"/>
      <c r="D32" s="23"/>
      <c r="E32" s="13"/>
      <c r="F32" s="23"/>
      <c r="G32" s="23"/>
      <c r="I32" s="23"/>
      <c r="K32" s="12"/>
      <c r="L32" s="12"/>
      <c r="M32" s="13"/>
      <c r="N32" s="13"/>
      <c r="P32" s="23"/>
      <c r="Q32" s="12"/>
      <c r="R32" s="23"/>
      <c r="S32" s="24"/>
      <c r="T32" s="23"/>
    </row>
    <row r="33" spans="1:20" x14ac:dyDescent="0.2">
      <c r="A33" s="12"/>
      <c r="B33" s="23"/>
      <c r="C33" s="42"/>
      <c r="D33" s="23"/>
      <c r="E33" s="13"/>
      <c r="F33" s="23"/>
      <c r="G33" s="23"/>
      <c r="I33" s="23"/>
      <c r="K33" s="12"/>
      <c r="L33" s="12"/>
      <c r="M33" s="13"/>
      <c r="N33" s="13"/>
      <c r="P33" s="23"/>
      <c r="Q33" s="12"/>
      <c r="R33" s="23"/>
      <c r="S33" s="24"/>
      <c r="T33" s="23"/>
    </row>
    <row r="34" spans="1:20" x14ac:dyDescent="0.2">
      <c r="A34" s="12"/>
      <c r="B34" s="23"/>
      <c r="C34" s="42"/>
      <c r="D34" s="23"/>
      <c r="E34" s="13"/>
      <c r="F34" s="23"/>
      <c r="G34" s="23"/>
      <c r="I34" s="23"/>
      <c r="K34" s="12"/>
      <c r="L34" s="12"/>
      <c r="M34" s="13"/>
      <c r="N34" s="13"/>
      <c r="P34" s="23"/>
      <c r="Q34" s="12"/>
      <c r="R34" s="23"/>
      <c r="S34" s="24"/>
      <c r="T34" s="23"/>
    </row>
    <row r="35" spans="1:20" x14ac:dyDescent="0.2">
      <c r="A35" s="12"/>
      <c r="B35" s="23"/>
      <c r="C35" s="42"/>
      <c r="D35" s="23"/>
      <c r="E35" s="13"/>
      <c r="F35" s="23"/>
      <c r="G35" s="23"/>
      <c r="I35" s="23"/>
      <c r="K35" s="12"/>
      <c r="L35" s="12"/>
      <c r="M35" s="13"/>
      <c r="N35" s="13"/>
      <c r="P35" s="23"/>
      <c r="Q35" s="12"/>
      <c r="R35" s="23"/>
      <c r="S35" s="24"/>
      <c r="T35" s="23"/>
    </row>
    <row r="36" spans="1:20" x14ac:dyDescent="0.2">
      <c r="A36" s="12"/>
      <c r="B36" s="23"/>
      <c r="C36" s="42"/>
      <c r="D36" s="23"/>
      <c r="E36" s="13"/>
      <c r="F36" s="23"/>
      <c r="G36" s="23"/>
      <c r="I36" s="17"/>
      <c r="K36" s="14"/>
      <c r="L36" s="14"/>
      <c r="M36" s="16"/>
      <c r="N36" s="16"/>
      <c r="P36" s="17"/>
      <c r="Q36" s="14"/>
      <c r="R36" s="17"/>
      <c r="S36" s="15"/>
      <c r="T36" s="17"/>
    </row>
    <row r="37" spans="1:20" x14ac:dyDescent="0.2">
      <c r="A37" s="14"/>
      <c r="B37" s="17"/>
      <c r="C37" s="43"/>
      <c r="D37" s="17"/>
      <c r="E37" s="16"/>
      <c r="F37" s="17"/>
      <c r="G37" s="17"/>
      <c r="I37" s="34" t="s">
        <v>70</v>
      </c>
      <c r="J37" s="34"/>
      <c r="K37" s="34"/>
      <c r="L37" s="37"/>
      <c r="M37" s="37"/>
      <c r="N37" s="27"/>
      <c r="P37" s="34" t="s">
        <v>70</v>
      </c>
      <c r="Q37" s="34"/>
      <c r="R37" s="34"/>
      <c r="S37" s="34"/>
      <c r="T37" s="27">
        <f>SUM(T8:T36)</f>
        <v>1940</v>
      </c>
    </row>
    <row r="40" spans="1:20" x14ac:dyDescent="0.2">
      <c r="Q40" s="56" t="s">
        <v>148</v>
      </c>
      <c r="R40" s="56"/>
      <c r="S40" s="56"/>
      <c r="T40" s="56">
        <f>SUM(T37+N37+N26+N16)</f>
        <v>3095</v>
      </c>
    </row>
  </sheetData>
  <mergeCells count="21">
    <mergeCell ref="P37:S37"/>
    <mergeCell ref="C5:D5"/>
    <mergeCell ref="C4:D4"/>
    <mergeCell ref="C3:D3"/>
    <mergeCell ref="C2:D2"/>
    <mergeCell ref="L19:M19"/>
    <mergeCell ref="I17:N17"/>
    <mergeCell ref="I6:N6"/>
    <mergeCell ref="A6:G6"/>
    <mergeCell ref="I18:N18"/>
    <mergeCell ref="L28:M28"/>
    <mergeCell ref="I27:N27"/>
    <mergeCell ref="I16:M16"/>
    <mergeCell ref="I26:M26"/>
    <mergeCell ref="I37:M37"/>
    <mergeCell ref="P6:T6"/>
    <mergeCell ref="A1:T1"/>
    <mergeCell ref="A2:B2"/>
    <mergeCell ref="A3:B3"/>
    <mergeCell ref="A4:B4"/>
    <mergeCell ref="A5:B5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pane ySplit="1" topLeftCell="A2" activePane="bottomLeft" state="frozen"/>
      <selection pane="bottomLeft" activeCell="E18" sqref="E18"/>
    </sheetView>
  </sheetViews>
  <sheetFormatPr baseColWidth="10" defaultRowHeight="16" x14ac:dyDescent="0.2"/>
  <cols>
    <col min="1" max="1" width="24" customWidth="1"/>
    <col min="2" max="2" width="22" customWidth="1"/>
    <col min="3" max="3" width="16.1640625" customWidth="1"/>
  </cols>
  <sheetData>
    <row r="1" spans="1:3" x14ac:dyDescent="0.2">
      <c r="A1" s="3" t="s">
        <v>0</v>
      </c>
      <c r="B1" s="4" t="s">
        <v>1</v>
      </c>
      <c r="C1" s="5" t="s">
        <v>2</v>
      </c>
    </row>
    <row r="2" spans="1:3" x14ac:dyDescent="0.2">
      <c r="A2" s="2" t="s">
        <v>8</v>
      </c>
      <c r="B2" s="1" t="s">
        <v>3</v>
      </c>
      <c r="C2" s="8"/>
    </row>
    <row r="3" spans="1:3" x14ac:dyDescent="0.2">
      <c r="A3" s="2" t="s">
        <v>9</v>
      </c>
      <c r="B3" s="1" t="s">
        <v>4</v>
      </c>
      <c r="C3" s="8"/>
    </row>
    <row r="4" spans="1:3" x14ac:dyDescent="0.2">
      <c r="A4" s="2" t="s">
        <v>8</v>
      </c>
      <c r="B4" s="1" t="s">
        <v>12</v>
      </c>
      <c r="C4" s="8"/>
    </row>
    <row r="5" spans="1:3" x14ac:dyDescent="0.2">
      <c r="A5" s="2" t="s">
        <v>10</v>
      </c>
      <c r="B5" s="1" t="s">
        <v>5</v>
      </c>
      <c r="C5" s="8"/>
    </row>
    <row r="6" spans="1:3" x14ac:dyDescent="0.2">
      <c r="A6" s="2" t="s">
        <v>11</v>
      </c>
      <c r="B6" s="1" t="s">
        <v>6</v>
      </c>
      <c r="C6" s="8"/>
    </row>
    <row r="7" spans="1:3" x14ac:dyDescent="0.2">
      <c r="A7" s="2" t="s">
        <v>10</v>
      </c>
      <c r="B7" s="1" t="s">
        <v>7</v>
      </c>
      <c r="C7" s="8"/>
    </row>
    <row r="8" spans="1:3" x14ac:dyDescent="0.2">
      <c r="A8" s="2" t="s">
        <v>10</v>
      </c>
      <c r="B8" s="1" t="s">
        <v>16</v>
      </c>
      <c r="C8" s="8"/>
    </row>
    <row r="9" spans="1:3" x14ac:dyDescent="0.2">
      <c r="A9" s="2" t="s">
        <v>32</v>
      </c>
      <c r="B9" s="1" t="s">
        <v>20</v>
      </c>
      <c r="C9" s="8"/>
    </row>
    <row r="10" spans="1:3" x14ac:dyDescent="0.2">
      <c r="A10" s="2" t="s">
        <v>11</v>
      </c>
      <c r="B10" s="1" t="s">
        <v>13</v>
      </c>
      <c r="C10" s="8"/>
    </row>
    <row r="11" spans="1:3" x14ac:dyDescent="0.2">
      <c r="A11" s="2" t="s">
        <v>34</v>
      </c>
      <c r="B11" s="1" t="s">
        <v>31</v>
      </c>
      <c r="C11" s="8"/>
    </row>
    <row r="12" spans="1:3" x14ac:dyDescent="0.2">
      <c r="A12" s="2" t="s">
        <v>11</v>
      </c>
      <c r="B12" s="1" t="s">
        <v>30</v>
      </c>
      <c r="C12" s="8"/>
    </row>
    <row r="13" spans="1:3" x14ac:dyDescent="0.2">
      <c r="A13" s="2" t="s">
        <v>8</v>
      </c>
      <c r="B13" s="1" t="s">
        <v>25</v>
      </c>
      <c r="C13" s="8"/>
    </row>
    <row r="14" spans="1:3" x14ac:dyDescent="0.2">
      <c r="A14" s="2" t="s">
        <v>8</v>
      </c>
      <c r="B14" s="1" t="s">
        <v>19</v>
      </c>
      <c r="C14" s="8"/>
    </row>
    <row r="15" spans="1:3" x14ac:dyDescent="0.2">
      <c r="A15" s="2" t="s">
        <v>8</v>
      </c>
      <c r="B15" s="1" t="s">
        <v>18</v>
      </c>
      <c r="C15" s="8"/>
    </row>
    <row r="16" spans="1:3" x14ac:dyDescent="0.2">
      <c r="A16" s="2" t="s">
        <v>33</v>
      </c>
      <c r="B16" s="1" t="s">
        <v>22</v>
      </c>
      <c r="C16" s="8"/>
    </row>
    <row r="17" spans="1:3" x14ac:dyDescent="0.2">
      <c r="A17" s="2" t="s">
        <v>11</v>
      </c>
      <c r="B17" s="1" t="s">
        <v>14</v>
      </c>
      <c r="C17" s="8"/>
    </row>
    <row r="18" spans="1:3" x14ac:dyDescent="0.2">
      <c r="A18" s="2" t="s">
        <v>11</v>
      </c>
      <c r="B18" s="1" t="s">
        <v>29</v>
      </c>
      <c r="C18" s="8"/>
    </row>
    <row r="19" spans="1:3" x14ac:dyDescent="0.2">
      <c r="A19" s="2" t="s">
        <v>32</v>
      </c>
      <c r="B19" s="1" t="s">
        <v>17</v>
      </c>
      <c r="C19" s="8"/>
    </row>
    <row r="20" spans="1:3" x14ac:dyDescent="0.2">
      <c r="A20" s="2" t="s">
        <v>11</v>
      </c>
      <c r="B20" s="1" t="s">
        <v>28</v>
      </c>
      <c r="C20" s="8"/>
    </row>
    <row r="21" spans="1:3" x14ac:dyDescent="0.2">
      <c r="A21" s="2" t="s">
        <v>32</v>
      </c>
      <c r="B21" s="1" t="s">
        <v>21</v>
      </c>
      <c r="C21" s="8"/>
    </row>
    <row r="22" spans="1:3" x14ac:dyDescent="0.2">
      <c r="A22" s="2" t="s">
        <v>11</v>
      </c>
      <c r="B22" s="1" t="s">
        <v>23</v>
      </c>
      <c r="C22" s="8"/>
    </row>
    <row r="23" spans="1:3" x14ac:dyDescent="0.2">
      <c r="A23" s="2" t="s">
        <v>10</v>
      </c>
      <c r="B23" s="1" t="s">
        <v>24</v>
      </c>
      <c r="C23" s="8"/>
    </row>
    <row r="24" spans="1:3" x14ac:dyDescent="0.2">
      <c r="A24" s="2" t="s">
        <v>8</v>
      </c>
      <c r="B24" s="1" t="s">
        <v>15</v>
      </c>
      <c r="C24" s="8"/>
    </row>
    <row r="25" spans="1:3" x14ac:dyDescent="0.2">
      <c r="A25" s="2" t="s">
        <v>11</v>
      </c>
      <c r="B25" s="1" t="s">
        <v>26</v>
      </c>
      <c r="C25" s="8"/>
    </row>
    <row r="26" spans="1:3" x14ac:dyDescent="0.2">
      <c r="A26" s="6" t="s">
        <v>8</v>
      </c>
      <c r="B26" s="7" t="s">
        <v>27</v>
      </c>
      <c r="C26" s="9"/>
    </row>
  </sheetData>
  <sortState ref="A2:C26">
    <sortCondition ref="B2:B26"/>
  </sortState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selection activeCell="E44" sqref="E44"/>
    </sheetView>
  </sheetViews>
  <sheetFormatPr baseColWidth="10" defaultRowHeight="16" x14ac:dyDescent="0.2"/>
  <cols>
    <col min="1" max="1" width="4.1640625" customWidth="1"/>
    <col min="2" max="2" width="15.1640625" customWidth="1"/>
    <col min="3" max="4" width="25.6640625" customWidth="1"/>
    <col min="5" max="5" width="16.1640625" customWidth="1"/>
  </cols>
  <sheetData>
    <row r="1" spans="1:5" x14ac:dyDescent="0.2">
      <c r="A1" s="19" t="s">
        <v>50</v>
      </c>
      <c r="B1" s="19" t="s">
        <v>72</v>
      </c>
      <c r="C1" s="19" t="s">
        <v>51</v>
      </c>
      <c r="D1" s="19" t="s">
        <v>90</v>
      </c>
      <c r="E1" s="19" t="s">
        <v>2</v>
      </c>
    </row>
    <row r="2" spans="1:5" x14ac:dyDescent="0.2">
      <c r="A2" s="19">
        <v>1</v>
      </c>
      <c r="B2" t="s">
        <v>63</v>
      </c>
      <c r="C2" t="s">
        <v>73</v>
      </c>
    </row>
    <row r="3" spans="1:5" x14ac:dyDescent="0.2">
      <c r="A3" s="19">
        <v>2</v>
      </c>
      <c r="B3" t="s">
        <v>63</v>
      </c>
      <c r="C3" t="s">
        <v>74</v>
      </c>
    </row>
    <row r="4" spans="1:5" x14ac:dyDescent="0.2">
      <c r="A4" s="19">
        <v>3</v>
      </c>
      <c r="B4" t="s">
        <v>63</v>
      </c>
      <c r="C4" t="s">
        <v>75</v>
      </c>
    </row>
    <row r="5" spans="1:5" x14ac:dyDescent="0.2">
      <c r="A5" s="19">
        <v>4</v>
      </c>
      <c r="B5" t="s">
        <v>63</v>
      </c>
      <c r="C5" t="s">
        <v>76</v>
      </c>
    </row>
    <row r="6" spans="1:5" x14ac:dyDescent="0.2">
      <c r="A6" s="19">
        <v>5</v>
      </c>
      <c r="B6" t="s">
        <v>63</v>
      </c>
      <c r="C6" t="s">
        <v>77</v>
      </c>
    </row>
    <row r="7" spans="1:5" x14ac:dyDescent="0.2">
      <c r="A7" s="19">
        <v>6</v>
      </c>
      <c r="B7" t="s">
        <v>63</v>
      </c>
      <c r="C7" t="s">
        <v>78</v>
      </c>
    </row>
    <row r="8" spans="1:5" x14ac:dyDescent="0.2">
      <c r="A8" s="19">
        <v>7</v>
      </c>
      <c r="B8" t="s">
        <v>63</v>
      </c>
      <c r="C8" t="s">
        <v>79</v>
      </c>
    </row>
    <row r="9" spans="1:5" x14ac:dyDescent="0.2">
      <c r="A9" s="19">
        <v>8</v>
      </c>
      <c r="B9" t="s">
        <v>63</v>
      </c>
      <c r="C9" t="s">
        <v>80</v>
      </c>
    </row>
    <row r="10" spans="1:5" x14ac:dyDescent="0.2">
      <c r="A10" s="19">
        <v>9</v>
      </c>
      <c r="B10" t="s">
        <v>63</v>
      </c>
      <c r="C10" t="s">
        <v>81</v>
      </c>
    </row>
    <row r="11" spans="1:5" x14ac:dyDescent="0.2">
      <c r="A11" s="19">
        <v>10</v>
      </c>
      <c r="B11" t="s">
        <v>63</v>
      </c>
      <c r="C11" t="s">
        <v>82</v>
      </c>
    </row>
    <row r="12" spans="1:5" x14ac:dyDescent="0.2">
      <c r="A12" s="19">
        <v>11</v>
      </c>
      <c r="B12" t="s">
        <v>63</v>
      </c>
      <c r="C12" t="s">
        <v>83</v>
      </c>
    </row>
    <row r="13" spans="1:5" x14ac:dyDescent="0.2">
      <c r="A13" s="19">
        <v>12</v>
      </c>
      <c r="B13" t="s">
        <v>63</v>
      </c>
      <c r="C13" t="s">
        <v>83</v>
      </c>
    </row>
    <row r="14" spans="1:5" x14ac:dyDescent="0.2">
      <c r="A14" s="19">
        <v>13</v>
      </c>
      <c r="B14" t="s">
        <v>63</v>
      </c>
      <c r="C14" t="s">
        <v>84</v>
      </c>
    </row>
    <row r="15" spans="1:5" x14ac:dyDescent="0.2">
      <c r="A15" s="19">
        <v>14</v>
      </c>
      <c r="B15" t="s">
        <v>63</v>
      </c>
      <c r="C15" t="s">
        <v>85</v>
      </c>
    </row>
    <row r="16" spans="1:5" x14ac:dyDescent="0.2">
      <c r="A16" s="19">
        <v>15</v>
      </c>
      <c r="B16" t="s">
        <v>63</v>
      </c>
      <c r="C16" t="s">
        <v>86</v>
      </c>
    </row>
    <row r="17" spans="1:3" x14ac:dyDescent="0.2">
      <c r="A17" s="19">
        <v>16</v>
      </c>
      <c r="B17" t="s">
        <v>63</v>
      </c>
      <c r="C17" t="s">
        <v>87</v>
      </c>
    </row>
    <row r="18" spans="1:3" x14ac:dyDescent="0.2">
      <c r="A18" s="19">
        <v>17</v>
      </c>
      <c r="B18" t="s">
        <v>63</v>
      </c>
      <c r="C18" t="s">
        <v>88</v>
      </c>
    </row>
    <row r="19" spans="1:3" x14ac:dyDescent="0.2">
      <c r="A19" s="19">
        <v>18</v>
      </c>
      <c r="B19" t="s">
        <v>64</v>
      </c>
      <c r="C19" t="s">
        <v>89</v>
      </c>
    </row>
    <row r="20" spans="1:3" x14ac:dyDescent="0.2">
      <c r="A20" s="19">
        <v>19</v>
      </c>
      <c r="B20" t="s">
        <v>64</v>
      </c>
      <c r="C20" t="s">
        <v>89</v>
      </c>
    </row>
    <row r="21" spans="1:3" x14ac:dyDescent="0.2">
      <c r="A21" s="19">
        <v>20</v>
      </c>
      <c r="B21" t="s">
        <v>64</v>
      </c>
      <c r="C21" t="s">
        <v>89</v>
      </c>
    </row>
    <row r="22" spans="1:3" x14ac:dyDescent="0.2">
      <c r="A22" s="19">
        <v>21</v>
      </c>
      <c r="B22" t="s">
        <v>64</v>
      </c>
      <c r="C22" t="s">
        <v>89</v>
      </c>
    </row>
    <row r="23" spans="1:3" x14ac:dyDescent="0.2">
      <c r="A23" s="19">
        <v>22</v>
      </c>
      <c r="B23" t="s">
        <v>64</v>
      </c>
      <c r="C23" t="s">
        <v>89</v>
      </c>
    </row>
    <row r="24" spans="1:3" x14ac:dyDescent="0.2">
      <c r="A24" s="19">
        <v>23</v>
      </c>
      <c r="B24" t="s">
        <v>64</v>
      </c>
      <c r="C24" t="s">
        <v>91</v>
      </c>
    </row>
    <row r="25" spans="1:3" x14ac:dyDescent="0.2">
      <c r="A25" s="19">
        <v>24</v>
      </c>
      <c r="B25" t="s">
        <v>64</v>
      </c>
      <c r="C25" t="s">
        <v>91</v>
      </c>
    </row>
    <row r="26" spans="1:3" x14ac:dyDescent="0.2">
      <c r="A26" s="19">
        <v>25</v>
      </c>
      <c r="B26" t="s">
        <v>64</v>
      </c>
      <c r="C26" t="s">
        <v>91</v>
      </c>
    </row>
    <row r="27" spans="1:3" x14ac:dyDescent="0.2">
      <c r="A27" s="19">
        <v>26</v>
      </c>
      <c r="B27" t="s">
        <v>64</v>
      </c>
      <c r="C27" t="s">
        <v>91</v>
      </c>
    </row>
    <row r="28" spans="1:3" x14ac:dyDescent="0.2">
      <c r="A28" s="19">
        <v>27</v>
      </c>
      <c r="B28" t="s">
        <v>64</v>
      </c>
      <c r="C28" t="s">
        <v>91</v>
      </c>
    </row>
    <row r="29" spans="1:3" x14ac:dyDescent="0.2">
      <c r="A29" s="19">
        <v>28</v>
      </c>
      <c r="B29" t="s">
        <v>65</v>
      </c>
      <c r="C29" t="s">
        <v>92</v>
      </c>
    </row>
    <row r="30" spans="1:3" x14ac:dyDescent="0.2">
      <c r="A30" s="19">
        <v>29</v>
      </c>
      <c r="B30" t="s">
        <v>65</v>
      </c>
      <c r="C30" t="s">
        <v>93</v>
      </c>
    </row>
    <row r="31" spans="1:3" x14ac:dyDescent="0.2">
      <c r="A31" s="19">
        <v>30</v>
      </c>
      <c r="B31" t="s">
        <v>65</v>
      </c>
      <c r="C31" t="s">
        <v>94</v>
      </c>
    </row>
    <row r="32" spans="1:3" x14ac:dyDescent="0.2">
      <c r="A32" s="19">
        <v>31</v>
      </c>
      <c r="B32" t="s">
        <v>65</v>
      </c>
      <c r="C32" t="s">
        <v>95</v>
      </c>
    </row>
    <row r="33" spans="1:3" x14ac:dyDescent="0.2">
      <c r="A33" s="19">
        <v>32</v>
      </c>
      <c r="B33" t="s">
        <v>65</v>
      </c>
      <c r="C33" t="s">
        <v>96</v>
      </c>
    </row>
    <row r="34" spans="1:3" x14ac:dyDescent="0.2">
      <c r="A34" s="19">
        <v>33</v>
      </c>
      <c r="B34" t="s">
        <v>65</v>
      </c>
      <c r="C34" t="s">
        <v>96</v>
      </c>
    </row>
    <row r="35" spans="1:3" x14ac:dyDescent="0.2">
      <c r="A35" s="19">
        <v>34</v>
      </c>
      <c r="B35" t="s">
        <v>65</v>
      </c>
      <c r="C35" t="s">
        <v>97</v>
      </c>
    </row>
    <row r="36" spans="1:3" x14ac:dyDescent="0.2">
      <c r="A36" s="19">
        <v>35</v>
      </c>
      <c r="B36" t="s">
        <v>65</v>
      </c>
      <c r="C36" t="s">
        <v>97</v>
      </c>
    </row>
    <row r="37" spans="1:3" x14ac:dyDescent="0.2">
      <c r="A37" s="19">
        <v>36</v>
      </c>
      <c r="B37" t="s">
        <v>65</v>
      </c>
      <c r="C37" t="s">
        <v>97</v>
      </c>
    </row>
    <row r="38" spans="1:3" x14ac:dyDescent="0.2">
      <c r="A38" s="19">
        <v>37</v>
      </c>
      <c r="B38" t="s">
        <v>65</v>
      </c>
      <c r="C38" t="s">
        <v>98</v>
      </c>
    </row>
    <row r="39" spans="1:3" x14ac:dyDescent="0.2">
      <c r="A39" s="19">
        <v>38</v>
      </c>
      <c r="B39" t="s">
        <v>65</v>
      </c>
      <c r="C39" t="s">
        <v>99</v>
      </c>
    </row>
    <row r="40" spans="1:3" x14ac:dyDescent="0.2">
      <c r="A40" s="19">
        <v>39</v>
      </c>
      <c r="B40" t="s">
        <v>65</v>
      </c>
      <c r="C40" t="s">
        <v>99</v>
      </c>
    </row>
    <row r="41" spans="1:3" x14ac:dyDescent="0.2">
      <c r="A41" s="19">
        <v>40</v>
      </c>
      <c r="B41" t="s">
        <v>65</v>
      </c>
      <c r="C41" t="s">
        <v>99</v>
      </c>
    </row>
    <row r="42" spans="1:3" x14ac:dyDescent="0.2">
      <c r="A42" s="19">
        <v>41</v>
      </c>
      <c r="B42" t="s">
        <v>100</v>
      </c>
      <c r="C42" t="s">
        <v>101</v>
      </c>
    </row>
    <row r="43" spans="1:3" x14ac:dyDescent="0.2">
      <c r="A43" s="19">
        <v>42</v>
      </c>
      <c r="B43" t="s">
        <v>100</v>
      </c>
      <c r="C43" t="s">
        <v>101</v>
      </c>
    </row>
    <row r="44" spans="1:3" x14ac:dyDescent="0.2">
      <c r="A44" s="19">
        <v>43</v>
      </c>
      <c r="B44" t="s">
        <v>100</v>
      </c>
      <c r="C44" t="s">
        <v>102</v>
      </c>
    </row>
    <row r="45" spans="1:3" x14ac:dyDescent="0.2">
      <c r="A45" s="19">
        <v>44</v>
      </c>
      <c r="B45" t="s">
        <v>100</v>
      </c>
      <c r="C45" t="s">
        <v>102</v>
      </c>
    </row>
    <row r="46" spans="1:3" x14ac:dyDescent="0.2">
      <c r="A46" s="19">
        <v>45</v>
      </c>
      <c r="B46" t="s">
        <v>100</v>
      </c>
      <c r="C46" t="s">
        <v>103</v>
      </c>
    </row>
    <row r="47" spans="1:3" x14ac:dyDescent="0.2">
      <c r="A47" s="19">
        <v>46</v>
      </c>
      <c r="B47" t="s">
        <v>100</v>
      </c>
      <c r="C47" t="s">
        <v>104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sqref="A1:XFD1"/>
    </sheetView>
  </sheetViews>
  <sheetFormatPr baseColWidth="10" defaultRowHeight="16" x14ac:dyDescent="0.2"/>
  <cols>
    <col min="2" max="2" width="36.6640625" customWidth="1"/>
  </cols>
  <sheetData>
    <row r="1" spans="1:2" x14ac:dyDescent="0.2">
      <c r="A1" s="1" t="s">
        <v>109</v>
      </c>
      <c r="B1" s="1" t="s">
        <v>132</v>
      </c>
    </row>
    <row r="2" spans="1:2" x14ac:dyDescent="0.2">
      <c r="A2" s="1" t="s">
        <v>133</v>
      </c>
      <c r="B2" s="1" t="s">
        <v>110</v>
      </c>
    </row>
    <row r="3" spans="1:2" x14ac:dyDescent="0.2">
      <c r="A3" s="1" t="s">
        <v>149</v>
      </c>
      <c r="B3" s="1" t="s">
        <v>157</v>
      </c>
    </row>
    <row r="4" spans="1:2" x14ac:dyDescent="0.2">
      <c r="A4" s="1" t="s">
        <v>150</v>
      </c>
      <c r="B4" s="1" t="s">
        <v>158</v>
      </c>
    </row>
    <row r="5" spans="1:2" x14ac:dyDescent="0.2">
      <c r="A5" s="1" t="s">
        <v>151</v>
      </c>
      <c r="B5" s="1" t="s">
        <v>159</v>
      </c>
    </row>
    <row r="6" spans="1:2" x14ac:dyDescent="0.2">
      <c r="A6" s="1" t="s">
        <v>152</v>
      </c>
      <c r="B6" s="1" t="s">
        <v>114</v>
      </c>
    </row>
    <row r="7" spans="1:2" x14ac:dyDescent="0.2">
      <c r="A7" s="1" t="s">
        <v>113</v>
      </c>
      <c r="B7" s="1" t="s">
        <v>160</v>
      </c>
    </row>
    <row r="8" spans="1:2" x14ac:dyDescent="0.2">
      <c r="A8" s="1" t="s">
        <v>115</v>
      </c>
      <c r="B8" s="1" t="s">
        <v>161</v>
      </c>
    </row>
    <row r="9" spans="1:2" x14ac:dyDescent="0.2">
      <c r="A9" s="1" t="s">
        <v>153</v>
      </c>
      <c r="B9" s="1" t="s">
        <v>163</v>
      </c>
    </row>
    <row r="10" spans="1:2" x14ac:dyDescent="0.2">
      <c r="A10" s="1" t="s">
        <v>140</v>
      </c>
      <c r="B10" s="1" t="s">
        <v>162</v>
      </c>
    </row>
    <row r="11" spans="1:2" x14ac:dyDescent="0.2">
      <c r="A11" s="1" t="s">
        <v>154</v>
      </c>
      <c r="B11" s="1" t="s">
        <v>164</v>
      </c>
    </row>
    <row r="12" spans="1:2" x14ac:dyDescent="0.2">
      <c r="A12" s="1" t="s">
        <v>155</v>
      </c>
      <c r="B12" s="1" t="s">
        <v>165</v>
      </c>
    </row>
    <row r="13" spans="1:2" x14ac:dyDescent="0.2">
      <c r="A13" s="1" t="s">
        <v>136</v>
      </c>
      <c r="B13" s="1" t="s">
        <v>167</v>
      </c>
    </row>
    <row r="14" spans="1:2" x14ac:dyDescent="0.2">
      <c r="A14" s="1" t="s">
        <v>156</v>
      </c>
      <c r="B14" s="1" t="s">
        <v>166</v>
      </c>
    </row>
    <row r="15" spans="1:2" x14ac:dyDescent="0.2">
      <c r="A15" s="1" t="s">
        <v>136</v>
      </c>
      <c r="B15" s="1" t="s">
        <v>168</v>
      </c>
    </row>
    <row r="16" spans="1:2" x14ac:dyDescent="0.2">
      <c r="A16" s="1" t="s">
        <v>156</v>
      </c>
      <c r="B16" s="1" t="s">
        <v>169</v>
      </c>
    </row>
    <row r="17" spans="1:2" x14ac:dyDescent="0.2">
      <c r="A17" s="1" t="s">
        <v>136</v>
      </c>
      <c r="B17" s="1" t="s">
        <v>170</v>
      </c>
    </row>
    <row r="18" spans="1:2" x14ac:dyDescent="0.2">
      <c r="A18" s="1" t="s">
        <v>156</v>
      </c>
      <c r="B18" s="1" t="s">
        <v>138</v>
      </c>
    </row>
    <row r="19" spans="1:2" x14ac:dyDescent="0.2">
      <c r="A19" s="1" t="s">
        <v>136</v>
      </c>
      <c r="B19" s="1" t="s">
        <v>171</v>
      </c>
    </row>
    <row r="20" spans="1:2" x14ac:dyDescent="0.2">
      <c r="A20" s="1" t="s">
        <v>156</v>
      </c>
      <c r="B20" s="1" t="s">
        <v>171</v>
      </c>
    </row>
    <row r="21" spans="1:2" x14ac:dyDescent="0.2">
      <c r="A21" s="1" t="s">
        <v>136</v>
      </c>
      <c r="B21" s="1" t="s">
        <v>171</v>
      </c>
    </row>
    <row r="22" spans="1:2" x14ac:dyDescent="0.2">
      <c r="A22" s="1" t="s">
        <v>156</v>
      </c>
      <c r="B22" s="1" t="s">
        <v>171</v>
      </c>
    </row>
    <row r="23" spans="1:2" x14ac:dyDescent="0.2">
      <c r="A23" s="1" t="s">
        <v>171</v>
      </c>
      <c r="B23" s="1"/>
    </row>
  </sheetData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9" sqref="G39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RapportsJournaliers</vt:lpstr>
      <vt:lpstr>SuiviChantier</vt:lpstr>
      <vt:lpstr>BaseEmployés</vt:lpstr>
      <vt:lpstr>BaseMatériel</vt:lpstr>
      <vt:lpstr>BaseTâches</vt:lpstr>
      <vt:lpstr>BaseGranulats</vt:lpstr>
      <vt:lpstr>BaseFournitures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2018-03-28T17:02:43Z</dcterms:created>
  <dcterms:modified xsi:type="dcterms:W3CDTF">2018-03-29T16:47:38Z</dcterms:modified>
</cp:coreProperties>
</file>