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ocuments\"/>
    </mc:Choice>
  </mc:AlternateContent>
  <xr:revisionPtr revIDLastSave="0" documentId="8_{040C4962-0B97-4EA2-9FEC-22B106F3E91E}" xr6:coauthVersionLast="28" xr6:coauthVersionMax="28" xr10:uidLastSave="{00000000-0000-0000-0000-000000000000}"/>
  <bookViews>
    <workbookView xWindow="0" yWindow="0" windowWidth="23040" windowHeight="8472" xr2:uid="{44EA4F5D-DFB5-4F7A-B941-107731F4EAE8}"/>
  </bookViews>
  <sheets>
    <sheet name="Valeurs" sheetId="1" r:id="rId1"/>
    <sheet name="TCD" sheetId="2" r:id="rId2"/>
    <sheet name="Graph" sheetId="4" r:id="rId3"/>
  </sheets>
  <calcPr calcId="171027"/>
  <pivotCaches>
    <pivotCache cacheId="42" r:id="rId4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 a="1"/>
  <c r="F10" i="1" s="1"/>
  <c r="F9" i="1"/>
  <c r="F6" i="1" a="1"/>
  <c r="F6" i="1" s="1"/>
  <c r="F7" i="1" a="1"/>
  <c r="F7" i="1" s="1"/>
</calcChain>
</file>

<file path=xl/sharedStrings.xml><?xml version="1.0" encoding="utf-8"?>
<sst xmlns="http://schemas.openxmlformats.org/spreadsheetml/2006/main" count="171" uniqueCount="23">
  <si>
    <t>critère</t>
  </si>
  <si>
    <t>A</t>
  </si>
  <si>
    <t>B</t>
  </si>
  <si>
    <t>A/B</t>
  </si>
  <si>
    <t>valeurs</t>
  </si>
  <si>
    <t>Minimum critère A</t>
  </si>
  <si>
    <t>Minimum critère B</t>
  </si>
  <si>
    <t>(Tous)</t>
  </si>
  <si>
    <t>Étiquettes de lignes</t>
  </si>
  <si>
    <t>Total général</t>
  </si>
  <si>
    <t>Nombre de valeurs2</t>
  </si>
  <si>
    <t>8,5-9</t>
  </si>
  <si>
    <t>9-9,5</t>
  </si>
  <si>
    <t>10-10,5</t>
  </si>
  <si>
    <t>10,5-11</t>
  </si>
  <si>
    <t>11-11,5</t>
  </si>
  <si>
    <t>11,5-12</t>
  </si>
  <si>
    <t>12-12,5</t>
  </si>
  <si>
    <t>12,5-13</t>
  </si>
  <si>
    <t>13-13,5</t>
  </si>
  <si>
    <t>14-14,5</t>
  </si>
  <si>
    <t>&gt;14,5</t>
  </si>
  <si>
    <t>Essai suppression cellule vides / min critère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</si>
</sst>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1"/>
      <color theme="7" tint="-0.49998474074526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 applyNumberFormat="1" applyAlignment="1">
      <alignment horizontal="center" vertical="center"/>
    </xf>
  </cellXfs>
  <cellStyles count="1">
    <cellStyle name="Normal" xfId="0" builtinId="0"/>
  </cellStyles>
  <dxfs count="3">
    <dxf>
      <numFmt numFmtId="164" formatCode="0.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[Valeur mini.xlsx]TCD!Tableau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TCD!$D$4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TCD!$C$5:$C$16</c:f>
              <c:strCache>
                <c:ptCount val="11"/>
                <c:pt idx="0">
                  <c:v>8,5-9</c:v>
                </c:pt>
                <c:pt idx="1">
                  <c:v>9-9,5</c:v>
                </c:pt>
                <c:pt idx="2">
                  <c:v>10-10,5</c:v>
                </c:pt>
                <c:pt idx="3">
                  <c:v>10,5-11</c:v>
                </c:pt>
                <c:pt idx="4">
                  <c:v>11-11,5</c:v>
                </c:pt>
                <c:pt idx="5">
                  <c:v>11,5-12</c:v>
                </c:pt>
                <c:pt idx="6">
                  <c:v>12-12,5</c:v>
                </c:pt>
                <c:pt idx="7">
                  <c:v>12,5-13</c:v>
                </c:pt>
                <c:pt idx="8">
                  <c:v>13-13,5</c:v>
                </c:pt>
                <c:pt idx="9">
                  <c:v>14-14,5</c:v>
                </c:pt>
                <c:pt idx="10">
                  <c:v>&gt;14,5</c:v>
                </c:pt>
              </c:strCache>
            </c:strRef>
          </c:cat>
          <c:val>
            <c:numRef>
              <c:f>TCD!$D$5:$D$16</c:f>
              <c:numCache>
                <c:formatCode>General</c:formatCode>
                <c:ptCount val="11"/>
                <c:pt idx="0">
                  <c:v>2</c:v>
                </c:pt>
                <c:pt idx="1">
                  <c:v>1</c:v>
                </c:pt>
                <c:pt idx="2">
                  <c:v>6</c:v>
                </c:pt>
                <c:pt idx="3">
                  <c:v>20</c:v>
                </c:pt>
                <c:pt idx="4">
                  <c:v>34</c:v>
                </c:pt>
                <c:pt idx="5">
                  <c:v>45</c:v>
                </c:pt>
                <c:pt idx="6">
                  <c:v>22</c:v>
                </c:pt>
                <c:pt idx="7">
                  <c:v>13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9A-4AC4-9DF8-079631332C9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48314496"/>
        <c:axId val="748312200"/>
      </c:barChart>
      <c:catAx>
        <c:axId val="748314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312200"/>
        <c:crosses val="autoZero"/>
        <c:auto val="1"/>
        <c:lblAlgn val="ctr"/>
        <c:lblOffset val="100"/>
        <c:noMultiLvlLbl val="0"/>
      </c:catAx>
      <c:valAx>
        <c:axId val="748312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8314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4</xdr:row>
      <xdr:rowOff>22860</xdr:rowOff>
    </xdr:from>
    <xdr:to>
      <xdr:col>10</xdr:col>
      <xdr:colOff>190500</xdr:colOff>
      <xdr:row>23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8263E8-1E29-4F4A-8DD8-4A49D5B303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3187.826831944447" createdVersion="6" refreshedVersion="6" minRefreshableVersion="3" recordCount="149" xr:uid="{B7723A74-3421-4AFC-8D40-5E9DE61E1635}">
  <cacheSource type="worksheet">
    <worksheetSource name="Tableau1"/>
  </cacheSource>
  <cacheFields count="2">
    <cacheField name="critère" numFmtId="0">
      <sharedItems count="3">
        <s v="A"/>
        <s v="B"/>
        <s v="A/B"/>
      </sharedItems>
    </cacheField>
    <cacheField name="valeurs2" numFmtId="0">
      <sharedItems containsMixedTypes="1" containsNumber="1" minValue="8.73" maxValue="14.4" count="76">
        <n v="10"/>
        <n v="11.024999999999999"/>
        <n v="11.285"/>
        <n v="11.125"/>
        <n v="11.75"/>
        <n v="11.5"/>
        <n v="11.649999999999999"/>
        <n v="11.25"/>
        <n v="11.350000000000001"/>
        <n v="12.9"/>
        <n v="12.649999999999999"/>
        <n v="12.149999999999999"/>
        <n v="12.4"/>
        <n v="10.850000000000001"/>
        <n v="12.05"/>
        <n v="11.05"/>
        <n v="12.55"/>
        <n v="11.3"/>
        <n v="11.4"/>
        <n v="11.8"/>
        <n v="11.7"/>
        <n v="10.649999999999999"/>
        <n v="11.6"/>
        <n v="10.8"/>
        <n v="11"/>
        <n v="13.3"/>
        <n v="12.5"/>
        <n v="12.95"/>
        <n v="12.45"/>
        <n v="8.7800000000000011"/>
        <n v="14.05"/>
        <n v="12.7"/>
        <n v="14.4"/>
        <n v="8.73"/>
        <n v="11.95"/>
        <n v="11.2"/>
        <n v="11.9"/>
        <n v="11.1"/>
        <n v="12.6"/>
        <n v="10.5"/>
        <n v="10.4"/>
        <n v="12.1"/>
        <n v="10.199999999999999"/>
        <n v="12.2"/>
        <n v="10.45"/>
        <n v="13"/>
        <n v="11.850000000000001"/>
        <n v="10.55"/>
        <n v="9.11"/>
        <n v="12.3"/>
        <n v="10.75"/>
        <n v="10.9"/>
        <n v="10.6"/>
        <n v="11.55"/>
        <n v="11.149999999999999"/>
        <n v="11.669238772674007"/>
        <n v="11.510609584131636"/>
        <n v="11.753879753648363"/>
        <n v="12.113697746641996"/>
        <n v="11.835000000000001"/>
        <n v="11.808706861909613"/>
        <n v="12.137651484251009"/>
        <n v="12.009007525681085"/>
        <n v="11.746415933161359"/>
        <n v="11.795272390311915"/>
        <n v="11.516564622855249"/>
        <n v="11.875012857259463"/>
        <n v="11.868440285530596"/>
        <n v="12.243458213481006"/>
        <n v="11.77"/>
        <n v="12.193756963822501"/>
        <n v="12.04446732814155"/>
        <n v="11.747988446643483"/>
        <n v="12.028471726243609"/>
        <n v="11.408753698810656"/>
        <s v=" "/>
      </sharedItems>
      <fieldGroup base="1">
        <rangePr autoStart="0" autoEnd="0" startNum="8.5" endNum="14.5" groupInterval="0.5"/>
        <groupItems count="14">
          <s v="&lt;8,5"/>
          <s v="8,5-9"/>
          <s v="9-9,5"/>
          <s v="9,5-10"/>
          <s v="10-10,5"/>
          <s v="10,5-11"/>
          <s v="11-11,5"/>
          <s v="11,5-12"/>
          <s v="12-12,5"/>
          <s v="12,5-13"/>
          <s v="13-13,5"/>
          <s v="13,5-14"/>
          <s v="14-14,5"/>
          <s v="&gt;14,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5"/>
  </r>
  <r>
    <x v="0"/>
    <x v="7"/>
  </r>
  <r>
    <x v="0"/>
    <x v="4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1"/>
  </r>
  <r>
    <x v="0"/>
    <x v="6"/>
  </r>
  <r>
    <x v="0"/>
    <x v="14"/>
  </r>
  <r>
    <x v="0"/>
    <x v="6"/>
  </r>
  <r>
    <x v="0"/>
    <x v="12"/>
  </r>
  <r>
    <x v="0"/>
    <x v="9"/>
  </r>
  <r>
    <x v="0"/>
    <x v="15"/>
  </r>
  <r>
    <x v="0"/>
    <x v="16"/>
  </r>
  <r>
    <x v="0"/>
    <x v="17"/>
  </r>
  <r>
    <x v="0"/>
    <x v="18"/>
  </r>
  <r>
    <x v="0"/>
    <x v="19"/>
  </r>
  <r>
    <x v="0"/>
    <x v="4"/>
  </r>
  <r>
    <x v="0"/>
    <x v="20"/>
  </r>
  <r>
    <x v="0"/>
    <x v="21"/>
  </r>
  <r>
    <x v="0"/>
    <x v="22"/>
  </r>
  <r>
    <x v="0"/>
    <x v="8"/>
  </r>
  <r>
    <x v="0"/>
    <x v="17"/>
  </r>
  <r>
    <x v="0"/>
    <x v="13"/>
  </r>
  <r>
    <x v="0"/>
    <x v="23"/>
  </r>
  <r>
    <x v="0"/>
    <x v="8"/>
  </r>
  <r>
    <x v="0"/>
    <x v="24"/>
  </r>
  <r>
    <x v="0"/>
    <x v="25"/>
  </r>
  <r>
    <x v="0"/>
    <x v="19"/>
  </r>
  <r>
    <x v="0"/>
    <x v="26"/>
  </r>
  <r>
    <x v="0"/>
    <x v="5"/>
  </r>
  <r>
    <x v="0"/>
    <x v="26"/>
  </r>
  <r>
    <x v="0"/>
    <x v="27"/>
  </r>
  <r>
    <x v="0"/>
    <x v="28"/>
  </r>
  <r>
    <x v="0"/>
    <x v="19"/>
  </r>
  <r>
    <x v="0"/>
    <x v="19"/>
  </r>
  <r>
    <x v="0"/>
    <x v="29"/>
  </r>
  <r>
    <x v="0"/>
    <x v="30"/>
  </r>
  <r>
    <x v="0"/>
    <x v="31"/>
  </r>
  <r>
    <x v="0"/>
    <x v="32"/>
  </r>
  <r>
    <x v="0"/>
    <x v="26"/>
  </r>
  <r>
    <x v="0"/>
    <x v="4"/>
  </r>
  <r>
    <x v="0"/>
    <x v="31"/>
  </r>
  <r>
    <x v="0"/>
    <x v="33"/>
  </r>
  <r>
    <x v="0"/>
    <x v="34"/>
  </r>
  <r>
    <x v="0"/>
    <x v="35"/>
  </r>
  <r>
    <x v="0"/>
    <x v="36"/>
  </r>
  <r>
    <x v="0"/>
    <x v="36"/>
  </r>
  <r>
    <x v="0"/>
    <x v="37"/>
  </r>
  <r>
    <x v="0"/>
    <x v="22"/>
  </r>
  <r>
    <x v="0"/>
    <x v="38"/>
  </r>
  <r>
    <x v="0"/>
    <x v="24"/>
  </r>
  <r>
    <x v="0"/>
    <x v="19"/>
  </r>
  <r>
    <x v="0"/>
    <x v="17"/>
  </r>
  <r>
    <x v="0"/>
    <x v="4"/>
  </r>
  <r>
    <x v="0"/>
    <x v="39"/>
  </r>
  <r>
    <x v="0"/>
    <x v="37"/>
  </r>
  <r>
    <x v="0"/>
    <x v="40"/>
  </r>
  <r>
    <x v="0"/>
    <x v="37"/>
  </r>
  <r>
    <x v="0"/>
    <x v="39"/>
  </r>
  <r>
    <x v="0"/>
    <x v="24"/>
  </r>
  <r>
    <x v="0"/>
    <x v="38"/>
  </r>
  <r>
    <x v="0"/>
    <x v="41"/>
  </r>
  <r>
    <x v="0"/>
    <x v="42"/>
  </r>
  <r>
    <x v="0"/>
    <x v="20"/>
  </r>
  <r>
    <x v="0"/>
    <x v="43"/>
  </r>
  <r>
    <x v="0"/>
    <x v="44"/>
  </r>
  <r>
    <x v="0"/>
    <x v="27"/>
  </r>
  <r>
    <x v="0"/>
    <x v="45"/>
  </r>
  <r>
    <x v="0"/>
    <x v="46"/>
  </r>
  <r>
    <x v="0"/>
    <x v="12"/>
  </r>
  <r>
    <x v="0"/>
    <x v="47"/>
  </r>
  <r>
    <x v="0"/>
    <x v="17"/>
  </r>
  <r>
    <x v="0"/>
    <x v="19"/>
  </r>
  <r>
    <x v="0"/>
    <x v="48"/>
  </r>
  <r>
    <x v="0"/>
    <x v="37"/>
  </r>
  <r>
    <x v="0"/>
    <x v="49"/>
  </r>
  <r>
    <x v="0"/>
    <x v="18"/>
  </r>
  <r>
    <x v="0"/>
    <x v="22"/>
  </r>
  <r>
    <x v="0"/>
    <x v="19"/>
  </r>
  <r>
    <x v="0"/>
    <x v="50"/>
  </r>
  <r>
    <x v="0"/>
    <x v="18"/>
  </r>
  <r>
    <x v="0"/>
    <x v="37"/>
  </r>
  <r>
    <x v="0"/>
    <x v="24"/>
  </r>
  <r>
    <x v="0"/>
    <x v="39"/>
  </r>
  <r>
    <x v="0"/>
    <x v="39"/>
  </r>
  <r>
    <x v="0"/>
    <x v="51"/>
  </r>
  <r>
    <x v="0"/>
    <x v="23"/>
  </r>
  <r>
    <x v="0"/>
    <x v="35"/>
  </r>
  <r>
    <x v="0"/>
    <x v="52"/>
  </r>
  <r>
    <x v="0"/>
    <x v="51"/>
  </r>
  <r>
    <x v="0"/>
    <x v="5"/>
  </r>
  <r>
    <x v="0"/>
    <x v="15"/>
  </r>
  <r>
    <x v="0"/>
    <x v="40"/>
  </r>
  <r>
    <x v="0"/>
    <x v="13"/>
  </r>
  <r>
    <x v="0"/>
    <x v="53"/>
  </r>
  <r>
    <x v="0"/>
    <x v="35"/>
  </r>
  <r>
    <x v="0"/>
    <x v="47"/>
  </r>
  <r>
    <x v="0"/>
    <x v="24"/>
  </r>
  <r>
    <x v="0"/>
    <x v="54"/>
  </r>
  <r>
    <x v="0"/>
    <x v="35"/>
  </r>
  <r>
    <x v="0"/>
    <x v="50"/>
  </r>
  <r>
    <x v="0"/>
    <x v="39"/>
  </r>
  <r>
    <x v="0"/>
    <x v="40"/>
  </r>
  <r>
    <x v="0"/>
    <x v="47"/>
  </r>
  <r>
    <x v="0"/>
    <x v="47"/>
  </r>
  <r>
    <x v="1"/>
    <x v="5"/>
  </r>
  <r>
    <x v="1"/>
    <x v="20"/>
  </r>
  <r>
    <x v="1"/>
    <x v="5"/>
  </r>
  <r>
    <x v="1"/>
    <x v="49"/>
  </r>
  <r>
    <x v="1"/>
    <x v="43"/>
  </r>
  <r>
    <x v="1"/>
    <x v="18"/>
  </r>
  <r>
    <x v="1"/>
    <x v="19"/>
  </r>
  <r>
    <x v="1"/>
    <x v="41"/>
  </r>
  <r>
    <x v="1"/>
    <x v="43"/>
  </r>
  <r>
    <x v="1"/>
    <x v="43"/>
  </r>
  <r>
    <x v="1"/>
    <x v="18"/>
  </r>
  <r>
    <x v="2"/>
    <x v="55"/>
  </r>
  <r>
    <x v="2"/>
    <x v="56"/>
  </r>
  <r>
    <x v="2"/>
    <x v="57"/>
  </r>
  <r>
    <x v="2"/>
    <x v="58"/>
  </r>
  <r>
    <x v="2"/>
    <x v="59"/>
  </r>
  <r>
    <x v="2"/>
    <x v="60"/>
  </r>
  <r>
    <x v="2"/>
    <x v="61"/>
  </r>
  <r>
    <x v="2"/>
    <x v="62"/>
  </r>
  <r>
    <x v="2"/>
    <x v="63"/>
  </r>
  <r>
    <x v="2"/>
    <x v="64"/>
  </r>
  <r>
    <x v="2"/>
    <x v="65"/>
  </r>
  <r>
    <x v="2"/>
    <x v="66"/>
  </r>
  <r>
    <x v="2"/>
    <x v="67"/>
  </r>
  <r>
    <x v="2"/>
    <x v="68"/>
  </r>
  <r>
    <x v="2"/>
    <x v="69"/>
  </r>
  <r>
    <x v="2"/>
    <x v="70"/>
  </r>
  <r>
    <x v="2"/>
    <x v="71"/>
  </r>
  <r>
    <x v="2"/>
    <x v="72"/>
  </r>
  <r>
    <x v="2"/>
    <x v="73"/>
  </r>
  <r>
    <x v="2"/>
    <x v="74"/>
  </r>
  <r>
    <x v="0"/>
    <x v="75"/>
  </r>
  <r>
    <x v="2"/>
    <x v="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567CF4-C0A2-494B-A961-C0637DC81507}" name="Tableau croisé dynamique1" cacheId="4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C4:D16" firstHeaderRow="1" firstDataRow="1" firstDataCol="1" rowPageCount="1" colPageCount="1"/>
  <pivotFields count="2">
    <pivotField axis="axisPage" showAll="0">
      <items count="4">
        <item x="0"/>
        <item x="2"/>
        <item x="1"/>
        <item t="default"/>
      </items>
    </pivotField>
    <pivotField axis="axisRow" dataField="1" showAll="0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0"/>
        <item t="default"/>
      </items>
    </pivotField>
  </pivotFields>
  <rowFields count="1">
    <field x="1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 t="grand">
      <x/>
    </i>
  </rowItems>
  <colItems count="1">
    <i/>
  </colItems>
  <pageFields count="1">
    <pageField fld="0" hier="-1"/>
  </pageFields>
  <dataFields count="1">
    <dataField name="Nombre de valeurs2" fld="1" subtotal="count" baseField="1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63F01-9A6A-40F4-9DF9-42906D3BD6E7}" name="Tableau1" displayName="Tableau1" ref="B2:C151" dataDxfId="2">
  <autoFilter ref="B2:C151" xr:uid="{CAF119A2-27D7-46EF-9CDF-565A44B556AE}"/>
  <sortState ref="B3:C149">
    <sortCondition ref="B2:B149"/>
  </sortState>
  <tableColumns count="2">
    <tableColumn id="9" xr3:uid="{633D1945-F1BC-47DF-8EAB-429E6D84288D}" name="critère" dataDxfId="1"/>
    <tableColumn id="4" xr3:uid="{A02BA218-62C7-4A3D-BDE2-5721992CA072}" name="valeurs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BC9F-E8A9-4EE9-BA24-939942D5213A}">
  <dimension ref="B2:F151"/>
  <sheetViews>
    <sheetView tabSelected="1" topLeftCell="A133" workbookViewId="0">
      <selection activeCell="D150" sqref="D150"/>
    </sheetView>
  </sheetViews>
  <sheetFormatPr baseColWidth="10" defaultRowHeight="14.4" x14ac:dyDescent="0.3"/>
  <cols>
    <col min="5" max="5" width="37.77734375" bestFit="1" customWidth="1"/>
  </cols>
  <sheetData>
    <row r="2" spans="2:6" x14ac:dyDescent="0.3">
      <c r="B2" s="1" t="s">
        <v>0</v>
      </c>
      <c r="C2" s="2" t="s">
        <v>4</v>
      </c>
    </row>
    <row r="3" spans="2:6" x14ac:dyDescent="0.3">
      <c r="B3" s="3" t="s">
        <v>1</v>
      </c>
      <c r="C3" s="4">
        <v>10</v>
      </c>
    </row>
    <row r="4" spans="2:6" x14ac:dyDescent="0.3">
      <c r="B4" s="3" t="s">
        <v>1</v>
      </c>
      <c r="C4" s="4">
        <v>11.024999999999999</v>
      </c>
    </row>
    <row r="5" spans="2:6" x14ac:dyDescent="0.3">
      <c r="B5" s="3" t="s">
        <v>1</v>
      </c>
      <c r="C5" s="4">
        <v>11.285</v>
      </c>
    </row>
    <row r="6" spans="2:6" x14ac:dyDescent="0.3">
      <c r="B6" s="3" t="s">
        <v>1</v>
      </c>
      <c r="C6" s="4">
        <v>11.125</v>
      </c>
      <c r="E6" t="s">
        <v>5</v>
      </c>
      <c r="F6">
        <f t="array" ref="F6">MIN(IF(Tableau1[[#All],[critère]]="a",Tableau1[[#All],[valeurs]]),IF(Tableau1[[#All],[critère]]="A/B",Tableau1[[#All],[valeurs]]))</f>
        <v>0</v>
      </c>
    </row>
    <row r="7" spans="2:6" x14ac:dyDescent="0.3">
      <c r="B7" s="3" t="s">
        <v>1</v>
      </c>
      <c r="C7" s="4">
        <v>11.75</v>
      </c>
      <c r="E7" t="s">
        <v>6</v>
      </c>
      <c r="F7">
        <f t="array" ref="F7">MIN(IF(Tableau1[[#All],[critère]]="b",Tableau1[[#All],[valeurs]]),IF(Tableau1[[#All],[critère]]="A/B",Tableau1[[#All],[valeurs]]))</f>
        <v>0</v>
      </c>
    </row>
    <row r="8" spans="2:6" x14ac:dyDescent="0.3">
      <c r="B8" s="3" t="s">
        <v>1</v>
      </c>
      <c r="C8" s="4">
        <v>11.5</v>
      </c>
    </row>
    <row r="9" spans="2:6" x14ac:dyDescent="0.3">
      <c r="B9" s="3" t="s">
        <v>1</v>
      </c>
      <c r="C9" s="4">
        <v>11.649999999999999</v>
      </c>
      <c r="E9" t="s">
        <v>22</v>
      </c>
      <c r="F9">
        <f>MIN(IF(Tableau1[[#All],[critère]]="a",Tableau1[[#All],[valeurs]]),IF(Tableau1[[#All],[critère]]="A/B",Tableau1[[#All],[valeurs]]),IF(Tableau1[[#All],[valeurs]]&gt;=0,Tableau1[[#All],[valeurs]]))</f>
        <v>0</v>
      </c>
    </row>
    <row r="10" spans="2:6" x14ac:dyDescent="0.3">
      <c r="B10" s="3" t="s">
        <v>1</v>
      </c>
      <c r="C10" s="4">
        <v>11.5</v>
      </c>
      <c r="E10" t="s">
        <v>22</v>
      </c>
      <c r="F10">
        <f t="array" ref="F10">MIN(IF(Tableau1[[#All],[critère]]="a",Tableau1[[#All],[valeurs]]),IF(Tableau1[[#All],[critère]]="A/B",Tableau1[[#All],[valeurs]]),IF(Tableau1[[#All],[valeurs]]&gt;0,Tableau1[[#All],[valeurs]]))</f>
        <v>0</v>
      </c>
    </row>
    <row r="11" spans="2:6" x14ac:dyDescent="0.3">
      <c r="B11" s="3" t="s">
        <v>1</v>
      </c>
      <c r="C11" s="4">
        <v>11.25</v>
      </c>
    </row>
    <row r="12" spans="2:6" x14ac:dyDescent="0.3">
      <c r="B12" s="3" t="s">
        <v>1</v>
      </c>
      <c r="C12" s="4">
        <v>11.75</v>
      </c>
    </row>
    <row r="13" spans="2:6" x14ac:dyDescent="0.3">
      <c r="B13" s="3" t="s">
        <v>1</v>
      </c>
      <c r="C13" s="4">
        <v>11.350000000000001</v>
      </c>
    </row>
    <row r="14" spans="2:6" x14ac:dyDescent="0.3">
      <c r="B14" s="3" t="s">
        <v>1</v>
      </c>
      <c r="C14" s="4">
        <v>12.9</v>
      </c>
    </row>
    <row r="15" spans="2:6" x14ac:dyDescent="0.3">
      <c r="B15" s="3" t="s">
        <v>1</v>
      </c>
      <c r="C15" s="4">
        <v>12.649999999999999</v>
      </c>
    </row>
    <row r="16" spans="2:6" x14ac:dyDescent="0.3">
      <c r="B16" s="3" t="s">
        <v>1</v>
      </c>
      <c r="C16" s="4">
        <v>12.149999999999999</v>
      </c>
    </row>
    <row r="17" spans="2:3" x14ac:dyDescent="0.3">
      <c r="B17" s="3" t="s">
        <v>1</v>
      </c>
      <c r="C17" s="4">
        <v>12.4</v>
      </c>
    </row>
    <row r="18" spans="2:3" x14ac:dyDescent="0.3">
      <c r="B18" s="3" t="s">
        <v>1</v>
      </c>
      <c r="C18" s="4">
        <v>10.850000000000001</v>
      </c>
    </row>
    <row r="19" spans="2:3" x14ac:dyDescent="0.3">
      <c r="B19" s="3" t="s">
        <v>1</v>
      </c>
      <c r="C19" s="4">
        <v>12.149999999999999</v>
      </c>
    </row>
    <row r="20" spans="2:3" x14ac:dyDescent="0.3">
      <c r="B20" s="3" t="s">
        <v>1</v>
      </c>
      <c r="C20" s="4">
        <v>11.649999999999999</v>
      </c>
    </row>
    <row r="21" spans="2:3" x14ac:dyDescent="0.3">
      <c r="B21" s="3" t="s">
        <v>1</v>
      </c>
      <c r="C21" s="4">
        <v>12.05</v>
      </c>
    </row>
    <row r="22" spans="2:3" x14ac:dyDescent="0.3">
      <c r="B22" s="3" t="s">
        <v>1</v>
      </c>
      <c r="C22" s="4">
        <v>11.649999999999999</v>
      </c>
    </row>
    <row r="23" spans="2:3" x14ac:dyDescent="0.3">
      <c r="B23" s="3" t="s">
        <v>1</v>
      </c>
      <c r="C23" s="4">
        <v>12.4</v>
      </c>
    </row>
    <row r="24" spans="2:3" x14ac:dyDescent="0.3">
      <c r="B24" s="3" t="s">
        <v>1</v>
      </c>
      <c r="C24" s="4">
        <v>12.9</v>
      </c>
    </row>
    <row r="25" spans="2:3" x14ac:dyDescent="0.3">
      <c r="B25" s="3" t="s">
        <v>1</v>
      </c>
      <c r="C25" s="4">
        <v>11.05</v>
      </c>
    </row>
    <row r="26" spans="2:3" x14ac:dyDescent="0.3">
      <c r="B26" s="3" t="s">
        <v>1</v>
      </c>
      <c r="C26" s="4">
        <v>12.55</v>
      </c>
    </row>
    <row r="27" spans="2:3" x14ac:dyDescent="0.3">
      <c r="B27" s="3" t="s">
        <v>1</v>
      </c>
      <c r="C27" s="4">
        <v>11.3</v>
      </c>
    </row>
    <row r="28" spans="2:3" x14ac:dyDescent="0.3">
      <c r="B28" s="3" t="s">
        <v>1</v>
      </c>
      <c r="C28" s="4">
        <v>11.4</v>
      </c>
    </row>
    <row r="29" spans="2:3" x14ac:dyDescent="0.3">
      <c r="B29" s="3" t="s">
        <v>1</v>
      </c>
      <c r="C29" s="4">
        <v>11.8</v>
      </c>
    </row>
    <row r="30" spans="2:3" x14ac:dyDescent="0.3">
      <c r="B30" s="3" t="s">
        <v>1</v>
      </c>
      <c r="C30" s="4">
        <v>11.75</v>
      </c>
    </row>
    <row r="31" spans="2:3" x14ac:dyDescent="0.3">
      <c r="B31" s="3" t="s">
        <v>1</v>
      </c>
      <c r="C31" s="4">
        <v>11.7</v>
      </c>
    </row>
    <row r="32" spans="2:3" x14ac:dyDescent="0.3">
      <c r="B32" s="3" t="s">
        <v>1</v>
      </c>
      <c r="C32" s="4">
        <v>10.649999999999999</v>
      </c>
    </row>
    <row r="33" spans="2:3" x14ac:dyDescent="0.3">
      <c r="B33" s="3" t="s">
        <v>1</v>
      </c>
      <c r="C33" s="4">
        <v>11.6</v>
      </c>
    </row>
    <row r="34" spans="2:3" x14ac:dyDescent="0.3">
      <c r="B34" s="3" t="s">
        <v>1</v>
      </c>
      <c r="C34" s="4">
        <v>11.350000000000001</v>
      </c>
    </row>
    <row r="35" spans="2:3" x14ac:dyDescent="0.3">
      <c r="B35" s="3" t="s">
        <v>1</v>
      </c>
      <c r="C35" s="4">
        <v>11.3</v>
      </c>
    </row>
    <row r="36" spans="2:3" x14ac:dyDescent="0.3">
      <c r="B36" s="3" t="s">
        <v>1</v>
      </c>
      <c r="C36" s="4">
        <v>10.850000000000001</v>
      </c>
    </row>
    <row r="37" spans="2:3" x14ac:dyDescent="0.3">
      <c r="B37" s="3" t="s">
        <v>1</v>
      </c>
      <c r="C37" s="4">
        <v>10.8</v>
      </c>
    </row>
    <row r="38" spans="2:3" x14ac:dyDescent="0.3">
      <c r="B38" s="3" t="s">
        <v>1</v>
      </c>
      <c r="C38" s="4">
        <v>11.350000000000001</v>
      </c>
    </row>
    <row r="39" spans="2:3" x14ac:dyDescent="0.3">
      <c r="B39" s="3" t="s">
        <v>1</v>
      </c>
      <c r="C39" s="4">
        <v>11</v>
      </c>
    </row>
    <row r="40" spans="2:3" x14ac:dyDescent="0.3">
      <c r="B40" s="3" t="s">
        <v>1</v>
      </c>
      <c r="C40" s="4">
        <v>13.3</v>
      </c>
    </row>
    <row r="41" spans="2:3" x14ac:dyDescent="0.3">
      <c r="B41" s="3" t="s">
        <v>1</v>
      </c>
      <c r="C41" s="4">
        <v>11.8</v>
      </c>
    </row>
    <row r="42" spans="2:3" x14ac:dyDescent="0.3">
      <c r="B42" s="3" t="s">
        <v>1</v>
      </c>
      <c r="C42" s="4">
        <v>12.5</v>
      </c>
    </row>
    <row r="43" spans="2:3" x14ac:dyDescent="0.3">
      <c r="B43" s="3" t="s">
        <v>1</v>
      </c>
      <c r="C43" s="4">
        <v>11.5</v>
      </c>
    </row>
    <row r="44" spans="2:3" x14ac:dyDescent="0.3">
      <c r="B44" s="3" t="s">
        <v>1</v>
      </c>
      <c r="C44" s="4">
        <v>12.5</v>
      </c>
    </row>
    <row r="45" spans="2:3" x14ac:dyDescent="0.3">
      <c r="B45" s="3" t="s">
        <v>1</v>
      </c>
      <c r="C45" s="4">
        <v>12.95</v>
      </c>
    </row>
    <row r="46" spans="2:3" x14ac:dyDescent="0.3">
      <c r="B46" s="3" t="s">
        <v>1</v>
      </c>
      <c r="C46" s="4">
        <v>12.45</v>
      </c>
    </row>
    <row r="47" spans="2:3" x14ac:dyDescent="0.3">
      <c r="B47" s="3" t="s">
        <v>1</v>
      </c>
      <c r="C47" s="4">
        <v>11.8</v>
      </c>
    </row>
    <row r="48" spans="2:3" x14ac:dyDescent="0.3">
      <c r="B48" s="3" t="s">
        <v>1</v>
      </c>
      <c r="C48" s="4">
        <v>11.8</v>
      </c>
    </row>
    <row r="49" spans="2:3" x14ac:dyDescent="0.3">
      <c r="B49" s="3" t="s">
        <v>1</v>
      </c>
      <c r="C49" s="4">
        <v>8.7800000000000011</v>
      </c>
    </row>
    <row r="50" spans="2:3" x14ac:dyDescent="0.3">
      <c r="B50" s="3" t="s">
        <v>1</v>
      </c>
      <c r="C50" s="4">
        <v>14.05</v>
      </c>
    </row>
    <row r="51" spans="2:3" x14ac:dyDescent="0.3">
      <c r="B51" s="3" t="s">
        <v>1</v>
      </c>
      <c r="C51" s="4">
        <v>12.7</v>
      </c>
    </row>
    <row r="52" spans="2:3" x14ac:dyDescent="0.3">
      <c r="B52" s="3" t="s">
        <v>1</v>
      </c>
      <c r="C52" s="4">
        <v>14.4</v>
      </c>
    </row>
    <row r="53" spans="2:3" x14ac:dyDescent="0.3">
      <c r="B53" s="3" t="s">
        <v>1</v>
      </c>
      <c r="C53" s="4">
        <v>12.5</v>
      </c>
    </row>
    <row r="54" spans="2:3" x14ac:dyDescent="0.3">
      <c r="B54" s="3" t="s">
        <v>1</v>
      </c>
      <c r="C54" s="4">
        <v>11.75</v>
      </c>
    </row>
    <row r="55" spans="2:3" x14ac:dyDescent="0.3">
      <c r="B55" s="3" t="s">
        <v>1</v>
      </c>
      <c r="C55" s="4">
        <v>12.7</v>
      </c>
    </row>
    <row r="56" spans="2:3" x14ac:dyDescent="0.3">
      <c r="B56" s="3" t="s">
        <v>1</v>
      </c>
      <c r="C56" s="4">
        <v>8.73</v>
      </c>
    </row>
    <row r="57" spans="2:3" x14ac:dyDescent="0.3">
      <c r="B57" s="3" t="s">
        <v>1</v>
      </c>
      <c r="C57" s="4">
        <v>11.95</v>
      </c>
    </row>
    <row r="58" spans="2:3" x14ac:dyDescent="0.3">
      <c r="B58" s="3" t="s">
        <v>1</v>
      </c>
      <c r="C58" s="4">
        <v>11.2</v>
      </c>
    </row>
    <row r="59" spans="2:3" x14ac:dyDescent="0.3">
      <c r="B59" s="3" t="s">
        <v>1</v>
      </c>
      <c r="C59" s="4">
        <v>11.9</v>
      </c>
    </row>
    <row r="60" spans="2:3" x14ac:dyDescent="0.3">
      <c r="B60" s="3" t="s">
        <v>1</v>
      </c>
      <c r="C60" s="4">
        <v>11.9</v>
      </c>
    </row>
    <row r="61" spans="2:3" x14ac:dyDescent="0.3">
      <c r="B61" s="3" t="s">
        <v>1</v>
      </c>
      <c r="C61" s="4">
        <v>11.1</v>
      </c>
    </row>
    <row r="62" spans="2:3" x14ac:dyDescent="0.3">
      <c r="B62" s="3" t="s">
        <v>1</v>
      </c>
      <c r="C62" s="4">
        <v>11.6</v>
      </c>
    </row>
    <row r="63" spans="2:3" x14ac:dyDescent="0.3">
      <c r="B63" s="3" t="s">
        <v>1</v>
      </c>
      <c r="C63" s="4">
        <v>12.6</v>
      </c>
    </row>
    <row r="64" spans="2:3" x14ac:dyDescent="0.3">
      <c r="B64" s="3" t="s">
        <v>1</v>
      </c>
      <c r="C64" s="4">
        <v>11</v>
      </c>
    </row>
    <row r="65" spans="2:3" x14ac:dyDescent="0.3">
      <c r="B65" s="3" t="s">
        <v>1</v>
      </c>
      <c r="C65" s="4">
        <v>11.8</v>
      </c>
    </row>
    <row r="66" spans="2:3" x14ac:dyDescent="0.3">
      <c r="B66" s="3" t="s">
        <v>1</v>
      </c>
      <c r="C66" s="4">
        <v>11.3</v>
      </c>
    </row>
    <row r="67" spans="2:3" x14ac:dyDescent="0.3">
      <c r="B67" s="3" t="s">
        <v>1</v>
      </c>
      <c r="C67" s="4">
        <v>11.75</v>
      </c>
    </row>
    <row r="68" spans="2:3" x14ac:dyDescent="0.3">
      <c r="B68" s="3" t="s">
        <v>1</v>
      </c>
      <c r="C68" s="4">
        <v>10.5</v>
      </c>
    </row>
    <row r="69" spans="2:3" x14ac:dyDescent="0.3">
      <c r="B69" s="3" t="s">
        <v>1</v>
      </c>
      <c r="C69" s="4">
        <v>11.1</v>
      </c>
    </row>
    <row r="70" spans="2:3" x14ac:dyDescent="0.3">
      <c r="B70" s="3" t="s">
        <v>1</v>
      </c>
      <c r="C70" s="4">
        <v>10.4</v>
      </c>
    </row>
    <row r="71" spans="2:3" x14ac:dyDescent="0.3">
      <c r="B71" s="3" t="s">
        <v>1</v>
      </c>
      <c r="C71" s="4">
        <v>11.1</v>
      </c>
    </row>
    <row r="72" spans="2:3" x14ac:dyDescent="0.3">
      <c r="B72" s="3" t="s">
        <v>1</v>
      </c>
      <c r="C72" s="4">
        <v>10.5</v>
      </c>
    </row>
    <row r="73" spans="2:3" x14ac:dyDescent="0.3">
      <c r="B73" s="3" t="s">
        <v>1</v>
      </c>
      <c r="C73" s="4">
        <v>11</v>
      </c>
    </row>
    <row r="74" spans="2:3" x14ac:dyDescent="0.3">
      <c r="B74" s="3" t="s">
        <v>1</v>
      </c>
      <c r="C74" s="4">
        <v>12.6</v>
      </c>
    </row>
    <row r="75" spans="2:3" x14ac:dyDescent="0.3">
      <c r="B75" s="3" t="s">
        <v>1</v>
      </c>
      <c r="C75" s="4">
        <v>12.1</v>
      </c>
    </row>
    <row r="76" spans="2:3" x14ac:dyDescent="0.3">
      <c r="B76" s="3" t="s">
        <v>1</v>
      </c>
      <c r="C76" s="4">
        <v>10.199999999999999</v>
      </c>
    </row>
    <row r="77" spans="2:3" x14ac:dyDescent="0.3">
      <c r="B77" s="3" t="s">
        <v>1</v>
      </c>
      <c r="C77" s="4">
        <v>11.7</v>
      </c>
    </row>
    <row r="78" spans="2:3" x14ac:dyDescent="0.3">
      <c r="B78" s="3" t="s">
        <v>1</v>
      </c>
      <c r="C78" s="4">
        <v>12.2</v>
      </c>
    </row>
    <row r="79" spans="2:3" x14ac:dyDescent="0.3">
      <c r="B79" s="3" t="s">
        <v>1</v>
      </c>
      <c r="C79" s="4">
        <v>10.45</v>
      </c>
    </row>
    <row r="80" spans="2:3" x14ac:dyDescent="0.3">
      <c r="B80" s="3" t="s">
        <v>1</v>
      </c>
      <c r="C80" s="4">
        <v>12.95</v>
      </c>
    </row>
    <row r="81" spans="2:3" x14ac:dyDescent="0.3">
      <c r="B81" s="3" t="s">
        <v>1</v>
      </c>
      <c r="C81" s="4">
        <v>13</v>
      </c>
    </row>
    <row r="82" spans="2:3" x14ac:dyDescent="0.3">
      <c r="B82" s="3" t="s">
        <v>1</v>
      </c>
      <c r="C82" s="4">
        <v>11.850000000000001</v>
      </c>
    </row>
    <row r="83" spans="2:3" x14ac:dyDescent="0.3">
      <c r="B83" s="3" t="s">
        <v>1</v>
      </c>
      <c r="C83" s="4">
        <v>12.4</v>
      </c>
    </row>
    <row r="84" spans="2:3" x14ac:dyDescent="0.3">
      <c r="B84" s="3" t="s">
        <v>1</v>
      </c>
      <c r="C84" s="4">
        <v>10.55</v>
      </c>
    </row>
    <row r="85" spans="2:3" x14ac:dyDescent="0.3">
      <c r="B85" s="3" t="s">
        <v>1</v>
      </c>
      <c r="C85" s="4">
        <v>11.3</v>
      </c>
    </row>
    <row r="86" spans="2:3" x14ac:dyDescent="0.3">
      <c r="B86" s="3" t="s">
        <v>1</v>
      </c>
      <c r="C86" s="4">
        <v>11.8</v>
      </c>
    </row>
    <row r="87" spans="2:3" x14ac:dyDescent="0.3">
      <c r="B87" s="3" t="s">
        <v>1</v>
      </c>
      <c r="C87" s="4">
        <v>9.11</v>
      </c>
    </row>
    <row r="88" spans="2:3" x14ac:dyDescent="0.3">
      <c r="B88" s="3" t="s">
        <v>1</v>
      </c>
      <c r="C88" s="4">
        <v>11.1</v>
      </c>
    </row>
    <row r="89" spans="2:3" x14ac:dyDescent="0.3">
      <c r="B89" s="3" t="s">
        <v>1</v>
      </c>
      <c r="C89" s="4">
        <v>12.3</v>
      </c>
    </row>
    <row r="90" spans="2:3" x14ac:dyDescent="0.3">
      <c r="B90" s="3" t="s">
        <v>1</v>
      </c>
      <c r="C90" s="4">
        <v>11.4</v>
      </c>
    </row>
    <row r="91" spans="2:3" x14ac:dyDescent="0.3">
      <c r="B91" s="3" t="s">
        <v>1</v>
      </c>
      <c r="C91" s="4">
        <v>11.6</v>
      </c>
    </row>
    <row r="92" spans="2:3" x14ac:dyDescent="0.3">
      <c r="B92" s="3" t="s">
        <v>1</v>
      </c>
      <c r="C92" s="4">
        <v>11.8</v>
      </c>
    </row>
    <row r="93" spans="2:3" x14ac:dyDescent="0.3">
      <c r="B93" s="3" t="s">
        <v>1</v>
      </c>
      <c r="C93" s="4">
        <v>10.75</v>
      </c>
    </row>
    <row r="94" spans="2:3" x14ac:dyDescent="0.3">
      <c r="B94" s="3" t="s">
        <v>1</v>
      </c>
      <c r="C94" s="4">
        <v>11.4</v>
      </c>
    </row>
    <row r="95" spans="2:3" x14ac:dyDescent="0.3">
      <c r="B95" s="3" t="s">
        <v>1</v>
      </c>
      <c r="C95" s="4">
        <v>11.1</v>
      </c>
    </row>
    <row r="96" spans="2:3" x14ac:dyDescent="0.3">
      <c r="B96" s="3" t="s">
        <v>1</v>
      </c>
      <c r="C96" s="4">
        <v>11</v>
      </c>
    </row>
    <row r="97" spans="2:3" x14ac:dyDescent="0.3">
      <c r="B97" s="3" t="s">
        <v>1</v>
      </c>
      <c r="C97" s="4">
        <v>10.5</v>
      </c>
    </row>
    <row r="98" spans="2:3" x14ac:dyDescent="0.3">
      <c r="B98" s="3" t="s">
        <v>1</v>
      </c>
      <c r="C98" s="4">
        <v>10.5</v>
      </c>
    </row>
    <row r="99" spans="2:3" x14ac:dyDescent="0.3">
      <c r="B99" s="3" t="s">
        <v>1</v>
      </c>
      <c r="C99" s="4">
        <v>10.9</v>
      </c>
    </row>
    <row r="100" spans="2:3" x14ac:dyDescent="0.3">
      <c r="B100" s="3" t="s">
        <v>1</v>
      </c>
      <c r="C100" s="4">
        <v>10.8</v>
      </c>
    </row>
    <row r="101" spans="2:3" x14ac:dyDescent="0.3">
      <c r="B101" s="3" t="s">
        <v>1</v>
      </c>
      <c r="C101" s="4">
        <v>11.2</v>
      </c>
    </row>
    <row r="102" spans="2:3" x14ac:dyDescent="0.3">
      <c r="B102" s="3" t="s">
        <v>1</v>
      </c>
      <c r="C102" s="4">
        <v>10.6</v>
      </c>
    </row>
    <row r="103" spans="2:3" x14ac:dyDescent="0.3">
      <c r="B103" s="3" t="s">
        <v>1</v>
      </c>
      <c r="C103" s="4">
        <v>10.9</v>
      </c>
    </row>
    <row r="104" spans="2:3" x14ac:dyDescent="0.3">
      <c r="B104" s="3" t="s">
        <v>1</v>
      </c>
      <c r="C104" s="4">
        <v>11.5</v>
      </c>
    </row>
    <row r="105" spans="2:3" x14ac:dyDescent="0.3">
      <c r="B105" s="3" t="s">
        <v>1</v>
      </c>
      <c r="C105" s="4">
        <v>11.05</v>
      </c>
    </row>
    <row r="106" spans="2:3" x14ac:dyDescent="0.3">
      <c r="B106" s="3" t="s">
        <v>1</v>
      </c>
      <c r="C106" s="4">
        <v>10.4</v>
      </c>
    </row>
    <row r="107" spans="2:3" x14ac:dyDescent="0.3">
      <c r="B107" s="3" t="s">
        <v>1</v>
      </c>
      <c r="C107" s="4">
        <v>10.850000000000001</v>
      </c>
    </row>
    <row r="108" spans="2:3" x14ac:dyDescent="0.3">
      <c r="B108" s="3" t="s">
        <v>1</v>
      </c>
      <c r="C108" s="4">
        <v>11.55</v>
      </c>
    </row>
    <row r="109" spans="2:3" x14ac:dyDescent="0.3">
      <c r="B109" s="3" t="s">
        <v>1</v>
      </c>
      <c r="C109" s="4">
        <v>11.2</v>
      </c>
    </row>
    <row r="110" spans="2:3" x14ac:dyDescent="0.3">
      <c r="B110" s="3" t="s">
        <v>1</v>
      </c>
      <c r="C110" s="4">
        <v>10.55</v>
      </c>
    </row>
    <row r="111" spans="2:3" x14ac:dyDescent="0.3">
      <c r="B111" s="3" t="s">
        <v>1</v>
      </c>
      <c r="C111" s="4">
        <v>11</v>
      </c>
    </row>
    <row r="112" spans="2:3" x14ac:dyDescent="0.3">
      <c r="B112" s="3" t="s">
        <v>1</v>
      </c>
      <c r="C112" s="4">
        <v>11.149999999999999</v>
      </c>
    </row>
    <row r="113" spans="2:3" x14ac:dyDescent="0.3">
      <c r="B113" s="3" t="s">
        <v>1</v>
      </c>
      <c r="C113" s="4">
        <v>11.2</v>
      </c>
    </row>
    <row r="114" spans="2:3" x14ac:dyDescent="0.3">
      <c r="B114" s="3" t="s">
        <v>1</v>
      </c>
      <c r="C114" s="4">
        <v>10.75</v>
      </c>
    </row>
    <row r="115" spans="2:3" x14ac:dyDescent="0.3">
      <c r="B115" s="3" t="s">
        <v>1</v>
      </c>
      <c r="C115" s="4">
        <v>10.5</v>
      </c>
    </row>
    <row r="116" spans="2:3" x14ac:dyDescent="0.3">
      <c r="B116" s="3" t="s">
        <v>1</v>
      </c>
      <c r="C116" s="4">
        <v>10.4</v>
      </c>
    </row>
    <row r="117" spans="2:3" x14ac:dyDescent="0.3">
      <c r="B117" s="3" t="s">
        <v>1</v>
      </c>
      <c r="C117" s="4">
        <v>10.55</v>
      </c>
    </row>
    <row r="118" spans="2:3" x14ac:dyDescent="0.3">
      <c r="B118" s="3" t="s">
        <v>1</v>
      </c>
      <c r="C118" s="4">
        <v>10.55</v>
      </c>
    </row>
    <row r="119" spans="2:3" x14ac:dyDescent="0.3">
      <c r="B119" s="3" t="s">
        <v>2</v>
      </c>
      <c r="C119" s="4">
        <v>11.5</v>
      </c>
    </row>
    <row r="120" spans="2:3" x14ac:dyDescent="0.3">
      <c r="B120" s="3" t="s">
        <v>2</v>
      </c>
      <c r="C120" s="4">
        <v>11.7</v>
      </c>
    </row>
    <row r="121" spans="2:3" x14ac:dyDescent="0.3">
      <c r="B121" s="3" t="s">
        <v>2</v>
      </c>
      <c r="C121" s="4">
        <v>11.5</v>
      </c>
    </row>
    <row r="122" spans="2:3" x14ac:dyDescent="0.3">
      <c r="B122" s="3" t="s">
        <v>2</v>
      </c>
      <c r="C122" s="4">
        <v>12.3</v>
      </c>
    </row>
    <row r="123" spans="2:3" x14ac:dyDescent="0.3">
      <c r="B123" s="3" t="s">
        <v>2</v>
      </c>
      <c r="C123" s="4">
        <v>12.2</v>
      </c>
    </row>
    <row r="124" spans="2:3" x14ac:dyDescent="0.3">
      <c r="B124" s="3" t="s">
        <v>2</v>
      </c>
      <c r="C124" s="4">
        <v>11.4</v>
      </c>
    </row>
    <row r="125" spans="2:3" x14ac:dyDescent="0.3">
      <c r="B125" s="3" t="s">
        <v>2</v>
      </c>
      <c r="C125" s="4">
        <v>11.8</v>
      </c>
    </row>
    <row r="126" spans="2:3" x14ac:dyDescent="0.3">
      <c r="B126" s="3" t="s">
        <v>2</v>
      </c>
      <c r="C126" s="4">
        <v>12.1</v>
      </c>
    </row>
    <row r="127" spans="2:3" x14ac:dyDescent="0.3">
      <c r="B127" s="3" t="s">
        <v>2</v>
      </c>
      <c r="C127" s="4">
        <v>12.2</v>
      </c>
    </row>
    <row r="128" spans="2:3" x14ac:dyDescent="0.3">
      <c r="B128" s="3" t="s">
        <v>2</v>
      </c>
      <c r="C128" s="4">
        <v>12.2</v>
      </c>
    </row>
    <row r="129" spans="2:3" x14ac:dyDescent="0.3">
      <c r="B129" s="3" t="s">
        <v>2</v>
      </c>
      <c r="C129" s="4">
        <v>11.4</v>
      </c>
    </row>
    <row r="130" spans="2:3" x14ac:dyDescent="0.3">
      <c r="B130" s="3" t="s">
        <v>3</v>
      </c>
      <c r="C130" s="4">
        <v>11.669238772674007</v>
      </c>
    </row>
    <row r="131" spans="2:3" x14ac:dyDescent="0.3">
      <c r="B131" s="3" t="s">
        <v>3</v>
      </c>
      <c r="C131" s="4">
        <v>11.510609584131636</v>
      </c>
    </row>
    <row r="132" spans="2:3" x14ac:dyDescent="0.3">
      <c r="B132" s="3" t="s">
        <v>3</v>
      </c>
      <c r="C132" s="4">
        <v>11.753879753648363</v>
      </c>
    </row>
    <row r="133" spans="2:3" x14ac:dyDescent="0.3">
      <c r="B133" s="3" t="s">
        <v>3</v>
      </c>
      <c r="C133" s="4">
        <v>12.113697746641996</v>
      </c>
    </row>
    <row r="134" spans="2:3" x14ac:dyDescent="0.3">
      <c r="B134" s="3" t="s">
        <v>3</v>
      </c>
      <c r="C134" s="4">
        <v>11.835000000000001</v>
      </c>
    </row>
    <row r="135" spans="2:3" x14ac:dyDescent="0.3">
      <c r="B135" s="3" t="s">
        <v>3</v>
      </c>
      <c r="C135" s="4">
        <v>11.808706861909613</v>
      </c>
    </row>
    <row r="136" spans="2:3" x14ac:dyDescent="0.3">
      <c r="B136" s="3" t="s">
        <v>3</v>
      </c>
      <c r="C136" s="4">
        <v>12.137651484251009</v>
      </c>
    </row>
    <row r="137" spans="2:3" x14ac:dyDescent="0.3">
      <c r="B137" s="3" t="s">
        <v>3</v>
      </c>
      <c r="C137" s="4">
        <v>12.009007525681085</v>
      </c>
    </row>
    <row r="138" spans="2:3" x14ac:dyDescent="0.3">
      <c r="B138" s="3" t="s">
        <v>3</v>
      </c>
      <c r="C138" s="4">
        <v>11.746415933161359</v>
      </c>
    </row>
    <row r="139" spans="2:3" x14ac:dyDescent="0.3">
      <c r="B139" s="3" t="s">
        <v>3</v>
      </c>
      <c r="C139" s="4">
        <v>11.795272390311915</v>
      </c>
    </row>
    <row r="140" spans="2:3" x14ac:dyDescent="0.3">
      <c r="B140" s="3" t="s">
        <v>3</v>
      </c>
      <c r="C140" s="4">
        <v>11.516564622855249</v>
      </c>
    </row>
    <row r="141" spans="2:3" x14ac:dyDescent="0.3">
      <c r="B141" s="3" t="s">
        <v>3</v>
      </c>
      <c r="C141" s="4">
        <v>11.875012857259463</v>
      </c>
    </row>
    <row r="142" spans="2:3" x14ac:dyDescent="0.3">
      <c r="B142" s="3" t="s">
        <v>3</v>
      </c>
      <c r="C142" s="4">
        <v>11.868440285530596</v>
      </c>
    </row>
    <row r="143" spans="2:3" x14ac:dyDescent="0.3">
      <c r="B143" s="3" t="s">
        <v>3</v>
      </c>
      <c r="C143" s="4">
        <v>12.243458213481006</v>
      </c>
    </row>
    <row r="144" spans="2:3" x14ac:dyDescent="0.3">
      <c r="B144" s="3" t="s">
        <v>3</v>
      </c>
      <c r="C144" s="4">
        <v>11.77</v>
      </c>
    </row>
    <row r="145" spans="2:3" x14ac:dyDescent="0.3">
      <c r="B145" s="3" t="s">
        <v>3</v>
      </c>
      <c r="C145" s="4">
        <v>12.193756963822501</v>
      </c>
    </row>
    <row r="146" spans="2:3" x14ac:dyDescent="0.3">
      <c r="B146" s="3" t="s">
        <v>3</v>
      </c>
      <c r="C146" s="4">
        <v>12.04446732814155</v>
      </c>
    </row>
    <row r="147" spans="2:3" x14ac:dyDescent="0.3">
      <c r="B147" s="3" t="s">
        <v>3</v>
      </c>
      <c r="C147" s="4">
        <v>11.747988446643483</v>
      </c>
    </row>
    <row r="148" spans="2:3" x14ac:dyDescent="0.3">
      <c r="B148" s="3" t="s">
        <v>3</v>
      </c>
      <c r="C148" s="4">
        <v>12.028471726243609</v>
      </c>
    </row>
    <row r="149" spans="2:3" x14ac:dyDescent="0.3">
      <c r="B149" s="3" t="s">
        <v>3</v>
      </c>
      <c r="C149" s="4">
        <v>11.408753698810656</v>
      </c>
    </row>
    <row r="150" spans="2:3" x14ac:dyDescent="0.3">
      <c r="B150" s="5" t="s">
        <v>1</v>
      </c>
      <c r="C150" s="9"/>
    </row>
    <row r="151" spans="2:3" x14ac:dyDescent="0.3">
      <c r="B151" s="5" t="s">
        <v>3</v>
      </c>
      <c r="C151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53EB3-4AFC-4C9C-BB31-E570DA0CDDD9}">
  <dimension ref="C2:D16"/>
  <sheetViews>
    <sheetView workbookViewId="0">
      <selection activeCell="C5" sqref="C5"/>
    </sheetView>
  </sheetViews>
  <sheetFormatPr baseColWidth="10" defaultRowHeight="14.4" x14ac:dyDescent="0.3"/>
  <cols>
    <col min="3" max="3" width="19.5546875" bestFit="1" customWidth="1"/>
    <col min="4" max="4" width="18" bestFit="1" customWidth="1"/>
  </cols>
  <sheetData>
    <row r="2" spans="3:4" x14ac:dyDescent="0.3">
      <c r="C2" s="6" t="s">
        <v>0</v>
      </c>
      <c r="D2" t="s">
        <v>7</v>
      </c>
    </row>
    <row r="4" spans="3:4" x14ac:dyDescent="0.3">
      <c r="C4" s="6" t="s">
        <v>8</v>
      </c>
      <c r="D4" t="s">
        <v>10</v>
      </c>
    </row>
    <row r="5" spans="3:4" x14ac:dyDescent="0.3">
      <c r="C5" s="7" t="s">
        <v>11</v>
      </c>
      <c r="D5" s="8">
        <v>2</v>
      </c>
    </row>
    <row r="6" spans="3:4" x14ac:dyDescent="0.3">
      <c r="C6" s="7" t="s">
        <v>12</v>
      </c>
      <c r="D6" s="8">
        <v>1</v>
      </c>
    </row>
    <row r="7" spans="3:4" x14ac:dyDescent="0.3">
      <c r="C7" s="7" t="s">
        <v>13</v>
      </c>
      <c r="D7" s="8">
        <v>6</v>
      </c>
    </row>
    <row r="8" spans="3:4" x14ac:dyDescent="0.3">
      <c r="C8" s="7" t="s">
        <v>14</v>
      </c>
      <c r="D8" s="8">
        <v>20</v>
      </c>
    </row>
    <row r="9" spans="3:4" x14ac:dyDescent="0.3">
      <c r="C9" s="7" t="s">
        <v>15</v>
      </c>
      <c r="D9" s="8">
        <v>34</v>
      </c>
    </row>
    <row r="10" spans="3:4" x14ac:dyDescent="0.3">
      <c r="C10" s="7" t="s">
        <v>16</v>
      </c>
      <c r="D10" s="8">
        <v>45</v>
      </c>
    </row>
    <row r="11" spans="3:4" x14ac:dyDescent="0.3">
      <c r="C11" s="7" t="s">
        <v>17</v>
      </c>
      <c r="D11" s="8">
        <v>22</v>
      </c>
    </row>
    <row r="12" spans="3:4" x14ac:dyDescent="0.3">
      <c r="C12" s="7" t="s">
        <v>18</v>
      </c>
      <c r="D12" s="8">
        <v>13</v>
      </c>
    </row>
    <row r="13" spans="3:4" x14ac:dyDescent="0.3">
      <c r="C13" s="7" t="s">
        <v>19</v>
      </c>
      <c r="D13" s="8">
        <v>2</v>
      </c>
    </row>
    <row r="14" spans="3:4" x14ac:dyDescent="0.3">
      <c r="C14" s="7" t="s">
        <v>20</v>
      </c>
      <c r="D14" s="8">
        <v>2</v>
      </c>
    </row>
    <row r="15" spans="3:4" x14ac:dyDescent="0.3">
      <c r="C15" s="7" t="s">
        <v>21</v>
      </c>
      <c r="D15" s="8">
        <v>2</v>
      </c>
    </row>
    <row r="16" spans="3:4" x14ac:dyDescent="0.3">
      <c r="C16" s="7" t="s">
        <v>9</v>
      </c>
      <c r="D16" s="8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EB3C-E2D7-4EC7-9326-AEE92A556DF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TCD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2018-03-28T17:36:53Z</dcterms:created>
  <dcterms:modified xsi:type="dcterms:W3CDTF">2018-03-28T17:57:43Z</dcterms:modified>
</cp:coreProperties>
</file>