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ouleymane.gueye\Documents\"/>
    </mc:Choice>
  </mc:AlternateContent>
  <xr:revisionPtr revIDLastSave="0" documentId="13_ncr:1_{63B0AB1A-6129-4650-8F69-CB5C0E557DD2}" xr6:coauthVersionLast="28" xr6:coauthVersionMax="28" xr10:uidLastSave="{00000000-0000-0000-0000-000000000000}"/>
  <bookViews>
    <workbookView xWindow="0" yWindow="0" windowWidth="14550" windowHeight="4155" activeTab="2" xr2:uid="{00000000-000D-0000-FFFF-FFFF00000000}"/>
  </bookViews>
  <sheets>
    <sheet name="accueil" sheetId="7" r:id="rId1"/>
    <sheet name="stock" sheetId="1" r:id="rId2"/>
    <sheet name="Feuil2" sheetId="3" r:id="rId3"/>
    <sheet name="ventes test" sheetId="4" r:id="rId4"/>
    <sheet name="Feuil1" sheetId="6" r:id="rId5"/>
    <sheet name="clients" sheetId="5" r:id="rId6"/>
  </sheets>
  <calcPr calcId="171027" iterateDelta="1E-4"/>
</workbook>
</file>

<file path=xl/calcChain.xml><?xml version="1.0" encoding="utf-8"?>
<calcChain xmlns="http://schemas.openxmlformats.org/spreadsheetml/2006/main">
  <c r="F4" i="4" l="1"/>
  <c r="G4" i="4"/>
  <c r="F5" i="4"/>
  <c r="G5" i="4"/>
  <c r="F6" i="4"/>
  <c r="G6" i="4"/>
  <c r="F7" i="4"/>
  <c r="G7" i="4"/>
  <c r="F8" i="4"/>
  <c r="G8" i="4"/>
  <c r="F9" i="4"/>
  <c r="G9" i="4"/>
  <c r="F10" i="4"/>
  <c r="G10" i="4"/>
  <c r="F11" i="4"/>
  <c r="G11" i="4"/>
  <c r="E9" i="3"/>
  <c r="E8" i="3"/>
  <c r="E7" i="3"/>
  <c r="E6" i="3"/>
  <c r="F12" i="4"/>
  <c r="G12" i="4"/>
  <c r="F13" i="4"/>
  <c r="G13" i="4"/>
  <c r="F14" i="4"/>
  <c r="G14" i="4"/>
  <c r="F15" i="4"/>
  <c r="G15" i="4"/>
  <c r="F16" i="4"/>
  <c r="G16" i="4"/>
  <c r="F17" i="4"/>
  <c r="G17" i="4"/>
  <c r="F18" i="4"/>
  <c r="G18" i="4"/>
  <c r="C5" i="1"/>
  <c r="F22" i="4"/>
  <c r="G22" i="4"/>
  <c r="F23" i="4"/>
  <c r="G23" i="4"/>
  <c r="F24" i="4"/>
  <c r="G24" i="4"/>
  <c r="F25" i="4"/>
  <c r="G25" i="4"/>
  <c r="F26" i="4"/>
  <c r="G26" i="4"/>
  <c r="F27" i="4"/>
  <c r="G27" i="4"/>
  <c r="F28" i="4"/>
  <c r="G28" i="4"/>
  <c r="F29" i="4"/>
  <c r="G29" i="4"/>
  <c r="F30" i="4"/>
  <c r="G30" i="4"/>
  <c r="F31" i="4"/>
  <c r="G31" i="4"/>
  <c r="F32" i="4"/>
  <c r="G32" i="4"/>
  <c r="F33" i="4"/>
  <c r="G33" i="4"/>
  <c r="F34" i="4"/>
  <c r="G34" i="4"/>
  <c r="F38" i="4" l="1"/>
  <c r="G38" i="4"/>
  <c r="F39" i="4"/>
  <c r="G39" i="4"/>
  <c r="F40" i="4"/>
  <c r="G40" i="4"/>
  <c r="F42" i="4"/>
  <c r="G42" i="4"/>
  <c r="F43" i="4"/>
  <c r="G43" i="4"/>
  <c r="F44" i="4"/>
  <c r="G44" i="4"/>
  <c r="H2" i="1" l="1"/>
  <c r="J9" i="6" l="1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8" i="6"/>
  <c r="H27" i="6"/>
  <c r="E9" i="6"/>
  <c r="E13" i="6"/>
  <c r="E17" i="6"/>
  <c r="E21" i="6"/>
  <c r="E24" i="6"/>
  <c r="E8" i="6"/>
  <c r="D27" i="6"/>
  <c r="E20" i="6" l="1"/>
  <c r="E16" i="6"/>
  <c r="E12" i="6"/>
  <c r="E23" i="6"/>
  <c r="E19" i="6"/>
  <c r="E15" i="6"/>
  <c r="E11" i="6"/>
  <c r="E22" i="6"/>
  <c r="E18" i="6"/>
  <c r="E14" i="6"/>
  <c r="E10" i="6"/>
  <c r="E27" i="6" s="1"/>
  <c r="I27" i="6" l="1"/>
  <c r="D7" i="3"/>
  <c r="D8" i="3"/>
  <c r="D9" i="3"/>
  <c r="C6" i="1" l="1"/>
  <c r="C7" i="1"/>
  <c r="C8" i="1"/>
  <c r="E10" i="3"/>
  <c r="E11" i="3"/>
  <c r="D10" i="3"/>
  <c r="D11" i="3"/>
  <c r="G2053" i="4"/>
  <c r="F2053" i="4"/>
  <c r="G2052" i="4"/>
  <c r="F2052" i="4"/>
  <c r="G2051" i="4"/>
  <c r="F2051" i="4"/>
  <c r="G2050" i="4"/>
  <c r="F2050" i="4"/>
  <c r="G2049" i="4"/>
  <c r="F2049" i="4"/>
  <c r="G2048" i="4"/>
  <c r="F2048" i="4"/>
  <c r="G2047" i="4"/>
  <c r="F2047" i="4"/>
  <c r="G2046" i="4"/>
  <c r="F2046" i="4"/>
  <c r="G2045" i="4"/>
  <c r="F2045" i="4"/>
  <c r="G2044" i="4"/>
  <c r="F2044" i="4"/>
  <c r="G2043" i="4"/>
  <c r="F2043" i="4"/>
  <c r="G2042" i="4"/>
  <c r="F2042" i="4"/>
  <c r="G2041" i="4"/>
  <c r="F2041" i="4"/>
  <c r="G2040" i="4"/>
  <c r="F2040" i="4"/>
  <c r="G2039" i="4"/>
  <c r="F2039" i="4"/>
  <c r="G2038" i="4"/>
  <c r="F2038" i="4"/>
  <c r="G2037" i="4"/>
  <c r="F2037" i="4"/>
  <c r="G2036" i="4"/>
  <c r="F2036" i="4"/>
  <c r="G2035" i="4"/>
  <c r="F2035" i="4"/>
  <c r="G2034" i="4"/>
  <c r="F2034" i="4"/>
  <c r="G2033" i="4"/>
  <c r="F2033" i="4"/>
  <c r="G2032" i="4"/>
  <c r="F2032" i="4"/>
  <c r="G2031" i="4"/>
  <c r="F2031" i="4"/>
  <c r="G2030" i="4"/>
  <c r="F2030" i="4"/>
  <c r="G2029" i="4"/>
  <c r="F2029" i="4"/>
  <c r="G2028" i="4"/>
  <c r="F2028" i="4"/>
  <c r="G2027" i="4"/>
  <c r="F2027" i="4"/>
  <c r="G2026" i="4"/>
  <c r="F2026" i="4"/>
  <c r="G2025" i="4"/>
  <c r="F2025" i="4"/>
  <c r="G2024" i="4"/>
  <c r="F2024" i="4"/>
  <c r="G2023" i="4"/>
  <c r="F2023" i="4"/>
  <c r="G2022" i="4"/>
  <c r="F2022" i="4"/>
  <c r="G2021" i="4"/>
  <c r="F2021" i="4"/>
  <c r="G2020" i="4"/>
  <c r="F2020" i="4"/>
  <c r="G2019" i="4"/>
  <c r="F2019" i="4"/>
  <c r="G2018" i="4"/>
  <c r="F2018" i="4"/>
  <c r="G2017" i="4"/>
  <c r="F2017" i="4"/>
  <c r="G2016" i="4"/>
  <c r="F2016" i="4"/>
  <c r="G2015" i="4"/>
  <c r="F2015" i="4"/>
  <c r="G2014" i="4"/>
  <c r="F2014" i="4"/>
  <c r="G2013" i="4"/>
  <c r="F2013" i="4"/>
  <c r="G2012" i="4"/>
  <c r="F2012" i="4"/>
  <c r="G2011" i="4"/>
  <c r="F2011" i="4"/>
  <c r="G2010" i="4"/>
  <c r="F2010" i="4"/>
  <c r="G2009" i="4"/>
  <c r="F2009" i="4"/>
  <c r="G2008" i="4"/>
  <c r="F2008" i="4"/>
  <c r="G2007" i="4"/>
  <c r="F2007" i="4"/>
  <c r="G2006" i="4"/>
  <c r="F2006" i="4"/>
  <c r="G2005" i="4"/>
  <c r="F2005" i="4"/>
  <c r="G2004" i="4"/>
  <c r="F2004" i="4"/>
  <c r="G2003" i="4"/>
  <c r="F2003" i="4"/>
  <c r="G2002" i="4"/>
  <c r="F2002" i="4"/>
  <c r="G2001" i="4"/>
  <c r="F2001" i="4"/>
  <c r="G2000" i="4"/>
  <c r="F2000" i="4"/>
  <c r="G1999" i="4"/>
  <c r="F1999" i="4"/>
  <c r="G1998" i="4"/>
  <c r="F1998" i="4"/>
  <c r="G1997" i="4"/>
  <c r="F1997" i="4"/>
  <c r="G1996" i="4"/>
  <c r="F1996" i="4"/>
  <c r="G1995" i="4"/>
  <c r="F1995" i="4"/>
  <c r="G1994" i="4"/>
  <c r="F1994" i="4"/>
  <c r="G1993" i="4"/>
  <c r="F1993" i="4"/>
  <c r="G1992" i="4"/>
  <c r="F1992" i="4"/>
  <c r="G1991" i="4"/>
  <c r="F1991" i="4"/>
  <c r="G1990" i="4"/>
  <c r="F1990" i="4"/>
  <c r="G1989" i="4"/>
  <c r="F1989" i="4"/>
  <c r="G1988" i="4"/>
  <c r="F1988" i="4"/>
  <c r="G1987" i="4"/>
  <c r="F1987" i="4"/>
  <c r="G1986" i="4"/>
  <c r="F1986" i="4"/>
  <c r="G1985" i="4"/>
  <c r="F1985" i="4"/>
  <c r="G1984" i="4"/>
  <c r="F1984" i="4"/>
  <c r="G1983" i="4"/>
  <c r="F1983" i="4"/>
  <c r="G1982" i="4"/>
  <c r="F1982" i="4"/>
  <c r="G1981" i="4"/>
  <c r="F1981" i="4"/>
  <c r="G1980" i="4"/>
  <c r="F1980" i="4"/>
  <c r="G1979" i="4"/>
  <c r="F1979" i="4"/>
  <c r="G1978" i="4"/>
  <c r="F1978" i="4"/>
  <c r="G1977" i="4"/>
  <c r="F1977" i="4"/>
  <c r="G1976" i="4"/>
  <c r="F1976" i="4"/>
  <c r="G1975" i="4"/>
  <c r="F1975" i="4"/>
  <c r="G1974" i="4"/>
  <c r="F1974" i="4"/>
  <c r="G1973" i="4"/>
  <c r="F1973" i="4"/>
  <c r="G1972" i="4"/>
  <c r="F1972" i="4"/>
  <c r="G1971" i="4"/>
  <c r="F1971" i="4"/>
  <c r="G1970" i="4"/>
  <c r="F1970" i="4"/>
  <c r="G1969" i="4"/>
  <c r="F1969" i="4"/>
  <c r="G1968" i="4"/>
  <c r="F1968" i="4"/>
  <c r="G1967" i="4"/>
  <c r="F1967" i="4"/>
  <c r="G1966" i="4"/>
  <c r="F1966" i="4"/>
  <c r="G1965" i="4"/>
  <c r="F1965" i="4"/>
  <c r="G1964" i="4"/>
  <c r="F1964" i="4"/>
  <c r="G1963" i="4"/>
  <c r="F1963" i="4"/>
  <c r="G1962" i="4"/>
  <c r="F1962" i="4"/>
  <c r="G1961" i="4"/>
  <c r="F1961" i="4"/>
  <c r="G1960" i="4"/>
  <c r="F1960" i="4"/>
  <c r="G1959" i="4"/>
  <c r="F1959" i="4"/>
  <c r="G1958" i="4"/>
  <c r="F1958" i="4"/>
  <c r="G1957" i="4"/>
  <c r="F1957" i="4"/>
  <c r="G1956" i="4"/>
  <c r="F1956" i="4"/>
  <c r="G1955" i="4"/>
  <c r="F1955" i="4"/>
  <c r="G1954" i="4"/>
  <c r="F1954" i="4"/>
  <c r="G1953" i="4"/>
  <c r="F1953" i="4"/>
  <c r="G1952" i="4"/>
  <c r="F1952" i="4"/>
  <c r="G1951" i="4"/>
  <c r="F1951" i="4"/>
  <c r="G1950" i="4"/>
  <c r="F1950" i="4"/>
  <c r="G1949" i="4"/>
  <c r="F1949" i="4"/>
  <c r="G1948" i="4"/>
  <c r="F1948" i="4"/>
  <c r="G1947" i="4"/>
  <c r="F1947" i="4"/>
  <c r="G1946" i="4"/>
  <c r="F1946" i="4"/>
  <c r="G1945" i="4"/>
  <c r="F1945" i="4"/>
  <c r="G1944" i="4"/>
  <c r="F1944" i="4"/>
  <c r="G1943" i="4"/>
  <c r="F1943" i="4"/>
  <c r="G1942" i="4"/>
  <c r="F1942" i="4"/>
  <c r="G1941" i="4"/>
  <c r="F1941" i="4"/>
  <c r="G1940" i="4"/>
  <c r="F1940" i="4"/>
  <c r="G1939" i="4"/>
  <c r="F1939" i="4"/>
  <c r="G1938" i="4"/>
  <c r="F1938" i="4"/>
  <c r="G1937" i="4"/>
  <c r="F1937" i="4"/>
  <c r="G1936" i="4"/>
  <c r="F1936" i="4"/>
  <c r="G1935" i="4"/>
  <c r="F1935" i="4"/>
  <c r="G1934" i="4"/>
  <c r="F1934" i="4"/>
  <c r="G1933" i="4"/>
  <c r="F1933" i="4"/>
  <c r="G1932" i="4"/>
  <c r="F1932" i="4"/>
  <c r="G1931" i="4"/>
  <c r="F1931" i="4"/>
  <c r="G1930" i="4"/>
  <c r="F1930" i="4"/>
  <c r="G1929" i="4"/>
  <c r="F1929" i="4"/>
  <c r="G1928" i="4"/>
  <c r="F1928" i="4"/>
  <c r="G1927" i="4"/>
  <c r="F1927" i="4"/>
  <c r="G1926" i="4"/>
  <c r="F1926" i="4"/>
  <c r="G1925" i="4"/>
  <c r="F1925" i="4"/>
  <c r="G1924" i="4"/>
  <c r="F1924" i="4"/>
  <c r="G1923" i="4"/>
  <c r="F1923" i="4"/>
  <c r="G1922" i="4"/>
  <c r="F1922" i="4"/>
  <c r="G1921" i="4"/>
  <c r="F1921" i="4"/>
  <c r="G1920" i="4"/>
  <c r="F1920" i="4"/>
  <c r="G1919" i="4"/>
  <c r="F1919" i="4"/>
  <c r="G1918" i="4"/>
  <c r="F1918" i="4"/>
  <c r="G1917" i="4"/>
  <c r="F1917" i="4"/>
  <c r="G1916" i="4"/>
  <c r="F1916" i="4"/>
  <c r="G1915" i="4"/>
  <c r="F1915" i="4"/>
  <c r="G1914" i="4"/>
  <c r="F1914" i="4"/>
  <c r="G1913" i="4"/>
  <c r="F1913" i="4"/>
  <c r="G1912" i="4"/>
  <c r="F1912" i="4"/>
  <c r="G1911" i="4"/>
  <c r="F1911" i="4"/>
  <c r="G1910" i="4"/>
  <c r="F1910" i="4"/>
  <c r="G1909" i="4"/>
  <c r="F1909" i="4"/>
  <c r="G1908" i="4"/>
  <c r="F1908" i="4"/>
  <c r="G1907" i="4"/>
  <c r="F1907" i="4"/>
  <c r="G1906" i="4"/>
  <c r="F1906" i="4"/>
  <c r="G1905" i="4"/>
  <c r="F1905" i="4"/>
  <c r="G1904" i="4"/>
  <c r="F1904" i="4"/>
  <c r="G1903" i="4"/>
  <c r="F1903" i="4"/>
  <c r="G1902" i="4"/>
  <c r="F1902" i="4"/>
  <c r="G1901" i="4"/>
  <c r="F1901" i="4"/>
  <c r="G1900" i="4"/>
  <c r="F1900" i="4"/>
  <c r="G1899" i="4"/>
  <c r="F1899" i="4"/>
  <c r="G1898" i="4"/>
  <c r="F1898" i="4"/>
  <c r="G1897" i="4"/>
  <c r="F1897" i="4"/>
  <c r="G1896" i="4"/>
  <c r="F1896" i="4"/>
  <c r="G1895" i="4"/>
  <c r="F1895" i="4"/>
  <c r="G1894" i="4"/>
  <c r="F1894" i="4"/>
  <c r="G1893" i="4"/>
  <c r="F1893" i="4"/>
  <c r="G1892" i="4"/>
  <c r="F1892" i="4"/>
  <c r="G1891" i="4"/>
  <c r="F1891" i="4"/>
  <c r="G1890" i="4"/>
  <c r="F1890" i="4"/>
  <c r="G1889" i="4"/>
  <c r="F1889" i="4"/>
  <c r="G1888" i="4"/>
  <c r="F1888" i="4"/>
  <c r="G1887" i="4"/>
  <c r="F1887" i="4"/>
  <c r="G1886" i="4"/>
  <c r="F1886" i="4"/>
  <c r="G1885" i="4"/>
  <c r="F1885" i="4"/>
  <c r="G1884" i="4"/>
  <c r="F1884" i="4"/>
  <c r="G1883" i="4"/>
  <c r="F1883" i="4"/>
  <c r="G1882" i="4"/>
  <c r="F1882" i="4"/>
  <c r="G1881" i="4"/>
  <c r="F1881" i="4"/>
  <c r="G1880" i="4"/>
  <c r="F1880" i="4"/>
  <c r="G1879" i="4"/>
  <c r="F1879" i="4"/>
  <c r="G1878" i="4"/>
  <c r="F1878" i="4"/>
  <c r="G1877" i="4"/>
  <c r="F1877" i="4"/>
  <c r="G1876" i="4"/>
  <c r="F1876" i="4"/>
  <c r="G1875" i="4"/>
  <c r="F1875" i="4"/>
  <c r="G1874" i="4"/>
  <c r="F1874" i="4"/>
  <c r="G1873" i="4"/>
  <c r="F1873" i="4"/>
  <c r="G1872" i="4"/>
  <c r="F1872" i="4"/>
  <c r="G1871" i="4"/>
  <c r="F1871" i="4"/>
  <c r="G1870" i="4"/>
  <c r="F1870" i="4"/>
  <c r="G1869" i="4"/>
  <c r="F1869" i="4"/>
  <c r="G1868" i="4"/>
  <c r="F1868" i="4"/>
  <c r="G1867" i="4"/>
  <c r="F1867" i="4"/>
  <c r="G1866" i="4"/>
  <c r="F1866" i="4"/>
  <c r="G1865" i="4"/>
  <c r="F1865" i="4"/>
  <c r="G1864" i="4"/>
  <c r="F1864" i="4"/>
  <c r="G1863" i="4"/>
  <c r="F1863" i="4"/>
  <c r="G1862" i="4"/>
  <c r="F1862" i="4"/>
  <c r="G1861" i="4"/>
  <c r="F1861" i="4"/>
  <c r="G1860" i="4"/>
  <c r="F1860" i="4"/>
  <c r="G1859" i="4"/>
  <c r="F1859" i="4"/>
  <c r="G1858" i="4"/>
  <c r="F1858" i="4"/>
  <c r="G1857" i="4"/>
  <c r="F1857" i="4"/>
  <c r="G1856" i="4"/>
  <c r="F1856" i="4"/>
  <c r="G1855" i="4"/>
  <c r="F1855" i="4"/>
  <c r="G1854" i="4"/>
  <c r="F1854" i="4"/>
  <c r="G1853" i="4"/>
  <c r="F1853" i="4"/>
  <c r="G1852" i="4"/>
  <c r="F1852" i="4"/>
  <c r="G1851" i="4"/>
  <c r="F1851" i="4"/>
  <c r="G1850" i="4"/>
  <c r="F1850" i="4"/>
  <c r="G1849" i="4"/>
  <c r="F1849" i="4"/>
  <c r="G1848" i="4"/>
  <c r="F1848" i="4"/>
  <c r="G1847" i="4"/>
  <c r="F1847" i="4"/>
  <c r="G1846" i="4"/>
  <c r="F1846" i="4"/>
  <c r="G1845" i="4"/>
  <c r="F1845" i="4"/>
  <c r="G1844" i="4"/>
  <c r="F1844" i="4"/>
  <c r="G1843" i="4"/>
  <c r="F1843" i="4"/>
  <c r="G1842" i="4"/>
  <c r="F1842" i="4"/>
  <c r="G1841" i="4"/>
  <c r="F1841" i="4"/>
  <c r="G1840" i="4"/>
  <c r="F1840" i="4"/>
  <c r="G1839" i="4"/>
  <c r="F1839" i="4"/>
  <c r="G1838" i="4"/>
  <c r="F1838" i="4"/>
  <c r="G1837" i="4"/>
  <c r="F1837" i="4"/>
  <c r="G1836" i="4"/>
  <c r="F1836" i="4"/>
  <c r="G1835" i="4"/>
  <c r="F1835" i="4"/>
  <c r="G1834" i="4"/>
  <c r="F1834" i="4"/>
  <c r="G1833" i="4"/>
  <c r="F1833" i="4"/>
  <c r="G1832" i="4"/>
  <c r="F1832" i="4"/>
  <c r="G1831" i="4"/>
  <c r="F1831" i="4"/>
  <c r="G1830" i="4"/>
  <c r="F1830" i="4"/>
  <c r="G1829" i="4"/>
  <c r="F1829" i="4"/>
  <c r="G1828" i="4"/>
  <c r="F1828" i="4"/>
  <c r="G1827" i="4"/>
  <c r="F1827" i="4"/>
  <c r="G1826" i="4"/>
  <c r="F1826" i="4"/>
  <c r="G1825" i="4"/>
  <c r="F1825" i="4"/>
  <c r="G1824" i="4"/>
  <c r="F1824" i="4"/>
  <c r="G1823" i="4"/>
  <c r="F1823" i="4"/>
  <c r="G1822" i="4"/>
  <c r="F1822" i="4"/>
  <c r="G1821" i="4"/>
  <c r="F1821" i="4"/>
  <c r="G1820" i="4"/>
  <c r="F1820" i="4"/>
  <c r="G1819" i="4"/>
  <c r="F1819" i="4"/>
  <c r="G1818" i="4"/>
  <c r="F1818" i="4"/>
  <c r="G1817" i="4"/>
  <c r="F1817" i="4"/>
  <c r="G1816" i="4"/>
  <c r="F1816" i="4"/>
  <c r="G1815" i="4"/>
  <c r="F1815" i="4"/>
  <c r="G1814" i="4"/>
  <c r="F1814" i="4"/>
  <c r="G1813" i="4"/>
  <c r="F1813" i="4"/>
  <c r="G1812" i="4"/>
  <c r="F1812" i="4"/>
  <c r="G1811" i="4"/>
  <c r="F1811" i="4"/>
  <c r="G1810" i="4"/>
  <c r="F1810" i="4"/>
  <c r="G1809" i="4"/>
  <c r="F1809" i="4"/>
  <c r="G1808" i="4"/>
  <c r="F1808" i="4"/>
  <c r="G1807" i="4"/>
  <c r="F1807" i="4"/>
  <c r="G1806" i="4"/>
  <c r="F1806" i="4"/>
  <c r="G1805" i="4"/>
  <c r="F1805" i="4"/>
  <c r="G1804" i="4"/>
  <c r="F1804" i="4"/>
  <c r="G1803" i="4"/>
  <c r="F1803" i="4"/>
  <c r="G1802" i="4"/>
  <c r="F1802" i="4"/>
  <c r="G1801" i="4"/>
  <c r="F1801" i="4"/>
  <c r="G1800" i="4"/>
  <c r="F1800" i="4"/>
  <c r="G1799" i="4"/>
  <c r="F1799" i="4"/>
  <c r="G1798" i="4"/>
  <c r="F1798" i="4"/>
  <c r="G1797" i="4"/>
  <c r="F1797" i="4"/>
  <c r="G1796" i="4"/>
  <c r="F1796" i="4"/>
  <c r="G1795" i="4"/>
  <c r="F1795" i="4"/>
  <c r="G1794" i="4"/>
  <c r="F1794" i="4"/>
  <c r="G1793" i="4"/>
  <c r="F1793" i="4"/>
  <c r="G1792" i="4"/>
  <c r="F1792" i="4"/>
  <c r="G1791" i="4"/>
  <c r="F1791" i="4"/>
  <c r="G1790" i="4"/>
  <c r="F1790" i="4"/>
  <c r="G1789" i="4"/>
  <c r="F1789" i="4"/>
  <c r="G1788" i="4"/>
  <c r="F1788" i="4"/>
  <c r="G1787" i="4"/>
  <c r="F1787" i="4"/>
  <c r="G1786" i="4"/>
  <c r="F1786" i="4"/>
  <c r="G1785" i="4"/>
  <c r="F1785" i="4"/>
  <c r="G1784" i="4"/>
  <c r="F1784" i="4"/>
  <c r="G1783" i="4"/>
  <c r="F1783" i="4"/>
  <c r="G1782" i="4"/>
  <c r="F1782" i="4"/>
  <c r="G1781" i="4"/>
  <c r="F1781" i="4"/>
  <c r="G1780" i="4"/>
  <c r="F1780" i="4"/>
  <c r="G1779" i="4"/>
  <c r="F1779" i="4"/>
  <c r="G1778" i="4"/>
  <c r="F1778" i="4"/>
  <c r="G1777" i="4"/>
  <c r="F1777" i="4"/>
  <c r="G1776" i="4"/>
  <c r="F1776" i="4"/>
  <c r="G1775" i="4"/>
  <c r="F1775" i="4"/>
  <c r="G1774" i="4"/>
  <c r="F1774" i="4"/>
  <c r="G1773" i="4"/>
  <c r="F1773" i="4"/>
  <c r="G1772" i="4"/>
  <c r="F1772" i="4"/>
  <c r="G1771" i="4"/>
  <c r="F1771" i="4"/>
  <c r="G1770" i="4"/>
  <c r="F1770" i="4"/>
  <c r="G1769" i="4"/>
  <c r="F1769" i="4"/>
  <c r="G1768" i="4"/>
  <c r="F1768" i="4"/>
  <c r="G1767" i="4"/>
  <c r="F1767" i="4"/>
  <c r="G1766" i="4"/>
  <c r="F1766" i="4"/>
  <c r="G1765" i="4"/>
  <c r="F1765" i="4"/>
  <c r="G1764" i="4"/>
  <c r="F1764" i="4"/>
  <c r="G1763" i="4"/>
  <c r="F1763" i="4"/>
  <c r="G1762" i="4"/>
  <c r="F1762" i="4"/>
  <c r="G1761" i="4"/>
  <c r="F1761" i="4"/>
  <c r="G1760" i="4"/>
  <c r="F1760" i="4"/>
  <c r="G1759" i="4"/>
  <c r="F1759" i="4"/>
  <c r="G1758" i="4"/>
  <c r="F1758" i="4"/>
  <c r="G1757" i="4"/>
  <c r="F1757" i="4"/>
  <c r="G1756" i="4"/>
  <c r="F1756" i="4"/>
  <c r="G1755" i="4"/>
  <c r="F1755" i="4"/>
  <c r="G1754" i="4"/>
  <c r="F1754" i="4"/>
  <c r="G1753" i="4"/>
  <c r="F1753" i="4"/>
  <c r="G1752" i="4"/>
  <c r="F1752" i="4"/>
  <c r="G1751" i="4"/>
  <c r="F1751" i="4"/>
  <c r="G1750" i="4"/>
  <c r="F1750" i="4"/>
  <c r="G1749" i="4"/>
  <c r="F1749" i="4"/>
  <c r="G1748" i="4"/>
  <c r="F1748" i="4"/>
  <c r="G1747" i="4"/>
  <c r="F1747" i="4"/>
  <c r="G1746" i="4"/>
  <c r="F1746" i="4"/>
  <c r="G1745" i="4"/>
  <c r="F1745" i="4"/>
  <c r="G1744" i="4"/>
  <c r="F1744" i="4"/>
  <c r="G1743" i="4"/>
  <c r="F1743" i="4"/>
  <c r="G1742" i="4"/>
  <c r="F1742" i="4"/>
  <c r="G1741" i="4"/>
  <c r="F1741" i="4"/>
  <c r="G1740" i="4"/>
  <c r="F1740" i="4"/>
  <c r="G1739" i="4"/>
  <c r="F1739" i="4"/>
  <c r="G1738" i="4"/>
  <c r="F1738" i="4"/>
  <c r="G1737" i="4"/>
  <c r="F1737" i="4"/>
  <c r="G1736" i="4"/>
  <c r="F1736" i="4"/>
  <c r="G1735" i="4"/>
  <c r="F1735" i="4"/>
  <c r="G1734" i="4"/>
  <c r="F1734" i="4"/>
  <c r="G1733" i="4"/>
  <c r="F1733" i="4"/>
  <c r="G1732" i="4"/>
  <c r="F1732" i="4"/>
  <c r="G1731" i="4"/>
  <c r="F1731" i="4"/>
  <c r="G1730" i="4"/>
  <c r="F1730" i="4"/>
  <c r="G1729" i="4"/>
  <c r="F1729" i="4"/>
  <c r="G1728" i="4"/>
  <c r="F1728" i="4"/>
  <c r="G1727" i="4"/>
  <c r="F1727" i="4"/>
  <c r="G1726" i="4"/>
  <c r="F1726" i="4"/>
  <c r="G1725" i="4"/>
  <c r="F1725" i="4"/>
  <c r="G1724" i="4"/>
  <c r="F1724" i="4"/>
  <c r="G1723" i="4"/>
  <c r="F1723" i="4"/>
  <c r="G1722" i="4"/>
  <c r="F1722" i="4"/>
  <c r="G1721" i="4"/>
  <c r="F1721" i="4"/>
  <c r="G1720" i="4"/>
  <c r="F1720" i="4"/>
  <c r="G1719" i="4"/>
  <c r="F1719" i="4"/>
  <c r="G1718" i="4"/>
  <c r="F1718" i="4"/>
  <c r="G1717" i="4"/>
  <c r="F1717" i="4"/>
  <c r="G1716" i="4"/>
  <c r="F1716" i="4"/>
  <c r="G1715" i="4"/>
  <c r="F1715" i="4"/>
  <c r="G1714" i="4"/>
  <c r="F1714" i="4"/>
  <c r="G1713" i="4"/>
  <c r="F1713" i="4"/>
  <c r="G1712" i="4"/>
  <c r="F1712" i="4"/>
  <c r="G1711" i="4"/>
  <c r="F1711" i="4"/>
  <c r="G1710" i="4"/>
  <c r="F1710" i="4"/>
  <c r="G1709" i="4"/>
  <c r="F1709" i="4"/>
  <c r="G1708" i="4"/>
  <c r="F1708" i="4"/>
  <c r="G1707" i="4"/>
  <c r="F1707" i="4"/>
  <c r="G1706" i="4"/>
  <c r="F1706" i="4"/>
  <c r="G1705" i="4"/>
  <c r="F1705" i="4"/>
  <c r="G1704" i="4"/>
  <c r="F1704" i="4"/>
  <c r="G1703" i="4"/>
  <c r="F1703" i="4"/>
  <c r="G1702" i="4"/>
  <c r="F1702" i="4"/>
  <c r="G1701" i="4"/>
  <c r="F1701" i="4"/>
  <c r="G1700" i="4"/>
  <c r="F1700" i="4"/>
  <c r="G1699" i="4"/>
  <c r="F1699" i="4"/>
  <c r="G1698" i="4"/>
  <c r="F1698" i="4"/>
  <c r="G1697" i="4"/>
  <c r="F1697" i="4"/>
  <c r="G1696" i="4"/>
  <c r="F1696" i="4"/>
  <c r="G1695" i="4"/>
  <c r="F1695" i="4"/>
  <c r="G1694" i="4"/>
  <c r="F1694" i="4"/>
  <c r="G1693" i="4"/>
  <c r="F1693" i="4"/>
  <c r="G1692" i="4"/>
  <c r="F1692" i="4"/>
  <c r="G1691" i="4"/>
  <c r="F1691" i="4"/>
  <c r="G1690" i="4"/>
  <c r="F1690" i="4"/>
  <c r="G1689" i="4"/>
  <c r="F1689" i="4"/>
  <c r="G1688" i="4"/>
  <c r="F1688" i="4"/>
  <c r="G1687" i="4"/>
  <c r="F1687" i="4"/>
  <c r="G1686" i="4"/>
  <c r="F1686" i="4"/>
  <c r="G1685" i="4"/>
  <c r="F1685" i="4"/>
  <c r="G1684" i="4"/>
  <c r="F1684" i="4"/>
  <c r="G1683" i="4"/>
  <c r="F1683" i="4"/>
  <c r="G1682" i="4"/>
  <c r="F1682" i="4"/>
  <c r="G1681" i="4"/>
  <c r="F1681" i="4"/>
  <c r="G1680" i="4"/>
  <c r="F1680" i="4"/>
  <c r="G1679" i="4"/>
  <c r="F1679" i="4"/>
  <c r="G1678" i="4"/>
  <c r="F1678" i="4"/>
  <c r="G1677" i="4"/>
  <c r="F1677" i="4"/>
  <c r="G1676" i="4"/>
  <c r="F1676" i="4"/>
  <c r="G1675" i="4"/>
  <c r="F1675" i="4"/>
  <c r="G1674" i="4"/>
  <c r="F1674" i="4"/>
  <c r="G1673" i="4"/>
  <c r="F1673" i="4"/>
  <c r="G1672" i="4"/>
  <c r="F1672" i="4"/>
  <c r="G1671" i="4"/>
  <c r="F1671" i="4"/>
  <c r="G1670" i="4"/>
  <c r="F1670" i="4"/>
  <c r="G1669" i="4"/>
  <c r="F1669" i="4"/>
  <c r="G1668" i="4"/>
  <c r="F1668" i="4"/>
  <c r="G1667" i="4"/>
  <c r="F1667" i="4"/>
  <c r="G1666" i="4"/>
  <c r="F1666" i="4"/>
  <c r="G1665" i="4"/>
  <c r="F1665" i="4"/>
  <c r="G1664" i="4"/>
  <c r="F1664" i="4"/>
  <c r="G1663" i="4"/>
  <c r="F1663" i="4"/>
  <c r="G1662" i="4"/>
  <c r="F1662" i="4"/>
  <c r="G1661" i="4"/>
  <c r="F1661" i="4"/>
  <c r="G1660" i="4"/>
  <c r="F1660" i="4"/>
  <c r="G1659" i="4"/>
  <c r="F1659" i="4"/>
  <c r="G1658" i="4"/>
  <c r="F1658" i="4"/>
  <c r="G1657" i="4"/>
  <c r="F1657" i="4"/>
  <c r="G1656" i="4"/>
  <c r="F1656" i="4"/>
  <c r="G1655" i="4"/>
  <c r="F1655" i="4"/>
  <c r="G1654" i="4"/>
  <c r="F1654" i="4"/>
  <c r="G1653" i="4"/>
  <c r="F1653" i="4"/>
  <c r="G1652" i="4"/>
  <c r="F1652" i="4"/>
  <c r="G1651" i="4"/>
  <c r="F1651" i="4"/>
  <c r="G1650" i="4"/>
  <c r="F1650" i="4"/>
  <c r="G1649" i="4"/>
  <c r="F1649" i="4"/>
  <c r="G1648" i="4"/>
  <c r="F1648" i="4"/>
  <c r="G1647" i="4"/>
  <c r="F1647" i="4"/>
  <c r="G1646" i="4"/>
  <c r="F1646" i="4"/>
  <c r="G1645" i="4"/>
  <c r="F1645" i="4"/>
  <c r="G1644" i="4"/>
  <c r="F1644" i="4"/>
  <c r="G1643" i="4"/>
  <c r="F1643" i="4"/>
  <c r="G1642" i="4"/>
  <c r="F1642" i="4"/>
  <c r="G1641" i="4"/>
  <c r="F1641" i="4"/>
  <c r="G1640" i="4"/>
  <c r="F1640" i="4"/>
  <c r="G1639" i="4"/>
  <c r="F1639" i="4"/>
  <c r="G1638" i="4"/>
  <c r="F1638" i="4"/>
  <c r="G1637" i="4"/>
  <c r="F1637" i="4"/>
  <c r="G1636" i="4"/>
  <c r="F1636" i="4"/>
  <c r="G1635" i="4"/>
  <c r="F1635" i="4"/>
  <c r="G1634" i="4"/>
  <c r="F1634" i="4"/>
  <c r="G1633" i="4"/>
  <c r="F1633" i="4"/>
  <c r="G1632" i="4"/>
  <c r="F1632" i="4"/>
  <c r="G1631" i="4"/>
  <c r="F1631" i="4"/>
  <c r="G1630" i="4"/>
  <c r="F1630" i="4"/>
  <c r="G1629" i="4"/>
  <c r="F1629" i="4"/>
  <c r="G1628" i="4"/>
  <c r="F1628" i="4"/>
  <c r="G1627" i="4"/>
  <c r="F1627" i="4"/>
  <c r="G1626" i="4"/>
  <c r="F1626" i="4"/>
  <c r="G1625" i="4"/>
  <c r="F1625" i="4"/>
  <c r="G1624" i="4"/>
  <c r="F1624" i="4"/>
  <c r="G1623" i="4"/>
  <c r="F1623" i="4"/>
  <c r="G1622" i="4"/>
  <c r="F1622" i="4"/>
  <c r="G1621" i="4"/>
  <c r="F1621" i="4"/>
  <c r="G1620" i="4"/>
  <c r="F1620" i="4"/>
  <c r="G1619" i="4"/>
  <c r="F1619" i="4"/>
  <c r="G1618" i="4"/>
  <c r="F1618" i="4"/>
  <c r="G1617" i="4"/>
  <c r="F1617" i="4"/>
  <c r="G1616" i="4"/>
  <c r="F1616" i="4"/>
  <c r="G1615" i="4"/>
  <c r="F1615" i="4"/>
  <c r="G1614" i="4"/>
  <c r="F1614" i="4"/>
  <c r="G1613" i="4"/>
  <c r="F1613" i="4"/>
  <c r="G1612" i="4"/>
  <c r="F1612" i="4"/>
  <c r="G1611" i="4"/>
  <c r="F1611" i="4"/>
  <c r="G1610" i="4"/>
  <c r="F1610" i="4"/>
  <c r="G1609" i="4"/>
  <c r="F1609" i="4"/>
  <c r="G1608" i="4"/>
  <c r="F1608" i="4"/>
  <c r="G1607" i="4"/>
  <c r="F1607" i="4"/>
  <c r="G1606" i="4"/>
  <c r="F1606" i="4"/>
  <c r="G1605" i="4"/>
  <c r="F1605" i="4"/>
  <c r="G1604" i="4"/>
  <c r="F1604" i="4"/>
  <c r="G1603" i="4"/>
  <c r="F1603" i="4"/>
  <c r="G1602" i="4"/>
  <c r="F1602" i="4"/>
  <c r="G1601" i="4"/>
  <c r="F1601" i="4"/>
  <c r="G1600" i="4"/>
  <c r="F1600" i="4"/>
  <c r="G1599" i="4"/>
  <c r="F1599" i="4"/>
  <c r="G1598" i="4"/>
  <c r="F1598" i="4"/>
  <c r="G1597" i="4"/>
  <c r="F1597" i="4"/>
  <c r="G1596" i="4"/>
  <c r="F1596" i="4"/>
  <c r="G1595" i="4"/>
  <c r="F1595" i="4"/>
  <c r="G1594" i="4"/>
  <c r="F1594" i="4"/>
  <c r="G1593" i="4"/>
  <c r="F1593" i="4"/>
  <c r="G1592" i="4"/>
  <c r="F1592" i="4"/>
  <c r="G1591" i="4"/>
  <c r="F1591" i="4"/>
  <c r="G1590" i="4"/>
  <c r="F1590" i="4"/>
  <c r="G1589" i="4"/>
  <c r="F1589" i="4"/>
  <c r="G1588" i="4"/>
  <c r="F1588" i="4"/>
  <c r="G1587" i="4"/>
  <c r="F1587" i="4"/>
  <c r="G1586" i="4"/>
  <c r="F1586" i="4"/>
  <c r="G1585" i="4"/>
  <c r="F1585" i="4"/>
  <c r="G1584" i="4"/>
  <c r="F1584" i="4"/>
  <c r="G1583" i="4"/>
  <c r="F1583" i="4"/>
  <c r="G1582" i="4"/>
  <c r="F1582" i="4"/>
  <c r="G1581" i="4"/>
  <c r="F1581" i="4"/>
  <c r="G1580" i="4"/>
  <c r="F1580" i="4"/>
  <c r="G1579" i="4"/>
  <c r="F1579" i="4"/>
  <c r="G1578" i="4"/>
  <c r="F1578" i="4"/>
  <c r="G1577" i="4"/>
  <c r="F1577" i="4"/>
  <c r="G1576" i="4"/>
  <c r="F1576" i="4"/>
  <c r="G1575" i="4"/>
  <c r="F1575" i="4"/>
  <c r="G1574" i="4"/>
  <c r="F1574" i="4"/>
  <c r="G1573" i="4"/>
  <c r="F1573" i="4"/>
  <c r="G1572" i="4"/>
  <c r="F1572" i="4"/>
  <c r="G1571" i="4"/>
  <c r="F1571" i="4"/>
  <c r="G1570" i="4"/>
  <c r="F1570" i="4"/>
  <c r="G1569" i="4"/>
  <c r="F1569" i="4"/>
  <c r="G1568" i="4"/>
  <c r="F1568" i="4"/>
  <c r="G1567" i="4"/>
  <c r="F1567" i="4"/>
  <c r="G1566" i="4"/>
  <c r="F1566" i="4"/>
  <c r="G1565" i="4"/>
  <c r="F1565" i="4"/>
  <c r="G1564" i="4"/>
  <c r="F1564" i="4"/>
  <c r="G1563" i="4"/>
  <c r="F1563" i="4"/>
  <c r="G1562" i="4"/>
  <c r="F1562" i="4"/>
  <c r="G1561" i="4"/>
  <c r="F1561" i="4"/>
  <c r="G1560" i="4"/>
  <c r="F1560" i="4"/>
  <c r="G1559" i="4"/>
  <c r="F1559" i="4"/>
  <c r="G1558" i="4"/>
  <c r="F1558" i="4"/>
  <c r="G1557" i="4"/>
  <c r="F1557" i="4"/>
  <c r="G1556" i="4"/>
  <c r="F1556" i="4"/>
  <c r="G1555" i="4"/>
  <c r="F1555" i="4"/>
  <c r="G1554" i="4"/>
  <c r="F1554" i="4"/>
  <c r="G1553" i="4"/>
  <c r="F1553" i="4"/>
  <c r="G1552" i="4"/>
  <c r="F1552" i="4"/>
  <c r="G1551" i="4"/>
  <c r="F1551" i="4"/>
  <c r="G1550" i="4"/>
  <c r="F1550" i="4"/>
  <c r="G1549" i="4"/>
  <c r="F1549" i="4"/>
  <c r="G1548" i="4"/>
  <c r="F1548" i="4"/>
  <c r="G1547" i="4"/>
  <c r="F1547" i="4"/>
  <c r="G1546" i="4"/>
  <c r="F1546" i="4"/>
  <c r="G1545" i="4"/>
  <c r="F1545" i="4"/>
  <c r="G1544" i="4"/>
  <c r="F1544" i="4"/>
  <c r="G1543" i="4"/>
  <c r="F1543" i="4"/>
  <c r="G1542" i="4"/>
  <c r="F1542" i="4"/>
  <c r="G1541" i="4"/>
  <c r="F1541" i="4"/>
  <c r="G1540" i="4"/>
  <c r="F1540" i="4"/>
  <c r="G1539" i="4"/>
  <c r="F1539" i="4"/>
  <c r="G1538" i="4"/>
  <c r="F1538" i="4"/>
  <c r="G1537" i="4"/>
  <c r="F1537" i="4"/>
  <c r="G1536" i="4"/>
  <c r="F1536" i="4"/>
  <c r="G1535" i="4"/>
  <c r="F1535" i="4"/>
  <c r="G1534" i="4"/>
  <c r="F1534" i="4"/>
  <c r="G1533" i="4"/>
  <c r="F1533" i="4"/>
  <c r="G1532" i="4"/>
  <c r="F1532" i="4"/>
  <c r="G1531" i="4"/>
  <c r="F1531" i="4"/>
  <c r="G1530" i="4"/>
  <c r="F1530" i="4"/>
  <c r="G1529" i="4"/>
  <c r="F1529" i="4"/>
  <c r="G1528" i="4"/>
  <c r="F1528" i="4"/>
  <c r="G1527" i="4"/>
  <c r="F1527" i="4"/>
  <c r="G1526" i="4"/>
  <c r="F1526" i="4"/>
  <c r="G1525" i="4"/>
  <c r="F1525" i="4"/>
  <c r="G1524" i="4"/>
  <c r="F1524" i="4"/>
  <c r="G1523" i="4"/>
  <c r="F1523" i="4"/>
  <c r="G1522" i="4"/>
  <c r="F1522" i="4"/>
  <c r="G1521" i="4"/>
  <c r="F1521" i="4"/>
  <c r="G1520" i="4"/>
  <c r="F1520" i="4"/>
  <c r="G1519" i="4"/>
  <c r="F1519" i="4"/>
  <c r="G1518" i="4"/>
  <c r="F1518" i="4"/>
  <c r="G1517" i="4"/>
  <c r="F1517" i="4"/>
  <c r="G1516" i="4"/>
  <c r="F1516" i="4"/>
  <c r="G1515" i="4"/>
  <c r="F1515" i="4"/>
  <c r="G1514" i="4"/>
  <c r="F1514" i="4"/>
  <c r="G1513" i="4"/>
  <c r="F1513" i="4"/>
  <c r="G1512" i="4"/>
  <c r="F1512" i="4"/>
  <c r="G1511" i="4"/>
  <c r="F1511" i="4"/>
  <c r="G1510" i="4"/>
  <c r="F1510" i="4"/>
  <c r="G1509" i="4"/>
  <c r="F1509" i="4"/>
  <c r="G1508" i="4"/>
  <c r="F1508" i="4"/>
  <c r="G1507" i="4"/>
  <c r="F1507" i="4"/>
  <c r="G1506" i="4"/>
  <c r="F1506" i="4"/>
  <c r="G1505" i="4"/>
  <c r="F1505" i="4"/>
  <c r="G1504" i="4"/>
  <c r="F1504" i="4"/>
  <c r="G1503" i="4"/>
  <c r="F1503" i="4"/>
  <c r="G1502" i="4"/>
  <c r="F1502" i="4"/>
  <c r="G1501" i="4"/>
  <c r="F1501" i="4"/>
  <c r="G1500" i="4"/>
  <c r="F1500" i="4"/>
  <c r="G1499" i="4"/>
  <c r="F1499" i="4"/>
  <c r="G1498" i="4"/>
  <c r="F1498" i="4"/>
  <c r="G1497" i="4"/>
  <c r="F1497" i="4"/>
  <c r="G1496" i="4"/>
  <c r="F1496" i="4"/>
  <c r="G1495" i="4"/>
  <c r="F1495" i="4"/>
  <c r="G1494" i="4"/>
  <c r="F1494" i="4"/>
  <c r="G1493" i="4"/>
  <c r="F1493" i="4"/>
  <c r="G1492" i="4"/>
  <c r="F1492" i="4"/>
  <c r="G1491" i="4"/>
  <c r="F1491" i="4"/>
  <c r="G1490" i="4"/>
  <c r="F1490" i="4"/>
  <c r="G1489" i="4"/>
  <c r="F1489" i="4"/>
  <c r="G1488" i="4"/>
  <c r="F1488" i="4"/>
  <c r="G1487" i="4"/>
  <c r="F1487" i="4"/>
  <c r="G1486" i="4"/>
  <c r="F1486" i="4"/>
  <c r="G1485" i="4"/>
  <c r="F1485" i="4"/>
  <c r="G1484" i="4"/>
  <c r="F1484" i="4"/>
  <c r="G1483" i="4"/>
  <c r="F1483" i="4"/>
  <c r="G1482" i="4"/>
  <c r="F1482" i="4"/>
  <c r="G1481" i="4"/>
  <c r="F1481" i="4"/>
  <c r="G1480" i="4"/>
  <c r="F1480" i="4"/>
  <c r="G1479" i="4"/>
  <c r="F1479" i="4"/>
  <c r="G1478" i="4"/>
  <c r="F1478" i="4"/>
  <c r="G1477" i="4"/>
  <c r="F1477" i="4"/>
  <c r="G1476" i="4"/>
  <c r="F1476" i="4"/>
  <c r="G1475" i="4"/>
  <c r="F1475" i="4"/>
  <c r="G1474" i="4"/>
  <c r="F1474" i="4"/>
  <c r="G1473" i="4"/>
  <c r="F1473" i="4"/>
  <c r="G1472" i="4"/>
  <c r="F1472" i="4"/>
  <c r="G1471" i="4"/>
  <c r="F1471" i="4"/>
  <c r="G1470" i="4"/>
  <c r="F1470" i="4"/>
  <c r="G1469" i="4"/>
  <c r="F1469" i="4"/>
  <c r="G1468" i="4"/>
  <c r="F1468" i="4"/>
  <c r="G1467" i="4"/>
  <c r="F1467" i="4"/>
  <c r="G1466" i="4"/>
  <c r="F1466" i="4"/>
  <c r="G1465" i="4"/>
  <c r="F1465" i="4"/>
  <c r="G1464" i="4"/>
  <c r="F1464" i="4"/>
  <c r="G1463" i="4"/>
  <c r="F1463" i="4"/>
  <c r="G1462" i="4"/>
  <c r="F1462" i="4"/>
  <c r="G1461" i="4"/>
  <c r="F1461" i="4"/>
  <c r="G1460" i="4"/>
  <c r="F1460" i="4"/>
  <c r="G1459" i="4"/>
  <c r="F1459" i="4"/>
  <c r="G1458" i="4"/>
  <c r="F1458" i="4"/>
  <c r="G1457" i="4"/>
  <c r="F1457" i="4"/>
  <c r="G1456" i="4"/>
  <c r="F1456" i="4"/>
  <c r="G1455" i="4"/>
  <c r="F1455" i="4"/>
  <c r="G1454" i="4"/>
  <c r="F1454" i="4"/>
  <c r="G1453" i="4"/>
  <c r="F1453" i="4"/>
  <c r="G1452" i="4"/>
  <c r="F1452" i="4"/>
  <c r="G1451" i="4"/>
  <c r="F1451" i="4"/>
  <c r="G1450" i="4"/>
  <c r="F1450" i="4"/>
  <c r="G1449" i="4"/>
  <c r="F1449" i="4"/>
  <c r="G1448" i="4"/>
  <c r="F1448" i="4"/>
  <c r="G1447" i="4"/>
  <c r="F1447" i="4"/>
  <c r="G1446" i="4"/>
  <c r="F1446" i="4"/>
  <c r="G1445" i="4"/>
  <c r="F1445" i="4"/>
  <c r="G1444" i="4"/>
  <c r="F1444" i="4"/>
  <c r="G1443" i="4"/>
  <c r="F1443" i="4"/>
  <c r="G1442" i="4"/>
  <c r="F1442" i="4"/>
  <c r="G1441" i="4"/>
  <c r="F1441" i="4"/>
  <c r="G1440" i="4"/>
  <c r="F1440" i="4"/>
  <c r="G1439" i="4"/>
  <c r="F1439" i="4"/>
  <c r="G1438" i="4"/>
  <c r="F1438" i="4"/>
  <c r="G1437" i="4"/>
  <c r="F1437" i="4"/>
  <c r="G1436" i="4"/>
  <c r="F1436" i="4"/>
  <c r="G1435" i="4"/>
  <c r="F1435" i="4"/>
  <c r="G1434" i="4"/>
  <c r="F1434" i="4"/>
  <c r="G1433" i="4"/>
  <c r="F1433" i="4"/>
  <c r="G1432" i="4"/>
  <c r="F1432" i="4"/>
  <c r="G1431" i="4"/>
  <c r="F1431" i="4"/>
  <c r="G1430" i="4"/>
  <c r="F1430" i="4"/>
  <c r="G1429" i="4"/>
  <c r="F1429" i="4"/>
  <c r="G1428" i="4"/>
  <c r="F1428" i="4"/>
  <c r="G1427" i="4"/>
  <c r="F1427" i="4"/>
  <c r="G1426" i="4"/>
  <c r="F1426" i="4"/>
  <c r="G1425" i="4"/>
  <c r="F1425" i="4"/>
  <c r="G1424" i="4"/>
  <c r="F1424" i="4"/>
  <c r="G1423" i="4"/>
  <c r="F1423" i="4"/>
  <c r="G1422" i="4"/>
  <c r="F1422" i="4"/>
  <c r="G1421" i="4"/>
  <c r="F1421" i="4"/>
  <c r="G1420" i="4"/>
  <c r="F1420" i="4"/>
  <c r="G1419" i="4"/>
  <c r="F1419" i="4"/>
  <c r="G1418" i="4"/>
  <c r="F1418" i="4"/>
  <c r="G1417" i="4"/>
  <c r="F1417" i="4"/>
  <c r="G1416" i="4"/>
  <c r="F1416" i="4"/>
  <c r="G1415" i="4"/>
  <c r="F1415" i="4"/>
  <c r="G1414" i="4"/>
  <c r="F1414" i="4"/>
  <c r="G1413" i="4"/>
  <c r="F1413" i="4"/>
  <c r="G1412" i="4"/>
  <c r="F1412" i="4"/>
  <c r="G1411" i="4"/>
  <c r="F1411" i="4"/>
  <c r="G1410" i="4"/>
  <c r="F1410" i="4"/>
  <c r="G1409" i="4"/>
  <c r="F1409" i="4"/>
  <c r="G1408" i="4"/>
  <c r="F1408" i="4"/>
  <c r="G1407" i="4"/>
  <c r="F1407" i="4"/>
  <c r="G1406" i="4"/>
  <c r="F1406" i="4"/>
  <c r="G1405" i="4"/>
  <c r="F1405" i="4"/>
  <c r="G1404" i="4"/>
  <c r="F1404" i="4"/>
  <c r="G1403" i="4"/>
  <c r="F1403" i="4"/>
  <c r="G1402" i="4"/>
  <c r="F1402" i="4"/>
  <c r="G1401" i="4"/>
  <c r="F1401" i="4"/>
  <c r="G1400" i="4"/>
  <c r="F1400" i="4"/>
  <c r="G1399" i="4"/>
  <c r="F1399" i="4"/>
  <c r="G1398" i="4"/>
  <c r="F1398" i="4"/>
  <c r="G1397" i="4"/>
  <c r="F1397" i="4"/>
  <c r="G1396" i="4"/>
  <c r="F1396" i="4"/>
  <c r="G1395" i="4"/>
  <c r="F1395" i="4"/>
  <c r="G1394" i="4"/>
  <c r="F1394" i="4"/>
  <c r="G1393" i="4"/>
  <c r="F1393" i="4"/>
  <c r="G1392" i="4"/>
  <c r="F1392" i="4"/>
  <c r="G1391" i="4"/>
  <c r="F1391" i="4"/>
  <c r="G1390" i="4"/>
  <c r="F1390" i="4"/>
  <c r="G1389" i="4"/>
  <c r="F1389" i="4"/>
  <c r="G1388" i="4"/>
  <c r="F1388" i="4"/>
  <c r="G1387" i="4"/>
  <c r="F1387" i="4"/>
  <c r="G1386" i="4"/>
  <c r="F1386" i="4"/>
  <c r="G1385" i="4"/>
  <c r="F1385" i="4"/>
  <c r="G1384" i="4"/>
  <c r="F1384" i="4"/>
  <c r="G1383" i="4"/>
  <c r="F1383" i="4"/>
  <c r="G1382" i="4"/>
  <c r="F1382" i="4"/>
  <c r="G1381" i="4"/>
  <c r="F1381" i="4"/>
  <c r="G1380" i="4"/>
  <c r="F1380" i="4"/>
  <c r="G1379" i="4"/>
  <c r="F1379" i="4"/>
  <c r="G1378" i="4"/>
  <c r="F1378" i="4"/>
  <c r="G1377" i="4"/>
  <c r="F1377" i="4"/>
  <c r="G1376" i="4"/>
  <c r="F1376" i="4"/>
  <c r="G1375" i="4"/>
  <c r="F1375" i="4"/>
  <c r="G1374" i="4"/>
  <c r="F1374" i="4"/>
  <c r="G1373" i="4"/>
  <c r="F1373" i="4"/>
  <c r="G1372" i="4"/>
  <c r="F1372" i="4"/>
  <c r="G1371" i="4"/>
  <c r="F1371" i="4"/>
  <c r="G1370" i="4"/>
  <c r="F1370" i="4"/>
  <c r="G1369" i="4"/>
  <c r="F1369" i="4"/>
  <c r="G1368" i="4"/>
  <c r="F1368" i="4"/>
  <c r="G1367" i="4"/>
  <c r="F1367" i="4"/>
  <c r="G1366" i="4"/>
  <c r="F1366" i="4"/>
  <c r="G1365" i="4"/>
  <c r="F1365" i="4"/>
  <c r="G1364" i="4"/>
  <c r="F1364" i="4"/>
  <c r="G1363" i="4"/>
  <c r="F1363" i="4"/>
  <c r="G1362" i="4"/>
  <c r="F1362" i="4"/>
  <c r="G1361" i="4"/>
  <c r="F1361" i="4"/>
  <c r="G1360" i="4"/>
  <c r="F1360" i="4"/>
  <c r="G1359" i="4"/>
  <c r="F1359" i="4"/>
  <c r="G1358" i="4"/>
  <c r="F1358" i="4"/>
  <c r="G1357" i="4"/>
  <c r="F1357" i="4"/>
  <c r="G1356" i="4"/>
  <c r="F1356" i="4"/>
  <c r="G1355" i="4"/>
  <c r="F1355" i="4"/>
  <c r="G1354" i="4"/>
  <c r="F1354" i="4"/>
  <c r="G1353" i="4"/>
  <c r="F1353" i="4"/>
  <c r="G1352" i="4"/>
  <c r="F1352" i="4"/>
  <c r="G1351" i="4"/>
  <c r="F1351" i="4"/>
  <c r="G1350" i="4"/>
  <c r="F1350" i="4"/>
  <c r="G1349" i="4"/>
  <c r="F1349" i="4"/>
  <c r="G1348" i="4"/>
  <c r="F1348" i="4"/>
  <c r="G1347" i="4"/>
  <c r="F1347" i="4"/>
  <c r="G1346" i="4"/>
  <c r="F1346" i="4"/>
  <c r="G1345" i="4"/>
  <c r="F1345" i="4"/>
  <c r="G1344" i="4"/>
  <c r="F1344" i="4"/>
  <c r="G1343" i="4"/>
  <c r="F1343" i="4"/>
  <c r="G1342" i="4"/>
  <c r="F1342" i="4"/>
  <c r="G1341" i="4"/>
  <c r="F1341" i="4"/>
  <c r="G1340" i="4"/>
  <c r="F1340" i="4"/>
  <c r="G1339" i="4"/>
  <c r="F1339" i="4"/>
  <c r="G1338" i="4"/>
  <c r="F1338" i="4"/>
  <c r="G1337" i="4"/>
  <c r="F1337" i="4"/>
  <c r="G1336" i="4"/>
  <c r="F1336" i="4"/>
  <c r="G1335" i="4"/>
  <c r="F1335" i="4"/>
  <c r="G1334" i="4"/>
  <c r="F1334" i="4"/>
  <c r="G1333" i="4"/>
  <c r="F1333" i="4"/>
  <c r="G1332" i="4"/>
  <c r="F1332" i="4"/>
  <c r="G1331" i="4"/>
  <c r="F1331" i="4"/>
  <c r="G1330" i="4"/>
  <c r="F1330" i="4"/>
  <c r="G1329" i="4"/>
  <c r="F1329" i="4"/>
  <c r="G1328" i="4"/>
  <c r="F1328" i="4"/>
  <c r="G1327" i="4"/>
  <c r="F1327" i="4"/>
  <c r="G1326" i="4"/>
  <c r="F1326" i="4"/>
  <c r="G1325" i="4"/>
  <c r="F1325" i="4"/>
  <c r="G1324" i="4"/>
  <c r="F1324" i="4"/>
  <c r="G1323" i="4"/>
  <c r="F1323" i="4"/>
  <c r="G1322" i="4"/>
  <c r="F1322" i="4"/>
  <c r="G1321" i="4"/>
  <c r="F1321" i="4"/>
  <c r="G1320" i="4"/>
  <c r="F1320" i="4"/>
  <c r="G1319" i="4"/>
  <c r="F1319" i="4"/>
  <c r="G1318" i="4"/>
  <c r="F1318" i="4"/>
  <c r="G1317" i="4"/>
  <c r="F1317" i="4"/>
  <c r="G1316" i="4"/>
  <c r="F1316" i="4"/>
  <c r="G1315" i="4"/>
  <c r="F1315" i="4"/>
  <c r="G1314" i="4"/>
  <c r="F1314" i="4"/>
  <c r="G1313" i="4"/>
  <c r="F1313" i="4"/>
  <c r="G1312" i="4"/>
  <c r="F1312" i="4"/>
  <c r="G1311" i="4"/>
  <c r="F1311" i="4"/>
  <c r="G1310" i="4"/>
  <c r="F1310" i="4"/>
  <c r="G1309" i="4"/>
  <c r="F1309" i="4"/>
  <c r="G1308" i="4"/>
  <c r="F1308" i="4"/>
  <c r="G1307" i="4"/>
  <c r="F1307" i="4"/>
  <c r="G1306" i="4"/>
  <c r="F1306" i="4"/>
  <c r="G1305" i="4"/>
  <c r="F1305" i="4"/>
  <c r="G1304" i="4"/>
  <c r="F1304" i="4"/>
  <c r="G1303" i="4"/>
  <c r="F1303" i="4"/>
  <c r="G1302" i="4"/>
  <c r="F1302" i="4"/>
  <c r="G1301" i="4"/>
  <c r="F1301" i="4"/>
  <c r="G1300" i="4"/>
  <c r="F1300" i="4"/>
  <c r="G1299" i="4"/>
  <c r="F1299" i="4"/>
  <c r="G1298" i="4"/>
  <c r="F1298" i="4"/>
  <c r="G1297" i="4"/>
  <c r="F1297" i="4"/>
  <c r="G1296" i="4"/>
  <c r="F1296" i="4"/>
  <c r="G1295" i="4"/>
  <c r="F1295" i="4"/>
  <c r="G1294" i="4"/>
  <c r="F1294" i="4"/>
  <c r="G1293" i="4"/>
  <c r="F1293" i="4"/>
  <c r="G1292" i="4"/>
  <c r="F1292" i="4"/>
  <c r="G1291" i="4"/>
  <c r="F1291" i="4"/>
  <c r="G1290" i="4"/>
  <c r="F1290" i="4"/>
  <c r="G1289" i="4"/>
  <c r="F1289" i="4"/>
  <c r="G1288" i="4"/>
  <c r="F1288" i="4"/>
  <c r="G1287" i="4"/>
  <c r="F1287" i="4"/>
  <c r="G1286" i="4"/>
  <c r="F1286" i="4"/>
  <c r="G1285" i="4"/>
  <c r="F1285" i="4"/>
  <c r="G1284" i="4"/>
  <c r="F1284" i="4"/>
  <c r="G1283" i="4"/>
  <c r="F1283" i="4"/>
  <c r="G1282" i="4"/>
  <c r="F1282" i="4"/>
  <c r="G1281" i="4"/>
  <c r="F1281" i="4"/>
  <c r="G1280" i="4"/>
  <c r="F1280" i="4"/>
  <c r="G1279" i="4"/>
  <c r="F1279" i="4"/>
  <c r="G1278" i="4"/>
  <c r="F1278" i="4"/>
  <c r="G1277" i="4"/>
  <c r="F1277" i="4"/>
  <c r="G1276" i="4"/>
  <c r="F1276" i="4"/>
  <c r="G1275" i="4"/>
  <c r="F1275" i="4"/>
  <c r="G1274" i="4"/>
  <c r="F1274" i="4"/>
  <c r="G1273" i="4"/>
  <c r="F1273" i="4"/>
  <c r="G1272" i="4"/>
  <c r="F1272" i="4"/>
  <c r="G1271" i="4"/>
  <c r="F1271" i="4"/>
  <c r="G1270" i="4"/>
  <c r="F1270" i="4"/>
  <c r="G1269" i="4"/>
  <c r="F1269" i="4"/>
  <c r="G1268" i="4"/>
  <c r="F1268" i="4"/>
  <c r="G1267" i="4"/>
  <c r="F1267" i="4"/>
  <c r="G1266" i="4"/>
  <c r="F1266" i="4"/>
  <c r="G1265" i="4"/>
  <c r="F1265" i="4"/>
  <c r="G1264" i="4"/>
  <c r="F1264" i="4"/>
  <c r="G1263" i="4"/>
  <c r="F1263" i="4"/>
  <c r="G1262" i="4"/>
  <c r="F1262" i="4"/>
  <c r="G1261" i="4"/>
  <c r="F1261" i="4"/>
  <c r="G1260" i="4"/>
  <c r="F1260" i="4"/>
  <c r="G1259" i="4"/>
  <c r="F1259" i="4"/>
  <c r="G1258" i="4"/>
  <c r="F1258" i="4"/>
  <c r="G1257" i="4"/>
  <c r="F1257" i="4"/>
  <c r="G1256" i="4"/>
  <c r="F1256" i="4"/>
  <c r="G1255" i="4"/>
  <c r="F1255" i="4"/>
  <c r="G1254" i="4"/>
  <c r="F1254" i="4"/>
  <c r="G1253" i="4"/>
  <c r="F1253" i="4"/>
  <c r="G1252" i="4"/>
  <c r="F1252" i="4"/>
  <c r="G1251" i="4"/>
  <c r="F1251" i="4"/>
  <c r="G1250" i="4"/>
  <c r="F1250" i="4"/>
  <c r="G1249" i="4"/>
  <c r="F1249" i="4"/>
  <c r="G1248" i="4"/>
  <c r="F1248" i="4"/>
  <c r="G1247" i="4"/>
  <c r="F1247" i="4"/>
  <c r="G1246" i="4"/>
  <c r="F1246" i="4"/>
  <c r="G1245" i="4"/>
  <c r="F1245" i="4"/>
  <c r="G1244" i="4"/>
  <c r="F1244" i="4"/>
  <c r="G1243" i="4"/>
  <c r="F1243" i="4"/>
  <c r="G1242" i="4"/>
  <c r="F1242" i="4"/>
  <c r="G1241" i="4"/>
  <c r="F1241" i="4"/>
  <c r="G1240" i="4"/>
  <c r="F1240" i="4"/>
  <c r="G1239" i="4"/>
  <c r="F1239" i="4"/>
  <c r="G1238" i="4"/>
  <c r="F1238" i="4"/>
  <c r="G1237" i="4"/>
  <c r="F1237" i="4"/>
  <c r="G1236" i="4"/>
  <c r="F1236" i="4"/>
  <c r="G1235" i="4"/>
  <c r="F1235" i="4"/>
  <c r="G1234" i="4"/>
  <c r="F1234" i="4"/>
  <c r="G1233" i="4"/>
  <c r="F1233" i="4"/>
  <c r="G1232" i="4"/>
  <c r="F1232" i="4"/>
  <c r="G1231" i="4"/>
  <c r="F1231" i="4"/>
  <c r="G1230" i="4"/>
  <c r="F1230" i="4"/>
  <c r="G1229" i="4"/>
  <c r="F1229" i="4"/>
  <c r="G1228" i="4"/>
  <c r="F1228" i="4"/>
  <c r="G1227" i="4"/>
  <c r="F1227" i="4"/>
  <c r="G1226" i="4"/>
  <c r="F1226" i="4"/>
  <c r="G1225" i="4"/>
  <c r="F1225" i="4"/>
  <c r="G1224" i="4"/>
  <c r="F1224" i="4"/>
  <c r="G1223" i="4"/>
  <c r="F1223" i="4"/>
  <c r="G1222" i="4"/>
  <c r="F1222" i="4"/>
  <c r="G1221" i="4"/>
  <c r="F1221" i="4"/>
  <c r="G1220" i="4"/>
  <c r="F1220" i="4"/>
  <c r="G1219" i="4"/>
  <c r="F1219" i="4"/>
  <c r="G1218" i="4"/>
  <c r="F1218" i="4"/>
  <c r="G1217" i="4"/>
  <c r="F1217" i="4"/>
  <c r="G1216" i="4"/>
  <c r="F1216" i="4"/>
  <c r="G1215" i="4"/>
  <c r="F1215" i="4"/>
  <c r="G1214" i="4"/>
  <c r="F1214" i="4"/>
  <c r="G1213" i="4"/>
  <c r="F1213" i="4"/>
  <c r="G1212" i="4"/>
  <c r="F1212" i="4"/>
  <c r="G1211" i="4"/>
  <c r="F1211" i="4"/>
  <c r="G1210" i="4"/>
  <c r="F1210" i="4"/>
  <c r="G1209" i="4"/>
  <c r="F1209" i="4"/>
  <c r="G1208" i="4"/>
  <c r="F1208" i="4"/>
  <c r="G1207" i="4"/>
  <c r="F1207" i="4"/>
  <c r="G1206" i="4"/>
  <c r="F1206" i="4"/>
  <c r="G1205" i="4"/>
  <c r="F1205" i="4"/>
  <c r="G1204" i="4"/>
  <c r="F1204" i="4"/>
  <c r="G1203" i="4"/>
  <c r="F1203" i="4"/>
  <c r="G1202" i="4"/>
  <c r="F1202" i="4"/>
  <c r="G1201" i="4"/>
  <c r="F1201" i="4"/>
  <c r="G1200" i="4"/>
  <c r="F1200" i="4"/>
  <c r="G1199" i="4"/>
  <c r="F1199" i="4"/>
  <c r="G1198" i="4"/>
  <c r="F1198" i="4"/>
  <c r="G1197" i="4"/>
  <c r="F1197" i="4"/>
  <c r="G1196" i="4"/>
  <c r="F1196" i="4"/>
  <c r="G1195" i="4"/>
  <c r="F1195" i="4"/>
  <c r="G1194" i="4"/>
  <c r="F1194" i="4"/>
  <c r="G1193" i="4"/>
  <c r="F1193" i="4"/>
  <c r="G1192" i="4"/>
  <c r="F1192" i="4"/>
  <c r="G1191" i="4"/>
  <c r="F1191" i="4"/>
  <c r="G1190" i="4"/>
  <c r="F1190" i="4"/>
  <c r="G1189" i="4"/>
  <c r="F1189" i="4"/>
  <c r="G1188" i="4"/>
  <c r="F1188" i="4"/>
  <c r="G1187" i="4"/>
  <c r="F1187" i="4"/>
  <c r="G1186" i="4"/>
  <c r="F1186" i="4"/>
  <c r="G1185" i="4"/>
  <c r="F1185" i="4"/>
  <c r="G1184" i="4"/>
  <c r="F1184" i="4"/>
  <c r="G1183" i="4"/>
  <c r="F1183" i="4"/>
  <c r="G1182" i="4"/>
  <c r="F1182" i="4"/>
  <c r="G1181" i="4"/>
  <c r="F1181" i="4"/>
  <c r="G1180" i="4"/>
  <c r="F1180" i="4"/>
  <c r="G1179" i="4"/>
  <c r="F1179" i="4"/>
  <c r="G1178" i="4"/>
  <c r="F1178" i="4"/>
  <c r="G1177" i="4"/>
  <c r="F1177" i="4"/>
  <c r="G1176" i="4"/>
  <c r="F1176" i="4"/>
  <c r="G1175" i="4"/>
  <c r="F1175" i="4"/>
  <c r="G1174" i="4"/>
  <c r="F1174" i="4"/>
  <c r="G1173" i="4"/>
  <c r="F1173" i="4"/>
  <c r="G1172" i="4"/>
  <c r="F1172" i="4"/>
  <c r="G1171" i="4"/>
  <c r="F1171" i="4"/>
  <c r="G1170" i="4"/>
  <c r="F1170" i="4"/>
  <c r="G1169" i="4"/>
  <c r="F1169" i="4"/>
  <c r="G1168" i="4"/>
  <c r="F1168" i="4"/>
  <c r="G1167" i="4"/>
  <c r="F1167" i="4"/>
  <c r="G1166" i="4"/>
  <c r="F1166" i="4"/>
  <c r="G1165" i="4"/>
  <c r="F1165" i="4"/>
  <c r="G1164" i="4"/>
  <c r="F1164" i="4"/>
  <c r="G1163" i="4"/>
  <c r="F1163" i="4"/>
  <c r="G1162" i="4"/>
  <c r="F1162" i="4"/>
  <c r="G1161" i="4"/>
  <c r="F1161" i="4"/>
  <c r="G1160" i="4"/>
  <c r="F1160" i="4"/>
  <c r="G1159" i="4"/>
  <c r="F1159" i="4"/>
  <c r="G1158" i="4"/>
  <c r="F1158" i="4"/>
  <c r="G1157" i="4"/>
  <c r="F1157" i="4"/>
  <c r="G1156" i="4"/>
  <c r="F1156" i="4"/>
  <c r="G1155" i="4"/>
  <c r="F1155" i="4"/>
  <c r="G1154" i="4"/>
  <c r="F1154" i="4"/>
  <c r="G1153" i="4"/>
  <c r="F1153" i="4"/>
  <c r="G1152" i="4"/>
  <c r="F1152" i="4"/>
  <c r="G1151" i="4"/>
  <c r="F1151" i="4"/>
  <c r="G1150" i="4"/>
  <c r="F1150" i="4"/>
  <c r="G1149" i="4"/>
  <c r="F1149" i="4"/>
  <c r="G1148" i="4"/>
  <c r="F1148" i="4"/>
  <c r="G1147" i="4"/>
  <c r="F1147" i="4"/>
  <c r="G1146" i="4"/>
  <c r="F1146" i="4"/>
  <c r="G1145" i="4"/>
  <c r="F1145" i="4"/>
  <c r="G1144" i="4"/>
  <c r="F1144" i="4"/>
  <c r="G1143" i="4"/>
  <c r="F1143" i="4"/>
  <c r="G1142" i="4"/>
  <c r="F1142" i="4"/>
  <c r="G1141" i="4"/>
  <c r="F1141" i="4"/>
  <c r="G1140" i="4"/>
  <c r="F1140" i="4"/>
  <c r="G1139" i="4"/>
  <c r="F1139" i="4"/>
  <c r="G1138" i="4"/>
  <c r="F1138" i="4"/>
  <c r="G1137" i="4"/>
  <c r="F1137" i="4"/>
  <c r="G1136" i="4"/>
  <c r="F1136" i="4"/>
  <c r="G1135" i="4"/>
  <c r="F1135" i="4"/>
  <c r="G1134" i="4"/>
  <c r="F1134" i="4"/>
  <c r="G1133" i="4"/>
  <c r="F1133" i="4"/>
  <c r="G1132" i="4"/>
  <c r="F1132" i="4"/>
  <c r="G1131" i="4"/>
  <c r="F1131" i="4"/>
  <c r="G1130" i="4"/>
  <c r="F1130" i="4"/>
  <c r="G1129" i="4"/>
  <c r="F1129" i="4"/>
  <c r="G1128" i="4"/>
  <c r="F1128" i="4"/>
  <c r="G1127" i="4"/>
  <c r="F1127" i="4"/>
  <c r="G1126" i="4"/>
  <c r="F1126" i="4"/>
  <c r="G1125" i="4"/>
  <c r="F1125" i="4"/>
  <c r="G1124" i="4"/>
  <c r="F1124" i="4"/>
  <c r="G1123" i="4"/>
  <c r="F1123" i="4"/>
  <c r="G1122" i="4"/>
  <c r="F1122" i="4"/>
  <c r="G1121" i="4"/>
  <c r="F1121" i="4"/>
  <c r="G1120" i="4"/>
  <c r="F1120" i="4"/>
  <c r="G1119" i="4"/>
  <c r="F1119" i="4"/>
  <c r="G1118" i="4"/>
  <c r="F1118" i="4"/>
  <c r="G1117" i="4"/>
  <c r="F1117" i="4"/>
  <c r="G1116" i="4"/>
  <c r="F1116" i="4"/>
  <c r="G1115" i="4"/>
  <c r="F1115" i="4"/>
  <c r="G1114" i="4"/>
  <c r="F1114" i="4"/>
  <c r="G1113" i="4"/>
  <c r="F1113" i="4"/>
  <c r="G1112" i="4"/>
  <c r="F1112" i="4"/>
  <c r="G1111" i="4"/>
  <c r="F1111" i="4"/>
  <c r="G1110" i="4"/>
  <c r="F1110" i="4"/>
  <c r="G1109" i="4"/>
  <c r="F1109" i="4"/>
  <c r="G1108" i="4"/>
  <c r="F1108" i="4"/>
  <c r="G1107" i="4"/>
  <c r="F1107" i="4"/>
  <c r="G1106" i="4"/>
  <c r="F1106" i="4"/>
  <c r="G1105" i="4"/>
  <c r="F1105" i="4"/>
  <c r="G1104" i="4"/>
  <c r="F1104" i="4"/>
  <c r="G1103" i="4"/>
  <c r="F1103" i="4"/>
  <c r="G1102" i="4"/>
  <c r="F1102" i="4"/>
  <c r="G1101" i="4"/>
  <c r="F1101" i="4"/>
  <c r="G1100" i="4"/>
  <c r="F1100" i="4"/>
  <c r="G1099" i="4"/>
  <c r="F1099" i="4"/>
  <c r="G1098" i="4"/>
  <c r="F1098" i="4"/>
  <c r="G1097" i="4"/>
  <c r="F1097" i="4"/>
  <c r="G1096" i="4"/>
  <c r="F1096" i="4"/>
  <c r="G1095" i="4"/>
  <c r="F1095" i="4"/>
  <c r="G1094" i="4"/>
  <c r="F1094" i="4"/>
  <c r="G1093" i="4"/>
  <c r="F1093" i="4"/>
  <c r="G1092" i="4"/>
  <c r="F1092" i="4"/>
  <c r="G1091" i="4"/>
  <c r="F1091" i="4"/>
  <c r="G1090" i="4"/>
  <c r="F1090" i="4"/>
  <c r="G1089" i="4"/>
  <c r="F1089" i="4"/>
  <c r="G1088" i="4"/>
  <c r="F1088" i="4"/>
  <c r="G1087" i="4"/>
  <c r="F1087" i="4"/>
  <c r="G1086" i="4"/>
  <c r="F1086" i="4"/>
  <c r="G1085" i="4"/>
  <c r="F1085" i="4"/>
  <c r="G1084" i="4"/>
  <c r="F1084" i="4"/>
  <c r="G1083" i="4"/>
  <c r="F1083" i="4"/>
  <c r="G1082" i="4"/>
  <c r="F1082" i="4"/>
  <c r="G1081" i="4"/>
  <c r="F1081" i="4"/>
  <c r="G1080" i="4"/>
  <c r="F1080" i="4"/>
  <c r="G1079" i="4"/>
  <c r="F1079" i="4"/>
  <c r="G1078" i="4"/>
  <c r="F1078" i="4"/>
  <c r="G1077" i="4"/>
  <c r="F1077" i="4"/>
  <c r="G1076" i="4"/>
  <c r="F1076" i="4"/>
  <c r="G1075" i="4"/>
  <c r="F1075" i="4"/>
  <c r="G1074" i="4"/>
  <c r="F1074" i="4"/>
  <c r="G1073" i="4"/>
  <c r="F1073" i="4"/>
  <c r="G1072" i="4"/>
  <c r="F1072" i="4"/>
  <c r="G1071" i="4"/>
  <c r="F1071" i="4"/>
  <c r="G1070" i="4"/>
  <c r="F1070" i="4"/>
  <c r="G1069" i="4"/>
  <c r="F1069" i="4"/>
  <c r="G1068" i="4"/>
  <c r="F1068" i="4"/>
  <c r="G1067" i="4"/>
  <c r="F1067" i="4"/>
  <c r="G1066" i="4"/>
  <c r="F1066" i="4"/>
  <c r="G1065" i="4"/>
  <c r="F1065" i="4"/>
  <c r="G1064" i="4"/>
  <c r="F1064" i="4"/>
  <c r="G1063" i="4"/>
  <c r="F1063" i="4"/>
  <c r="G1062" i="4"/>
  <c r="F1062" i="4"/>
  <c r="G1061" i="4"/>
  <c r="F1061" i="4"/>
  <c r="G1060" i="4"/>
  <c r="F1060" i="4"/>
  <c r="G1059" i="4"/>
  <c r="F1059" i="4"/>
  <c r="G1058" i="4"/>
  <c r="F1058" i="4"/>
  <c r="G1057" i="4"/>
  <c r="F1057" i="4"/>
  <c r="G1056" i="4"/>
  <c r="F1056" i="4"/>
  <c r="G1055" i="4"/>
  <c r="F1055" i="4"/>
  <c r="G1054" i="4"/>
  <c r="F1054" i="4"/>
  <c r="G1053" i="4"/>
  <c r="F1053" i="4"/>
  <c r="G1052" i="4"/>
  <c r="F1052" i="4"/>
  <c r="G1051" i="4"/>
  <c r="F1051" i="4"/>
  <c r="G1050" i="4"/>
  <c r="F1050" i="4"/>
  <c r="G1049" i="4"/>
  <c r="F1049" i="4"/>
  <c r="G1048" i="4"/>
  <c r="F1048" i="4"/>
  <c r="G1047" i="4"/>
  <c r="F1047" i="4"/>
  <c r="G1046" i="4"/>
  <c r="F1046" i="4"/>
  <c r="G1045" i="4"/>
  <c r="F1045" i="4"/>
  <c r="G1044" i="4"/>
  <c r="F1044" i="4"/>
  <c r="G1043" i="4"/>
  <c r="F1043" i="4"/>
  <c r="G1042" i="4"/>
  <c r="F1042" i="4"/>
  <c r="G1041" i="4"/>
  <c r="F1041" i="4"/>
  <c r="G1040" i="4"/>
  <c r="F1040" i="4"/>
  <c r="G1039" i="4"/>
  <c r="F1039" i="4"/>
  <c r="G1038" i="4"/>
  <c r="F1038" i="4"/>
  <c r="G1037" i="4"/>
  <c r="F1037" i="4"/>
  <c r="G1036" i="4"/>
  <c r="F1036" i="4"/>
  <c r="G1035" i="4"/>
  <c r="F1035" i="4"/>
  <c r="G1034" i="4"/>
  <c r="F1034" i="4"/>
  <c r="G1033" i="4"/>
  <c r="F1033" i="4"/>
  <c r="G1032" i="4"/>
  <c r="F1032" i="4"/>
  <c r="G1031" i="4"/>
  <c r="F1031" i="4"/>
  <c r="G1030" i="4"/>
  <c r="F1030" i="4"/>
  <c r="G1029" i="4"/>
  <c r="F1029" i="4"/>
  <c r="G1028" i="4"/>
  <c r="F1028" i="4"/>
  <c r="G1027" i="4"/>
  <c r="F1027" i="4"/>
  <c r="G1026" i="4"/>
  <c r="F1026" i="4"/>
  <c r="G1025" i="4"/>
  <c r="F1025" i="4"/>
  <c r="G1024" i="4"/>
  <c r="F1024" i="4"/>
  <c r="G1023" i="4"/>
  <c r="F1023" i="4"/>
  <c r="G1022" i="4"/>
  <c r="F1022" i="4"/>
  <c r="G1021" i="4"/>
  <c r="F1021" i="4"/>
  <c r="G1020" i="4"/>
  <c r="F1020" i="4"/>
  <c r="G1019" i="4"/>
  <c r="F1019" i="4"/>
  <c r="G1018" i="4"/>
  <c r="F1018" i="4"/>
  <c r="G1017" i="4"/>
  <c r="F1017" i="4"/>
  <c r="G1016" i="4"/>
  <c r="F1016" i="4"/>
  <c r="G1015" i="4"/>
  <c r="F1015" i="4"/>
  <c r="G1014" i="4"/>
  <c r="F1014" i="4"/>
  <c r="G1013" i="4"/>
  <c r="F1013" i="4"/>
  <c r="G1012" i="4"/>
  <c r="F1012" i="4"/>
  <c r="G1011" i="4"/>
  <c r="F1011" i="4"/>
  <c r="G1010" i="4"/>
  <c r="F1010" i="4"/>
  <c r="G1009" i="4"/>
  <c r="F1009" i="4"/>
  <c r="G1008" i="4"/>
  <c r="F1008" i="4"/>
  <c r="G1007" i="4"/>
  <c r="F1007" i="4"/>
  <c r="G1006" i="4"/>
  <c r="F1006" i="4"/>
  <c r="G1005" i="4"/>
  <c r="F1005" i="4"/>
  <c r="G1004" i="4"/>
  <c r="F1004" i="4"/>
  <c r="G1003" i="4"/>
  <c r="F1003" i="4"/>
  <c r="G1002" i="4"/>
  <c r="F1002" i="4"/>
  <c r="G1001" i="4"/>
  <c r="F1001" i="4"/>
  <c r="G1000" i="4"/>
  <c r="F1000" i="4"/>
  <c r="G999" i="4"/>
  <c r="F999" i="4"/>
  <c r="G998" i="4"/>
  <c r="F998" i="4"/>
  <c r="G997" i="4"/>
  <c r="F997" i="4"/>
  <c r="G996" i="4"/>
  <c r="F996" i="4"/>
  <c r="G995" i="4"/>
  <c r="F995" i="4"/>
  <c r="G994" i="4"/>
  <c r="F994" i="4"/>
  <c r="G993" i="4"/>
  <c r="F993" i="4"/>
  <c r="G992" i="4"/>
  <c r="F992" i="4"/>
  <c r="G991" i="4"/>
  <c r="F991" i="4"/>
  <c r="G990" i="4"/>
  <c r="F990" i="4"/>
  <c r="G989" i="4"/>
  <c r="F989" i="4"/>
  <c r="G988" i="4"/>
  <c r="F988" i="4"/>
  <c r="G987" i="4"/>
  <c r="F987" i="4"/>
  <c r="G986" i="4"/>
  <c r="F986" i="4"/>
  <c r="G985" i="4"/>
  <c r="F985" i="4"/>
  <c r="G984" i="4"/>
  <c r="F984" i="4"/>
  <c r="G983" i="4"/>
  <c r="F983" i="4"/>
  <c r="G982" i="4"/>
  <c r="F982" i="4"/>
  <c r="G981" i="4"/>
  <c r="F981" i="4"/>
  <c r="G980" i="4"/>
  <c r="F980" i="4"/>
  <c r="G979" i="4"/>
  <c r="F979" i="4"/>
  <c r="G978" i="4"/>
  <c r="F978" i="4"/>
  <c r="G977" i="4"/>
  <c r="F977" i="4"/>
  <c r="G976" i="4"/>
  <c r="F976" i="4"/>
  <c r="G975" i="4"/>
  <c r="F975" i="4"/>
  <c r="G974" i="4"/>
  <c r="F974" i="4"/>
  <c r="G973" i="4"/>
  <c r="F973" i="4"/>
  <c r="G972" i="4"/>
  <c r="F972" i="4"/>
  <c r="G971" i="4"/>
  <c r="F971" i="4"/>
  <c r="G970" i="4"/>
  <c r="F970" i="4"/>
  <c r="G969" i="4"/>
  <c r="F969" i="4"/>
  <c r="G968" i="4"/>
  <c r="F968" i="4"/>
  <c r="G967" i="4"/>
  <c r="F967" i="4"/>
  <c r="G966" i="4"/>
  <c r="F966" i="4"/>
  <c r="G965" i="4"/>
  <c r="F965" i="4"/>
  <c r="G964" i="4"/>
  <c r="F964" i="4"/>
  <c r="G963" i="4"/>
  <c r="F963" i="4"/>
  <c r="G962" i="4"/>
  <c r="F962" i="4"/>
  <c r="G961" i="4"/>
  <c r="F961" i="4"/>
  <c r="G960" i="4"/>
  <c r="F960" i="4"/>
  <c r="G959" i="4"/>
  <c r="F959" i="4"/>
  <c r="G958" i="4"/>
  <c r="F958" i="4"/>
  <c r="G957" i="4"/>
  <c r="F957" i="4"/>
  <c r="G956" i="4"/>
  <c r="F956" i="4"/>
  <c r="G955" i="4"/>
  <c r="F955" i="4"/>
  <c r="G954" i="4"/>
  <c r="F954" i="4"/>
  <c r="G953" i="4"/>
  <c r="F953" i="4"/>
  <c r="G952" i="4"/>
  <c r="F952" i="4"/>
  <c r="G951" i="4"/>
  <c r="F951" i="4"/>
  <c r="G950" i="4"/>
  <c r="F950" i="4"/>
  <c r="G949" i="4"/>
  <c r="F949" i="4"/>
  <c r="G948" i="4"/>
  <c r="F948" i="4"/>
  <c r="G947" i="4"/>
  <c r="F947" i="4"/>
  <c r="G946" i="4"/>
  <c r="F946" i="4"/>
  <c r="G945" i="4"/>
  <c r="F945" i="4"/>
  <c r="G944" i="4"/>
  <c r="F944" i="4"/>
  <c r="G943" i="4"/>
  <c r="F943" i="4"/>
  <c r="G942" i="4"/>
  <c r="F942" i="4"/>
  <c r="G941" i="4"/>
  <c r="F941" i="4"/>
  <c r="G940" i="4"/>
  <c r="F940" i="4"/>
  <c r="G939" i="4"/>
  <c r="F939" i="4"/>
  <c r="G938" i="4"/>
  <c r="F938" i="4"/>
  <c r="G937" i="4"/>
  <c r="F937" i="4"/>
  <c r="G936" i="4"/>
  <c r="F936" i="4"/>
  <c r="G935" i="4"/>
  <c r="F935" i="4"/>
  <c r="G934" i="4"/>
  <c r="F934" i="4"/>
  <c r="G933" i="4"/>
  <c r="F933" i="4"/>
  <c r="G932" i="4"/>
  <c r="F932" i="4"/>
  <c r="G931" i="4"/>
  <c r="F931" i="4"/>
  <c r="G930" i="4"/>
  <c r="F930" i="4"/>
  <c r="G929" i="4"/>
  <c r="F929" i="4"/>
  <c r="G928" i="4"/>
  <c r="F928" i="4"/>
  <c r="G927" i="4"/>
  <c r="F927" i="4"/>
  <c r="G926" i="4"/>
  <c r="F926" i="4"/>
  <c r="G925" i="4"/>
  <c r="F925" i="4"/>
  <c r="G924" i="4"/>
  <c r="F924" i="4"/>
  <c r="G923" i="4"/>
  <c r="F923" i="4"/>
  <c r="G922" i="4"/>
  <c r="F922" i="4"/>
  <c r="G921" i="4"/>
  <c r="F921" i="4"/>
  <c r="G920" i="4"/>
  <c r="F920" i="4"/>
  <c r="G919" i="4"/>
  <c r="F919" i="4"/>
  <c r="G918" i="4"/>
  <c r="F918" i="4"/>
  <c r="G917" i="4"/>
  <c r="F917" i="4"/>
  <c r="G916" i="4"/>
  <c r="F916" i="4"/>
  <c r="G915" i="4"/>
  <c r="F915" i="4"/>
  <c r="G914" i="4"/>
  <c r="F914" i="4"/>
  <c r="G913" i="4"/>
  <c r="F913" i="4"/>
  <c r="G912" i="4"/>
  <c r="F912" i="4"/>
  <c r="G911" i="4"/>
  <c r="F911" i="4"/>
  <c r="G910" i="4"/>
  <c r="F910" i="4"/>
  <c r="G909" i="4"/>
  <c r="F909" i="4"/>
  <c r="G908" i="4"/>
  <c r="F908" i="4"/>
  <c r="G907" i="4"/>
  <c r="F907" i="4"/>
  <c r="G906" i="4"/>
  <c r="F906" i="4"/>
  <c r="G905" i="4"/>
  <c r="F905" i="4"/>
  <c r="G904" i="4"/>
  <c r="F904" i="4"/>
  <c r="G903" i="4"/>
  <c r="F903" i="4"/>
  <c r="G902" i="4"/>
  <c r="F902" i="4"/>
  <c r="G901" i="4"/>
  <c r="F901" i="4"/>
  <c r="G900" i="4"/>
  <c r="F900" i="4"/>
  <c r="G899" i="4"/>
  <c r="F899" i="4"/>
  <c r="G898" i="4"/>
  <c r="F898" i="4"/>
  <c r="G897" i="4"/>
  <c r="F897" i="4"/>
  <c r="G896" i="4"/>
  <c r="F896" i="4"/>
  <c r="G895" i="4"/>
  <c r="F895" i="4"/>
  <c r="G894" i="4"/>
  <c r="F894" i="4"/>
  <c r="G893" i="4"/>
  <c r="F893" i="4"/>
  <c r="G892" i="4"/>
  <c r="F892" i="4"/>
  <c r="G891" i="4"/>
  <c r="F891" i="4"/>
  <c r="G890" i="4"/>
  <c r="F890" i="4"/>
  <c r="G889" i="4"/>
  <c r="F889" i="4"/>
  <c r="G888" i="4"/>
  <c r="F888" i="4"/>
  <c r="G887" i="4"/>
  <c r="F887" i="4"/>
  <c r="G886" i="4"/>
  <c r="F886" i="4"/>
  <c r="G885" i="4"/>
  <c r="F885" i="4"/>
  <c r="G884" i="4"/>
  <c r="F884" i="4"/>
  <c r="G883" i="4"/>
  <c r="F883" i="4"/>
  <c r="G882" i="4"/>
  <c r="F882" i="4"/>
  <c r="G881" i="4"/>
  <c r="F881" i="4"/>
  <c r="G880" i="4"/>
  <c r="F880" i="4"/>
  <c r="G879" i="4"/>
  <c r="F879" i="4"/>
  <c r="G878" i="4"/>
  <c r="F878" i="4"/>
  <c r="G877" i="4"/>
  <c r="F877" i="4"/>
  <c r="G876" i="4"/>
  <c r="F876" i="4"/>
  <c r="G875" i="4"/>
  <c r="F875" i="4"/>
  <c r="G874" i="4"/>
  <c r="F874" i="4"/>
  <c r="G873" i="4"/>
  <c r="F873" i="4"/>
  <c r="G872" i="4"/>
  <c r="F872" i="4"/>
  <c r="G871" i="4"/>
  <c r="F871" i="4"/>
  <c r="G870" i="4"/>
  <c r="F870" i="4"/>
  <c r="G869" i="4"/>
  <c r="F869" i="4"/>
  <c r="G868" i="4"/>
  <c r="F868" i="4"/>
  <c r="G867" i="4"/>
  <c r="F867" i="4"/>
  <c r="G866" i="4"/>
  <c r="F866" i="4"/>
  <c r="G865" i="4"/>
  <c r="F865" i="4"/>
  <c r="G864" i="4"/>
  <c r="F864" i="4"/>
  <c r="G863" i="4"/>
  <c r="F863" i="4"/>
  <c r="G862" i="4"/>
  <c r="F862" i="4"/>
  <c r="G861" i="4"/>
  <c r="F861" i="4"/>
  <c r="G860" i="4"/>
  <c r="F860" i="4"/>
  <c r="G859" i="4"/>
  <c r="F859" i="4"/>
  <c r="G858" i="4"/>
  <c r="F858" i="4"/>
  <c r="G857" i="4"/>
  <c r="F857" i="4"/>
  <c r="G856" i="4"/>
  <c r="F856" i="4"/>
  <c r="G855" i="4"/>
  <c r="F855" i="4"/>
  <c r="G854" i="4"/>
  <c r="F854" i="4"/>
  <c r="G853" i="4"/>
  <c r="F853" i="4"/>
  <c r="G852" i="4"/>
  <c r="F852" i="4"/>
  <c r="G851" i="4"/>
  <c r="F851" i="4"/>
  <c r="G850" i="4"/>
  <c r="F850" i="4"/>
  <c r="G849" i="4"/>
  <c r="F849" i="4"/>
  <c r="G848" i="4"/>
  <c r="F848" i="4"/>
  <c r="G847" i="4"/>
  <c r="F847" i="4"/>
  <c r="G846" i="4"/>
  <c r="F846" i="4"/>
  <c r="G845" i="4"/>
  <c r="F845" i="4"/>
  <c r="G844" i="4"/>
  <c r="F844" i="4"/>
  <c r="G843" i="4"/>
  <c r="F843" i="4"/>
  <c r="G842" i="4"/>
  <c r="F842" i="4"/>
  <c r="G841" i="4"/>
  <c r="F841" i="4"/>
  <c r="G840" i="4"/>
  <c r="F840" i="4"/>
  <c r="G839" i="4"/>
  <c r="F839" i="4"/>
  <c r="G838" i="4"/>
  <c r="F838" i="4"/>
  <c r="G837" i="4"/>
  <c r="F837" i="4"/>
  <c r="G836" i="4"/>
  <c r="F836" i="4"/>
  <c r="G835" i="4"/>
  <c r="F835" i="4"/>
  <c r="G834" i="4"/>
  <c r="F834" i="4"/>
  <c r="G833" i="4"/>
  <c r="F833" i="4"/>
  <c r="G832" i="4"/>
  <c r="F832" i="4"/>
  <c r="G831" i="4"/>
  <c r="F831" i="4"/>
  <c r="G830" i="4"/>
  <c r="F830" i="4"/>
  <c r="G829" i="4"/>
  <c r="F829" i="4"/>
  <c r="G828" i="4"/>
  <c r="F828" i="4"/>
  <c r="G827" i="4"/>
  <c r="F827" i="4"/>
  <c r="G826" i="4"/>
  <c r="F826" i="4"/>
  <c r="G825" i="4"/>
  <c r="F825" i="4"/>
  <c r="G824" i="4"/>
  <c r="F824" i="4"/>
  <c r="G823" i="4"/>
  <c r="F823" i="4"/>
  <c r="G822" i="4"/>
  <c r="F822" i="4"/>
  <c r="G821" i="4"/>
  <c r="F821" i="4"/>
  <c r="G820" i="4"/>
  <c r="F820" i="4"/>
  <c r="G819" i="4"/>
  <c r="F819" i="4"/>
  <c r="G818" i="4"/>
  <c r="F818" i="4"/>
  <c r="G817" i="4"/>
  <c r="F817" i="4"/>
  <c r="G816" i="4"/>
  <c r="F816" i="4"/>
  <c r="G815" i="4"/>
  <c r="F815" i="4"/>
  <c r="G814" i="4"/>
  <c r="F814" i="4"/>
  <c r="G813" i="4"/>
  <c r="F813" i="4"/>
  <c r="G812" i="4"/>
  <c r="F812" i="4"/>
  <c r="G811" i="4"/>
  <c r="F811" i="4"/>
  <c r="G810" i="4"/>
  <c r="F810" i="4"/>
  <c r="G809" i="4"/>
  <c r="F809" i="4"/>
  <c r="G808" i="4"/>
  <c r="F808" i="4"/>
  <c r="G807" i="4"/>
  <c r="F807" i="4"/>
  <c r="G806" i="4"/>
  <c r="F806" i="4"/>
  <c r="G805" i="4"/>
  <c r="F805" i="4"/>
  <c r="G804" i="4"/>
  <c r="F804" i="4"/>
  <c r="G803" i="4"/>
  <c r="F803" i="4"/>
  <c r="G802" i="4"/>
  <c r="F802" i="4"/>
  <c r="G801" i="4"/>
  <c r="F801" i="4"/>
  <c r="G800" i="4"/>
  <c r="F800" i="4"/>
  <c r="G799" i="4"/>
  <c r="F799" i="4"/>
  <c r="G798" i="4"/>
  <c r="F798" i="4"/>
  <c r="G797" i="4"/>
  <c r="F797" i="4"/>
  <c r="G796" i="4"/>
  <c r="F796" i="4"/>
  <c r="G795" i="4"/>
  <c r="F795" i="4"/>
  <c r="G794" i="4"/>
  <c r="F794" i="4"/>
  <c r="G793" i="4"/>
  <c r="F793" i="4"/>
  <c r="G792" i="4"/>
  <c r="F792" i="4"/>
  <c r="G791" i="4"/>
  <c r="F791" i="4"/>
  <c r="G790" i="4"/>
  <c r="F790" i="4"/>
  <c r="G789" i="4"/>
  <c r="F789" i="4"/>
  <c r="G788" i="4"/>
  <c r="F788" i="4"/>
  <c r="G787" i="4"/>
  <c r="F787" i="4"/>
  <c r="G786" i="4"/>
  <c r="F786" i="4"/>
  <c r="G785" i="4"/>
  <c r="F785" i="4"/>
  <c r="G784" i="4"/>
  <c r="F784" i="4"/>
  <c r="G783" i="4"/>
  <c r="F783" i="4"/>
  <c r="G782" i="4"/>
  <c r="F782" i="4"/>
  <c r="G781" i="4"/>
  <c r="F781" i="4"/>
  <c r="G780" i="4"/>
  <c r="F780" i="4"/>
  <c r="G779" i="4"/>
  <c r="F779" i="4"/>
  <c r="G778" i="4"/>
  <c r="F778" i="4"/>
  <c r="G777" i="4"/>
  <c r="F777" i="4"/>
  <c r="G776" i="4"/>
  <c r="F776" i="4"/>
  <c r="G775" i="4"/>
  <c r="F775" i="4"/>
  <c r="G774" i="4"/>
  <c r="F774" i="4"/>
  <c r="G773" i="4"/>
  <c r="F773" i="4"/>
  <c r="G772" i="4"/>
  <c r="F772" i="4"/>
  <c r="G771" i="4"/>
  <c r="F771" i="4"/>
  <c r="G770" i="4"/>
  <c r="F770" i="4"/>
  <c r="G769" i="4"/>
  <c r="F769" i="4"/>
  <c r="G768" i="4"/>
  <c r="F768" i="4"/>
  <c r="G767" i="4"/>
  <c r="F767" i="4"/>
  <c r="G766" i="4"/>
  <c r="F766" i="4"/>
  <c r="G765" i="4"/>
  <c r="F765" i="4"/>
  <c r="G764" i="4"/>
  <c r="F764" i="4"/>
  <c r="G763" i="4"/>
  <c r="F763" i="4"/>
  <c r="G762" i="4"/>
  <c r="F762" i="4"/>
  <c r="G761" i="4"/>
  <c r="F761" i="4"/>
  <c r="G760" i="4"/>
  <c r="F760" i="4"/>
  <c r="G759" i="4"/>
  <c r="F759" i="4"/>
  <c r="G758" i="4"/>
  <c r="F758" i="4"/>
  <c r="G757" i="4"/>
  <c r="F757" i="4"/>
  <c r="G756" i="4"/>
  <c r="F756" i="4"/>
  <c r="G755" i="4"/>
  <c r="F755" i="4"/>
  <c r="G754" i="4"/>
  <c r="F754" i="4"/>
  <c r="G753" i="4"/>
  <c r="F753" i="4"/>
  <c r="G752" i="4"/>
  <c r="F752" i="4"/>
  <c r="G751" i="4"/>
  <c r="F751" i="4"/>
  <c r="G750" i="4"/>
  <c r="F750" i="4"/>
  <c r="G749" i="4"/>
  <c r="F749" i="4"/>
  <c r="G748" i="4"/>
  <c r="F748" i="4"/>
  <c r="G747" i="4"/>
  <c r="F747" i="4"/>
  <c r="G746" i="4"/>
  <c r="F746" i="4"/>
  <c r="G745" i="4"/>
  <c r="F745" i="4"/>
  <c r="G744" i="4"/>
  <c r="F744" i="4"/>
  <c r="G743" i="4"/>
  <c r="F743" i="4"/>
  <c r="G742" i="4"/>
  <c r="F742" i="4"/>
  <c r="G741" i="4"/>
  <c r="F741" i="4"/>
  <c r="G740" i="4"/>
  <c r="F740" i="4"/>
  <c r="G739" i="4"/>
  <c r="F739" i="4"/>
  <c r="G738" i="4"/>
  <c r="F738" i="4"/>
  <c r="G737" i="4"/>
  <c r="F737" i="4"/>
  <c r="G736" i="4"/>
  <c r="F736" i="4"/>
  <c r="G735" i="4"/>
  <c r="F735" i="4"/>
  <c r="G734" i="4"/>
  <c r="F734" i="4"/>
  <c r="G733" i="4"/>
  <c r="F733" i="4"/>
  <c r="G732" i="4"/>
  <c r="F732" i="4"/>
  <c r="G731" i="4"/>
  <c r="F731" i="4"/>
  <c r="G730" i="4"/>
  <c r="F730" i="4"/>
  <c r="G729" i="4"/>
  <c r="F729" i="4"/>
  <c r="G728" i="4"/>
  <c r="F728" i="4"/>
  <c r="G727" i="4"/>
  <c r="F727" i="4"/>
  <c r="G726" i="4"/>
  <c r="F726" i="4"/>
  <c r="G725" i="4"/>
  <c r="F725" i="4"/>
  <c r="G724" i="4"/>
  <c r="F724" i="4"/>
  <c r="G723" i="4"/>
  <c r="F723" i="4"/>
  <c r="G722" i="4"/>
  <c r="F722" i="4"/>
  <c r="G721" i="4"/>
  <c r="F721" i="4"/>
  <c r="G720" i="4"/>
  <c r="F720" i="4"/>
  <c r="G719" i="4"/>
  <c r="F719" i="4"/>
  <c r="G718" i="4"/>
  <c r="F718" i="4"/>
  <c r="G717" i="4"/>
  <c r="F717" i="4"/>
  <c r="G716" i="4"/>
  <c r="F716" i="4"/>
  <c r="G715" i="4"/>
  <c r="F715" i="4"/>
  <c r="G714" i="4"/>
  <c r="F714" i="4"/>
  <c r="G713" i="4"/>
  <c r="F713" i="4"/>
  <c r="G712" i="4"/>
  <c r="F712" i="4"/>
  <c r="G711" i="4"/>
  <c r="F711" i="4"/>
  <c r="G710" i="4"/>
  <c r="F710" i="4"/>
  <c r="G709" i="4"/>
  <c r="F709" i="4"/>
  <c r="G708" i="4"/>
  <c r="F708" i="4"/>
  <c r="G707" i="4"/>
  <c r="F707" i="4"/>
  <c r="G706" i="4"/>
  <c r="F706" i="4"/>
  <c r="G705" i="4"/>
  <c r="F705" i="4"/>
  <c r="G704" i="4"/>
  <c r="F704" i="4"/>
  <c r="G703" i="4"/>
  <c r="F703" i="4"/>
  <c r="G702" i="4"/>
  <c r="F702" i="4"/>
  <c r="G701" i="4"/>
  <c r="F701" i="4"/>
  <c r="G700" i="4"/>
  <c r="F700" i="4"/>
  <c r="G699" i="4"/>
  <c r="F699" i="4"/>
  <c r="G698" i="4"/>
  <c r="F698" i="4"/>
  <c r="G697" i="4"/>
  <c r="F697" i="4"/>
  <c r="G696" i="4"/>
  <c r="F696" i="4"/>
  <c r="G695" i="4"/>
  <c r="F695" i="4"/>
  <c r="G694" i="4"/>
  <c r="F694" i="4"/>
  <c r="G693" i="4"/>
  <c r="F693" i="4"/>
  <c r="G692" i="4"/>
  <c r="F692" i="4"/>
  <c r="G691" i="4"/>
  <c r="F691" i="4"/>
  <c r="G690" i="4"/>
  <c r="F690" i="4"/>
  <c r="G689" i="4"/>
  <c r="F689" i="4"/>
  <c r="G688" i="4"/>
  <c r="F688" i="4"/>
  <c r="G687" i="4"/>
  <c r="F687" i="4"/>
  <c r="G686" i="4"/>
  <c r="F686" i="4"/>
  <c r="G685" i="4"/>
  <c r="F685" i="4"/>
  <c r="G684" i="4"/>
  <c r="F684" i="4"/>
  <c r="G683" i="4"/>
  <c r="F683" i="4"/>
  <c r="G682" i="4"/>
  <c r="F682" i="4"/>
  <c r="G681" i="4"/>
  <c r="F681" i="4"/>
  <c r="G680" i="4"/>
  <c r="F680" i="4"/>
  <c r="G679" i="4"/>
  <c r="F679" i="4"/>
  <c r="G678" i="4"/>
  <c r="F678" i="4"/>
  <c r="G677" i="4"/>
  <c r="F677" i="4"/>
  <c r="G676" i="4"/>
  <c r="F676" i="4"/>
  <c r="G675" i="4"/>
  <c r="F675" i="4"/>
  <c r="G674" i="4"/>
  <c r="F674" i="4"/>
  <c r="G673" i="4"/>
  <c r="F673" i="4"/>
  <c r="G672" i="4"/>
  <c r="F672" i="4"/>
  <c r="G671" i="4"/>
  <c r="F671" i="4"/>
  <c r="G670" i="4"/>
  <c r="F670" i="4"/>
  <c r="G669" i="4"/>
  <c r="F669" i="4"/>
  <c r="G668" i="4"/>
  <c r="F668" i="4"/>
  <c r="G667" i="4"/>
  <c r="F667" i="4"/>
  <c r="G666" i="4"/>
  <c r="F666" i="4"/>
  <c r="G665" i="4"/>
  <c r="F665" i="4"/>
  <c r="G664" i="4"/>
  <c r="F664" i="4"/>
  <c r="G663" i="4"/>
  <c r="F663" i="4"/>
  <c r="G662" i="4"/>
  <c r="F662" i="4"/>
  <c r="G661" i="4"/>
  <c r="F661" i="4"/>
  <c r="G660" i="4"/>
  <c r="F660" i="4"/>
  <c r="G659" i="4"/>
  <c r="F659" i="4"/>
  <c r="G658" i="4"/>
  <c r="F658" i="4"/>
  <c r="G657" i="4"/>
  <c r="F657" i="4"/>
  <c r="G656" i="4"/>
  <c r="F656" i="4"/>
  <c r="G655" i="4"/>
  <c r="F655" i="4"/>
  <c r="G654" i="4"/>
  <c r="F654" i="4"/>
  <c r="G653" i="4"/>
  <c r="F653" i="4"/>
  <c r="G652" i="4"/>
  <c r="F652" i="4"/>
  <c r="G651" i="4"/>
  <c r="F651" i="4"/>
  <c r="G650" i="4"/>
  <c r="F650" i="4"/>
  <c r="G649" i="4"/>
  <c r="F649" i="4"/>
  <c r="G648" i="4"/>
  <c r="F648" i="4"/>
  <c r="G647" i="4"/>
  <c r="F647" i="4"/>
  <c r="G646" i="4"/>
  <c r="F646" i="4"/>
  <c r="G645" i="4"/>
  <c r="F645" i="4"/>
  <c r="G644" i="4"/>
  <c r="F644" i="4"/>
  <c r="G643" i="4"/>
  <c r="F643" i="4"/>
  <c r="G642" i="4"/>
  <c r="F642" i="4"/>
  <c r="G641" i="4"/>
  <c r="F641" i="4"/>
  <c r="G640" i="4"/>
  <c r="F640" i="4"/>
  <c r="G639" i="4"/>
  <c r="F639" i="4"/>
  <c r="G638" i="4"/>
  <c r="F638" i="4"/>
  <c r="G637" i="4"/>
  <c r="F637" i="4"/>
  <c r="G636" i="4"/>
  <c r="F636" i="4"/>
  <c r="G635" i="4"/>
  <c r="F635" i="4"/>
  <c r="G634" i="4"/>
  <c r="F634" i="4"/>
  <c r="G633" i="4"/>
  <c r="F633" i="4"/>
  <c r="G632" i="4"/>
  <c r="F632" i="4"/>
  <c r="G631" i="4"/>
  <c r="F631" i="4"/>
  <c r="G630" i="4"/>
  <c r="F630" i="4"/>
  <c r="G629" i="4"/>
  <c r="F629" i="4"/>
  <c r="G628" i="4"/>
  <c r="F628" i="4"/>
  <c r="G627" i="4"/>
  <c r="F627" i="4"/>
  <c r="G626" i="4"/>
  <c r="F626" i="4"/>
  <c r="G625" i="4"/>
  <c r="F625" i="4"/>
  <c r="G624" i="4"/>
  <c r="F624" i="4"/>
  <c r="G623" i="4"/>
  <c r="F623" i="4"/>
  <c r="G622" i="4"/>
  <c r="F622" i="4"/>
  <c r="G621" i="4"/>
  <c r="F621" i="4"/>
  <c r="G620" i="4"/>
  <c r="F620" i="4"/>
  <c r="G619" i="4"/>
  <c r="F619" i="4"/>
  <c r="G618" i="4"/>
  <c r="F618" i="4"/>
  <c r="G617" i="4"/>
  <c r="F617" i="4"/>
  <c r="G616" i="4"/>
  <c r="F616" i="4"/>
  <c r="G615" i="4"/>
  <c r="F615" i="4"/>
  <c r="G614" i="4"/>
  <c r="F614" i="4"/>
  <c r="G613" i="4"/>
  <c r="F613" i="4"/>
  <c r="G612" i="4"/>
  <c r="F612" i="4"/>
  <c r="G611" i="4"/>
  <c r="F611" i="4"/>
  <c r="G610" i="4"/>
  <c r="F610" i="4"/>
  <c r="G609" i="4"/>
  <c r="F609" i="4"/>
  <c r="G608" i="4"/>
  <c r="F608" i="4"/>
  <c r="G607" i="4"/>
  <c r="F607" i="4"/>
  <c r="G606" i="4"/>
  <c r="F606" i="4"/>
  <c r="G605" i="4"/>
  <c r="F605" i="4"/>
  <c r="G604" i="4"/>
  <c r="F604" i="4"/>
  <c r="G603" i="4"/>
  <c r="F603" i="4"/>
  <c r="G602" i="4"/>
  <c r="F602" i="4"/>
  <c r="G601" i="4"/>
  <c r="F601" i="4"/>
  <c r="G600" i="4"/>
  <c r="F600" i="4"/>
  <c r="G599" i="4"/>
  <c r="F599" i="4"/>
  <c r="G598" i="4"/>
  <c r="F598" i="4"/>
  <c r="G597" i="4"/>
  <c r="F597" i="4"/>
  <c r="G596" i="4"/>
  <c r="F596" i="4"/>
  <c r="G595" i="4"/>
  <c r="F595" i="4"/>
  <c r="G594" i="4"/>
  <c r="F594" i="4"/>
  <c r="G593" i="4"/>
  <c r="F593" i="4"/>
  <c r="G592" i="4"/>
  <c r="F592" i="4"/>
  <c r="G591" i="4"/>
  <c r="F591" i="4"/>
  <c r="G590" i="4"/>
  <c r="F590" i="4"/>
  <c r="G589" i="4"/>
  <c r="F589" i="4"/>
  <c r="G588" i="4"/>
  <c r="F588" i="4"/>
  <c r="G587" i="4"/>
  <c r="F587" i="4"/>
  <c r="G586" i="4"/>
  <c r="F586" i="4"/>
  <c r="G585" i="4"/>
  <c r="F585" i="4"/>
  <c r="G584" i="4"/>
  <c r="F584" i="4"/>
  <c r="G583" i="4"/>
  <c r="F583" i="4"/>
  <c r="G582" i="4"/>
  <c r="F582" i="4"/>
  <c r="G581" i="4"/>
  <c r="F581" i="4"/>
  <c r="G580" i="4"/>
  <c r="F580" i="4"/>
  <c r="G579" i="4"/>
  <c r="F579" i="4"/>
  <c r="G578" i="4"/>
  <c r="F578" i="4"/>
  <c r="G577" i="4"/>
  <c r="F577" i="4"/>
  <c r="G576" i="4"/>
  <c r="F576" i="4"/>
  <c r="G575" i="4"/>
  <c r="F575" i="4"/>
  <c r="G574" i="4"/>
  <c r="F574" i="4"/>
  <c r="G573" i="4"/>
  <c r="F573" i="4"/>
  <c r="G572" i="4"/>
  <c r="F572" i="4"/>
  <c r="G571" i="4"/>
  <c r="F571" i="4"/>
  <c r="G570" i="4"/>
  <c r="F570" i="4"/>
  <c r="G569" i="4"/>
  <c r="F569" i="4"/>
  <c r="G568" i="4"/>
  <c r="F568" i="4"/>
  <c r="G567" i="4"/>
  <c r="F567" i="4"/>
  <c r="G566" i="4"/>
  <c r="F566" i="4"/>
  <c r="G565" i="4"/>
  <c r="F565" i="4"/>
  <c r="G564" i="4"/>
  <c r="F564" i="4"/>
  <c r="G563" i="4"/>
  <c r="F563" i="4"/>
  <c r="G562" i="4"/>
  <c r="F562" i="4"/>
  <c r="G561" i="4"/>
  <c r="F561" i="4"/>
  <c r="G560" i="4"/>
  <c r="F560" i="4"/>
  <c r="G559" i="4"/>
  <c r="F559" i="4"/>
  <c r="G558" i="4"/>
  <c r="F558" i="4"/>
  <c r="G557" i="4"/>
  <c r="F557" i="4"/>
  <c r="G556" i="4"/>
  <c r="F556" i="4"/>
  <c r="G555" i="4"/>
  <c r="F555" i="4"/>
  <c r="G554" i="4"/>
  <c r="F554" i="4"/>
  <c r="G553" i="4"/>
  <c r="F553" i="4"/>
  <c r="G552" i="4"/>
  <c r="F552" i="4"/>
  <c r="G551" i="4"/>
  <c r="F551" i="4"/>
  <c r="G550" i="4"/>
  <c r="F550" i="4"/>
  <c r="G549" i="4"/>
  <c r="F549" i="4"/>
  <c r="G548" i="4"/>
  <c r="F548" i="4"/>
  <c r="G547" i="4"/>
  <c r="F547" i="4"/>
  <c r="G546" i="4"/>
  <c r="F546" i="4"/>
  <c r="G545" i="4"/>
  <c r="F545" i="4"/>
  <c r="G544" i="4"/>
  <c r="F544" i="4"/>
  <c r="G543" i="4"/>
  <c r="F543" i="4"/>
  <c r="G542" i="4"/>
  <c r="F542" i="4"/>
  <c r="G541" i="4"/>
  <c r="F541" i="4"/>
  <c r="G540" i="4"/>
  <c r="F540" i="4"/>
  <c r="G539" i="4"/>
  <c r="F539" i="4"/>
  <c r="G538" i="4"/>
  <c r="F538" i="4"/>
  <c r="G537" i="4"/>
  <c r="F537" i="4"/>
  <c r="G536" i="4"/>
  <c r="F536" i="4"/>
  <c r="G535" i="4"/>
  <c r="F535" i="4"/>
  <c r="G534" i="4"/>
  <c r="F534" i="4"/>
  <c r="G533" i="4"/>
  <c r="F533" i="4"/>
  <c r="G532" i="4"/>
  <c r="F532" i="4"/>
  <c r="G531" i="4"/>
  <c r="F531" i="4"/>
  <c r="G530" i="4"/>
  <c r="F530" i="4"/>
  <c r="G529" i="4"/>
  <c r="F529" i="4"/>
  <c r="G528" i="4"/>
  <c r="F528" i="4"/>
  <c r="G527" i="4"/>
  <c r="F527" i="4"/>
  <c r="G526" i="4"/>
  <c r="F526" i="4"/>
  <c r="G525" i="4"/>
  <c r="F525" i="4"/>
  <c r="G524" i="4"/>
  <c r="F524" i="4"/>
  <c r="G523" i="4"/>
  <c r="F523" i="4"/>
  <c r="G522" i="4"/>
  <c r="F522" i="4"/>
  <c r="G521" i="4"/>
  <c r="F521" i="4"/>
  <c r="G520" i="4"/>
  <c r="F520" i="4"/>
  <c r="G519" i="4"/>
  <c r="F519" i="4"/>
  <c r="G518" i="4"/>
  <c r="F518" i="4"/>
  <c r="G517" i="4"/>
  <c r="F517" i="4"/>
  <c r="G516" i="4"/>
  <c r="F516" i="4"/>
  <c r="G515" i="4"/>
  <c r="F515" i="4"/>
  <c r="G514" i="4"/>
  <c r="F514" i="4"/>
  <c r="G513" i="4"/>
  <c r="F513" i="4"/>
  <c r="G512" i="4"/>
  <c r="F512" i="4"/>
  <c r="G511" i="4"/>
  <c r="F511" i="4"/>
  <c r="G510" i="4"/>
  <c r="F510" i="4"/>
  <c r="G509" i="4"/>
  <c r="F509" i="4"/>
  <c r="G508" i="4"/>
  <c r="F508" i="4"/>
  <c r="G507" i="4"/>
  <c r="F507" i="4"/>
  <c r="G506" i="4"/>
  <c r="F506" i="4"/>
  <c r="G505" i="4"/>
  <c r="F505" i="4"/>
  <c r="G504" i="4"/>
  <c r="F504" i="4"/>
  <c r="G503" i="4"/>
  <c r="F503" i="4"/>
  <c r="G502" i="4"/>
  <c r="F502" i="4"/>
  <c r="G501" i="4"/>
  <c r="F501" i="4"/>
  <c r="G500" i="4"/>
  <c r="F500" i="4"/>
  <c r="G499" i="4"/>
  <c r="F499" i="4"/>
  <c r="G498" i="4"/>
  <c r="F498" i="4"/>
  <c r="G497" i="4"/>
  <c r="F497" i="4"/>
  <c r="G496" i="4"/>
  <c r="F496" i="4"/>
  <c r="G495" i="4"/>
  <c r="F495" i="4"/>
  <c r="G494" i="4"/>
  <c r="F494" i="4"/>
  <c r="G493" i="4"/>
  <c r="F493" i="4"/>
  <c r="G492" i="4"/>
  <c r="F492" i="4"/>
  <c r="G491" i="4"/>
  <c r="F491" i="4"/>
  <c r="G490" i="4"/>
  <c r="F490" i="4"/>
  <c r="G489" i="4"/>
  <c r="F489" i="4"/>
  <c r="G488" i="4"/>
  <c r="F488" i="4"/>
  <c r="G487" i="4"/>
  <c r="F487" i="4"/>
  <c r="G486" i="4"/>
  <c r="F486" i="4"/>
  <c r="G485" i="4"/>
  <c r="F485" i="4"/>
  <c r="G484" i="4"/>
  <c r="F484" i="4"/>
  <c r="G483" i="4"/>
  <c r="F483" i="4"/>
  <c r="G482" i="4"/>
  <c r="F482" i="4"/>
  <c r="G481" i="4"/>
  <c r="F481" i="4"/>
  <c r="G480" i="4"/>
  <c r="F480" i="4"/>
  <c r="G479" i="4"/>
  <c r="F479" i="4"/>
  <c r="G478" i="4"/>
  <c r="F478" i="4"/>
  <c r="G477" i="4"/>
  <c r="F477" i="4"/>
  <c r="G476" i="4"/>
  <c r="F476" i="4"/>
  <c r="G475" i="4"/>
  <c r="F475" i="4"/>
  <c r="G474" i="4"/>
  <c r="F474" i="4"/>
  <c r="G473" i="4"/>
  <c r="F473" i="4"/>
  <c r="G472" i="4"/>
  <c r="F472" i="4"/>
  <c r="G471" i="4"/>
  <c r="F471" i="4"/>
  <c r="G470" i="4"/>
  <c r="F470" i="4"/>
  <c r="G469" i="4"/>
  <c r="F469" i="4"/>
  <c r="G468" i="4"/>
  <c r="F468" i="4"/>
  <c r="G467" i="4"/>
  <c r="F467" i="4"/>
  <c r="G466" i="4"/>
  <c r="F466" i="4"/>
  <c r="G465" i="4"/>
  <c r="F465" i="4"/>
  <c r="G464" i="4"/>
  <c r="F464" i="4"/>
  <c r="G463" i="4"/>
  <c r="F463" i="4"/>
  <c r="G462" i="4"/>
  <c r="F462" i="4"/>
  <c r="G461" i="4"/>
  <c r="F461" i="4"/>
  <c r="G460" i="4"/>
  <c r="F460" i="4"/>
  <c r="G459" i="4"/>
  <c r="F459" i="4"/>
  <c r="G458" i="4"/>
  <c r="F458" i="4"/>
  <c r="G457" i="4"/>
  <c r="F457" i="4"/>
  <c r="G456" i="4"/>
  <c r="F456" i="4"/>
  <c r="G455" i="4"/>
  <c r="F455" i="4"/>
  <c r="G454" i="4"/>
  <c r="F454" i="4"/>
  <c r="G453" i="4"/>
  <c r="F453" i="4"/>
  <c r="G452" i="4"/>
  <c r="F452" i="4"/>
  <c r="G451" i="4"/>
  <c r="F451" i="4"/>
  <c r="G450" i="4"/>
  <c r="F450" i="4"/>
  <c r="G449" i="4"/>
  <c r="F449" i="4"/>
  <c r="G448" i="4"/>
  <c r="F448" i="4"/>
  <c r="G447" i="4"/>
  <c r="F447" i="4"/>
  <c r="G446" i="4"/>
  <c r="F446" i="4"/>
  <c r="G445" i="4"/>
  <c r="F445" i="4"/>
  <c r="G444" i="4"/>
  <c r="F444" i="4"/>
  <c r="G443" i="4"/>
  <c r="F443" i="4"/>
  <c r="G442" i="4"/>
  <c r="F442" i="4"/>
  <c r="G441" i="4"/>
  <c r="F441" i="4"/>
  <c r="G440" i="4"/>
  <c r="F440" i="4"/>
  <c r="G439" i="4"/>
  <c r="F439" i="4"/>
  <c r="G438" i="4"/>
  <c r="F438" i="4"/>
  <c r="G437" i="4"/>
  <c r="F437" i="4"/>
  <c r="G436" i="4"/>
  <c r="F436" i="4"/>
  <c r="G435" i="4"/>
  <c r="F435" i="4"/>
  <c r="G434" i="4"/>
  <c r="F434" i="4"/>
  <c r="G433" i="4"/>
  <c r="F433" i="4"/>
  <c r="G432" i="4"/>
  <c r="F432" i="4"/>
  <c r="G431" i="4"/>
  <c r="F431" i="4"/>
  <c r="G430" i="4"/>
  <c r="F430" i="4"/>
  <c r="G429" i="4"/>
  <c r="F429" i="4"/>
  <c r="G428" i="4"/>
  <c r="F428" i="4"/>
  <c r="G427" i="4"/>
  <c r="F427" i="4"/>
  <c r="G426" i="4"/>
  <c r="F426" i="4"/>
  <c r="G425" i="4"/>
  <c r="F425" i="4"/>
  <c r="G424" i="4"/>
  <c r="F424" i="4"/>
  <c r="G423" i="4"/>
  <c r="F423" i="4"/>
  <c r="G422" i="4"/>
  <c r="F422" i="4"/>
  <c r="G421" i="4"/>
  <c r="F421" i="4"/>
  <c r="G420" i="4"/>
  <c r="F420" i="4"/>
  <c r="G419" i="4"/>
  <c r="F419" i="4"/>
  <c r="G418" i="4"/>
  <c r="F418" i="4"/>
  <c r="G417" i="4"/>
  <c r="F417" i="4"/>
  <c r="G416" i="4"/>
  <c r="F416" i="4"/>
  <c r="G415" i="4"/>
  <c r="F415" i="4"/>
  <c r="G414" i="4"/>
  <c r="F414" i="4"/>
  <c r="G413" i="4"/>
  <c r="F413" i="4"/>
  <c r="G412" i="4"/>
  <c r="F412" i="4"/>
  <c r="G411" i="4"/>
  <c r="F411" i="4"/>
  <c r="G410" i="4"/>
  <c r="F410" i="4"/>
  <c r="G409" i="4"/>
  <c r="F409" i="4"/>
  <c r="G408" i="4"/>
  <c r="F408" i="4"/>
  <c r="G407" i="4"/>
  <c r="F407" i="4"/>
  <c r="G406" i="4"/>
  <c r="F406" i="4"/>
  <c r="G405" i="4"/>
  <c r="F405" i="4"/>
  <c r="G404" i="4"/>
  <c r="F404" i="4"/>
  <c r="G403" i="4"/>
  <c r="F403" i="4"/>
  <c r="G402" i="4"/>
  <c r="F402" i="4"/>
  <c r="G401" i="4"/>
  <c r="F401" i="4"/>
  <c r="G400" i="4"/>
  <c r="F400" i="4"/>
  <c r="G399" i="4"/>
  <c r="F399" i="4"/>
  <c r="G398" i="4"/>
  <c r="F398" i="4"/>
  <c r="G397" i="4"/>
  <c r="F397" i="4"/>
  <c r="G396" i="4"/>
  <c r="F396" i="4"/>
  <c r="G395" i="4"/>
  <c r="F395" i="4"/>
  <c r="G394" i="4"/>
  <c r="F394" i="4"/>
  <c r="G393" i="4"/>
  <c r="F393" i="4"/>
  <c r="G392" i="4"/>
  <c r="F392" i="4"/>
  <c r="G391" i="4"/>
  <c r="F391" i="4"/>
  <c r="G390" i="4"/>
  <c r="F390" i="4"/>
  <c r="G389" i="4"/>
  <c r="F389" i="4"/>
  <c r="G388" i="4"/>
  <c r="F388" i="4"/>
  <c r="G387" i="4"/>
  <c r="F387" i="4"/>
  <c r="G386" i="4"/>
  <c r="F386" i="4"/>
  <c r="G385" i="4"/>
  <c r="F385" i="4"/>
  <c r="G384" i="4"/>
  <c r="F384" i="4"/>
  <c r="G383" i="4"/>
  <c r="F383" i="4"/>
  <c r="G382" i="4"/>
  <c r="F382" i="4"/>
  <c r="G381" i="4"/>
  <c r="F381" i="4"/>
  <c r="G380" i="4"/>
  <c r="F380" i="4"/>
  <c r="G379" i="4"/>
  <c r="F379" i="4"/>
  <c r="G378" i="4"/>
  <c r="F378" i="4"/>
  <c r="G377" i="4"/>
  <c r="F377" i="4"/>
  <c r="G376" i="4"/>
  <c r="F376" i="4"/>
  <c r="G375" i="4"/>
  <c r="F375" i="4"/>
  <c r="G374" i="4"/>
  <c r="F374" i="4"/>
  <c r="G373" i="4"/>
  <c r="F373" i="4"/>
  <c r="G372" i="4"/>
  <c r="F372" i="4"/>
  <c r="G371" i="4"/>
  <c r="F371" i="4"/>
  <c r="G370" i="4"/>
  <c r="F370" i="4"/>
  <c r="G369" i="4"/>
  <c r="F369" i="4"/>
  <c r="G368" i="4"/>
  <c r="F368" i="4"/>
  <c r="G367" i="4"/>
  <c r="F367" i="4"/>
  <c r="G366" i="4"/>
  <c r="F366" i="4"/>
  <c r="G365" i="4"/>
  <c r="F365" i="4"/>
  <c r="G364" i="4"/>
  <c r="F364" i="4"/>
  <c r="G363" i="4"/>
  <c r="F363" i="4"/>
  <c r="G362" i="4"/>
  <c r="F362" i="4"/>
  <c r="G361" i="4"/>
  <c r="F361" i="4"/>
  <c r="G360" i="4"/>
  <c r="F360" i="4"/>
  <c r="G359" i="4"/>
  <c r="F359" i="4"/>
  <c r="G358" i="4"/>
  <c r="F358" i="4"/>
  <c r="G357" i="4"/>
  <c r="F357" i="4"/>
  <c r="G356" i="4"/>
  <c r="F356" i="4"/>
  <c r="G355" i="4"/>
  <c r="F355" i="4"/>
  <c r="G354" i="4"/>
  <c r="F354" i="4"/>
  <c r="G353" i="4"/>
  <c r="F353" i="4"/>
  <c r="G352" i="4"/>
  <c r="F352" i="4"/>
  <c r="G351" i="4"/>
  <c r="F351" i="4"/>
  <c r="G350" i="4"/>
  <c r="F350" i="4"/>
  <c r="G349" i="4"/>
  <c r="F349" i="4"/>
  <c r="G348" i="4"/>
  <c r="F348" i="4"/>
  <c r="G347" i="4"/>
  <c r="F347" i="4"/>
  <c r="G346" i="4"/>
  <c r="F346" i="4"/>
  <c r="G345" i="4"/>
  <c r="F345" i="4"/>
  <c r="G344" i="4"/>
  <c r="F344" i="4"/>
  <c r="G343" i="4"/>
  <c r="F343" i="4"/>
  <c r="G342" i="4"/>
  <c r="F342" i="4"/>
  <c r="G341" i="4"/>
  <c r="F341" i="4"/>
  <c r="G340" i="4"/>
  <c r="F340" i="4"/>
  <c r="G339" i="4"/>
  <c r="F339" i="4"/>
  <c r="G338" i="4"/>
  <c r="F338" i="4"/>
  <c r="G337" i="4"/>
  <c r="F337" i="4"/>
  <c r="G336" i="4"/>
  <c r="F336" i="4"/>
  <c r="G335" i="4"/>
  <c r="F335" i="4"/>
  <c r="G334" i="4"/>
  <c r="F334" i="4"/>
  <c r="G333" i="4"/>
  <c r="F333" i="4"/>
  <c r="G332" i="4"/>
  <c r="F332" i="4"/>
  <c r="G331" i="4"/>
  <c r="F331" i="4"/>
  <c r="G330" i="4"/>
  <c r="F330" i="4"/>
  <c r="G329" i="4"/>
  <c r="F329" i="4"/>
  <c r="G328" i="4"/>
  <c r="F328" i="4"/>
  <c r="G327" i="4"/>
  <c r="F327" i="4"/>
  <c r="G326" i="4"/>
  <c r="F326" i="4"/>
  <c r="G325" i="4"/>
  <c r="F325" i="4"/>
  <c r="G324" i="4"/>
  <c r="F324" i="4"/>
  <c r="G323" i="4"/>
  <c r="F323" i="4"/>
  <c r="G322" i="4"/>
  <c r="F322" i="4"/>
  <c r="G321" i="4"/>
  <c r="F321" i="4"/>
  <c r="G320" i="4"/>
  <c r="F320" i="4"/>
  <c r="G319" i="4"/>
  <c r="F319" i="4"/>
  <c r="G318" i="4"/>
  <c r="F318" i="4"/>
  <c r="G317" i="4"/>
  <c r="F317" i="4"/>
  <c r="G316" i="4"/>
  <c r="F316" i="4"/>
  <c r="G315" i="4"/>
  <c r="F315" i="4"/>
  <c r="G314" i="4"/>
  <c r="F314" i="4"/>
  <c r="G313" i="4"/>
  <c r="F313" i="4"/>
  <c r="G312" i="4"/>
  <c r="F312" i="4"/>
  <c r="G311" i="4"/>
  <c r="F311" i="4"/>
  <c r="G310" i="4"/>
  <c r="F310" i="4"/>
  <c r="G309" i="4"/>
  <c r="F309" i="4"/>
  <c r="G308" i="4"/>
  <c r="F308" i="4"/>
  <c r="G307" i="4"/>
  <c r="F307" i="4"/>
  <c r="G306" i="4"/>
  <c r="F306" i="4"/>
  <c r="G305" i="4"/>
  <c r="F305" i="4"/>
  <c r="G304" i="4"/>
  <c r="F304" i="4"/>
  <c r="G303" i="4"/>
  <c r="F303" i="4"/>
  <c r="G302" i="4"/>
  <c r="F302" i="4"/>
  <c r="G301" i="4"/>
  <c r="F301" i="4"/>
  <c r="G300" i="4"/>
  <c r="F300" i="4"/>
  <c r="G299" i="4"/>
  <c r="F299" i="4"/>
  <c r="G298" i="4"/>
  <c r="F298" i="4"/>
  <c r="G297" i="4"/>
  <c r="F297" i="4"/>
  <c r="G296" i="4"/>
  <c r="F296" i="4"/>
  <c r="G295" i="4"/>
  <c r="F295" i="4"/>
  <c r="G294" i="4"/>
  <c r="F294" i="4"/>
  <c r="G293" i="4"/>
  <c r="F293" i="4"/>
  <c r="G292" i="4"/>
  <c r="F292" i="4"/>
  <c r="G291" i="4"/>
  <c r="F291" i="4"/>
  <c r="G290" i="4"/>
  <c r="F290" i="4"/>
  <c r="G289" i="4"/>
  <c r="F289" i="4"/>
  <c r="G288" i="4"/>
  <c r="F288" i="4"/>
  <c r="G287" i="4"/>
  <c r="F287" i="4"/>
  <c r="G286" i="4"/>
  <c r="F286" i="4"/>
  <c r="G285" i="4"/>
  <c r="F285" i="4"/>
  <c r="G284" i="4"/>
  <c r="F284" i="4"/>
  <c r="G283" i="4"/>
  <c r="F283" i="4"/>
  <c r="G282" i="4"/>
  <c r="F282" i="4"/>
  <c r="G281" i="4"/>
  <c r="F281" i="4"/>
  <c r="G280" i="4"/>
  <c r="F280" i="4"/>
  <c r="G279" i="4"/>
  <c r="F279" i="4"/>
  <c r="G278" i="4"/>
  <c r="F278" i="4"/>
  <c r="G277" i="4"/>
  <c r="F277" i="4"/>
  <c r="G276" i="4"/>
  <c r="F276" i="4"/>
  <c r="G275" i="4"/>
  <c r="F275" i="4"/>
  <c r="G274" i="4"/>
  <c r="F274" i="4"/>
  <c r="G273" i="4"/>
  <c r="F273" i="4"/>
  <c r="G272" i="4"/>
  <c r="F272" i="4"/>
  <c r="G271" i="4"/>
  <c r="F271" i="4"/>
  <c r="G270" i="4"/>
  <c r="F270" i="4"/>
  <c r="G269" i="4"/>
  <c r="F269" i="4"/>
  <c r="G268" i="4"/>
  <c r="F268" i="4"/>
  <c r="G267" i="4"/>
  <c r="F267" i="4"/>
  <c r="G266" i="4"/>
  <c r="F266" i="4"/>
  <c r="G265" i="4"/>
  <c r="F265" i="4"/>
  <c r="G264" i="4"/>
  <c r="F264" i="4"/>
  <c r="G263" i="4"/>
  <c r="F263" i="4"/>
  <c r="G262" i="4"/>
  <c r="F262" i="4"/>
  <c r="G261" i="4"/>
  <c r="F261" i="4"/>
  <c r="G260" i="4"/>
  <c r="F260" i="4"/>
  <c r="G259" i="4"/>
  <c r="F259" i="4"/>
  <c r="G258" i="4"/>
  <c r="F258" i="4"/>
  <c r="G257" i="4"/>
  <c r="F257" i="4"/>
  <c r="G256" i="4"/>
  <c r="F256" i="4"/>
  <c r="G255" i="4"/>
  <c r="F255" i="4"/>
  <c r="G254" i="4"/>
  <c r="F254" i="4"/>
  <c r="G253" i="4"/>
  <c r="F253" i="4"/>
  <c r="G252" i="4"/>
  <c r="F252" i="4"/>
  <c r="G251" i="4"/>
  <c r="F251" i="4"/>
  <c r="G250" i="4"/>
  <c r="F250" i="4"/>
  <c r="G249" i="4"/>
  <c r="F249" i="4"/>
  <c r="G248" i="4"/>
  <c r="F248" i="4"/>
  <c r="G247" i="4"/>
  <c r="F247" i="4"/>
  <c r="G246" i="4"/>
  <c r="F246" i="4"/>
  <c r="G245" i="4"/>
  <c r="F245" i="4"/>
  <c r="G244" i="4"/>
  <c r="F244" i="4"/>
  <c r="G243" i="4"/>
  <c r="F243" i="4"/>
  <c r="G242" i="4"/>
  <c r="F242" i="4"/>
  <c r="G241" i="4"/>
  <c r="F241" i="4"/>
  <c r="G240" i="4"/>
  <c r="F240" i="4"/>
  <c r="G239" i="4"/>
  <c r="F239" i="4"/>
  <c r="G238" i="4"/>
  <c r="F238" i="4"/>
  <c r="G237" i="4"/>
  <c r="F237" i="4"/>
  <c r="G236" i="4"/>
  <c r="F236" i="4"/>
  <c r="G235" i="4"/>
  <c r="F235" i="4"/>
  <c r="G234" i="4"/>
  <c r="F234" i="4"/>
  <c r="G233" i="4"/>
  <c r="F233" i="4"/>
  <c r="G232" i="4"/>
  <c r="F232" i="4"/>
  <c r="G231" i="4"/>
  <c r="F231" i="4"/>
  <c r="G230" i="4"/>
  <c r="F230" i="4"/>
  <c r="G229" i="4"/>
  <c r="F229" i="4"/>
  <c r="G228" i="4"/>
  <c r="F228" i="4"/>
  <c r="G227" i="4"/>
  <c r="F227" i="4"/>
  <c r="G226" i="4"/>
  <c r="F226" i="4"/>
  <c r="G225" i="4"/>
  <c r="F225" i="4"/>
  <c r="G224" i="4"/>
  <c r="F224" i="4"/>
  <c r="G223" i="4"/>
  <c r="F223" i="4"/>
  <c r="G222" i="4"/>
  <c r="F222" i="4"/>
  <c r="G221" i="4"/>
  <c r="F221" i="4"/>
  <c r="G220" i="4"/>
  <c r="F220" i="4"/>
  <c r="G219" i="4"/>
  <c r="F219" i="4"/>
  <c r="G218" i="4"/>
  <c r="F218" i="4"/>
  <c r="G217" i="4"/>
  <c r="F217" i="4"/>
  <c r="G216" i="4"/>
  <c r="F216" i="4"/>
  <c r="G215" i="4"/>
  <c r="F215" i="4"/>
  <c r="G214" i="4"/>
  <c r="F214" i="4"/>
  <c r="G213" i="4"/>
  <c r="F213" i="4"/>
  <c r="G212" i="4"/>
  <c r="F212" i="4"/>
  <c r="G211" i="4"/>
  <c r="F211" i="4"/>
  <c r="G210" i="4"/>
  <c r="F210" i="4"/>
  <c r="G209" i="4"/>
  <c r="F209" i="4"/>
  <c r="G208" i="4"/>
  <c r="F208" i="4"/>
  <c r="G207" i="4"/>
  <c r="F207" i="4"/>
  <c r="G206" i="4"/>
  <c r="F206" i="4"/>
  <c r="G205" i="4"/>
  <c r="F205" i="4"/>
  <c r="G204" i="4"/>
  <c r="F204" i="4"/>
  <c r="G203" i="4"/>
  <c r="F203" i="4"/>
  <c r="G202" i="4"/>
  <c r="F202" i="4"/>
  <c r="G201" i="4"/>
  <c r="F201" i="4"/>
  <c r="G200" i="4"/>
  <c r="F200" i="4"/>
  <c r="G199" i="4"/>
  <c r="F199" i="4"/>
  <c r="G198" i="4"/>
  <c r="F198" i="4"/>
  <c r="G197" i="4"/>
  <c r="F197" i="4"/>
  <c r="G196" i="4"/>
  <c r="F196" i="4"/>
  <c r="G195" i="4"/>
  <c r="F195" i="4"/>
  <c r="G194" i="4"/>
  <c r="F194" i="4"/>
  <c r="G193" i="4"/>
  <c r="F193" i="4"/>
  <c r="G192" i="4"/>
  <c r="F192" i="4"/>
  <c r="G191" i="4"/>
  <c r="F191" i="4"/>
  <c r="G190" i="4"/>
  <c r="F190" i="4"/>
  <c r="G189" i="4"/>
  <c r="F189" i="4"/>
  <c r="G188" i="4"/>
  <c r="F188" i="4"/>
  <c r="G187" i="4"/>
  <c r="F187" i="4"/>
  <c r="G186" i="4"/>
  <c r="F186" i="4"/>
  <c r="G185" i="4"/>
  <c r="F185" i="4"/>
  <c r="G184" i="4"/>
  <c r="F184" i="4"/>
  <c r="G183" i="4"/>
  <c r="F183" i="4"/>
  <c r="G182" i="4"/>
  <c r="F182" i="4"/>
  <c r="G181" i="4"/>
  <c r="F181" i="4"/>
  <c r="G180" i="4"/>
  <c r="F180" i="4"/>
  <c r="G179" i="4"/>
  <c r="F179" i="4"/>
  <c r="G178" i="4"/>
  <c r="F178" i="4"/>
  <c r="G177" i="4"/>
  <c r="F177" i="4"/>
  <c r="G176" i="4"/>
  <c r="F176" i="4"/>
  <c r="G175" i="4"/>
  <c r="F175" i="4"/>
  <c r="G174" i="4"/>
  <c r="F174" i="4"/>
  <c r="G173" i="4"/>
  <c r="F173" i="4"/>
  <c r="G172" i="4"/>
  <c r="F172" i="4"/>
  <c r="G171" i="4"/>
  <c r="F171" i="4"/>
  <c r="G170" i="4"/>
  <c r="F170" i="4"/>
  <c r="G169" i="4"/>
  <c r="F169" i="4"/>
  <c r="G168" i="4"/>
  <c r="F168" i="4"/>
  <c r="G167" i="4"/>
  <c r="F167" i="4"/>
  <c r="G166" i="4"/>
  <c r="F166" i="4"/>
  <c r="G165" i="4"/>
  <c r="F165" i="4"/>
  <c r="G164" i="4"/>
  <c r="F164" i="4"/>
  <c r="G163" i="4"/>
  <c r="F163" i="4"/>
  <c r="G162" i="4"/>
  <c r="F162" i="4"/>
  <c r="G161" i="4"/>
  <c r="F161" i="4"/>
  <c r="G160" i="4"/>
  <c r="F160" i="4"/>
  <c r="G159" i="4"/>
  <c r="F159" i="4"/>
  <c r="G158" i="4"/>
  <c r="F158" i="4"/>
  <c r="G157" i="4"/>
  <c r="F157" i="4"/>
  <c r="G156" i="4"/>
  <c r="F156" i="4"/>
  <c r="G155" i="4"/>
  <c r="F155" i="4"/>
  <c r="G154" i="4"/>
  <c r="F154" i="4"/>
  <c r="G153" i="4"/>
  <c r="F153" i="4"/>
  <c r="G152" i="4"/>
  <c r="F152" i="4"/>
  <c r="G151" i="4"/>
  <c r="F151" i="4"/>
  <c r="G150" i="4"/>
  <c r="F150" i="4"/>
  <c r="G149" i="4"/>
  <c r="F149" i="4"/>
  <c r="G148" i="4"/>
  <c r="F148" i="4"/>
  <c r="G147" i="4"/>
  <c r="F147" i="4"/>
  <c r="G146" i="4"/>
  <c r="F146" i="4"/>
  <c r="G145" i="4"/>
  <c r="F145" i="4"/>
  <c r="G144" i="4"/>
  <c r="F144" i="4"/>
  <c r="G143" i="4"/>
  <c r="F143" i="4"/>
  <c r="G142" i="4"/>
  <c r="F142" i="4"/>
  <c r="G141" i="4"/>
  <c r="F141" i="4"/>
  <c r="G140" i="4"/>
  <c r="F140" i="4"/>
  <c r="G139" i="4"/>
  <c r="F139" i="4"/>
  <c r="G138" i="4"/>
  <c r="F138" i="4"/>
  <c r="G137" i="4"/>
  <c r="F137" i="4"/>
  <c r="G136" i="4"/>
  <c r="F136" i="4"/>
  <c r="G135" i="4"/>
  <c r="F135" i="4"/>
  <c r="G134" i="4"/>
  <c r="F134" i="4"/>
  <c r="G133" i="4"/>
  <c r="F133" i="4"/>
  <c r="G132" i="4"/>
  <c r="F132" i="4"/>
  <c r="G131" i="4"/>
  <c r="F131" i="4"/>
  <c r="G130" i="4"/>
  <c r="F130" i="4"/>
  <c r="G129" i="4"/>
  <c r="F129" i="4"/>
  <c r="G128" i="4"/>
  <c r="F128" i="4"/>
  <c r="G127" i="4"/>
  <c r="F127" i="4"/>
  <c r="G126" i="4"/>
  <c r="F126" i="4"/>
  <c r="G125" i="4"/>
  <c r="F125" i="4"/>
  <c r="G124" i="4"/>
  <c r="F124" i="4"/>
  <c r="G123" i="4"/>
  <c r="F123" i="4"/>
  <c r="G122" i="4"/>
  <c r="F122" i="4"/>
  <c r="G121" i="4"/>
  <c r="F121" i="4"/>
  <c r="G120" i="4"/>
  <c r="F120" i="4"/>
  <c r="G119" i="4"/>
  <c r="F119" i="4"/>
  <c r="G118" i="4"/>
  <c r="F118" i="4"/>
  <c r="G117" i="4"/>
  <c r="F117" i="4"/>
  <c r="G116" i="4"/>
  <c r="F116" i="4"/>
  <c r="G115" i="4"/>
  <c r="F115" i="4"/>
  <c r="G114" i="4"/>
  <c r="F114" i="4"/>
  <c r="G113" i="4"/>
  <c r="F113" i="4"/>
  <c r="G112" i="4"/>
  <c r="F112" i="4"/>
  <c r="G111" i="4"/>
  <c r="F111" i="4"/>
  <c r="G110" i="4"/>
  <c r="F110" i="4"/>
  <c r="G109" i="4"/>
  <c r="F109" i="4"/>
  <c r="G108" i="4"/>
  <c r="F108" i="4"/>
  <c r="G107" i="4"/>
  <c r="F107" i="4"/>
  <c r="G106" i="4"/>
  <c r="F106" i="4"/>
  <c r="G105" i="4"/>
  <c r="F105" i="4"/>
  <c r="G104" i="4"/>
  <c r="F104" i="4"/>
  <c r="G103" i="4"/>
  <c r="F103" i="4"/>
  <c r="G102" i="4"/>
  <c r="F102" i="4"/>
  <c r="G101" i="4"/>
  <c r="F101" i="4"/>
  <c r="G100" i="4"/>
  <c r="F100" i="4"/>
  <c r="G99" i="4"/>
  <c r="F99" i="4"/>
  <c r="G98" i="4"/>
  <c r="F98" i="4"/>
  <c r="G97" i="4"/>
  <c r="F97" i="4"/>
  <c r="G96" i="4"/>
  <c r="F96" i="4"/>
  <c r="G95" i="4"/>
  <c r="F95" i="4"/>
  <c r="G94" i="4"/>
  <c r="F94" i="4"/>
  <c r="G93" i="4"/>
  <c r="F93" i="4"/>
  <c r="G92" i="4"/>
  <c r="F92" i="4"/>
  <c r="G91" i="4"/>
  <c r="F91" i="4"/>
  <c r="G90" i="4"/>
  <c r="F90" i="4"/>
  <c r="G89" i="4"/>
  <c r="F89" i="4"/>
  <c r="G88" i="4"/>
  <c r="F88" i="4"/>
  <c r="G87" i="4"/>
  <c r="F87" i="4"/>
  <c r="G86" i="4"/>
  <c r="F86" i="4"/>
  <c r="G85" i="4"/>
  <c r="F85" i="4"/>
  <c r="G84" i="4"/>
  <c r="F84" i="4"/>
  <c r="G83" i="4"/>
  <c r="F83" i="4"/>
  <c r="G82" i="4"/>
  <c r="F82" i="4"/>
  <c r="G81" i="4"/>
  <c r="F81" i="4"/>
  <c r="G80" i="4"/>
  <c r="F80" i="4"/>
  <c r="G79" i="4"/>
  <c r="F79" i="4"/>
  <c r="G78" i="4"/>
  <c r="F78" i="4"/>
  <c r="G77" i="4"/>
  <c r="F77" i="4"/>
  <c r="G76" i="4"/>
  <c r="F76" i="4"/>
  <c r="G75" i="4"/>
  <c r="F75" i="4"/>
  <c r="G74" i="4"/>
  <c r="F74" i="4"/>
  <c r="G73" i="4"/>
  <c r="F73" i="4"/>
  <c r="G72" i="4"/>
  <c r="F72" i="4"/>
  <c r="G71" i="4"/>
  <c r="F71" i="4"/>
  <c r="C18" i="1" l="1"/>
  <c r="C19" i="1"/>
  <c r="C20" i="1"/>
  <c r="C21" i="1"/>
  <c r="C22" i="1"/>
  <c r="C23" i="1"/>
  <c r="C24" i="1"/>
  <c r="C25" i="1"/>
  <c r="C26" i="1"/>
  <c r="C28" i="1"/>
  <c r="C29" i="1"/>
  <c r="C30" i="1"/>
  <c r="C31" i="1"/>
  <c r="C32" i="1"/>
  <c r="C33" i="1"/>
  <c r="C34" i="1"/>
  <c r="C35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7" i="1"/>
  <c r="C298" i="1"/>
  <c r="C299" i="1"/>
  <c r="C300" i="1"/>
  <c r="C301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9" i="1"/>
  <c r="C10" i="1"/>
  <c r="C11" i="1"/>
  <c r="C12" i="1"/>
  <c r="C13" i="1"/>
  <c r="C14" i="1"/>
  <c r="C15" i="1"/>
  <c r="C16" i="1"/>
  <c r="C17" i="1"/>
  <c r="G2" i="1"/>
  <c r="G20" i="4" l="1"/>
  <c r="F19" i="4"/>
  <c r="F21" i="4"/>
  <c r="F35" i="4"/>
  <c r="G19" i="4"/>
  <c r="G21" i="4"/>
  <c r="G35" i="4"/>
  <c r="F20" i="4"/>
  <c r="F36" i="4"/>
  <c r="G36" i="4"/>
  <c r="F37" i="4"/>
  <c r="G37" i="4"/>
  <c r="G41" i="4"/>
  <c r="F41" i="4"/>
  <c r="G45" i="4"/>
  <c r="G47" i="4"/>
  <c r="G49" i="4"/>
  <c r="G46" i="4"/>
  <c r="G48" i="4"/>
  <c r="F47" i="4"/>
  <c r="F46" i="4"/>
  <c r="F48" i="4"/>
  <c r="F45" i="4"/>
  <c r="F49" i="4"/>
  <c r="G51" i="4"/>
  <c r="F50" i="4"/>
  <c r="G50" i="4"/>
  <c r="F51" i="4"/>
  <c r="F52" i="4"/>
  <c r="G52" i="4"/>
  <c r="G54" i="4"/>
  <c r="F54" i="4"/>
  <c r="F53" i="4"/>
  <c r="G53" i="4"/>
  <c r="F9" i="3"/>
  <c r="F6" i="3"/>
  <c r="F7" i="3"/>
  <c r="F5" i="3"/>
  <c r="E5" i="3" s="1"/>
  <c r="F8" i="3"/>
  <c r="D6" i="3"/>
  <c r="D5" i="3"/>
  <c r="E12" i="3" l="1"/>
  <c r="E14" i="3" s="1"/>
  <c r="L2" i="4"/>
  <c r="B2" i="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C7263D6-26CA-4437-9C74-B1F825CE0E19}" keepAlive="1" name="Requête - DEVELOPPEMENT PERSONNEL" description="Connexion à la requête « DEVELOPPEMENT PERSONNEL » dans le classeur." type="5" refreshedVersion="0" background="1">
    <dbPr connection="Provider=Microsoft.Mashup.OleDb.1;Data Source=$Workbook$;Location=DEVELOPPEMENT PERSONNEL;Extended Properties=&quot;&quot;" command="SELECT * FROM [DEVELOPPEMENT PERSONNEL]"/>
  </connection>
  <connection id="2" xr16:uid="{0B6920B9-04D0-48D2-B680-6CD406BE7A6E}" keepAlive="1" name="Requête - HISTOIRE" description="Connexion à la requête « HISTOIRE » dans le classeur." type="5" refreshedVersion="0" background="1">
    <dbPr connection="Provider=Microsoft.Mashup.OleDb.1;Data Source=$Workbook$;Location=HISTOIRE;Extended Properties=&quot;&quot;" command="SELECT * FROM [HISTOIRE]"/>
  </connection>
  <connection id="3" xr16:uid="{8B03B779-BFCA-4C0B-A3BB-3EB6FDD4F4C0}" keepAlive="1" name="Requête - Litterature Amerique latine" description="Connexion à la requête « Litterature Amerique latine » dans le classeur." type="5" refreshedVersion="0" background="1">
    <dbPr connection="Provider=Microsoft.Mashup.OleDb.1;Data Source=$Workbook$;Location=Litterature Amerique latine;Extended Properties=&quot;&quot;" command="SELECT * FROM [Litterature Amerique latine]"/>
  </connection>
  <connection id="4" xr16:uid="{9D252545-A7CF-4B32-95D8-B95C5BC9F203}" keepAlive="1" name="Requête - LITTERATURE ANGLO-SAXONNE" description="Connexion à la requête « LITTERATURE ANGLO-SAXONNE » dans le classeur." type="5" refreshedVersion="0" background="1">
    <dbPr connection="Provider=Microsoft.Mashup.OleDb.1;Data Source=$Workbook$;Location=LITTERATURE ANGLO-SAXONNE;Extended Properties=&quot;&quot;" command="SELECT * FROM [LITTERATURE ANGLO-SAXONNE]"/>
  </connection>
  <connection id="5" xr16:uid="{4B96E63A-7D1C-41F6-9E21-ED412E16C023}" keepAlive="1" name="Requête - LITTERATURE ANTILLES" description="Connexion à la requête « LITTERATURE ANTILLES » dans le classeur." type="5" refreshedVersion="0" background="1">
    <dbPr connection="Provider=Microsoft.Mashup.OleDb.1;Data Source=$Workbook$;Location=LITTERATURE ANTILLES;Extended Properties=&quot;&quot;" command="SELECT * FROM [LITTERATURE ANTILLES]"/>
  </connection>
  <connection id="6" xr16:uid="{82C14D14-99B0-4E81-A7EB-53F7E9C518D6}" keepAlive="1" name="Requête - Litterature Asiatique" description="Connexion à la requête « Litterature Asiatique » dans le classeur." type="5" refreshedVersion="0" background="1">
    <dbPr connection="Provider=Microsoft.Mashup.OleDb.1;Data Source=$Workbook$;Location=Litterature Asiatique;Extended Properties=&quot;&quot;" command="SELECT * FROM [Litterature Asiatique]"/>
  </connection>
  <connection id="7" xr16:uid="{1582206D-235F-4373-87DC-AB2D642106B8}" keepAlive="1" name="Requête - LITTERATURE D'AFRIQUE NOIRE" description="Connexion à la requête « LITTERATURE D'AFRIQUE NOIRE » dans le classeur." type="5" refreshedVersion="0" background="1">
    <dbPr connection="Provider=Microsoft.Mashup.OleDb.1;Data Source=$Workbook$;Location=&quot;LITTERATURE D'AFRIQUE NOIRE&quot;;Extended Properties=&quot;&quot;" command="SELECT * FROM [LITTERATURE D'AFRIQUE NOIRE]"/>
  </connection>
  <connection id="8" xr16:uid="{29EED3E8-C5E9-4951-AE99-1587F60495ED}" keepAlive="1" name="Requête - LITTERATURE ITALIE ESP SCANDINAVE" description="Connexion à la requête « LITTERATURE ITALIE ESP SCANDINAVE » dans le classeur." type="5" refreshedVersion="0" background="1">
    <dbPr connection="Provider=Microsoft.Mashup.OleDb.1;Data Source=$Workbook$;Location=LITTERATURE ITALIE ESP SCANDINAVE;Extended Properties=&quot;&quot;" command="SELECT * FROM [LITTERATURE ITALIE ESP SCANDINAVE]"/>
  </connection>
  <connection id="9" xr16:uid="{E3E8AE6E-8C8C-4865-978F-EA1F2AE4A4A4}" keepAlive="1" name="Requête - LITTERATURE SENTIMENTALE" description="Connexion à la requête « LITTERATURE SENTIMENTALE » dans le classeur." type="5" refreshedVersion="0" background="1">
    <dbPr connection="Provider=Microsoft.Mashup.OleDb.1;Data Source=$Workbook$;Location=LITTERATURE SENTIMENTALE;Extended Properties=&quot;&quot;" command="SELECT * FROM [LITTERATURE SENTIMENTALE]"/>
  </connection>
  <connection id="10" xr16:uid="{C103A3D1-204B-4E57-B348-661F166F9B24}" keepAlive="1" name="Requête - REFLEXIONS ET QUESTIONS NOIRES" description="Connexion à la requête « REFLEXIONS ET QUESTIONS NOIRES » dans le classeur." type="5" refreshedVersion="0" background="1">
    <dbPr connection="Provider=Microsoft.Mashup.OleDb.1;Data Source=$Workbook$;Location=REFLEXIONS ET QUESTIONS NOIRES;Extended Properties=&quot;&quot;" command="SELECT * FROM [REFLEXIONS ET QUESTIONS NOIRES]"/>
  </connection>
  <connection id="11" xr16:uid="{A042B229-826C-4B53-89B0-487AA7AB4084}" keepAlive="1" name="Requête - SCIENCES FICTION" description="Connexion à la requête « SCIENCES FICTION » dans le classeur." type="5" refreshedVersion="0" background="1">
    <dbPr connection="Provider=Microsoft.Mashup.OleDb.1;Data Source=$Workbook$;Location=SCIENCES FICTION;Extended Properties=&quot;&quot;" command="SELECT * FROM [SCIENCES FICTION]"/>
  </connection>
</connections>
</file>

<file path=xl/sharedStrings.xml><?xml version="1.0" encoding="utf-8"?>
<sst xmlns="http://schemas.openxmlformats.org/spreadsheetml/2006/main" count="4728" uniqueCount="2044">
  <si>
    <t>Titre</t>
  </si>
  <si>
    <t>Prix</t>
  </si>
  <si>
    <t>LITT FRANC</t>
  </si>
  <si>
    <t>Non</t>
  </si>
  <si>
    <t>Jaccard</t>
  </si>
  <si>
    <t>Roland</t>
  </si>
  <si>
    <t>Histoire de la psychanalyse - Tome 1</t>
  </si>
  <si>
    <t>la cicatrice</t>
  </si>
  <si>
    <t>LA FILLE QUI REVAIT D'UN BIDON D'ESSENCE ET D'UNE ALLUMETTE.MILLENIUM 2.</t>
  </si>
  <si>
    <t>L'Alouette</t>
  </si>
  <si>
    <t>Le Dernier jour d'un condamné, précédé de "Bug-Jargal"</t>
  </si>
  <si>
    <t>le jeu de l assassin</t>
  </si>
  <si>
    <t>LE LIVRE DU VOYAGE.</t>
  </si>
  <si>
    <t>LE SQUARE</t>
  </si>
  <si>
    <t>LYS ROUGE -LE</t>
  </si>
  <si>
    <t>226604561X</t>
  </si>
  <si>
    <t>OEUVRES ROMANESQUES DE DIDEROT</t>
  </si>
  <si>
    <t>Pars vite et reviens tard</t>
  </si>
  <si>
    <t>Rosa Mystica</t>
  </si>
  <si>
    <t>Un Barrage contre le Pacifique</t>
  </si>
  <si>
    <t>Abécassis</t>
  </si>
  <si>
    <t>Eliette</t>
  </si>
  <si>
    <t>La Répudiée</t>
  </si>
  <si>
    <t>Olivier</t>
  </si>
  <si>
    <t>Je vais bien, ne t'en fais pas</t>
  </si>
  <si>
    <t>Afirem</t>
  </si>
  <si>
    <t>L'enfance maltraitée. Du silence à la communication (Actes du Congrès de Toulouse, janvier 1990)</t>
  </si>
  <si>
    <t>L'immeuble Yacoubian</t>
  </si>
  <si>
    <t>274276934X</t>
  </si>
  <si>
    <t>Albert</t>
  </si>
  <si>
    <t>Londres</t>
  </si>
  <si>
    <t>Mourir pour shanghaï / La Chine en folie.</t>
  </si>
  <si>
    <t>Darina</t>
  </si>
  <si>
    <t>Le jour où Nina Simone a cessé de chanter</t>
  </si>
  <si>
    <t>Amin</t>
  </si>
  <si>
    <t>Maalouf</t>
  </si>
  <si>
    <t>Leon l'africain</t>
  </si>
  <si>
    <t>Andre</t>
  </si>
  <si>
    <t>Gide</t>
  </si>
  <si>
    <t>Feuillets d'automne</t>
  </si>
  <si>
    <t>La condition humaine</t>
  </si>
  <si>
    <t>Anouilh</t>
  </si>
  <si>
    <t>Jean</t>
  </si>
  <si>
    <t>170x108</t>
  </si>
  <si>
    <t>Apfeldorfer</t>
  </si>
  <si>
    <t>Gerard</t>
  </si>
  <si>
    <t>Les relations durables : Amoureuses, amicales et professionnelles</t>
  </si>
  <si>
    <t>Apollinaire</t>
  </si>
  <si>
    <t>Guillaume</t>
  </si>
  <si>
    <t>Calligrammes: Poèmes de la paix et de la guerre 1913-1916</t>
  </si>
  <si>
    <t>Aristophane</t>
  </si>
  <si>
    <t>Les Acharniens - Les Cavaliers - Les Nuées - Les Guêpes - La Paix</t>
  </si>
  <si>
    <t>207037789X</t>
  </si>
  <si>
    <t>Asimov</t>
  </si>
  <si>
    <t>Isaac</t>
  </si>
  <si>
    <t>Fondation foudroyée</t>
  </si>
  <si>
    <t>Azzeddine</t>
  </si>
  <si>
    <t>Saphia</t>
  </si>
  <si>
    <t>Bilqiss</t>
  </si>
  <si>
    <t>BALZAC</t>
  </si>
  <si>
    <t>LES CHOUANS</t>
  </si>
  <si>
    <t>Barakat</t>
  </si>
  <si>
    <t>Hoda</t>
  </si>
  <si>
    <t>Mon maître, mon amour</t>
  </si>
  <si>
    <t>Barbery</t>
  </si>
  <si>
    <t>Muriel</t>
  </si>
  <si>
    <t>L'élégance du hérisson</t>
  </si>
  <si>
    <t>Barjavel</t>
  </si>
  <si>
    <t>René</t>
  </si>
  <si>
    <t>Ravage</t>
  </si>
  <si>
    <t>Baudelaire</t>
  </si>
  <si>
    <t>Les Fleurs du mal</t>
  </si>
  <si>
    <t>Les Fleurs Du Mal</t>
  </si>
  <si>
    <t>Charles</t>
  </si>
  <si>
    <t>Les Fleurs du Mal</t>
  </si>
  <si>
    <t>208070527X</t>
  </si>
  <si>
    <t>Les Paradis artificiels</t>
  </si>
  <si>
    <t>Beaumarchais</t>
  </si>
  <si>
    <t>La folle journée, ou, Le mariage de Figaro</t>
  </si>
  <si>
    <t>Le barbier de Séville, ou la precaution inutile: Comedie Texte intégral annotée et commentée par Pierre Testud</t>
  </si>
  <si>
    <t>Bégaudeau</t>
  </si>
  <si>
    <t>François</t>
  </si>
  <si>
    <t>Entre les murs</t>
  </si>
  <si>
    <t>Beigbeder</t>
  </si>
  <si>
    <t>Frédéric</t>
  </si>
  <si>
    <t>Nouvelles sous ecstasy</t>
  </si>
  <si>
    <t>La Prière de l'absent</t>
  </si>
  <si>
    <t>202006281X</t>
  </si>
  <si>
    <t>Benacquista</t>
  </si>
  <si>
    <t>Tonino</t>
  </si>
  <si>
    <t>Romanesque</t>
  </si>
  <si>
    <t>Benameur</t>
  </si>
  <si>
    <t>Jeanne</t>
  </si>
  <si>
    <t>Profanes</t>
  </si>
  <si>
    <t>Benoite</t>
  </si>
  <si>
    <t>Groult</t>
  </si>
  <si>
    <t>La part des choses</t>
  </si>
  <si>
    <t>Bergé</t>
  </si>
  <si>
    <t>Pierre</t>
  </si>
  <si>
    <t>Lettres à Yves</t>
  </si>
  <si>
    <t>Le jour des fourmis</t>
  </si>
  <si>
    <t>Bernheim</t>
  </si>
  <si>
    <t>Emmanuèle</t>
  </si>
  <si>
    <t>Tout s'est bien passé</t>
  </si>
  <si>
    <t>Bilal</t>
  </si>
  <si>
    <t>Parker</t>
  </si>
  <si>
    <t>Meurtres rituels à Imbaba</t>
  </si>
  <si>
    <t>Bizot</t>
  </si>
  <si>
    <t>Le silence du bourreau</t>
  </si>
  <si>
    <t>Bobin</t>
  </si>
  <si>
    <t>Christian</t>
  </si>
  <si>
    <t>Le Très-Bas</t>
  </si>
  <si>
    <t>L'Inespérée</t>
  </si>
  <si>
    <t>Boimare</t>
  </si>
  <si>
    <t>L'enfant et la peur d'apprendre</t>
  </si>
  <si>
    <t>Borel</t>
  </si>
  <si>
    <t>Vincent</t>
  </si>
  <si>
    <t>Fraternels</t>
  </si>
  <si>
    <t>Bosco</t>
  </si>
  <si>
    <t>Henri</t>
  </si>
  <si>
    <t>Le Mas Théotime</t>
  </si>
  <si>
    <t>Bourdin</t>
  </si>
  <si>
    <t>Françoise</t>
  </si>
  <si>
    <t>La Maison des Aravis</t>
  </si>
  <si>
    <t>226611901X</t>
  </si>
  <si>
    <t>Rendez-vous à Kerloc'h</t>
  </si>
  <si>
    <t>Bradbury</t>
  </si>
  <si>
    <t>Ray</t>
  </si>
  <si>
    <t>Chroniques martiennes</t>
  </si>
  <si>
    <t>Brazelton</t>
  </si>
  <si>
    <t>Berry</t>
  </si>
  <si>
    <t>Ecoutez votre enfant : comprendre les problemes normaux de la croissance</t>
  </si>
  <si>
    <t>Brussolo</t>
  </si>
  <si>
    <t>Serge</t>
  </si>
  <si>
    <t>Le Nuisible</t>
  </si>
  <si>
    <t>CALAFERTE</t>
  </si>
  <si>
    <t>Louis</t>
  </si>
  <si>
    <t>Choses dites</t>
  </si>
  <si>
    <t>Satori</t>
  </si>
  <si>
    <t>Camus</t>
  </si>
  <si>
    <t>Carnets (Tome 1-Mai 1935 - février 1942)</t>
  </si>
  <si>
    <t>La peste</t>
  </si>
  <si>
    <t>Les Justes</t>
  </si>
  <si>
    <t>L'exil et le royaume</t>
  </si>
  <si>
    <t>L'homme révolté</t>
  </si>
  <si>
    <t>Carrère</t>
  </si>
  <si>
    <t>Emmanuel</t>
  </si>
  <si>
    <t>D'autres vies que la mienne</t>
  </si>
  <si>
    <t>Limonov - Prix Renaudot 2011</t>
  </si>
  <si>
    <t>Céline</t>
  </si>
  <si>
    <t>Louis-Ferdinand</t>
  </si>
  <si>
    <t>Voyage au bout de la nuit</t>
  </si>
  <si>
    <t>Cendrars</t>
  </si>
  <si>
    <t>Blaise</t>
  </si>
  <si>
    <t>L'or</t>
  </si>
  <si>
    <t>Cesbron</t>
  </si>
  <si>
    <t>G</t>
  </si>
  <si>
    <t>Il est minuit Docteur Schweitzer</t>
  </si>
  <si>
    <t>Chalandon</t>
  </si>
  <si>
    <t>Sorj</t>
  </si>
  <si>
    <t>Profession du père</t>
  </si>
  <si>
    <t>Chateaubriand</t>
  </si>
  <si>
    <t>Mémoires d'outre-tombe</t>
  </si>
  <si>
    <t>Chazaud</t>
  </si>
  <si>
    <t>Jacques</t>
  </si>
  <si>
    <t>Précis de psychologie de l'enfant</t>
  </si>
  <si>
    <t>Chedid</t>
  </si>
  <si>
    <t>Andrée</t>
  </si>
  <si>
    <t>Le Sixième Jour</t>
  </si>
  <si>
    <t>Chiland</t>
  </si>
  <si>
    <t>Colette</t>
  </si>
  <si>
    <t>Les enfants et la violence</t>
  </si>
  <si>
    <t>Driss</t>
  </si>
  <si>
    <t>L'inspecteur Ali à Trinity College</t>
  </si>
  <si>
    <t>Chraïbi</t>
  </si>
  <si>
    <t>Vu, lu, entedu</t>
  </si>
  <si>
    <t>Ni Vue Ni Connue (Ldp Thrillers) (French Edition)</t>
  </si>
  <si>
    <t>un cri dans la nuit</t>
  </si>
  <si>
    <t>225303732X</t>
  </si>
  <si>
    <t>Un Jour, Tu Verras.</t>
  </si>
  <si>
    <t>Claudel</t>
  </si>
  <si>
    <t>Philippe</t>
  </si>
  <si>
    <t>La Petite Fille De Monsieur Linh</t>
  </si>
  <si>
    <t>Les Âmes grises - Prix des Lectrices de Elle 2004 et Prix Renaudot 2003</t>
  </si>
  <si>
    <t>Cocteau</t>
  </si>
  <si>
    <t>Les Enfants terribles</t>
  </si>
  <si>
    <t>Le blé en herbe</t>
  </si>
  <si>
    <t>Colin</t>
  </si>
  <si>
    <t>Fabrice</t>
  </si>
  <si>
    <t>Sayonara baby : Principes essentiels de l'abandon de la vie</t>
  </si>
  <si>
    <t>Collectif</t>
  </si>
  <si>
    <t>Anthologie de la poésie française de Villon à Verlaine</t>
  </si>
  <si>
    <t>Histoire de crimes parfaits</t>
  </si>
  <si>
    <t>Le Bébé et ses peurs</t>
  </si>
  <si>
    <t>286586832X</t>
  </si>
  <si>
    <t>Le ça, le moi, le surmoi : La personnalité et ses instances</t>
  </si>
  <si>
    <t>Meurtres et Passions : 16 nouvelles inédites par les maîtres du suspens américain</t>
  </si>
  <si>
    <t>225317095X</t>
  </si>
  <si>
    <t>Poésie africaine. Six poètes d'Afrique francophone</t>
  </si>
  <si>
    <t>Corneau</t>
  </si>
  <si>
    <t>Guy</t>
  </si>
  <si>
    <t>Père manquant, fils manqué</t>
  </si>
  <si>
    <t>Corneille</t>
  </si>
  <si>
    <t>L'illusion comique : Édition de 1639</t>
  </si>
  <si>
    <t>Horace</t>
  </si>
  <si>
    <t>Le Cid</t>
  </si>
  <si>
    <t>Daudet</t>
  </si>
  <si>
    <t>Alphonse</t>
  </si>
  <si>
    <t>Le Petit Chose : histoire d'un enfant</t>
  </si>
  <si>
    <t>Lettres de mon moulin</t>
  </si>
  <si>
    <t>Tartarin de Tarascon</t>
  </si>
  <si>
    <t>de La Fayette</t>
  </si>
  <si>
    <t>La Princesse de Montpensier, suivi de "La Comtesse de Tende"</t>
  </si>
  <si>
    <t>Despentes</t>
  </si>
  <si>
    <t>Virginie</t>
  </si>
  <si>
    <t>Baise-moi</t>
  </si>
  <si>
    <t>King Kong théorie</t>
  </si>
  <si>
    <t>Les chiennes savantes</t>
  </si>
  <si>
    <t>Desproges</t>
  </si>
  <si>
    <t>Chroniques de la haine ordinaire</t>
  </si>
  <si>
    <t>Devos</t>
  </si>
  <si>
    <t>Raymond</t>
  </si>
  <si>
    <t>À plus d'un titre</t>
  </si>
  <si>
    <t>Sans titre de noblesse</t>
  </si>
  <si>
    <t>Diderot</t>
  </si>
  <si>
    <t>Denis</t>
  </si>
  <si>
    <t>Jacques le fataliste et son maître</t>
  </si>
  <si>
    <t>La religieuse</t>
  </si>
  <si>
    <t>Le Neveu de Rameau</t>
  </si>
  <si>
    <t>Le Neveu de Rameau, et autres dialogues philosophiques</t>
  </si>
  <si>
    <t>Supplément au voyage de Bougainville</t>
  </si>
  <si>
    <t>La demi-pensionnaire</t>
  </si>
  <si>
    <t>225315055X</t>
  </si>
  <si>
    <t>Les Témoins de la mariée</t>
  </si>
  <si>
    <t>Poisson d'amour</t>
  </si>
  <si>
    <t>Diop</t>
  </si>
  <si>
    <t>David</t>
  </si>
  <si>
    <t>Coups de pilon (poèmes)</t>
  </si>
  <si>
    <t>270870382X</t>
  </si>
  <si>
    <t>Djavann</t>
  </si>
  <si>
    <t>Chahdortt</t>
  </si>
  <si>
    <t>Je viens d'ailleurs</t>
  </si>
  <si>
    <t>Djian</t>
  </si>
  <si>
    <t>Impardonnables</t>
  </si>
  <si>
    <t>Dolto</t>
  </si>
  <si>
    <t>La cause des adolescents</t>
  </si>
  <si>
    <t>Lorsque l'enfant paraît</t>
  </si>
  <si>
    <t>Père et fille: Une correspondance (1914-1938)</t>
  </si>
  <si>
    <t>Solitude</t>
  </si>
  <si>
    <t>DRUILHE</t>
  </si>
  <si>
    <t>Paule</t>
  </si>
  <si>
    <t>HISTOIRE DE LA MUSIQUE</t>
  </si>
  <si>
    <t>Dubois</t>
  </si>
  <si>
    <t>Jean-Paul</t>
  </si>
  <si>
    <t>Hommes entre eux</t>
  </si>
  <si>
    <t>Une vie française</t>
  </si>
  <si>
    <t>Dumas</t>
  </si>
  <si>
    <t>LES TROIS MOUSQUETAIRES I</t>
  </si>
  <si>
    <t>Duras</t>
  </si>
  <si>
    <t>Marguerite</t>
  </si>
  <si>
    <t>Les petits chevaux de Tarquinia</t>
  </si>
  <si>
    <t>207036187X</t>
  </si>
  <si>
    <t>Elizabeth</t>
  </si>
  <si>
    <t>George</t>
  </si>
  <si>
    <t>Enquête dans le brouillard</t>
  </si>
  <si>
    <t>Enard</t>
  </si>
  <si>
    <t>Mathias</t>
  </si>
  <si>
    <t>Boussole - Prix Goncourt 2015</t>
  </si>
  <si>
    <t>Exbrayat</t>
  </si>
  <si>
    <t>La route est longue , jessica</t>
  </si>
  <si>
    <t>Un Joli petit coin pour mourir</t>
  </si>
  <si>
    <t>270240118X</t>
  </si>
  <si>
    <t>Avanti la mùsica ! : Roman policier humoristique</t>
  </si>
  <si>
    <t>La Lumière du matin</t>
  </si>
  <si>
    <t>Le Plus beau des bersagliers</t>
  </si>
  <si>
    <t>Mortimer ! comment osez-vous ?</t>
  </si>
  <si>
    <t>Un Coeur d'artichaut</t>
  </si>
  <si>
    <t>Ferney</t>
  </si>
  <si>
    <t>Alice</t>
  </si>
  <si>
    <t>Paradis conjugal</t>
  </si>
  <si>
    <t>Flaubert</t>
  </si>
  <si>
    <t>Gustave</t>
  </si>
  <si>
    <t>L'Education sentimentale, texte intégral</t>
  </si>
  <si>
    <t>Madame Bovary</t>
  </si>
  <si>
    <t>La délicatesse</t>
  </si>
  <si>
    <t>Lennon</t>
  </si>
  <si>
    <t>FONTAINE</t>
  </si>
  <si>
    <t>Fables</t>
  </si>
  <si>
    <t>Foucault</t>
  </si>
  <si>
    <t>Michel</t>
  </si>
  <si>
    <t>Surveiller et punir: Naissance de la prison</t>
  </si>
  <si>
    <t>France</t>
  </si>
  <si>
    <t>Anatole</t>
  </si>
  <si>
    <t>Les Dieux Ont Soif</t>
  </si>
  <si>
    <t>Francois Ren Chateaubriand</t>
  </si>
  <si>
    <t>Mémoires d'outre-tombe : Livres 9 à 12</t>
  </si>
  <si>
    <t>François-René de Chateaubriand</t>
  </si>
  <si>
    <t>Atala - René</t>
  </si>
  <si>
    <t>226609016X</t>
  </si>
  <si>
    <t>Freud</t>
  </si>
  <si>
    <t>Sigmund</t>
  </si>
  <si>
    <t>Broché - Sur le rêve</t>
  </si>
  <si>
    <t>L'Interprétation des rêves</t>
  </si>
  <si>
    <t>Trois Essais Sur la Theorie de la Sexualite</t>
  </si>
  <si>
    <t>Ganachaud</t>
  </si>
  <si>
    <t>La Chambre</t>
  </si>
  <si>
    <t>Gary</t>
  </si>
  <si>
    <t>Romain</t>
  </si>
  <si>
    <t>La promesse de l'aube</t>
  </si>
  <si>
    <t>Les oiseaux vont mourir au Pérou</t>
  </si>
  <si>
    <t>Gaude</t>
  </si>
  <si>
    <t>Laurent</t>
  </si>
  <si>
    <t>La mort du roi Tsongor</t>
  </si>
  <si>
    <t>La mort du Roi Tsongor</t>
  </si>
  <si>
    <t>Gautier</t>
  </si>
  <si>
    <t>Théophile</t>
  </si>
  <si>
    <t>Le capitaine Fracasse : Préface dde François Nourissier : Commentaires &amp; notes de Jean-Luc Steinwtz : Collection : Le livre de poche n° 6138 en 570 pages</t>
  </si>
  <si>
    <t>Gavalda</t>
  </si>
  <si>
    <t>Anna</t>
  </si>
  <si>
    <t>Ensemble c'est tout</t>
  </si>
  <si>
    <t>Je l'aimais</t>
  </si>
  <si>
    <t>Je voudrais que quelqu'un m'attende quelque part</t>
  </si>
  <si>
    <t>La consolante</t>
  </si>
  <si>
    <t>L'échappée belle</t>
  </si>
  <si>
    <t>Gemmell</t>
  </si>
  <si>
    <t>Le Cavalier de l'Orage. Rigante</t>
  </si>
  <si>
    <t>Le faucon de minuit</t>
  </si>
  <si>
    <t>GEORGE</t>
  </si>
  <si>
    <t>ELIZABETH</t>
  </si>
  <si>
    <t>ANATOMIE D'UN CRIME</t>
  </si>
  <si>
    <t>Le Visage de l'ennemi</t>
  </si>
  <si>
    <t>Mémoire infidèle</t>
  </si>
  <si>
    <t>226612451X</t>
  </si>
  <si>
    <t>NID DE MENSONGES</t>
  </si>
  <si>
    <t>226614894X</t>
  </si>
  <si>
    <t>SANS L OMBRE D UN TEMOIN</t>
  </si>
  <si>
    <t>Un petit reconstituant</t>
  </si>
  <si>
    <t>La symphonie pastorale</t>
  </si>
  <si>
    <t>L'Immoraliste</t>
  </si>
  <si>
    <t>André</t>
  </si>
  <si>
    <t>Les faux-monnayeurs</t>
  </si>
  <si>
    <t>LES NOURRITURES TERRESTRES SUIVI DE LES NOUVELLES NOURRITURES</t>
  </si>
  <si>
    <t>Giesbert</t>
  </si>
  <si>
    <t>Franz-Olivier</t>
  </si>
  <si>
    <t>L'Américain</t>
  </si>
  <si>
    <t>Giono</t>
  </si>
  <si>
    <t>Le chant du monde</t>
  </si>
  <si>
    <t>Le hussard sur le toit</t>
  </si>
  <si>
    <t>207036240X</t>
  </si>
  <si>
    <t>Regain</t>
  </si>
  <si>
    <t>Giraudoux</t>
  </si>
  <si>
    <t>Amphitryon 38: Comédie en trois actes</t>
  </si>
  <si>
    <t>Electre</t>
  </si>
  <si>
    <t>Goby</t>
  </si>
  <si>
    <t>Valentine</t>
  </si>
  <si>
    <t>Un paquebot dans les arbres</t>
  </si>
  <si>
    <t>Goffman</t>
  </si>
  <si>
    <t>Erving</t>
  </si>
  <si>
    <t>ASILES. : Etude sur la condition sociale des malades mentaux et autres reclus</t>
  </si>
  <si>
    <t>Gorz</t>
  </si>
  <si>
    <t>Lettre à D. : Histoire d'un amour</t>
  </si>
  <si>
    <t>Gounelle</t>
  </si>
  <si>
    <t>L'homme qui voulait être heureux</t>
  </si>
  <si>
    <t>Grisham</t>
  </si>
  <si>
    <t>John</t>
  </si>
  <si>
    <t>L'accusé</t>
  </si>
  <si>
    <t>L'Engrenage</t>
  </si>
  <si>
    <t>L'idéaliste</t>
  </si>
  <si>
    <t>L'Idéaliste</t>
  </si>
  <si>
    <t>La Touche étoile</t>
  </si>
  <si>
    <t>Guidetti</t>
  </si>
  <si>
    <t>Michèle</t>
  </si>
  <si>
    <t>Handicaps et développement psychologique de l'enfant</t>
  </si>
  <si>
    <t>Hawkins</t>
  </si>
  <si>
    <t>Paula</t>
  </si>
  <si>
    <t>La Fille du train</t>
  </si>
  <si>
    <t>HAYDER</t>
  </si>
  <si>
    <t>Mo</t>
  </si>
  <si>
    <t>Rituel</t>
  </si>
  <si>
    <t>Herbert George Wells</t>
  </si>
  <si>
    <t>La Guerre des mondes</t>
  </si>
  <si>
    <t>Higgins Clark M.</t>
  </si>
  <si>
    <t>La nuit est mon royaume</t>
  </si>
  <si>
    <t>HIGGINS CLARK MARY</t>
  </si>
  <si>
    <t>LE DEMON DU PASSE</t>
  </si>
  <si>
    <t>Higgins-Clark</t>
  </si>
  <si>
    <t>Mary</t>
  </si>
  <si>
    <t>Avant de te dire adieu</t>
  </si>
  <si>
    <t>Hitchcock</t>
  </si>
  <si>
    <t>Alfred</t>
  </si>
  <si>
    <t>HISTOIRES A LIRE ET A PALIR</t>
  </si>
  <si>
    <t>Histoires à faire peur</t>
  </si>
  <si>
    <t>Illusions perdues</t>
  </si>
  <si>
    <t>La Cousine Bette</t>
  </si>
  <si>
    <t>La Peau de chagrin</t>
  </si>
  <si>
    <t>Le Colonel Chabert</t>
  </si>
  <si>
    <t>Le Lys dans la vallée</t>
  </si>
  <si>
    <t>Mémoires de deux jeunes mariées</t>
  </si>
  <si>
    <t>Houellebecq</t>
  </si>
  <si>
    <t>Soumission</t>
  </si>
  <si>
    <t>Hug</t>
  </si>
  <si>
    <t>Nathalie</t>
  </si>
  <si>
    <t>L'enfant-rien</t>
  </si>
  <si>
    <t>Hugo</t>
  </si>
  <si>
    <t>Victor</t>
  </si>
  <si>
    <t>Choses vues</t>
  </si>
  <si>
    <t>225316092X</t>
  </si>
  <si>
    <t>Les Châtiments</t>
  </si>
  <si>
    <t>Les Misérables</t>
  </si>
  <si>
    <t>Les Misérables T3 (3)</t>
  </si>
  <si>
    <t>Les Travailleurs de la mer</t>
  </si>
  <si>
    <t>Notre-Dame de Paris</t>
  </si>
  <si>
    <t>Préface de Cromwell</t>
  </si>
  <si>
    <t>Huston</t>
  </si>
  <si>
    <t>Nancy</t>
  </si>
  <si>
    <t>Bad Girl : Classes de littérature</t>
  </si>
  <si>
    <t>233003718X</t>
  </si>
  <si>
    <t>Infrarouge</t>
  </si>
  <si>
    <t>Instruments des ténèbres - Prix Goncourt des Lycéens 1996</t>
  </si>
  <si>
    <t>L'Empreinte de l'ange</t>
  </si>
  <si>
    <t>Lignes de faille</t>
  </si>
  <si>
    <t>Ibrahim</t>
  </si>
  <si>
    <t>Sonallah</t>
  </si>
  <si>
    <t>Charaf ou l'honneur</t>
  </si>
  <si>
    <t>Indridason</t>
  </si>
  <si>
    <t>Arnaldur</t>
  </si>
  <si>
    <t>La Muraille de lave</t>
  </si>
  <si>
    <t>La Rivière noire</t>
  </si>
  <si>
    <t>Hypothermie : Une enquête du commissaire Erlendur Sveinsson</t>
  </si>
  <si>
    <t>Ionesco</t>
  </si>
  <si>
    <t>Eugène</t>
  </si>
  <si>
    <t>La cantatrice chauve, suivi de La leçon</t>
  </si>
  <si>
    <t>Le Roi se meurt</t>
  </si>
  <si>
    <t>Rhinocéros</t>
  </si>
  <si>
    <t>J</t>
  </si>
  <si>
    <t>Ondine</t>
  </si>
  <si>
    <t>J R R TOLKIEN</t>
  </si>
  <si>
    <t>SEIGNEUR DES ANNEAUX T1</t>
  </si>
  <si>
    <t>SEIGNEUR DES ANNEAUX T2</t>
  </si>
  <si>
    <t>SEIGNEUR DES ANNEAUX T3</t>
  </si>
  <si>
    <t>J.R.R. Tolkien</t>
  </si>
  <si>
    <t>Les Deux Tours</t>
  </si>
  <si>
    <t>JAMES P. D.</t>
  </si>
  <si>
    <t>UN CERTAIN GOUT POUR LA MORT</t>
  </si>
  <si>
    <t>Jean de La Bruyère</t>
  </si>
  <si>
    <t>Les Caractères ou Les moeurs de ce siècle</t>
  </si>
  <si>
    <t>Jean de La Fontaine</t>
  </si>
  <si>
    <t>Jean-Marie Gustave Le Clézio</t>
  </si>
  <si>
    <t>Désert</t>
  </si>
  <si>
    <t>La Ronde et autres faits divers</t>
  </si>
  <si>
    <t>Le Procès-verbal</t>
  </si>
  <si>
    <t>Mondo et autres histoires</t>
  </si>
  <si>
    <t>Ritournelle de la faim</t>
  </si>
  <si>
    <t>Jean-Marie-Gustave Le Clezio</t>
  </si>
  <si>
    <t>CELUI QUI N'AVAIT JAMAIS VU LA MER</t>
  </si>
  <si>
    <t>La Nuit sacrée</t>
  </si>
  <si>
    <t>JOHN</t>
  </si>
  <si>
    <t>GRISHAM</t>
  </si>
  <si>
    <t>la transaction</t>
  </si>
  <si>
    <t>John Ronald Reuel Tolkien</t>
  </si>
  <si>
    <t>La Communauté de l'anneau</t>
  </si>
  <si>
    <t>José-Maria de Heredia</t>
  </si>
  <si>
    <t>Les Trophées</t>
  </si>
  <si>
    <t>Jules Barbey d'Aurevilly</t>
  </si>
  <si>
    <t>Le Bonheur dans le crime</t>
  </si>
  <si>
    <t>Jules-Amédée Barbey d'Aurevilly</t>
  </si>
  <si>
    <t>Les Diaboliques</t>
  </si>
  <si>
    <t>Kamel</t>
  </si>
  <si>
    <t>DAOUD</t>
  </si>
  <si>
    <t>Meursault, contre-enquête.</t>
  </si>
  <si>
    <t>Kennedy</t>
  </si>
  <si>
    <t>Douglas</t>
  </si>
  <si>
    <t>La femme du Ve</t>
  </si>
  <si>
    <t>Les charmes discrets de la vie conjugale</t>
  </si>
  <si>
    <t>L'Homme qui voulait vivre sa vie</t>
  </si>
  <si>
    <t>Kessel</t>
  </si>
  <si>
    <t>Joseph</t>
  </si>
  <si>
    <t>Le Lion</t>
  </si>
  <si>
    <t>L'équipage</t>
  </si>
  <si>
    <t>Khadra</t>
  </si>
  <si>
    <t>Yasmina</t>
  </si>
  <si>
    <t>Ce que le jour doit à la nuit</t>
  </si>
  <si>
    <t>Le dingue au bistouri : Une enquête du commissaire Llob</t>
  </si>
  <si>
    <t>Les agneaux du Seigneur</t>
  </si>
  <si>
    <t>Khaled Al Khamissi</t>
  </si>
  <si>
    <t>Taxi</t>
  </si>
  <si>
    <t>Konate</t>
  </si>
  <si>
    <t>Moussa</t>
  </si>
  <si>
    <t>Meurtre à Tombouctou</t>
  </si>
  <si>
    <t>275785190X</t>
  </si>
  <si>
    <t>Labro</t>
  </si>
  <si>
    <t>L'étudiant étranger</t>
  </si>
  <si>
    <t>Lacan</t>
  </si>
  <si>
    <t>Ecrits</t>
  </si>
  <si>
    <t>Le Séminaire - tome 7 L'Ethique de la psychanalyse (1959-1960) (7)</t>
  </si>
  <si>
    <t>Lackberg</t>
  </si>
  <si>
    <t>Camilla</t>
  </si>
  <si>
    <t>Cyanure</t>
  </si>
  <si>
    <t>Läckberg</t>
  </si>
  <si>
    <t>La Princesse des glaces</t>
  </si>
  <si>
    <t>Le prédicateur</t>
  </si>
  <si>
    <t>274278179X</t>
  </si>
  <si>
    <t>Le tailleur de pierre</t>
  </si>
  <si>
    <t>L'enfant allemand</t>
  </si>
  <si>
    <t>L'Enfant allemand</t>
  </si>
  <si>
    <t>Laporte</t>
  </si>
  <si>
    <t>Molière, gentilhomme imaginaire</t>
  </si>
  <si>
    <t>Larke</t>
  </si>
  <si>
    <t>Glenda</t>
  </si>
  <si>
    <t>Guérisseur, les îles glorieuses**</t>
  </si>
  <si>
    <t>Larson</t>
  </si>
  <si>
    <t>Stieg</t>
  </si>
  <si>
    <t>La reine dans le palais des courants d'air</t>
  </si>
  <si>
    <t>Larsson</t>
  </si>
  <si>
    <t>La fille qui rêvait d'un bidon d'essence et d'une allumette</t>
  </si>
  <si>
    <t>Millénium 2 La fille qui rêvait d'un bidon d'essence et d'une allumette</t>
  </si>
  <si>
    <t>Leblanc</t>
  </si>
  <si>
    <t>Maurice</t>
  </si>
  <si>
    <t>Arsène Lupin l'Aiguille creuse</t>
  </si>
  <si>
    <t>L'aiguille creuse</t>
  </si>
  <si>
    <t>Lehane</t>
  </si>
  <si>
    <t>Dennis</t>
  </si>
  <si>
    <t>Prières pour la pluie</t>
  </si>
  <si>
    <t>Levy</t>
  </si>
  <si>
    <t>Marc</t>
  </si>
  <si>
    <t>Et si c'était vrai.</t>
  </si>
  <si>
    <t>La Première Nuit</t>
  </si>
  <si>
    <t>Sept jours pour une éternité...</t>
  </si>
  <si>
    <t>TOUTES CES CHOSES ON NE S EST</t>
  </si>
  <si>
    <t>Un sentiment plus fort que la peur</t>
  </si>
  <si>
    <t>Lévy</t>
  </si>
  <si>
    <t>La prochaine fois</t>
  </si>
  <si>
    <t>La Chine en folie</t>
  </si>
  <si>
    <t>Marseille, porte du Sud</t>
  </si>
  <si>
    <t>Ludlum</t>
  </si>
  <si>
    <t>Robert</t>
  </si>
  <si>
    <t>La Mémoire dans la peau</t>
  </si>
  <si>
    <t>La Trahison de Prométhée</t>
  </si>
  <si>
    <t>Ludnum</t>
  </si>
  <si>
    <t>Les veilleurs de l'Apocalypse</t>
  </si>
  <si>
    <t>M. Le Coz</t>
  </si>
  <si>
    <t>Céleste - Prix Renaudot 2001</t>
  </si>
  <si>
    <t>Les Echelles du Levant</t>
  </si>
  <si>
    <t>225314424X</t>
  </si>
  <si>
    <t>224649771X</t>
  </si>
  <si>
    <t>Alain</t>
  </si>
  <si>
    <t>Tais-toi et meurs</t>
  </si>
  <si>
    <t>Madame De La Fayette</t>
  </si>
  <si>
    <t>La princesse de Clèves</t>
  </si>
  <si>
    <t>Mahfouz</t>
  </si>
  <si>
    <t>Naguib</t>
  </si>
  <si>
    <t>Le monde de dieu</t>
  </si>
  <si>
    <t>Makhmalbâf</t>
  </si>
  <si>
    <t>Mohsen</t>
  </si>
  <si>
    <t>Le Jardin de cristal</t>
  </si>
  <si>
    <t>Makine</t>
  </si>
  <si>
    <t>Andrei</t>
  </si>
  <si>
    <t>L'Archipel d'une autre vie</t>
  </si>
  <si>
    <t>Andreï</t>
  </si>
  <si>
    <t>Le testament français - Prix Médicis 1995 et Prix Goncourt des Lycées 1995</t>
  </si>
  <si>
    <t>Malraux</t>
  </si>
  <si>
    <t>L'espoir</t>
  </si>
  <si>
    <t>Mankell</t>
  </si>
  <si>
    <t>Henning</t>
  </si>
  <si>
    <t>Avant le gel</t>
  </si>
  <si>
    <t>Les Morts de la Saint-Jean</t>
  </si>
  <si>
    <t>202053360X</t>
  </si>
  <si>
    <t>L'Homme qui souriait</t>
  </si>
  <si>
    <t>Marie Higgins Clark</t>
  </si>
  <si>
    <t>LA CLINIQUE DU DOCTEUR H.</t>
  </si>
  <si>
    <t>Marinina</t>
  </si>
  <si>
    <t>Alexandra</t>
  </si>
  <si>
    <t>La mort et un peu d'amour</t>
  </si>
  <si>
    <t>La Mort pour la mort</t>
  </si>
  <si>
    <t>Le Styliste</t>
  </si>
  <si>
    <t>L'illusion du péché</t>
  </si>
  <si>
    <t>Marivaux</t>
  </si>
  <si>
    <t>Les Fausses Confidences</t>
  </si>
  <si>
    <t>LES JEUX DE L'AMOUR ET DU HASARD</t>
  </si>
  <si>
    <t>MARIVAUX</t>
  </si>
  <si>
    <t>LA FAUSSE SUIVANTE.L'ECOLE DES MERES.LA MERE CONFIDENTE</t>
  </si>
  <si>
    <t>Martin-Lugand</t>
  </si>
  <si>
    <t>Agnès</t>
  </si>
  <si>
    <t>Entre mes mains le bonheur se faufile</t>
  </si>
  <si>
    <t>Les gens heureux lisent et boivent du café</t>
  </si>
  <si>
    <t>mary higgins clark</t>
  </si>
  <si>
    <t>la clinique du docteur H</t>
  </si>
  <si>
    <t>Mary Higgins Clark</t>
  </si>
  <si>
    <t>Joyeux Noël Merry Christmas</t>
  </si>
  <si>
    <t>La clinique du docteur H.</t>
  </si>
  <si>
    <t>La Clinique du docteur H.</t>
  </si>
  <si>
    <t>La nuit du renard</t>
  </si>
  <si>
    <t>La Nuit du renard</t>
  </si>
  <si>
    <t>Le Démon du passé</t>
  </si>
  <si>
    <t>L'Ombre de ton sourire</t>
  </si>
  <si>
    <t>Ni vue ni connue</t>
  </si>
  <si>
    <t>Nous n'irons plus au bois</t>
  </si>
  <si>
    <t>Nous N'irons Plus Au Bois</t>
  </si>
  <si>
    <t>Quand reviendras-tu ?</t>
  </si>
  <si>
    <t>Un cri dans la nuit</t>
  </si>
  <si>
    <t>Un jour tu verras...</t>
  </si>
  <si>
    <t>Une seconde chance</t>
  </si>
  <si>
    <t>Une si longue nuit</t>
  </si>
  <si>
    <t>Mary HIGGINS CLARK</t>
  </si>
  <si>
    <t>La Clinique du Docteur H.</t>
  </si>
  <si>
    <t>MARY HIGGINS CLARK</t>
  </si>
  <si>
    <t>UNE SI LONGUE NUIT</t>
  </si>
  <si>
    <t>Mary Higgins et Damour, Anne Clark</t>
  </si>
  <si>
    <t>Arsène lupin : l' aiguille creuse</t>
  </si>
  <si>
    <t>L'aiguille creuse (arsène lupin)</t>
  </si>
  <si>
    <t>Melle</t>
  </si>
  <si>
    <t>Thomas</t>
  </si>
  <si>
    <t>3000 ¿</t>
  </si>
  <si>
    <t>Miller</t>
  </si>
  <si>
    <t>C'est pour ton bien : Racines de la violence dans l'éducation de l'enfant</t>
  </si>
  <si>
    <t>MINETTE</t>
  </si>
  <si>
    <t>WALTERS</t>
  </si>
  <si>
    <t>Les démons de Barton House</t>
  </si>
  <si>
    <t>Miron</t>
  </si>
  <si>
    <t>Daniel</t>
  </si>
  <si>
    <t>Décodage psychosomatique des maladies</t>
  </si>
  <si>
    <t>L'Avare : Comédie</t>
  </si>
  <si>
    <t>LE BOURGEOIS GENTILHOMME</t>
  </si>
  <si>
    <t>Le Médecin malgré lui : Comédie</t>
  </si>
  <si>
    <t>Molière</t>
  </si>
  <si>
    <t>Dom Juan, texte intégral</t>
  </si>
  <si>
    <t>Le Misanthrope</t>
  </si>
  <si>
    <t>Le Tartuffe, ou, L'imposteur</t>
  </si>
  <si>
    <t>L'École des femmes, texte intégral</t>
  </si>
  <si>
    <t>Les Fourberies de Scapin, texte intégral</t>
  </si>
  <si>
    <t>203871665X</t>
  </si>
  <si>
    <t>Les Précieuses ridicules</t>
  </si>
  <si>
    <t>Mouawad</t>
  </si>
  <si>
    <t>Wajdi</t>
  </si>
  <si>
    <t>Incendies</t>
  </si>
  <si>
    <t>une gourmandise</t>
  </si>
  <si>
    <t>Nesbo</t>
  </si>
  <si>
    <t>Jo</t>
  </si>
  <si>
    <t>L'homme chauve-souris</t>
  </si>
  <si>
    <t>Ogilvie</t>
  </si>
  <si>
    <t>Bertrand</t>
  </si>
  <si>
    <t>Lacan, la formation du concept de sujet, 1932-1949</t>
  </si>
  <si>
    <t>Christiane</t>
  </si>
  <si>
    <t>Enfant roi, plus jamais ça !</t>
  </si>
  <si>
    <t>Orwell</t>
  </si>
  <si>
    <t>207036822X</t>
  </si>
  <si>
    <t>OTSIEMI</t>
  </si>
  <si>
    <t>Janis</t>
  </si>
  <si>
    <t>African Tabloid</t>
  </si>
  <si>
    <t>A visage couvert</t>
  </si>
  <si>
    <t>Les Fils de l'homme</t>
  </si>
  <si>
    <t>Par Action Et Par Omission</t>
  </si>
  <si>
    <t>225306193X</t>
  </si>
  <si>
    <t>Un certain goût pour la mort</t>
  </si>
  <si>
    <t>Une Folie Meurtriere</t>
  </si>
  <si>
    <t>225305397X</t>
  </si>
  <si>
    <t>A Visage Couvert</t>
  </si>
  <si>
    <t>Padura</t>
  </si>
  <si>
    <t>Leonardo</t>
  </si>
  <si>
    <t>Passé parfait</t>
  </si>
  <si>
    <t>Pankow</t>
  </si>
  <si>
    <t>Gisela</t>
  </si>
  <si>
    <t>Structure familiale et psychose</t>
  </si>
  <si>
    <t>Pasini</t>
  </si>
  <si>
    <t>Willy</t>
  </si>
  <si>
    <t>L'imaginaire en sexologie clinique</t>
  </si>
  <si>
    <t>213040281X</t>
  </si>
  <si>
    <t>Patricia J. Macdonald</t>
  </si>
  <si>
    <t>Origine suspecte</t>
  </si>
  <si>
    <t>Patricia J. MacDonald</t>
  </si>
  <si>
    <t>Patrick Berthon John Grisham</t>
  </si>
  <si>
    <t>L'héritage</t>
  </si>
  <si>
    <t>PAUL</t>
  </si>
  <si>
    <t>VERLAINE</t>
  </si>
  <si>
    <t>ROMANCES SANS PAROLES SUIVI DE CELLULAIREMENT</t>
  </si>
  <si>
    <t>225316075X</t>
  </si>
  <si>
    <t>Un Été dans l'ouest</t>
  </si>
  <si>
    <t>Phyllis Dorothy James</t>
  </si>
  <si>
    <t>Meurtre dans un fauteuil</t>
  </si>
  <si>
    <t>Pierre-Augustin Caron de Beaumarchais</t>
  </si>
  <si>
    <t>Le Mariage de Figaro, texte intégral</t>
  </si>
  <si>
    <t>Piglia</t>
  </si>
  <si>
    <t>Ricardo</t>
  </si>
  <si>
    <t>Argent brûlé</t>
  </si>
  <si>
    <t>Prévost</t>
  </si>
  <si>
    <t>Camille</t>
  </si>
  <si>
    <t>Le Livre de ma mère d'Albert Cohen (Analyse de l'oeuvre): Comprendre la littérature avec lePetitLittéraire.fr (Fiche de lecture)</t>
  </si>
  <si>
    <t>Racine</t>
  </si>
  <si>
    <t>Britannicus</t>
  </si>
  <si>
    <t>Phèdre</t>
  </si>
  <si>
    <t>Andromaque</t>
  </si>
  <si>
    <t>Rainer Maria Rilke</t>
  </si>
  <si>
    <t>Lettres à un jeune poète</t>
  </si>
  <si>
    <t>Rakha</t>
  </si>
  <si>
    <t>Youssef</t>
  </si>
  <si>
    <t>Le Livre des Cercles</t>
  </si>
  <si>
    <t>Reichs</t>
  </si>
  <si>
    <t>Kathy</t>
  </si>
  <si>
    <t>Meurtres en Acadie</t>
  </si>
  <si>
    <t>René de Lassus</t>
  </si>
  <si>
    <t>La communication efficace par la PNL</t>
  </si>
  <si>
    <t>L'ANALYSE TRANSACTIONNELLE</t>
  </si>
  <si>
    <t>Reza</t>
  </si>
  <si>
    <t>Comment vous racontez la partie</t>
  </si>
  <si>
    <t>207045990X</t>
  </si>
  <si>
    <t>Théâtre : L'Homme du hasard - Conversations après un enterrement - La Traversée de l'hiver - Art</t>
  </si>
  <si>
    <t>225314701X</t>
  </si>
  <si>
    <t>Rimbaud</t>
  </si>
  <si>
    <t>Arthur</t>
  </si>
  <si>
    <t>OEUVRES . POESIES - UNE SAISON EN ENFER - I</t>
  </si>
  <si>
    <t>Une saison en enfer : Illuminations et autres textes, 1873-1875</t>
  </si>
  <si>
    <t>Ripert</t>
  </si>
  <si>
    <t>Dictionnaire anthologique de la poésie française</t>
  </si>
  <si>
    <t>Romain Gary (Émile Ajar)</t>
  </si>
  <si>
    <t>La vie devant soi</t>
  </si>
  <si>
    <t>Rufo</t>
  </si>
  <si>
    <t>Marcel</t>
  </si>
  <si>
    <t>Oedipe toi-même ! : Consultations d'un pédopsychiatre</t>
  </si>
  <si>
    <t>Salvatore</t>
  </si>
  <si>
    <t>R-A</t>
  </si>
  <si>
    <t>La séquence d'Ombre-Terre et du Val Bise Tome 2 : Terre d'exil</t>
  </si>
  <si>
    <t>La séquence d'Ombre-Terre et du Val Bise Tome 3 : Terre promise</t>
  </si>
  <si>
    <t>Sarraute</t>
  </si>
  <si>
    <t>Le Silence</t>
  </si>
  <si>
    <t>Pour un oui ou pour un non</t>
  </si>
  <si>
    <t>Sartre</t>
  </si>
  <si>
    <t>Huis clos, suivi de Les mouches</t>
  </si>
  <si>
    <t>Schmitt</t>
  </si>
  <si>
    <t>Eric-Emmanuel</t>
  </si>
  <si>
    <t>La Nuit de Valognes</t>
  </si>
  <si>
    <t>Shakespeare</t>
  </si>
  <si>
    <t>William</t>
  </si>
  <si>
    <t>Romeo et juliette</t>
  </si>
  <si>
    <t>Simone de Beauvoir</t>
  </si>
  <si>
    <t>Le deuxième sexe</t>
  </si>
  <si>
    <t>Mémoires d'une jeune fille rangée</t>
  </si>
  <si>
    <t>207036786X</t>
  </si>
  <si>
    <t>Sophocle</t>
  </si>
  <si>
    <t>Oedipe roi</t>
  </si>
  <si>
    <t>SOPHOCLE/ULB ANTIGONE    (Ancienne Edition)</t>
  </si>
  <si>
    <t xml:space="preserve">Théâtre complet : Ajax </t>
  </si>
  <si>
    <t xml:space="preserve"> Electre </t>
  </si>
  <si>
    <t xml:space="preserve"> Oedipe roi </t>
  </si>
  <si>
    <t xml:space="preserve"> Les trachiniennes </t>
  </si>
  <si>
    <t xml:space="preserve"> Philoctète </t>
  </si>
  <si>
    <t xml:space="preserve"> Oedipe à colone </t>
  </si>
  <si>
    <t xml:space="preserve"> Les limiers #2.jpg</t>
  </si>
  <si>
    <t>https://www.amazon.fr/Th%C3%A9%C3%A2tre-complet-Antigone-trachiniennes-Philoct%C3%A8te/dp/2080700189?SubscriptionId=AKIAIOI5K7NVDULYXBYQ&amp;tag=neofreeware-21&amp;linkCode=xm2&amp;camp=2025&amp;creative=165953&amp;creativeASIN=2080700189</t>
  </si>
  <si>
    <t>STIEG</t>
  </si>
  <si>
    <t>LARSSON</t>
  </si>
  <si>
    <t>Eloge de l'amitié, ombres de la trahison</t>
  </si>
  <si>
    <t>Jour de silence à Tanger</t>
  </si>
  <si>
    <t>Le mariage de plaisir</t>
  </si>
  <si>
    <t>Le Premier Amour est toujours le dernier</t>
  </si>
  <si>
    <t>L'Enfant de sable</t>
  </si>
  <si>
    <t>Les Yeux baissés</t>
  </si>
  <si>
    <t>Thompson</t>
  </si>
  <si>
    <t>Jim</t>
  </si>
  <si>
    <t>Pottsville, 1 280 habitants</t>
  </si>
  <si>
    <t>Pottsville, 1280 habitants</t>
  </si>
  <si>
    <t>Trevanian</t>
  </si>
  <si>
    <t>Shibumi</t>
  </si>
  <si>
    <t>Vargas</t>
  </si>
  <si>
    <t>Fred</t>
  </si>
  <si>
    <t>L'Homme à l'envers</t>
  </si>
  <si>
    <t>policier</t>
  </si>
  <si>
    <t>L'homme aux cercles bleus</t>
  </si>
  <si>
    <t>Sous les vents de Neptune</t>
  </si>
  <si>
    <t>Verlaine</t>
  </si>
  <si>
    <t>Paul</t>
  </si>
  <si>
    <t>Romances sans paroles, suivi de Cellulairement</t>
  </si>
  <si>
    <t>Sagesse Amour Bonheur</t>
  </si>
  <si>
    <t>VICTOR</t>
  </si>
  <si>
    <t>HUGO</t>
  </si>
  <si>
    <t>CLAUDE GUEUX</t>
  </si>
  <si>
    <t>Walker</t>
  </si>
  <si>
    <t>Lalie</t>
  </si>
  <si>
    <t>La stratégie du fou: Une enquête du commissaire Jeanne Debords</t>
  </si>
  <si>
    <t>N'oublie pas: Une enquête du commissaire Jeanne Debords</t>
  </si>
  <si>
    <t>Portées disparues: Une enquête du commissaire Jeanne Debords</t>
  </si>
  <si>
    <t>Walters</t>
  </si>
  <si>
    <t>Minette</t>
  </si>
  <si>
    <t>Cuisine sanglante</t>
  </si>
  <si>
    <t>Lame de fond</t>
  </si>
  <si>
    <t>Werber</t>
  </si>
  <si>
    <t>Bernard</t>
  </si>
  <si>
    <t>La Revolution Des Fourmis (Le Livre de Poche) (French Edition)</t>
  </si>
  <si>
    <t>Les fourmis</t>
  </si>
  <si>
    <t>Les Thanatonautes</t>
  </si>
  <si>
    <t>225313922X</t>
  </si>
  <si>
    <t>Yacine</t>
  </si>
  <si>
    <t>Kateb</t>
  </si>
  <si>
    <t>Nedjma</t>
  </si>
  <si>
    <t>Zaouche-Gaudron</t>
  </si>
  <si>
    <t>Le développement social de l'enfant</t>
  </si>
  <si>
    <t>date</t>
  </si>
  <si>
    <t>livre</t>
  </si>
  <si>
    <t>prix</t>
  </si>
  <si>
    <t>Rayon</t>
  </si>
  <si>
    <t>ISBN</t>
  </si>
  <si>
    <t>ventes du jour</t>
  </si>
  <si>
    <t>EAN13</t>
  </si>
  <si>
    <t>Nom auteur</t>
  </si>
  <si>
    <t>Prénom Auteur</t>
  </si>
  <si>
    <t>Théâtre</t>
  </si>
  <si>
    <t>Poèsie</t>
  </si>
  <si>
    <t>El Aswany</t>
  </si>
  <si>
    <t xml:space="preserve">Alaa </t>
  </si>
  <si>
    <t>Ben Jelloun</t>
  </si>
  <si>
    <t xml:space="preserve">Tahar </t>
  </si>
  <si>
    <t>Maghreb Moyen Orient</t>
  </si>
  <si>
    <t>Le quatrième mur</t>
  </si>
  <si>
    <t>Policier</t>
  </si>
  <si>
    <t>Aristote</t>
  </si>
  <si>
    <t>Organon 4</t>
  </si>
  <si>
    <t>Aurelle</t>
  </si>
  <si>
    <t>Pensées pour soi-meme</t>
  </si>
  <si>
    <t>Bogdanov</t>
  </si>
  <si>
    <t>Igor</t>
  </si>
  <si>
    <t>Dieu et la science</t>
  </si>
  <si>
    <t>Chaboud</t>
  </si>
  <si>
    <t>Pleuvra, pleuvra pas. La météo au gré du temps</t>
  </si>
  <si>
    <t>Descartes</t>
  </si>
  <si>
    <t>Discours de la methode</t>
  </si>
  <si>
    <t>Discours de la méthode</t>
  </si>
  <si>
    <t>Discours de la méthode : Suivi d'extraits de la Dioptrique, des Météores, de la Vie de Descartes par Baillet, du Monde, de l'Homme et de Lettres</t>
  </si>
  <si>
    <t>Discours de la méthode. (suivi des) Méditations</t>
  </si>
  <si>
    <t>Durkheim</t>
  </si>
  <si>
    <t>Emile</t>
  </si>
  <si>
    <t>LE SUICIDE</t>
  </si>
  <si>
    <t>Duvignaud</t>
  </si>
  <si>
    <t>Durkheim sa vie, son oeuvre</t>
  </si>
  <si>
    <t>Engels</t>
  </si>
  <si>
    <t>Marx</t>
  </si>
  <si>
    <t>L'ideologie Allemande</t>
  </si>
  <si>
    <t>Epicure</t>
  </si>
  <si>
    <t>Lettres, maximes, sentences</t>
  </si>
  <si>
    <t>François de Salignac de La Mothe Fénelon</t>
  </si>
  <si>
    <t>Les Aventures de Télémaque</t>
  </si>
  <si>
    <t>Gaarder</t>
  </si>
  <si>
    <t>Jostein</t>
  </si>
  <si>
    <t>Le monde de Sophie</t>
  </si>
  <si>
    <t>Le Monde de Sophie (Collector). Roman sur l'histoire de la philosophie</t>
  </si>
  <si>
    <t>Gounier</t>
  </si>
  <si>
    <t>Le Theatre et l'existence</t>
  </si>
  <si>
    <t>Hamelin</t>
  </si>
  <si>
    <t>Octave</t>
  </si>
  <si>
    <t>Le système d'Aristote</t>
  </si>
  <si>
    <t>Heidegger</t>
  </si>
  <si>
    <t>Martin</t>
  </si>
  <si>
    <t>Question I</t>
  </si>
  <si>
    <t>Question II</t>
  </si>
  <si>
    <t>Question III</t>
  </si>
  <si>
    <t>Question IV</t>
  </si>
  <si>
    <t>Hobbes</t>
  </si>
  <si>
    <t>Du citoyen</t>
  </si>
  <si>
    <t>K</t>
  </si>
  <si>
    <t>Manifeste du parti communiste</t>
  </si>
  <si>
    <t>Kant</t>
  </si>
  <si>
    <t>Fondements de la metaphysique des moeurs</t>
  </si>
  <si>
    <t>POUR LA PAIX PERPETUELLE. : Projet philosophique</t>
  </si>
  <si>
    <t>Kunzmann</t>
  </si>
  <si>
    <t>Peter</t>
  </si>
  <si>
    <t>Atlas de la philosophie</t>
  </si>
  <si>
    <t>Lavaud</t>
  </si>
  <si>
    <t>L'Image</t>
  </si>
  <si>
    <t>Monod</t>
  </si>
  <si>
    <t>Le hasard et la nécessité</t>
  </si>
  <si>
    <t>Montaigne</t>
  </si>
  <si>
    <t>Essais</t>
  </si>
  <si>
    <t>Montesquieu</t>
  </si>
  <si>
    <t>LETTRES PERSANES</t>
  </si>
  <si>
    <t>Mucchielli</t>
  </si>
  <si>
    <t>Roger</t>
  </si>
  <si>
    <t>La Philosophie</t>
  </si>
  <si>
    <t>Narboux</t>
  </si>
  <si>
    <t>Jean-Philippe</t>
  </si>
  <si>
    <t>L'Illusion</t>
  </si>
  <si>
    <t>Nef</t>
  </si>
  <si>
    <t>NEF/LE LANGAGE    (Ancienne Edition)</t>
  </si>
  <si>
    <t>Nietzsche</t>
  </si>
  <si>
    <t>Friedrich</t>
  </si>
  <si>
    <t>Ainsi parlait zararathoustra</t>
  </si>
  <si>
    <t>Ainsi parlait zarathoustra</t>
  </si>
  <si>
    <t>Par de-là le bien et le mal</t>
  </si>
  <si>
    <t>Pascal</t>
  </si>
  <si>
    <t>Pensées</t>
  </si>
  <si>
    <t>Platon</t>
  </si>
  <si>
    <t>Le Banquet</t>
  </si>
  <si>
    <t>Le banquet suivi de Phèdre</t>
  </si>
  <si>
    <t>Menon</t>
  </si>
  <si>
    <t>Reeves</t>
  </si>
  <si>
    <t>Hubert</t>
  </si>
  <si>
    <t>L'Univers expliqué à mes petits-enfants</t>
  </si>
  <si>
    <t>Poussières d'étoiles</t>
  </si>
  <si>
    <t>RENE</t>
  </si>
  <si>
    <t>DESCARTES</t>
  </si>
  <si>
    <t>DISCOURS DE LA METHODE (Profil, Textes Philosophiques, 751)</t>
  </si>
  <si>
    <t>L'existentialisme est un humanisme</t>
  </si>
  <si>
    <t>L'existentialisme est un hummanisme</t>
  </si>
  <si>
    <t>La Cérémonie des adieux, suivi de Entretiens avec Jean-Paul Sartre : Août - Septembre 1974</t>
  </si>
  <si>
    <t>Spinoza</t>
  </si>
  <si>
    <t>Baruch</t>
  </si>
  <si>
    <t>Court traité, Traité de la réforme de l'entendement, Principes de la philosophie de Descartes, Pensées métaphysiques</t>
  </si>
  <si>
    <t>Tacite</t>
  </si>
  <si>
    <t>Annales</t>
  </si>
  <si>
    <t>Virieux-Reymond</t>
  </si>
  <si>
    <t>Antoinette</t>
  </si>
  <si>
    <t>La logique formelle</t>
  </si>
  <si>
    <t>213035758X</t>
  </si>
  <si>
    <t>Weil</t>
  </si>
  <si>
    <t>E</t>
  </si>
  <si>
    <t>Hegel et la philosophie du droit</t>
  </si>
  <si>
    <t>Philosophie</t>
  </si>
  <si>
    <t>Bettelheim</t>
  </si>
  <si>
    <t>Bruno</t>
  </si>
  <si>
    <t>les contes de Perrault</t>
  </si>
  <si>
    <t>Ecrits I</t>
  </si>
  <si>
    <t>Ecrits II</t>
  </si>
  <si>
    <t>Le Séminaire - tome 20 Encore (1972-1973) (20)</t>
  </si>
  <si>
    <t>Le seminaire livre  XI</t>
  </si>
  <si>
    <t>Les complexes familiaux</t>
  </si>
  <si>
    <t>Liaudet</t>
  </si>
  <si>
    <t>Jean-Claude</t>
  </si>
  <si>
    <t>La psychanalyse sans complexes</t>
  </si>
  <si>
    <t>Piaget</t>
  </si>
  <si>
    <t>Le jugement moral chez l'enfant</t>
  </si>
  <si>
    <t>Pieron</t>
  </si>
  <si>
    <t>Vocabulaire de Psychologie</t>
  </si>
  <si>
    <t>T. G. R Bower</t>
  </si>
  <si>
    <t>Le développement psychologique de la première enfance</t>
  </si>
  <si>
    <t>Psycho / Psychanalyse</t>
  </si>
  <si>
    <t>isbn</t>
  </si>
  <si>
    <t>client</t>
  </si>
  <si>
    <t xml:space="preserve">client </t>
  </si>
  <si>
    <t>Total opération</t>
  </si>
  <si>
    <t>Espéces données par le client</t>
  </si>
  <si>
    <t>A rendre</t>
  </si>
  <si>
    <t>livre c</t>
  </si>
  <si>
    <t>livre d</t>
  </si>
  <si>
    <t>CAISSE PLUMES DU MONDE</t>
  </si>
  <si>
    <t>Nom</t>
  </si>
  <si>
    <t>Prénom</t>
  </si>
  <si>
    <t>Email</t>
  </si>
  <si>
    <t>Téléphone</t>
  </si>
  <si>
    <t xml:space="preserve">Sophie </t>
  </si>
  <si>
    <t>Le Hire</t>
  </si>
  <si>
    <t>sophielehire@gmail.com</t>
  </si>
  <si>
    <t>9782070364770</t>
  </si>
  <si>
    <t>9782266192415</t>
  </si>
  <si>
    <t>9782290121849</t>
  </si>
  <si>
    <t>9782742793105</t>
  </si>
  <si>
    <t>Science Fiction</t>
  </si>
  <si>
    <t>Littérature française</t>
  </si>
  <si>
    <t>Clark</t>
  </si>
  <si>
    <t>Mary Higgins</t>
  </si>
  <si>
    <t xml:space="preserve">Barbery </t>
  </si>
  <si>
    <t>P.D</t>
  </si>
  <si>
    <t>James</t>
  </si>
  <si>
    <t>Adam</t>
  </si>
  <si>
    <t>9782253045533</t>
  </si>
  <si>
    <t>9782253053972</t>
  </si>
  <si>
    <t>9782757851906</t>
  </si>
  <si>
    <t>97822</t>
  </si>
  <si>
    <t>litt fra</t>
  </si>
  <si>
    <t>litt etr</t>
  </si>
  <si>
    <t>polar</t>
  </si>
  <si>
    <t>sf</t>
  </si>
  <si>
    <t>BD</t>
  </si>
  <si>
    <t>BD jeu</t>
  </si>
  <si>
    <t>manga</t>
  </si>
  <si>
    <t>litt jeunesse</t>
  </si>
  <si>
    <t>1ere lect</t>
  </si>
  <si>
    <t>album</t>
  </si>
  <si>
    <t>cartonnés</t>
  </si>
  <si>
    <t>docu jeu</t>
  </si>
  <si>
    <t>beaux livres</t>
  </si>
  <si>
    <t>SH</t>
  </si>
  <si>
    <t>poésie</t>
  </si>
  <si>
    <t>théatre</t>
  </si>
  <si>
    <t>Pléiades/Quarto/Bouquins</t>
  </si>
  <si>
    <t>stock initial la virevolte</t>
  </si>
  <si>
    <t>stock plumes du monde</t>
  </si>
  <si>
    <t>qté</t>
  </si>
  <si>
    <t>pourcentage</t>
  </si>
  <si>
    <t>rayonnage</t>
  </si>
  <si>
    <t xml:space="preserve">Quantité </t>
  </si>
  <si>
    <t>978844218545</t>
  </si>
  <si>
    <t>Gunter</t>
  </si>
  <si>
    <t>Grass</t>
  </si>
  <si>
    <t>Le Tambour</t>
  </si>
  <si>
    <t>Les Frères du Soleil</t>
  </si>
  <si>
    <t>Hesse</t>
  </si>
  <si>
    <t>Hermann</t>
  </si>
  <si>
    <t>Le Loup des steppes</t>
  </si>
  <si>
    <t>L'Ornière (Presses pocket)</t>
  </si>
  <si>
    <t>Narcisse et Goldmund</t>
  </si>
  <si>
    <t>Rosshalde</t>
  </si>
  <si>
    <t>Siddhartha</t>
  </si>
  <si>
    <t>Kafka</t>
  </si>
  <si>
    <t>Chateau</t>
  </si>
  <si>
    <t>kafka</t>
  </si>
  <si>
    <t>Frantz</t>
  </si>
  <si>
    <t>L'Amerique</t>
  </si>
  <si>
    <t>Franz</t>
  </si>
  <si>
    <t>Le chateau</t>
  </si>
  <si>
    <t>PROCES -ANC EDIT-</t>
  </si>
  <si>
    <t>Le Procès (Presses pocket)</t>
  </si>
  <si>
    <t>Schlink</t>
  </si>
  <si>
    <t>Bernhard</t>
  </si>
  <si>
    <t>Le Liseur</t>
  </si>
  <si>
    <t>Süskind</t>
  </si>
  <si>
    <t>Patrick</t>
  </si>
  <si>
    <t>Le Parfum</t>
  </si>
  <si>
    <t>Uhlman</t>
  </si>
  <si>
    <t>L'Ami retrouvé</t>
  </si>
  <si>
    <t>Zweig</t>
  </si>
  <si>
    <t>Stefan</t>
  </si>
  <si>
    <t>Lettre d'une inconnue</t>
  </si>
  <si>
    <t>Littérature allemande</t>
  </si>
  <si>
    <t>Poésie</t>
  </si>
  <si>
    <t>Van Cauwelaert</t>
  </si>
  <si>
    <t>Didier</t>
  </si>
  <si>
    <t>Alexandre</t>
  </si>
  <si>
    <t>Foenkinos</t>
  </si>
  <si>
    <t>Mabanckou</t>
  </si>
  <si>
    <t>Balzac</t>
  </si>
  <si>
    <t>Honoré</t>
  </si>
  <si>
    <t>Al-Joundi</t>
  </si>
  <si>
    <t>Code</t>
  </si>
  <si>
    <t>Andgel</t>
  </si>
  <si>
    <t>Sylvie</t>
  </si>
  <si>
    <t>La deuxieme chance en amour</t>
  </si>
  <si>
    <t/>
  </si>
  <si>
    <t>Christophe</t>
  </si>
  <si>
    <t>Se changer, changer le monde</t>
  </si>
  <si>
    <t>Arenes</t>
  </si>
  <si>
    <t>Questions de vie</t>
  </si>
  <si>
    <t>Bensaid</t>
  </si>
  <si>
    <t>Catherine</t>
  </si>
  <si>
    <t>L'Autre cet infini</t>
  </si>
  <si>
    <t>Cameron</t>
  </si>
  <si>
    <t>Julia</t>
  </si>
  <si>
    <t>Liberez votre creativité</t>
  </si>
  <si>
    <t>Charpack</t>
  </si>
  <si>
    <t>Georges</t>
  </si>
  <si>
    <t>Devenez sorciers, devenez savants</t>
  </si>
  <si>
    <t>Daco</t>
  </si>
  <si>
    <t>Comprendre les femmes</t>
  </si>
  <si>
    <t>De lassus</t>
  </si>
  <si>
    <t>Oser etre soi-meme</t>
  </si>
  <si>
    <t>Desimaru</t>
  </si>
  <si>
    <t>Taisen</t>
  </si>
  <si>
    <t>Zen et arts martiaux</t>
  </si>
  <si>
    <t>Glocheux</t>
  </si>
  <si>
    <t>Dominique</t>
  </si>
  <si>
    <t>La vie en rose Mode d'emploi</t>
  </si>
  <si>
    <t>La vie en rose, Mode d'emploi</t>
  </si>
  <si>
    <t>Petits chemins du bonheur</t>
  </si>
  <si>
    <t>Godet</t>
  </si>
  <si>
    <t>Le courage du bon sens</t>
  </si>
  <si>
    <t>Gray</t>
  </si>
  <si>
    <t>Les hommes viennent de Mars, les femmes de Venus</t>
  </si>
  <si>
    <t>Les hommes viennent de Mars, les femmes de Vénus</t>
  </si>
  <si>
    <t>Mars et Venus, les chemins de l'harmonie</t>
  </si>
  <si>
    <t>Hanh</t>
  </si>
  <si>
    <t>Thich Nhat</t>
  </si>
  <si>
    <t>Prendre soin de léenfant interieur</t>
  </si>
  <si>
    <t>Hill</t>
  </si>
  <si>
    <t>Napoleon</t>
  </si>
  <si>
    <t>Reflechissez et devenez riche</t>
  </si>
  <si>
    <t>Jollien</t>
  </si>
  <si>
    <t>Alexxandre</t>
  </si>
  <si>
    <t>Vivre sans pourquoi</t>
  </si>
  <si>
    <t>Kondo</t>
  </si>
  <si>
    <t>Marie</t>
  </si>
  <si>
    <t>La magie du rangement</t>
  </si>
  <si>
    <t>Kung</t>
  </si>
  <si>
    <t>Hans</t>
  </si>
  <si>
    <t>Faire confiance à la vie</t>
  </si>
  <si>
    <t>Kustenmacher</t>
  </si>
  <si>
    <t>Werner tikki</t>
  </si>
  <si>
    <t>Simplifiez-vous la vie</t>
  </si>
  <si>
    <t>Medioni</t>
  </si>
  <si>
    <t>Franck</t>
  </si>
  <si>
    <t>Le gout de l'humour</t>
  </si>
  <si>
    <t>Midal</t>
  </si>
  <si>
    <t>Commen la philosophie peut nous sauver</t>
  </si>
  <si>
    <t>Milletre</t>
  </si>
  <si>
    <t>Beatrice</t>
  </si>
  <si>
    <t>Reussir grace à son intuition</t>
  </si>
  <si>
    <t>Muller</t>
  </si>
  <si>
    <t>Marie-France</t>
  </si>
  <si>
    <t>Croire en soi</t>
  </si>
  <si>
    <t>Nunge</t>
  </si>
  <si>
    <t>Satisfaire son besoin de reconnaissance</t>
  </si>
  <si>
    <t>O'Halloran</t>
  </si>
  <si>
    <t>Maura</t>
  </si>
  <si>
    <t>Coeur pur</t>
  </si>
  <si>
    <t>Orban</t>
  </si>
  <si>
    <t xml:space="preserve"> Christine</t>
  </si>
  <si>
    <t>Petites phrases pour traverser la vie en cas de tempete</t>
  </si>
  <si>
    <t>Pallardy</t>
  </si>
  <si>
    <t>Et si cà venait du ventre</t>
  </si>
  <si>
    <t>Mon code de vie</t>
  </si>
  <si>
    <t>Plus jamais mal au dos</t>
  </si>
  <si>
    <t>Passini</t>
  </si>
  <si>
    <t>Le temps d'aimer</t>
  </si>
  <si>
    <t>Pease</t>
  </si>
  <si>
    <t>Allan et Barbara</t>
  </si>
  <si>
    <t>Pourquoi les hommes néecoutent rien</t>
  </si>
  <si>
    <t>Pigani</t>
  </si>
  <si>
    <t>Erik</t>
  </si>
  <si>
    <t>Le petit zen du bonheur</t>
  </si>
  <si>
    <t>Sonet</t>
  </si>
  <si>
    <t>La culpabilité Comment s'en sortir</t>
  </si>
  <si>
    <t>Templar</t>
  </si>
  <si>
    <t>Richard</t>
  </si>
  <si>
    <t>Les 110 regles d'or du travail</t>
  </si>
  <si>
    <t>Dév perso</t>
  </si>
  <si>
    <t>Colonne1</t>
  </si>
  <si>
    <t>Airault</t>
  </si>
  <si>
    <t>Francafrique Operations secretes et affaires d'etat</t>
  </si>
  <si>
    <t>Cesaire</t>
  </si>
  <si>
    <t>Aime</t>
  </si>
  <si>
    <t>Discours sur le colonialisme</t>
  </si>
  <si>
    <t>Delpey</t>
  </si>
  <si>
    <t>La manipulation</t>
  </si>
  <si>
    <t>Fanon</t>
  </si>
  <si>
    <t>Les damnes de la terre</t>
  </si>
  <si>
    <t>Peau noire masques blancs</t>
  </si>
  <si>
    <t>Ferro</t>
  </si>
  <si>
    <t>Marco</t>
  </si>
  <si>
    <t>La colonisation expliquee à tous</t>
  </si>
  <si>
    <t>Gassama</t>
  </si>
  <si>
    <t>Makhili</t>
  </si>
  <si>
    <t>L'Afrique repond à Sarkozy</t>
  </si>
  <si>
    <t>Granvaud</t>
  </si>
  <si>
    <t>Raphael</t>
  </si>
  <si>
    <t>Que fait l'armee francaise en Afrique</t>
  </si>
  <si>
    <t>Gregoire</t>
  </si>
  <si>
    <t>Abbe</t>
  </si>
  <si>
    <t>De la traite et de l'esclavage des noirs</t>
  </si>
  <si>
    <t>Iliffe</t>
  </si>
  <si>
    <t>Les africains, histoire d'un continent</t>
  </si>
  <si>
    <t>Kabou</t>
  </si>
  <si>
    <t>Axelle</t>
  </si>
  <si>
    <t>Et si l'Afrique refusait le developpement</t>
  </si>
  <si>
    <t>Latouche</t>
  </si>
  <si>
    <t>L'Autre Afrique</t>
  </si>
  <si>
    <t>Terre d'ebene</t>
  </si>
  <si>
    <t>Memmi</t>
  </si>
  <si>
    <t>Portrait du colonise</t>
  </si>
  <si>
    <t>Petre-grenouilleau</t>
  </si>
  <si>
    <t>Pendant les affaires, les affaires continuent</t>
  </si>
  <si>
    <t>Smith</t>
  </si>
  <si>
    <t>Stephen</t>
  </si>
  <si>
    <t>Ces messieurs Afrique</t>
  </si>
  <si>
    <t>Negrologie</t>
  </si>
  <si>
    <t>Vershave</t>
  </si>
  <si>
    <t>Francois-Xavier</t>
  </si>
  <si>
    <t>La Francafrique</t>
  </si>
  <si>
    <t>Ziegler</t>
  </si>
  <si>
    <t>Le pouvoir africain</t>
  </si>
  <si>
    <t>Réflexions et questions noires</t>
  </si>
  <si>
    <t>Alba</t>
  </si>
  <si>
    <t>L'Age classique</t>
  </si>
  <si>
    <t>Les revolutions 1789-1848</t>
  </si>
  <si>
    <t>L'Histoire Rome et le moyen age</t>
  </si>
  <si>
    <t>Azni</t>
  </si>
  <si>
    <t>Boussad</t>
  </si>
  <si>
    <t>Harkis, crimes d'etat</t>
  </si>
  <si>
    <t>Beevor</t>
  </si>
  <si>
    <t>Anthony</t>
  </si>
  <si>
    <t>La seconde guerre mondiale</t>
  </si>
  <si>
    <t>Berstein</t>
  </si>
  <si>
    <t>Histoire du XX eme siecle le monde entre guerre et paix</t>
  </si>
  <si>
    <t>Brion</t>
  </si>
  <si>
    <t>La vie quotidienne à Vienne au temps de Mozart</t>
  </si>
  <si>
    <t>Chadefaud</t>
  </si>
  <si>
    <t>Au temps des pharaons</t>
  </si>
  <si>
    <t>Coutois</t>
  </si>
  <si>
    <t>S.</t>
  </si>
  <si>
    <t>Le livre noir du communisme</t>
  </si>
  <si>
    <t>D'ENCAUSSE</t>
  </si>
  <si>
    <t>Helene Carrere</t>
  </si>
  <si>
    <t>L'empire eclaté</t>
  </si>
  <si>
    <t>Gallo</t>
  </si>
  <si>
    <t>Max</t>
  </si>
  <si>
    <t>Le faiseur d'or</t>
  </si>
  <si>
    <t>Les chretiens</t>
  </si>
  <si>
    <t>Les clés de l'histoire contemporaine</t>
  </si>
  <si>
    <t>LOUIS XIV Un regne de grandeur</t>
  </si>
  <si>
    <t>Une histoire de la deuxieme guerre mondiale 1942</t>
  </si>
  <si>
    <t xml:space="preserve">Une histoire de la deuxieme guerre mondiale 1943 </t>
  </si>
  <si>
    <t>Hasquenoph</t>
  </si>
  <si>
    <t>La gestapo</t>
  </si>
  <si>
    <t>Hatler</t>
  </si>
  <si>
    <t>Marek</t>
  </si>
  <si>
    <t>La memoire d'Abraham</t>
  </si>
  <si>
    <t>Hourani</t>
  </si>
  <si>
    <t>Histoire des peuples arabes</t>
  </si>
  <si>
    <t>JEAN-DIDIER</t>
  </si>
  <si>
    <t>Biologie des passions</t>
  </si>
  <si>
    <t>Le brun</t>
  </si>
  <si>
    <t>Histoire de la seconde guerre mondiale</t>
  </si>
  <si>
    <t>Marabini</t>
  </si>
  <si>
    <t>La vie quotidienne à Berlin sous Hitler</t>
  </si>
  <si>
    <t>Miquel</t>
  </si>
  <si>
    <t>Pierrre</t>
  </si>
  <si>
    <t>Histoire de la france</t>
  </si>
  <si>
    <t>Montet</t>
  </si>
  <si>
    <t xml:space="preserve">La Vie quotidienne en Egypt au temps de Ramses </t>
  </si>
  <si>
    <t>Pernaud-Orliac</t>
  </si>
  <si>
    <t>Petit guide de la prehistoire</t>
  </si>
  <si>
    <t>Peyrefitte</t>
  </si>
  <si>
    <t>Les Juifs</t>
  </si>
  <si>
    <t>Reed</t>
  </si>
  <si>
    <t>Dix jours qui ebranlerent le monde</t>
  </si>
  <si>
    <t>Remond</t>
  </si>
  <si>
    <t>Rene</t>
  </si>
  <si>
    <t>Introduction à l'histoire de notre temps</t>
  </si>
  <si>
    <t>Soboul</t>
  </si>
  <si>
    <t>Histoire de la revolution francaise</t>
  </si>
  <si>
    <t xml:space="preserve">Histoire de la revolution francaise </t>
  </si>
  <si>
    <t>Wolowski</t>
  </si>
  <si>
    <t>La vie Quotidienne à Varsovie sous l"occupation nazie</t>
  </si>
  <si>
    <t>Allende</t>
  </si>
  <si>
    <t>Isabel</t>
  </si>
  <si>
    <t>D'Amour et d'Ombre</t>
  </si>
  <si>
    <t>La Cité des dieux sauvages</t>
  </si>
  <si>
    <t>La maison aux esprits</t>
  </si>
  <si>
    <t>Portrait Sepia</t>
  </si>
  <si>
    <t>Zorro</t>
  </si>
  <si>
    <t>Coelho</t>
  </si>
  <si>
    <t>Paulo</t>
  </si>
  <si>
    <t>La cinquieme montagne</t>
  </si>
  <si>
    <t>La sorciere de Portobello</t>
  </si>
  <si>
    <t>L'Alchimiste</t>
  </si>
  <si>
    <t>Le demon et mademoiselle Prym</t>
  </si>
  <si>
    <t>Le pelerin de compostelle</t>
  </si>
  <si>
    <t>Le zahir</t>
  </si>
  <si>
    <t>Sur le bord de la riviere Piedra</t>
  </si>
  <si>
    <t>marquez</t>
  </si>
  <si>
    <t>Gabriel Garcia</t>
  </si>
  <si>
    <t>L'Automne du patriarche</t>
  </si>
  <si>
    <t>Marquez</t>
  </si>
  <si>
    <t>Cent ans de solitude</t>
  </si>
  <si>
    <t>De l'amour et autres demons</t>
  </si>
  <si>
    <t>L'Amour au temps du cholera</t>
  </si>
  <si>
    <t>Le general dans son labyrinthe</t>
  </si>
  <si>
    <t>Sepulveda</t>
  </si>
  <si>
    <t>Luis</t>
  </si>
  <si>
    <t>Le neveu d'Amerique</t>
  </si>
  <si>
    <t>Le vieux qui lisait des romans d'amour</t>
  </si>
  <si>
    <t>Leq roses d'Atacama</t>
  </si>
  <si>
    <t>Alger</t>
  </si>
  <si>
    <t>Cristina</t>
  </si>
  <si>
    <t>Park Avenue</t>
  </si>
  <si>
    <t>Auster</t>
  </si>
  <si>
    <t xml:space="preserve"> Smoke Brooklyn Boogie</t>
  </si>
  <si>
    <t>Brooklyn Follies</t>
  </si>
  <si>
    <t>Trilogie New Yorkaise</t>
  </si>
  <si>
    <t>Bach</t>
  </si>
  <si>
    <t>Jonathan Livingston Le goeland</t>
  </si>
  <si>
    <t>Bennett</t>
  </si>
  <si>
    <t>Alan</t>
  </si>
  <si>
    <t>La Dame à la camionnette</t>
  </si>
  <si>
    <t>Boyd</t>
  </si>
  <si>
    <t>Amardillo</t>
  </si>
  <si>
    <t>Bronte</t>
  </si>
  <si>
    <t>Charlotte</t>
  </si>
  <si>
    <t>Jane Eyre</t>
  </si>
  <si>
    <t>Carter</t>
  </si>
  <si>
    <t>Un Roman Americain</t>
  </si>
  <si>
    <t>Chevalier</t>
  </si>
  <si>
    <t>Tracy</t>
  </si>
  <si>
    <t>La jeune fille à la perle</t>
  </si>
  <si>
    <t>Colgan</t>
  </si>
  <si>
    <t>Jenny</t>
  </si>
  <si>
    <t>La petite boulangerie du bout du monde</t>
  </si>
  <si>
    <t>Crane</t>
  </si>
  <si>
    <t>Une framille heureuse</t>
  </si>
  <si>
    <t>cussler</t>
  </si>
  <si>
    <t>clive et dirk</t>
  </si>
  <si>
    <t>le tresor du khan</t>
  </si>
  <si>
    <t>Dahl</t>
  </si>
  <si>
    <t>Roald</t>
  </si>
  <si>
    <t>La grande entreloupe</t>
  </si>
  <si>
    <t>dickens</t>
  </si>
  <si>
    <t>de grandes esperances</t>
  </si>
  <si>
    <t>Dickens</t>
  </si>
  <si>
    <t>David Copperfield</t>
  </si>
  <si>
    <t>Les aventures d'Oliver Twist</t>
  </si>
  <si>
    <t>Down</t>
  </si>
  <si>
    <t>Watership</t>
  </si>
  <si>
    <t>Richard Adams</t>
  </si>
  <si>
    <t>Evans</t>
  </si>
  <si>
    <t>Nicholas</t>
  </si>
  <si>
    <t>L'Homme qui murmurait à l'oreille des chevaux</t>
  </si>
  <si>
    <t>Faulkner</t>
  </si>
  <si>
    <t>Le bruit de la fureur</t>
  </si>
  <si>
    <t>Moustiques</t>
  </si>
  <si>
    <t>Fitzgerald</t>
  </si>
  <si>
    <t>Scott</t>
  </si>
  <si>
    <t>Un diamant gros comme Ritz</t>
  </si>
  <si>
    <t>Fowler</t>
  </si>
  <si>
    <t>Karen Joy</t>
  </si>
  <si>
    <t>Le club  de Jane Austen</t>
  </si>
  <si>
    <t>Gibbons</t>
  </si>
  <si>
    <t>Kaye</t>
  </si>
  <si>
    <t>Une femme vertueuse</t>
  </si>
  <si>
    <t>Hearn</t>
  </si>
  <si>
    <t>Lian</t>
  </si>
  <si>
    <t>Le clan des otoris, I Le silence du Rossignol</t>
  </si>
  <si>
    <t>Hemingway</t>
  </si>
  <si>
    <t>Ernest</t>
  </si>
  <si>
    <t>Iles à la derive</t>
  </si>
  <si>
    <t>L'Adieu aux armes</t>
  </si>
  <si>
    <t>Le soleil se leve aussi</t>
  </si>
  <si>
    <t>Le vieil homme et la mer</t>
  </si>
  <si>
    <t>Les neiges du Kilimandjaro</t>
  </si>
  <si>
    <t>Pour qui sonne le glas</t>
  </si>
  <si>
    <t>Histoire à ne pas lire la nuit</t>
  </si>
  <si>
    <t>Hornby</t>
  </si>
  <si>
    <t>Nick</t>
  </si>
  <si>
    <t>Haute fidelité</t>
  </si>
  <si>
    <t>L'espece fabulatrice</t>
  </si>
  <si>
    <t>Irving</t>
  </si>
  <si>
    <t>Le monde selon Garp</t>
  </si>
  <si>
    <t xml:space="preserve">L'oeuvre de Dieu </t>
  </si>
  <si>
    <t>Une veuve de papier</t>
  </si>
  <si>
    <t>Jordan</t>
  </si>
  <si>
    <t>Hillary</t>
  </si>
  <si>
    <t>Mississipi</t>
  </si>
  <si>
    <t>joyce</t>
  </si>
  <si>
    <t>finnegans wake</t>
  </si>
  <si>
    <t>Joyce</t>
  </si>
  <si>
    <t>Dublin</t>
  </si>
  <si>
    <t>kennedy</t>
  </si>
  <si>
    <t>douglas</t>
  </si>
  <si>
    <t>la femme du v</t>
  </si>
  <si>
    <t>piege nuptial</t>
  </si>
  <si>
    <t>kipling</t>
  </si>
  <si>
    <t>rudyard</t>
  </si>
  <si>
    <t>capitaines courageux</t>
  </si>
  <si>
    <t>le livre de la jungle</t>
  </si>
  <si>
    <t>kleinbaum</t>
  </si>
  <si>
    <t>n h</t>
  </si>
  <si>
    <t>le cercle des poetes disparus</t>
  </si>
  <si>
    <t>lodge</t>
  </si>
  <si>
    <t>david</t>
  </si>
  <si>
    <t>changement de decor</t>
  </si>
  <si>
    <t>therapie</t>
  </si>
  <si>
    <t>london</t>
  </si>
  <si>
    <t>jack</t>
  </si>
  <si>
    <t>croc blanc</t>
  </si>
  <si>
    <t>le loup des mers</t>
  </si>
  <si>
    <t>les temps maudits</t>
  </si>
  <si>
    <t>martin eden</t>
  </si>
  <si>
    <t>mc Ewan</t>
  </si>
  <si>
    <t>Ian</t>
  </si>
  <si>
    <t>samedi</t>
  </si>
  <si>
    <t>Mc Ewan</t>
  </si>
  <si>
    <t>Expiation</t>
  </si>
  <si>
    <t>McCann</t>
  </si>
  <si>
    <t>Colum</t>
  </si>
  <si>
    <t>Les sqisons de la nuit</t>
  </si>
  <si>
    <t>McConnell</t>
  </si>
  <si>
    <t>Ashley</t>
  </si>
  <si>
    <t>Code Quantum</t>
  </si>
  <si>
    <t>otsuka</t>
  </si>
  <si>
    <t>julie</t>
  </si>
  <si>
    <t>certaines n avaient jamais vu la mer</t>
  </si>
  <si>
    <t>poe</t>
  </si>
  <si>
    <t>edgar allan</t>
  </si>
  <si>
    <t>histoires extraordinaires</t>
  </si>
  <si>
    <t>le chat noir</t>
  </si>
  <si>
    <t>nouvelles histoires extraordinaires</t>
  </si>
  <si>
    <t>roth</t>
  </si>
  <si>
    <t>philip</t>
  </si>
  <si>
    <t>indignation</t>
  </si>
  <si>
    <t>j ai epouse un communiste</t>
  </si>
  <si>
    <t>la tache</t>
  </si>
  <si>
    <t>un homme</t>
  </si>
  <si>
    <t>saroyan</t>
  </si>
  <si>
    <t>william</t>
  </si>
  <si>
    <t>papa,tu es fou</t>
  </si>
  <si>
    <t>sharpe</t>
  </si>
  <si>
    <t>tom</t>
  </si>
  <si>
    <t>le batard recalcitrant</t>
  </si>
  <si>
    <t>slaughter</t>
  </si>
  <si>
    <t>karin</t>
  </si>
  <si>
    <t>genesis</t>
  </si>
  <si>
    <t>slim</t>
  </si>
  <si>
    <t>iceberg</t>
  </si>
  <si>
    <t>pimp memoires d un maquereau</t>
  </si>
  <si>
    <t>steinbeck</t>
  </si>
  <si>
    <t>john</t>
  </si>
  <si>
    <t>des souris et des hommes</t>
  </si>
  <si>
    <t>la perle</t>
  </si>
  <si>
    <t>les raisons de la colere</t>
  </si>
  <si>
    <t>styron</t>
  </si>
  <si>
    <t>le choix de sophie II</t>
  </si>
  <si>
    <t>taylor</t>
  </si>
  <si>
    <t>elizabeth</t>
  </si>
  <si>
    <t>lq bonte meme</t>
  </si>
  <si>
    <t>vue sur l</t>
  </si>
  <si>
    <t>vue sur le port</t>
  </si>
  <si>
    <t>toole</t>
  </si>
  <si>
    <t>f x</t>
  </si>
  <si>
    <t>million dollar baby</t>
  </si>
  <si>
    <t>john kennedy</t>
  </si>
  <si>
    <t>la bible de neon</t>
  </si>
  <si>
    <t>walker</t>
  </si>
  <si>
    <t>margaret</t>
  </si>
  <si>
    <t>jubilee</t>
  </si>
  <si>
    <t>wilde</t>
  </si>
  <si>
    <t>oscar</t>
  </si>
  <si>
    <t>le portrait de dorian gray</t>
  </si>
  <si>
    <t>williams</t>
  </si>
  <si>
    <t>tennessee</t>
  </si>
  <si>
    <t>le boxeur manchot</t>
  </si>
  <si>
    <t>plasma</t>
  </si>
  <si>
    <t>wilson</t>
  </si>
  <si>
    <t>robert mc liam</t>
  </si>
  <si>
    <t>eureka street</t>
  </si>
  <si>
    <t>wolf</t>
  </si>
  <si>
    <t>misericordia</t>
  </si>
  <si>
    <t>wright</t>
  </si>
  <si>
    <t>richard</t>
  </si>
  <si>
    <t>black boy</t>
  </si>
  <si>
    <t>Agus</t>
  </si>
  <si>
    <t>Milena</t>
  </si>
  <si>
    <t>Battement d'ailes</t>
  </si>
  <si>
    <t>Quand le requin dort</t>
  </si>
  <si>
    <t>Barrico</t>
  </si>
  <si>
    <t>Alessandro</t>
  </si>
  <si>
    <t>Trois fois des l'aube</t>
  </si>
  <si>
    <t>Blixen</t>
  </si>
  <si>
    <t>Karen</t>
  </si>
  <si>
    <t>La ferme africaine</t>
  </si>
  <si>
    <t>Buzzati</t>
  </si>
  <si>
    <t>Dino</t>
  </si>
  <si>
    <t>Le desert des tartares</t>
  </si>
  <si>
    <t>Le K</t>
  </si>
  <si>
    <t>Cabre</t>
  </si>
  <si>
    <t>Jaume</t>
  </si>
  <si>
    <t>Confiteor</t>
  </si>
  <si>
    <t>Calvino</t>
  </si>
  <si>
    <t>Italo</t>
  </si>
  <si>
    <t>Le chevalier inexistant</t>
  </si>
  <si>
    <t>Si par une nuit d'hiver un voyageur</t>
  </si>
  <si>
    <t>Si une nuit d'hiver un voyageur</t>
  </si>
  <si>
    <t>Camon</t>
  </si>
  <si>
    <t>Ferdinando</t>
  </si>
  <si>
    <t>La maladie humaine</t>
  </si>
  <si>
    <t>cervantes</t>
  </si>
  <si>
    <t>Miguel de</t>
  </si>
  <si>
    <t>Don quichotte II</t>
  </si>
  <si>
    <t>Cervantes</t>
  </si>
  <si>
    <t>Don quichotte I</t>
  </si>
  <si>
    <t>De luca</t>
  </si>
  <si>
    <t>Erri</t>
  </si>
  <si>
    <t>Le tort du soldat</t>
  </si>
  <si>
    <t>Montedidio</t>
  </si>
  <si>
    <t>Trois chevaux</t>
  </si>
  <si>
    <t>Eco</t>
  </si>
  <si>
    <t>Umberto</t>
  </si>
  <si>
    <t>La mysterieuse flamme de la Reine Iona</t>
  </si>
  <si>
    <t>Le pendule de Foucault</t>
  </si>
  <si>
    <t>Fallaci</t>
  </si>
  <si>
    <t>Oriana</t>
  </si>
  <si>
    <t>Un homme</t>
  </si>
  <si>
    <t>Ferrante</t>
  </si>
  <si>
    <t>Elena</t>
  </si>
  <si>
    <t>L'amie prodigieuse</t>
  </si>
  <si>
    <t>Geda</t>
  </si>
  <si>
    <t>Fabio</t>
  </si>
  <si>
    <t>Dans la mer il y a des crocodiles</t>
  </si>
  <si>
    <t>Grossman</t>
  </si>
  <si>
    <t>Le livre de la grammaire interieure</t>
  </si>
  <si>
    <t>Jonasson</t>
  </si>
  <si>
    <t>Jonas</t>
  </si>
  <si>
    <t>Le vieux qui ne voulait pas feter son anniversaire</t>
  </si>
  <si>
    <t>Kadare</t>
  </si>
  <si>
    <t>Ismail</t>
  </si>
  <si>
    <t>Invitation à un concert officiel</t>
  </si>
  <si>
    <t>Levi</t>
  </si>
  <si>
    <t>Primo</t>
  </si>
  <si>
    <t>Si c'est un homme</t>
  </si>
  <si>
    <t>Lobo Antunes</t>
  </si>
  <si>
    <t>Antonio</t>
  </si>
  <si>
    <t>Dormir accompagne</t>
  </si>
  <si>
    <t>Machiavel</t>
  </si>
  <si>
    <t>Le prince</t>
  </si>
  <si>
    <t>Montero</t>
  </si>
  <si>
    <t>Rosa</t>
  </si>
  <si>
    <t>L'idee ridicule de ne plus jamais te revoir</t>
  </si>
  <si>
    <t>Morante</t>
  </si>
  <si>
    <t>Elsa</t>
  </si>
  <si>
    <t>Aracoeli</t>
  </si>
  <si>
    <t>Moravia</t>
  </si>
  <si>
    <t>Alberto</t>
  </si>
  <si>
    <t>La desobeissance</t>
  </si>
  <si>
    <t>L'ennui</t>
  </si>
  <si>
    <t>Olafsdottir</t>
  </si>
  <si>
    <t>Audur ava</t>
  </si>
  <si>
    <t>Le rouge vif de la rhubarbe</t>
  </si>
  <si>
    <t>L'embellie</t>
  </si>
  <si>
    <t>Rosa candida</t>
  </si>
  <si>
    <t>Paasilina</t>
  </si>
  <si>
    <t>Arto</t>
  </si>
  <si>
    <t>Prisonniers du paradis</t>
  </si>
  <si>
    <t>Sang chaud, nerfs d'acier</t>
  </si>
  <si>
    <t>Passolini</t>
  </si>
  <si>
    <t>Pier Paolo</t>
  </si>
  <si>
    <t>Lettres lutheriennes</t>
  </si>
  <si>
    <t>Pinol</t>
  </si>
  <si>
    <t>Albert Sanchez</t>
  </si>
  <si>
    <t>La peau froide</t>
  </si>
  <si>
    <t>Pandore au congo</t>
  </si>
  <si>
    <t>Puzo</t>
  </si>
  <si>
    <t>Mario</t>
  </si>
  <si>
    <t>Le sicilien</t>
  </si>
  <si>
    <t>Sapienza</t>
  </si>
  <si>
    <t>Goliarda</t>
  </si>
  <si>
    <t>L'art de la joie</t>
  </si>
  <si>
    <t>Somoza</t>
  </si>
  <si>
    <t>Jose carlos</t>
  </si>
  <si>
    <t>La caverne des idees</t>
  </si>
  <si>
    <t>Tabucchi</t>
  </si>
  <si>
    <t>La tete perdue de Damasceno monteiro</t>
  </si>
  <si>
    <t>Pereira pretend</t>
  </si>
  <si>
    <t>Akiyuki</t>
  </si>
  <si>
    <t>Nosaka</t>
  </si>
  <si>
    <t>La tombe des lucioles</t>
  </si>
  <si>
    <t>Aw</t>
  </si>
  <si>
    <t>Tash</t>
  </si>
  <si>
    <t>La cqrte du monde invisible</t>
  </si>
  <si>
    <t>Chatterji</t>
  </si>
  <si>
    <t>Bankim Chandra</t>
  </si>
  <si>
    <t>Le monatere de la Félicité</t>
  </si>
  <si>
    <t>ding</t>
  </si>
  <si>
    <t>ya</t>
  </si>
  <si>
    <t>le jeu de l eau et du feu</t>
  </si>
  <si>
    <t>divakaruni</t>
  </si>
  <si>
    <t>chitra banerjee</t>
  </si>
  <si>
    <t>balades indiennes</t>
  </si>
  <si>
    <t>eimi</t>
  </si>
  <si>
    <t>yamada</t>
  </si>
  <si>
    <t>amere volupte</t>
  </si>
  <si>
    <t>feiyu</t>
  </si>
  <si>
    <t>bi</t>
  </si>
  <si>
    <t>les triades de shanghai</t>
  </si>
  <si>
    <t>Hwang</t>
  </si>
  <si>
    <t>Sokyong</t>
  </si>
  <si>
    <t>Monsieur Han</t>
  </si>
  <si>
    <t>Kang</t>
  </si>
  <si>
    <t>Han</t>
  </si>
  <si>
    <t>La végétarienne</t>
  </si>
  <si>
    <t>kawabata</t>
  </si>
  <si>
    <t>yasunari</t>
  </si>
  <si>
    <t>le lac</t>
  </si>
  <si>
    <t>les belles endormies</t>
  </si>
  <si>
    <t>tristesse et beaute</t>
  </si>
  <si>
    <t>maas</t>
  </si>
  <si>
    <t>sharon</t>
  </si>
  <si>
    <t>noces indiennes</t>
  </si>
  <si>
    <t xml:space="preserve">mishima </t>
  </si>
  <si>
    <t>correspondance</t>
  </si>
  <si>
    <t>mishima</t>
  </si>
  <si>
    <t>yukio</t>
  </si>
  <si>
    <t>les amours interdites</t>
  </si>
  <si>
    <t>une matinee d amour pur</t>
  </si>
  <si>
    <t>murakami</t>
  </si>
  <si>
    <t>Haruki</t>
  </si>
  <si>
    <t>la fin des temps</t>
  </si>
  <si>
    <t>le passage de nuit</t>
  </si>
  <si>
    <t>Murakami</t>
  </si>
  <si>
    <t>Le passage de la nuit</t>
  </si>
  <si>
    <t>Les amants du Spoutniks</t>
  </si>
  <si>
    <t>saules aveugles,femme endormie</t>
  </si>
  <si>
    <t>nagashima</t>
  </si>
  <si>
    <t>yu</t>
  </si>
  <si>
    <t>barococo</t>
  </si>
  <si>
    <t>Nguyen</t>
  </si>
  <si>
    <t>Hoqi Huong</t>
  </si>
  <si>
    <t>L'ombre douce</t>
  </si>
  <si>
    <t>Oé</t>
  </si>
  <si>
    <t>Kenzaburo</t>
  </si>
  <si>
    <t>Notes de Hiroshima</t>
  </si>
  <si>
    <t>pirzad</t>
  </si>
  <si>
    <t>zoya</t>
  </si>
  <si>
    <t>le gout apre des kakis</t>
  </si>
  <si>
    <t>see</t>
  </si>
  <si>
    <t>lisa</t>
  </si>
  <si>
    <t>filles de shanghai</t>
  </si>
  <si>
    <t>Shi</t>
  </si>
  <si>
    <t>Dan</t>
  </si>
  <si>
    <t xml:space="preserve">Mémoires d'un eunuque dans la cité interdite </t>
  </si>
  <si>
    <t>swarup</t>
  </si>
  <si>
    <t>vikas</t>
  </si>
  <si>
    <t>les fabuleuses aventures d  un indien malchanceux qui devint milliiardaire</t>
  </si>
  <si>
    <t>Tejpal</t>
  </si>
  <si>
    <t>Tarun J</t>
  </si>
  <si>
    <t>Loin de Chandigarh</t>
  </si>
  <si>
    <t>vallette hemery</t>
  </si>
  <si>
    <t>martine</t>
  </si>
  <si>
    <t>treize recits chinois 1918 1949</t>
  </si>
  <si>
    <t>vittachi</t>
  </si>
  <si>
    <t>nury</t>
  </si>
  <si>
    <t>shanghai fengshui</t>
  </si>
  <si>
    <t>xingjian</t>
  </si>
  <si>
    <t>gao</t>
  </si>
  <si>
    <t>la montagne de l ame</t>
  </si>
  <si>
    <t>le livre d un homme seul</t>
  </si>
  <si>
    <t>Xinran</t>
  </si>
  <si>
    <t>Funérailles célestes</t>
  </si>
  <si>
    <t>Abecassis</t>
  </si>
  <si>
    <t>Agnes</t>
  </si>
  <si>
    <t>L'echappee belle</t>
  </si>
  <si>
    <t>Bianchin</t>
  </si>
  <si>
    <t>Helen</t>
  </si>
  <si>
    <t>Les plus belles declarations d'amour</t>
  </si>
  <si>
    <t>Campbell</t>
  </si>
  <si>
    <t>Rebecca</t>
  </si>
  <si>
    <t>Splendeur et decadence de Katie Castle</t>
  </si>
  <si>
    <t>Castillon</t>
  </si>
  <si>
    <t>Claire</t>
  </si>
  <si>
    <t>Insecte</t>
  </si>
  <si>
    <t>Cluzeau</t>
  </si>
  <si>
    <t>L'apollon de marssac</t>
  </si>
  <si>
    <t>Cohen</t>
  </si>
  <si>
    <t>Thierry</t>
  </si>
  <si>
    <t>J'auraiq prefere vivre</t>
  </si>
  <si>
    <t>Cusset</t>
  </si>
  <si>
    <t>Confessions d'une radine</t>
  </si>
  <si>
    <t>De Rosnay</t>
  </si>
  <si>
    <t>Tatiana</t>
  </si>
  <si>
    <t>Le voisin</t>
  </si>
  <si>
    <t>Delinski</t>
  </si>
  <si>
    <t>Barbara</t>
  </si>
  <si>
    <t>Passions interdites</t>
  </si>
  <si>
    <t>Devine</t>
  </si>
  <si>
    <t>Angela</t>
  </si>
  <si>
    <t>Souvenirs de Bali</t>
  </si>
  <si>
    <t>Duroy</t>
  </si>
  <si>
    <t>Lionel</t>
  </si>
  <si>
    <t>Trois couples en quete d'orages</t>
  </si>
  <si>
    <t>Fallon</t>
  </si>
  <si>
    <t>Comment larguer Matthew</t>
  </si>
  <si>
    <t>Field</t>
  </si>
  <si>
    <t>Le livre des rencontres</t>
  </si>
  <si>
    <t>Fielding</t>
  </si>
  <si>
    <t>L'age de raison</t>
  </si>
  <si>
    <t>Le journal de Bridget jones</t>
  </si>
  <si>
    <t>Fry</t>
  </si>
  <si>
    <t xml:space="preserve"> Stephen</t>
  </si>
  <si>
    <t>L'hippopotame</t>
  </si>
  <si>
    <t>Guene</t>
  </si>
  <si>
    <t>Faiza</t>
  </si>
  <si>
    <t>Kiffe kiffe</t>
  </si>
  <si>
    <t>Le joueur de flute</t>
  </si>
  <si>
    <t>Hoffman</t>
  </si>
  <si>
    <t>Mes meilleures amies</t>
  </si>
  <si>
    <t>Karasyov</t>
  </si>
  <si>
    <t>Carrie</t>
  </si>
  <si>
    <t>Chic et choc</t>
  </si>
  <si>
    <t>Kinsela</t>
  </si>
  <si>
    <t>Sophie</t>
  </si>
  <si>
    <t>Confessions d'une accro du shopping</t>
  </si>
  <si>
    <t>L'accro du shopping dit oui</t>
  </si>
  <si>
    <t>Kinsella</t>
  </si>
  <si>
    <t>Tres chere Sadie</t>
  </si>
  <si>
    <t>Leonardman</t>
  </si>
  <si>
    <t>Frederic</t>
  </si>
  <si>
    <t>La jeune fille et le philosophe</t>
  </si>
  <si>
    <t>Lewycka</t>
  </si>
  <si>
    <t>Marina</t>
  </si>
  <si>
    <t>Une breve histoire du racteur en Ukraine</t>
  </si>
  <si>
    <t>Lloyd</t>
  </si>
  <si>
    <t>Josie</t>
  </si>
  <si>
    <t>Et plus si affinites</t>
  </si>
  <si>
    <t>O'connel</t>
  </si>
  <si>
    <t>Tyne</t>
  </si>
  <si>
    <t>Trente ans ou presque</t>
  </si>
  <si>
    <t>Pancol</t>
  </si>
  <si>
    <t>Katherine</t>
  </si>
  <si>
    <t>La valse lente des tortues</t>
  </si>
  <si>
    <t>Lavalse lente des tortues</t>
  </si>
  <si>
    <t>Les ecureuils de Central Park sont tristes le lundi</t>
  </si>
  <si>
    <t>Les yeux jaunes des crocodiles</t>
  </si>
  <si>
    <t>Muchachas</t>
  </si>
  <si>
    <t>Sisman</t>
  </si>
  <si>
    <t>Robyn</t>
  </si>
  <si>
    <t>Nuits blanches à Manhattan</t>
  </si>
  <si>
    <t>Steel</t>
  </si>
  <si>
    <t>Danielle</t>
  </si>
  <si>
    <t>Accident</t>
  </si>
  <si>
    <t>Celle qui s'ignorait</t>
  </si>
  <si>
    <t>La maison des jours heureux</t>
  </si>
  <si>
    <t>La Maison des jours heureux</t>
  </si>
  <si>
    <t>Paris retrouve</t>
  </si>
  <si>
    <t>Princesse</t>
  </si>
  <si>
    <t>Traversees</t>
  </si>
  <si>
    <t>Une autre vie</t>
  </si>
  <si>
    <t>Zoya</t>
  </si>
  <si>
    <t>Testud</t>
  </si>
  <si>
    <t>Le ciel t'aidera</t>
  </si>
  <si>
    <t>Voss</t>
  </si>
  <si>
    <t>Louise</t>
  </si>
  <si>
    <t>Est-ce toi ma mere</t>
  </si>
  <si>
    <t>Weisberger</t>
  </si>
  <si>
    <t>Lauren</t>
  </si>
  <si>
    <t>People or not people</t>
  </si>
  <si>
    <t>Williams</t>
  </si>
  <si>
    <t>Fantasia chez les ploucs</t>
  </si>
  <si>
    <t>Wolff</t>
  </si>
  <si>
    <t>Isabal</t>
  </si>
  <si>
    <t>Les mesaventures de Minty Malone</t>
  </si>
  <si>
    <t>Miserable Miranda</t>
  </si>
  <si>
    <t>Rose à la rescousse</t>
  </si>
  <si>
    <t>Woodiwiss</t>
  </si>
  <si>
    <t>Katheline</t>
  </si>
  <si>
    <t>Shanna</t>
  </si>
  <si>
    <t>Ziegesar</t>
  </si>
  <si>
    <t>Cecily</t>
  </si>
  <si>
    <t>C'est toi que je veux</t>
  </si>
  <si>
    <t>Gossip girl</t>
  </si>
  <si>
    <t>Je veux tout tout de suite</t>
  </si>
  <si>
    <t>Les tribulations d'une jeune divorcee</t>
  </si>
  <si>
    <t>Littérature sentimentale</t>
  </si>
  <si>
    <t>Histoire</t>
  </si>
  <si>
    <t>Littérature Amérique Latine</t>
  </si>
  <si>
    <t>Littérature anglo saxonne</t>
  </si>
  <si>
    <t>Littérature italienne</t>
  </si>
  <si>
    <t>Littérature asiatique</t>
  </si>
  <si>
    <t xml:space="preserve">Ibrahim El Khalil </t>
  </si>
  <si>
    <t>Diallo</t>
  </si>
  <si>
    <t xml:space="preserve">Newsletter / Evénements </t>
  </si>
  <si>
    <t>Ama</t>
  </si>
  <si>
    <t>Saliou</t>
  </si>
  <si>
    <t>Diagne</t>
  </si>
  <si>
    <t xml:space="preserve">Abdourahmane </t>
  </si>
  <si>
    <t>Mbengue</t>
  </si>
  <si>
    <t>Abdou</t>
  </si>
  <si>
    <t>Dieng</t>
  </si>
  <si>
    <t>Mouhamed</t>
  </si>
  <si>
    <t>Gueye</t>
  </si>
  <si>
    <t>Chamoiseau</t>
  </si>
  <si>
    <t>L'esclave vieil homme et le molosse</t>
  </si>
  <si>
    <t>Une enfance creole I</t>
  </si>
  <si>
    <t>Conde</t>
  </si>
  <si>
    <t>Maryse</t>
  </si>
  <si>
    <t>La belle creole</t>
  </si>
  <si>
    <t>La vie scelerate</t>
  </si>
  <si>
    <t>Les murailles de Segou I</t>
  </si>
  <si>
    <t>Les murailles de Segou II</t>
  </si>
  <si>
    <t>Confiant</t>
  </si>
  <si>
    <t>L'Allee des soupirs</t>
  </si>
  <si>
    <t>Depestre</t>
  </si>
  <si>
    <t>Le mat de cocagne</t>
  </si>
  <si>
    <t>Haley</t>
  </si>
  <si>
    <t>Alex</t>
  </si>
  <si>
    <t>Racines I</t>
  </si>
  <si>
    <t>Racines II</t>
  </si>
  <si>
    <t>Orcel</t>
  </si>
  <si>
    <t>Makenzy</t>
  </si>
  <si>
    <t>L'ombre animale</t>
  </si>
  <si>
    <t>Trouillet</t>
  </si>
  <si>
    <t>Lyonel</t>
  </si>
  <si>
    <t>La belle amour humaine</t>
  </si>
  <si>
    <t>Le miroir d'Anabelle</t>
  </si>
  <si>
    <t>Zobel</t>
  </si>
  <si>
    <t>La Rue Cases Negres</t>
  </si>
  <si>
    <t>Le soleil partage</t>
  </si>
  <si>
    <t>Shoneyin</t>
  </si>
  <si>
    <t>Lola</t>
  </si>
  <si>
    <t>Baba Segi, ses épouses, leurs secrets</t>
  </si>
  <si>
    <t>un chant ecarlate</t>
  </si>
  <si>
    <t>Abdelaziz Baraka Sakin</t>
  </si>
  <si>
    <t>Le messie du Darfour</t>
  </si>
  <si>
    <t>Abdourahman A. Waberi</t>
  </si>
  <si>
    <t>Aux Etats-Unis d'Afrique</t>
  </si>
  <si>
    <t>Achebe</t>
  </si>
  <si>
    <t>Chinua</t>
  </si>
  <si>
    <t>Le monde s'effondre</t>
  </si>
  <si>
    <t>Amadou Alain Ndiaye</t>
  </si>
  <si>
    <t>24 Impasse salonique</t>
  </si>
  <si>
    <t>Sur les traces d'Amkoullel l'enfant peul</t>
  </si>
  <si>
    <t>L'Etrange destin de Wangrin</t>
  </si>
  <si>
    <t>Amkoullel, l'enfant peul</t>
  </si>
  <si>
    <t>Mémoires, N°  1 : Amkoullel, l'enfant Peul : Mémoires</t>
  </si>
  <si>
    <t>Il n'y a pas de petite querelle : Nouveaux contes de la savane</t>
  </si>
  <si>
    <t>OUI MON COMMANDANT !</t>
  </si>
  <si>
    <t>Ba</t>
  </si>
  <si>
    <t>Petit Bodiel</t>
  </si>
  <si>
    <t>Thierno</t>
  </si>
  <si>
    <t>Lat-Dior</t>
  </si>
  <si>
    <t>Baar</t>
  </si>
  <si>
    <t>Marius et Liliane</t>
  </si>
  <si>
    <t>Tchad Pays sans esperance</t>
  </si>
  <si>
    <t>Bassy</t>
  </si>
  <si>
    <t>Blick</t>
  </si>
  <si>
    <t>Le Moabi Cinéma</t>
  </si>
  <si>
    <t>Beti</t>
  </si>
  <si>
    <t>Mongo</t>
  </si>
  <si>
    <t>Le pauvre christ de bomba</t>
  </si>
  <si>
    <t>Beyrouk</t>
  </si>
  <si>
    <t>Le Tambour des Larmes</t>
  </si>
  <si>
    <t>Bhely-Quenum</t>
  </si>
  <si>
    <t>Olympe</t>
  </si>
  <si>
    <t>Un piege sans fin</t>
  </si>
  <si>
    <t>Boto</t>
  </si>
  <si>
    <t>Eza</t>
  </si>
  <si>
    <t>Ville cruelle</t>
  </si>
  <si>
    <t>Brink</t>
  </si>
  <si>
    <t>Une saison blanche et sèche</t>
  </si>
  <si>
    <t>Adamastor</t>
  </si>
  <si>
    <t>Le Mur de la peste</t>
  </si>
  <si>
    <t>Bugul</t>
  </si>
  <si>
    <t>Ken</t>
  </si>
  <si>
    <t>Le Baobab fou</t>
  </si>
  <si>
    <t>BUGUL</t>
  </si>
  <si>
    <t>Mes hommes à moi</t>
  </si>
  <si>
    <t>Americanah</t>
  </si>
  <si>
    <t>Couto</t>
  </si>
  <si>
    <t>Mia</t>
  </si>
  <si>
    <t>La Confession de la lionne</t>
  </si>
  <si>
    <t>Diome</t>
  </si>
  <si>
    <t>Fatou</t>
  </si>
  <si>
    <t>Kétala</t>
  </si>
  <si>
    <t>La préférence nationale et autres nouvelles</t>
  </si>
  <si>
    <t>Birago</t>
  </si>
  <si>
    <t>L'os de Mor Lam</t>
  </si>
  <si>
    <t>Boubacar Boris</t>
  </si>
  <si>
    <t>Kaveena</t>
  </si>
  <si>
    <t>Elgas</t>
  </si>
  <si>
    <t>Un Dieu et des moeurs</t>
  </si>
  <si>
    <t>Fall</t>
  </si>
  <si>
    <t>Aminata Sow</t>
  </si>
  <si>
    <t>L'appel des arenes</t>
  </si>
  <si>
    <t>Le revenant</t>
  </si>
  <si>
    <t>Gappah</t>
  </si>
  <si>
    <t>Petina</t>
  </si>
  <si>
    <t>Le livre de Memory</t>
  </si>
  <si>
    <t>Gyasi</t>
  </si>
  <si>
    <t>Yaa</t>
  </si>
  <si>
    <t>No Home</t>
  </si>
  <si>
    <t>Hane</t>
  </si>
  <si>
    <t>Ibrahima</t>
  </si>
  <si>
    <t>Errance</t>
  </si>
  <si>
    <t>Khadi</t>
  </si>
  <si>
    <t>Demain, si Dieu le veut</t>
  </si>
  <si>
    <t>Des fourmis dans la bouche</t>
  </si>
  <si>
    <t>Idé</t>
  </si>
  <si>
    <t>Adamou</t>
  </si>
  <si>
    <t>Tous les blues ne donnent pas le cafard...</t>
  </si>
  <si>
    <t>In Koli Jean Bofane</t>
  </si>
  <si>
    <t>Mathématiques congolaises</t>
  </si>
  <si>
    <t>Jose eduardo Agualusa</t>
  </si>
  <si>
    <t>La Reine Ginga et comment les Africains ont inventé le monde</t>
  </si>
  <si>
    <t>Kane</t>
  </si>
  <si>
    <t>Abdoulaye Elimane</t>
  </si>
  <si>
    <t>Les cinq secrets de mon pere</t>
  </si>
  <si>
    <t>Kourouma</t>
  </si>
  <si>
    <t>Ahmadou</t>
  </si>
  <si>
    <t>En attendant le vote des bêtes sauvages</t>
  </si>
  <si>
    <t>Laye</t>
  </si>
  <si>
    <t>Camara</t>
  </si>
  <si>
    <t>LE REGARD DU ROI</t>
  </si>
  <si>
    <t>L'enfant noir</t>
  </si>
  <si>
    <t>L'Enfant noir</t>
  </si>
  <si>
    <t>Ly</t>
  </si>
  <si>
    <t>Toiles d'araignées</t>
  </si>
  <si>
    <t>Verre Cassé</t>
  </si>
  <si>
    <t>Mbaye</t>
  </si>
  <si>
    <t>Pour le sang du mortier</t>
  </si>
  <si>
    <t>MBUE</t>
  </si>
  <si>
    <t>Imbolo</t>
  </si>
  <si>
    <t>Voici venir les rêveurs</t>
  </si>
  <si>
    <t>MIANO</t>
  </si>
  <si>
    <t>LEONORA</t>
  </si>
  <si>
    <t>Contours du jour qui vient - Prix Goncourt des Lycéens 2006</t>
  </si>
  <si>
    <t>Miano</t>
  </si>
  <si>
    <t>Léonora</t>
  </si>
  <si>
    <t>Première nuit - Une anthologie du désir</t>
  </si>
  <si>
    <t>Monenembo</t>
  </si>
  <si>
    <t>Tierno</t>
  </si>
  <si>
    <t>L'Aîné des orphelins</t>
  </si>
  <si>
    <t>Le Roi De Kahel - Prix Renaudot 2008</t>
  </si>
  <si>
    <t>Mukasonga</t>
  </si>
  <si>
    <t>Scholastique</t>
  </si>
  <si>
    <t>Notre-Dame du Nil - Prix Renaudot 2012</t>
  </si>
  <si>
    <t>Ndao</t>
  </si>
  <si>
    <t>Cheikh Aliou</t>
  </si>
  <si>
    <t>Excellence vos epouses</t>
  </si>
  <si>
    <t>L'exil d'Alboury</t>
  </si>
  <si>
    <t>Ndiaye</t>
  </si>
  <si>
    <t>Moustapha Nene</t>
  </si>
  <si>
    <t>68 Neige sur Dakar</t>
  </si>
  <si>
    <t>Ngoye</t>
  </si>
  <si>
    <t>Achille F</t>
  </si>
  <si>
    <t>Yaba terminus</t>
  </si>
  <si>
    <t>Ngungi</t>
  </si>
  <si>
    <t>Wa thiongo</t>
  </si>
  <si>
    <t>La riviere de Vie</t>
  </si>
  <si>
    <t>Nii Ayikwei Parkes</t>
  </si>
  <si>
    <t>Notre quelque part</t>
  </si>
  <si>
    <t>Ousmane</t>
  </si>
  <si>
    <t>Sembene</t>
  </si>
  <si>
    <t>Vehi-Ciosane ou Blanche-Genèse : Suivi du Mandat</t>
  </si>
  <si>
    <t>Oyono</t>
  </si>
  <si>
    <t>Ferdinand</t>
  </si>
  <si>
    <t>Le vieux negre et la medaille</t>
  </si>
  <si>
    <t>OYONO</t>
  </si>
  <si>
    <t>Le vieux nègre et la médaille</t>
  </si>
  <si>
    <t>Sadji</t>
  </si>
  <si>
    <t>Abdoulaye</t>
  </si>
  <si>
    <t>Maïmouna</t>
  </si>
  <si>
    <t>Nini, mulâtresse du Sénégal</t>
  </si>
  <si>
    <t>Sambe</t>
  </si>
  <si>
    <t>El hadji momar</t>
  </si>
  <si>
    <t>Ces dames de silex</t>
  </si>
  <si>
    <t>Sangare</t>
  </si>
  <si>
    <t>Moussa Ly</t>
  </si>
  <si>
    <t>Sourd-muet je demande la parole</t>
  </si>
  <si>
    <t>Saro-Wiwa</t>
  </si>
  <si>
    <t>Sozaboy : Pétit minitaire</t>
  </si>
  <si>
    <t>Sarr</t>
  </si>
  <si>
    <t>Mouhamed Mougar</t>
  </si>
  <si>
    <t>Terre Ceinte</t>
  </si>
  <si>
    <t>Moussa Lo a Dakar</t>
  </si>
  <si>
    <t>LES BOUTS DE BOIS DE DIEU</t>
  </si>
  <si>
    <t>Voltaique</t>
  </si>
  <si>
    <t>Xala</t>
  </si>
  <si>
    <t>Semou Mama Diop</t>
  </si>
  <si>
    <t>En attendant le jugement dernier</t>
  </si>
  <si>
    <t>Sene</t>
  </si>
  <si>
    <t>Fama diagne</t>
  </si>
  <si>
    <t>Le chant des tenebres</t>
  </si>
  <si>
    <t>Soce</t>
  </si>
  <si>
    <t>Karim</t>
  </si>
  <si>
    <t>Sony Sony labou tansi</t>
  </si>
  <si>
    <t>La Vie et demie</t>
  </si>
  <si>
    <t>Tadjo</t>
  </si>
  <si>
    <t>Véronique</t>
  </si>
  <si>
    <t>L'ombre d'Imana : Voyages jusqu'au bout du Rwanda</t>
  </si>
  <si>
    <t>Waberi</t>
  </si>
  <si>
    <t>Abdourahman</t>
  </si>
  <si>
    <t>La Divine Chanson</t>
  </si>
  <si>
    <t>Wade</t>
  </si>
  <si>
    <t>Nina</t>
  </si>
  <si>
    <t>Une Africaine au Japon: Autofiction</t>
  </si>
  <si>
    <t>Zamir</t>
  </si>
  <si>
    <t>Ali</t>
  </si>
  <si>
    <t>Anguille sous roche</t>
  </si>
  <si>
    <t>Adams</t>
  </si>
  <si>
    <t>H2G2 Le Guide du voyageur galactique</t>
  </si>
  <si>
    <t>A-E Van Vogt</t>
  </si>
  <si>
    <t>LA FAUNE DE L'ESPACE</t>
  </si>
  <si>
    <t>Aldous</t>
  </si>
  <si>
    <t>Huxley</t>
  </si>
  <si>
    <t>Le Meilleur des mondes</t>
  </si>
  <si>
    <t>Andrevon</t>
  </si>
  <si>
    <t>Jean-Pierre</t>
  </si>
  <si>
    <t>Gandahar</t>
  </si>
  <si>
    <t>Arthur C. Clarke</t>
  </si>
  <si>
    <t>Les Chants de la Terre lointaine</t>
  </si>
  <si>
    <t>Mortelle est la nuit - Chante-cloche</t>
  </si>
  <si>
    <t>Fondation</t>
  </si>
  <si>
    <t>La pierre parlante : Et autres nouvelles</t>
  </si>
  <si>
    <t>La nuit des temps</t>
  </si>
  <si>
    <t>NUIT DES TEMPS</t>
  </si>
  <si>
    <t>BERNARD</t>
  </si>
  <si>
    <t>WERBER</t>
  </si>
  <si>
    <t>BEUKES</t>
  </si>
  <si>
    <t>Zoo City</t>
  </si>
  <si>
    <t>La Machine fantôme</t>
  </si>
  <si>
    <t>Boulle</t>
  </si>
  <si>
    <t>La planete des singes</t>
  </si>
  <si>
    <t>La Planète des singes</t>
  </si>
  <si>
    <t>La planete des fleurs</t>
  </si>
  <si>
    <t>Fahrenheit 451</t>
  </si>
  <si>
    <t>Burges</t>
  </si>
  <si>
    <t>L'orange mecanique</t>
  </si>
  <si>
    <t>Le Livre d'or de la science-fiction - L'épopée fantastique - Heroic fantasy - La Citadelle écarlate</t>
  </si>
  <si>
    <t>Curval</t>
  </si>
  <si>
    <t>L'homme à rebours</t>
  </si>
  <si>
    <t>Ellison</t>
  </si>
  <si>
    <t>Harlan</t>
  </si>
  <si>
    <t>Dérapages</t>
  </si>
  <si>
    <t>Guichen</t>
  </si>
  <si>
    <t>Pigeon, canard et patinette</t>
  </si>
  <si>
    <t>H. G. Wells</t>
  </si>
  <si>
    <t>L'Homme invisible</t>
  </si>
  <si>
    <t>Le meilleur des mondes</t>
  </si>
  <si>
    <t>Le seigneur des anneaux</t>
  </si>
  <si>
    <t>John O. E. Clark</t>
  </si>
  <si>
    <t>2001 . L'ODYSSEE DE L'ESPACE</t>
  </si>
  <si>
    <t>King</t>
  </si>
  <si>
    <t>Brume Tome 2 : La faucheuse</t>
  </si>
  <si>
    <t>CARRIE</t>
  </si>
  <si>
    <t>Christine</t>
  </si>
  <si>
    <t>Cujo</t>
  </si>
  <si>
    <t>La Part Des Tenebres</t>
  </si>
  <si>
    <t>Rose Madder</t>
  </si>
  <si>
    <t>Salem</t>
  </si>
  <si>
    <t>Matheson</t>
  </si>
  <si>
    <t>Je suis une légende</t>
  </si>
  <si>
    <t>Maurice G. Dantec</t>
  </si>
  <si>
    <t>Babylon Babies</t>
  </si>
  <si>
    <t>1984</t>
  </si>
  <si>
    <t>Contes de l'absurde</t>
  </si>
  <si>
    <t>Simmons</t>
  </si>
  <si>
    <t>Hyperion</t>
  </si>
  <si>
    <t>STEVEN</t>
  </si>
  <si>
    <t>SPIELBERG</t>
  </si>
  <si>
    <t>Gremlins</t>
  </si>
  <si>
    <t>wells</t>
  </si>
  <si>
    <t>H.G</t>
  </si>
  <si>
    <t>La guerre des mondes</t>
  </si>
  <si>
    <t>Wells</t>
  </si>
  <si>
    <t>La machine à explorer le temps</t>
  </si>
  <si>
    <t>L'homme invisible</t>
  </si>
  <si>
    <t>Le livre secret des fourmis : Encyclopédie du savoir relatif et absolu</t>
  </si>
  <si>
    <t>Le Livre du Voyage</t>
  </si>
  <si>
    <t>L'Empire des Anges</t>
  </si>
  <si>
    <t>L'Encyclopédie du savoir relatif et absolu</t>
  </si>
  <si>
    <t>L'Ultime secret</t>
  </si>
  <si>
    <t>Nos amis les humains</t>
  </si>
  <si>
    <t>Tolkien</t>
  </si>
  <si>
    <t xml:space="preserve">John Ronald Reuel </t>
  </si>
  <si>
    <t>Mariama</t>
  </si>
  <si>
    <t>Amadou Hampâté</t>
  </si>
  <si>
    <t>Adichie</t>
  </si>
  <si>
    <t>Chimamanda Ngozi</t>
  </si>
  <si>
    <t>Littérature africaine</t>
  </si>
  <si>
    <t>Littérature Antilles</t>
  </si>
  <si>
    <t xml:space="preserve">livre test </t>
  </si>
  <si>
    <t>livre test 1</t>
  </si>
  <si>
    <t>gueye</t>
  </si>
  <si>
    <t>souleymane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</si>
</sst>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\ _€_-;\-* #,##0.00\ _€_-;_-* &quot;-&quot;??\ _€_-;_-@_-"/>
    <numFmt numFmtId="164" formatCode="_-* #,##0\ _€_-;\-* #,##0\ _€_-;_-* &quot;-&quot;??\ _€_-;_-@_-"/>
    <numFmt numFmtId="165" formatCode="_-* #,##0\ [$CFA-280C]_-;\-* #,##0\ [$CFA-280C]_-;_-* &quot;-&quot;\ [$CFA-280C]_-;_-@_-"/>
    <numFmt numFmtId="166" formatCode="#,##0\ [$CFA-280C]"/>
    <numFmt numFmtId="167" formatCode="#,##0_ ;\-#,##0\ 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2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000000"/>
      <name val="Calibri"/>
      <family val="2"/>
    </font>
    <font>
      <sz val="18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2"/>
      <color rgb="FF000000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3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3" fillId="33" borderId="0" xfId="0" applyFont="1" applyFill="1" applyAlignment="1">
      <alignment horizontal="center" vertical="center" wrapText="1"/>
    </xf>
    <xf numFmtId="164" fontId="13" fillId="33" borderId="0" xfId="42" applyNumberFormat="1" applyFont="1" applyFill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19" fillId="0" borderId="0" xfId="0" applyFont="1" applyAlignment="1">
      <alignment horizontal="center" vertical="center" wrapText="1"/>
    </xf>
    <xf numFmtId="0" fontId="19" fillId="0" borderId="0" xfId="0" applyFont="1" applyAlignment="1">
      <alignment horizontal="left" vertical="center"/>
    </xf>
    <xf numFmtId="0" fontId="20" fillId="0" borderId="0" xfId="0" applyFont="1" applyAlignment="1">
      <alignment horizontal="center" vertical="center" wrapText="1"/>
    </xf>
    <xf numFmtId="0" fontId="18" fillId="0" borderId="0" xfId="0" applyFont="1" applyAlignment="1">
      <alignment wrapText="1"/>
    </xf>
    <xf numFmtId="0" fontId="0" fillId="36" borderId="0" xfId="0" applyFill="1"/>
    <xf numFmtId="0" fontId="0" fillId="36" borderId="0" xfId="0" applyFill="1" applyBorder="1"/>
    <xf numFmtId="165" fontId="22" fillId="34" borderId="0" xfId="0" applyNumberFormat="1" applyFont="1" applyFill="1" applyAlignment="1">
      <alignment horizontal="center" vertical="center"/>
    </xf>
    <xf numFmtId="0" fontId="22" fillId="34" borderId="0" xfId="0" applyFont="1" applyFill="1" applyAlignment="1">
      <alignment horizontal="right" vertical="center"/>
    </xf>
    <xf numFmtId="0" fontId="0" fillId="36" borderId="0" xfId="0" applyFill="1" applyBorder="1" applyAlignment="1">
      <alignment horizontal="left" vertical="center"/>
    </xf>
    <xf numFmtId="0" fontId="19" fillId="0" borderId="0" xfId="0" applyFont="1" applyAlignment="1">
      <alignment horizontal="center" vertical="center"/>
    </xf>
    <xf numFmtId="14" fontId="19" fillId="0" borderId="0" xfId="0" applyNumberFormat="1" applyFont="1" applyAlignment="1">
      <alignment horizontal="center" vertical="center"/>
    </xf>
    <xf numFmtId="49" fontId="19" fillId="0" borderId="0" xfId="0" applyNumberFormat="1" applyFont="1" applyAlignment="1">
      <alignment horizontal="center" vertical="center"/>
    </xf>
    <xf numFmtId="166" fontId="19" fillId="0" borderId="0" xfId="0" applyNumberFormat="1" applyFont="1" applyAlignment="1">
      <alignment horizontal="center" vertical="center"/>
    </xf>
    <xf numFmtId="49" fontId="19" fillId="35" borderId="0" xfId="0" applyNumberFormat="1" applyFont="1" applyFill="1" applyBorder="1" applyAlignment="1">
      <alignment horizontal="center" vertical="center" wrapText="1"/>
    </xf>
    <xf numFmtId="165" fontId="0" fillId="36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49" fontId="19" fillId="0" borderId="0" xfId="0" applyNumberFormat="1" applyFont="1" applyFill="1" applyBorder="1" applyAlignment="1">
      <alignment horizontal="center" vertical="center" wrapText="1"/>
    </xf>
    <xf numFmtId="165" fontId="0" fillId="0" borderId="0" xfId="0" applyNumberFormat="1" applyFill="1" applyBorder="1" applyAlignment="1">
      <alignment horizontal="center" vertical="center"/>
    </xf>
    <xf numFmtId="0" fontId="22" fillId="34" borderId="0" xfId="0" applyFont="1" applyFill="1" applyBorder="1" applyAlignment="1">
      <alignment horizontal="right" vertical="center"/>
    </xf>
    <xf numFmtId="165" fontId="22" fillId="34" borderId="0" xfId="0" applyNumberFormat="1" applyFont="1" applyFill="1" applyBorder="1" applyAlignment="1">
      <alignment horizontal="center" vertical="center"/>
    </xf>
    <xf numFmtId="165" fontId="23" fillId="34" borderId="0" xfId="0" applyNumberFormat="1" applyFont="1" applyFill="1" applyAlignment="1">
      <alignment horizontal="center" vertical="center"/>
    </xf>
    <xf numFmtId="49" fontId="19" fillId="0" borderId="0" xfId="0" applyNumberFormat="1" applyFont="1" applyAlignment="1">
      <alignment horizontal="center" vertical="center" wrapText="1"/>
    </xf>
    <xf numFmtId="164" fontId="0" fillId="0" borderId="0" xfId="42" applyNumberFormat="1" applyFont="1"/>
    <xf numFmtId="9" fontId="0" fillId="0" borderId="0" xfId="43" applyFont="1"/>
    <xf numFmtId="9" fontId="0" fillId="0" borderId="0" xfId="0" applyNumberFormat="1"/>
    <xf numFmtId="0" fontId="0" fillId="37" borderId="0" xfId="0" applyFill="1"/>
    <xf numFmtId="164" fontId="0" fillId="37" borderId="0" xfId="42" applyNumberFormat="1" applyFont="1" applyFill="1"/>
    <xf numFmtId="9" fontId="0" fillId="37" borderId="0" xfId="43" applyFont="1" applyFill="1"/>
    <xf numFmtId="0" fontId="0" fillId="38" borderId="10" xfId="0" applyFill="1" applyBorder="1" applyAlignment="1">
      <alignment vertical="center"/>
    </xf>
    <xf numFmtId="0" fontId="25" fillId="36" borderId="0" xfId="0" applyFont="1" applyFill="1" applyAlignment="1">
      <alignment vertical="center"/>
    </xf>
    <xf numFmtId="0" fontId="26" fillId="36" borderId="11" xfId="0" applyFont="1" applyFill="1" applyBorder="1" applyAlignment="1">
      <alignment horizontal="center" vertical="center"/>
    </xf>
    <xf numFmtId="166" fontId="26" fillId="36" borderId="12" xfId="0" applyNumberFormat="1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21" fillId="36" borderId="0" xfId="0" applyFont="1" applyFill="1" applyAlignment="1">
      <alignment horizontal="center"/>
    </xf>
    <xf numFmtId="0" fontId="21" fillId="36" borderId="0" xfId="0" applyFont="1" applyFill="1" applyAlignment="1">
      <alignment horizontal="center"/>
    </xf>
    <xf numFmtId="167" fontId="0" fillId="0" borderId="0" xfId="0" applyNumberFormat="1" applyFill="1" applyBorder="1" applyAlignment="1">
      <alignment horizontal="center" vertical="center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illiers" xfId="42" builtinId="3"/>
    <cellStyle name="Neutre" xfId="8" builtinId="28" customBuiltin="1"/>
    <cellStyle name="Normal" xfId="0" builtinId="0"/>
    <cellStyle name="Note" xfId="15" builtinId="10" customBuiltin="1"/>
    <cellStyle name="Pourcentage" xfId="43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8">
    <dxf>
      <fill>
        <patternFill>
          <bgColor theme="4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numFmt numFmtId="167" formatCode="#,##0_ ;\-#,##0\ 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5" formatCode="_-* #,##0\ [$CFA-280C]_-;\-* #,##0\ [$CFA-280C]_-;_-* &quot;-&quot;\ [$CFA-280C]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5</xdr:row>
          <xdr:rowOff>9525</xdr:rowOff>
        </xdr:from>
        <xdr:to>
          <xdr:col>6</xdr:col>
          <xdr:colOff>19050</xdr:colOff>
          <xdr:row>6</xdr:row>
          <xdr:rowOff>180975</xdr:rowOff>
        </xdr:to>
        <xdr:sp macro="" textlink="">
          <xdr:nvSpPr>
            <xdr:cNvPr id="4098" name="Bou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400050</xdr:colOff>
          <xdr:row>5</xdr:row>
          <xdr:rowOff>9525</xdr:rowOff>
        </xdr:from>
        <xdr:to>
          <xdr:col>8</xdr:col>
          <xdr:colOff>390525</xdr:colOff>
          <xdr:row>6</xdr:row>
          <xdr:rowOff>180975</xdr:rowOff>
        </xdr:to>
        <xdr:sp macro="" textlink="">
          <xdr:nvSpPr>
            <xdr:cNvPr id="4100" name="Bou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0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Caisse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685800</xdr:colOff>
          <xdr:row>1</xdr:row>
          <xdr:rowOff>123825</xdr:rowOff>
        </xdr:from>
        <xdr:to>
          <xdr:col>4</xdr:col>
          <xdr:colOff>1171575</xdr:colOff>
          <xdr:row>2</xdr:row>
          <xdr:rowOff>123825</xdr:rowOff>
        </xdr:to>
        <xdr:sp macro="" textlink="">
          <xdr:nvSpPr>
            <xdr:cNvPr id="6145" name="Bou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216F98DF-9BF7-4DF7-9CE8-BDE5D50903A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533400</xdr:colOff>
          <xdr:row>4</xdr:row>
          <xdr:rowOff>190500</xdr:rowOff>
        </xdr:from>
        <xdr:to>
          <xdr:col>8</xdr:col>
          <xdr:colOff>1695450</xdr:colOff>
          <xdr:row>6</xdr:row>
          <xdr:rowOff>133350</xdr:rowOff>
        </xdr:to>
        <xdr:sp macro="" textlink="">
          <xdr:nvSpPr>
            <xdr:cNvPr id="3073" name="Bou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3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vente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438150</xdr:colOff>
          <xdr:row>14</xdr:row>
          <xdr:rowOff>9525</xdr:rowOff>
        </xdr:from>
        <xdr:to>
          <xdr:col>11</xdr:col>
          <xdr:colOff>323850</xdr:colOff>
          <xdr:row>16</xdr:row>
          <xdr:rowOff>19050</xdr:rowOff>
        </xdr:to>
        <xdr:sp macro="" textlink="">
          <xdr:nvSpPr>
            <xdr:cNvPr id="3075" name="Bou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3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Ventes du jour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0CE36F9-34B3-49CF-919A-0549D7EE736A}" name="Tableau1" displayName="Tableau1" ref="B4:I1996" totalsRowShown="0" headerRowDxfId="27" dataDxfId="26">
  <autoFilter ref="B4:I1996" xr:uid="{10ABE952-9F36-4185-AC5E-8C8113827E8A}"/>
  <tableColumns count="8">
    <tableColumn id="7" xr3:uid="{6ECA8FD9-2C9E-4A05-A82C-F462B05C1E71}" name="EAN13" dataDxfId="25"/>
    <tableColumn id="1" xr3:uid="{056DE3A6-69C9-4B90-80BA-C654E0ABD48B}" name="ISBN" dataDxfId="24">
      <calculatedColumnFormula>IF(Tableau1[[#This Row],[EAN13]]="","",CONCATENATE(978,B5))</calculatedColumnFormula>
    </tableColumn>
    <tableColumn id="2" xr3:uid="{7F9CF98F-B647-4145-8C40-C2314F7C7201}" name="Nom auteur" dataDxfId="23"/>
    <tableColumn id="3" xr3:uid="{B6193A13-4873-4811-B9C8-D89B2DC242B0}" name="Prénom Auteur" dataDxfId="22"/>
    <tableColumn id="4" xr3:uid="{83E7C7EB-4E38-4205-A1E2-6BFEDC489E81}" name="Titre" dataDxfId="21"/>
    <tableColumn id="5" xr3:uid="{5C067CAA-ECD3-43E4-A07C-DB2E86C3935A}" name="Prix" dataDxfId="20"/>
    <tableColumn id="6" xr3:uid="{BB7280B0-031E-42BC-A7EF-8E8B4DBFDCD9}" name="Rayon" dataDxfId="19"/>
    <tableColumn id="8" xr3:uid="{27B9163F-795A-425D-B378-3AA9978A4D65}" name="Quantité " dataDxfId="18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823FA574-67EE-468A-B8FA-2791EBA97865}" name="Tableau9" displayName="Tableau9" ref="C4:F9" headerRowDxfId="17">
  <autoFilter ref="C4:F9" xr:uid="{CFA2B315-8816-4736-9048-DDE1F3CBFD49}">
    <filterColumn colId="0" hiddenButton="1"/>
    <filterColumn colId="1" hiddenButton="1"/>
    <filterColumn colId="2" hiddenButton="1"/>
  </autoFilter>
  <tableColumns count="4">
    <tableColumn id="1" xr3:uid="{A5FA7141-62FA-4F7F-854C-CDF7E4E8665C}" name="Code" totalsRowLabel="Total" dataDxfId="16" totalsRowDxfId="15"/>
    <tableColumn id="2" xr3:uid="{0BBEE41D-71E5-4F5C-86D0-9FDFB121887F}" name="Titre" dataDxfId="14" totalsRowDxfId="13">
      <calculatedColumnFormula>IF(C5="","",VLOOKUP(C5,stock!$C$5:$H$1989,4,FALSE))</calculatedColumnFormula>
    </tableColumn>
    <tableColumn id="3" xr3:uid="{51BAEFFF-AC89-4E29-8C50-6667BF272887}" name="Prix" totalsRowFunction="count" dataDxfId="12" totalsRowDxfId="11">
      <calculatedColumnFormula>IF(F5&gt;1,"",IF(C5="","",VLOOKUP(C5,stock!$C$5:$H$1989,5,FALSE)))</calculatedColumnFormula>
    </tableColumn>
    <tableColumn id="4" xr3:uid="{5611BF4B-8F52-4B3C-9B54-B70ABEE72C7F}" name="Colonne1" dataDxfId="3">
      <calculatedColumnFormula>COUNTIF(stock!C5:C101,Tableau9[[#This Row],[Code]])</calculatedColumnFormula>
    </tableColumn>
  </tableColumns>
  <tableStyleInfo name="TableStyleMedium2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AC9733A-ACD2-4EA2-A921-EBFB34FF6254}" name="Tableau24" displayName="Tableau24" ref="C3:G2053" totalsRowShown="0" headerRowDxfId="10" dataDxfId="9">
  <autoFilter ref="C3:G2053" xr:uid="{EEBFC77D-5A3C-436A-B7B5-7BE0C9F64A67}"/>
  <tableColumns count="5">
    <tableColumn id="1" xr3:uid="{16D9B09F-E49E-4694-B0CB-554C13FC2CD5}" name="date" dataDxfId="8"/>
    <tableColumn id="5" xr3:uid="{9299519C-CD3C-4EE8-A110-40B7864C96B7}" name="client" dataDxfId="7"/>
    <tableColumn id="2" xr3:uid="{9B308029-6A19-438D-BC69-43C5E7FCE68C}" name="isbn" dataDxfId="6"/>
    <tableColumn id="3" xr3:uid="{3B23385F-E3CF-48D2-8F00-5146F3ABB673}" name="livre" dataDxfId="5">
      <calculatedColumnFormula>IF(E4="","",VLOOKUP(E4,stock!$C$4:$H$1991,4,FALSE))</calculatedColumnFormula>
    </tableColumn>
    <tableColumn id="4" xr3:uid="{AED749BB-D793-40C6-987E-BBC0C018CC6C}" name="prix" dataDxfId="4">
      <calculatedColumnFormula>IF(Tableau24[[#This Row],[isbn]]="","",VLOOKUP(E4,stock!$C$4:$H$1991,5,FALSE))</calculatedColumnFormula>
    </tableColumn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C713FF-68B0-4FC6-B2FA-F8B2679E0E38}">
  <sheetPr codeName="Feuil5"/>
  <dimension ref="A1"/>
  <sheetViews>
    <sheetView workbookViewId="0">
      <selection activeCell="G15" sqref="G15"/>
    </sheetView>
  </sheetViews>
  <sheetFormatPr baseColWidth="10" defaultRowHeight="15" x14ac:dyDescent="0.25"/>
  <cols>
    <col min="1" max="16384" width="11.42578125" style="32"/>
  </cols>
  <sheetData/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acces_stock">
                <anchor moveWithCells="1" sizeWithCells="1">
                  <from>
                    <xdr:col>4</xdr:col>
                    <xdr:colOff>28575</xdr:colOff>
                    <xdr:row>5</xdr:row>
                    <xdr:rowOff>9525</xdr:rowOff>
                  </from>
                  <to>
                    <xdr:col>6</xdr:col>
                    <xdr:colOff>19050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Button 4">
              <controlPr defaultSize="0" print="0" autoFill="0" autoPict="0" macro="[0]!acces_caisse">
                <anchor moveWithCells="1" sizeWithCells="1">
                  <from>
                    <xdr:col>6</xdr:col>
                    <xdr:colOff>400050</xdr:colOff>
                    <xdr:row>5</xdr:row>
                    <xdr:rowOff>9525</xdr:rowOff>
                  </from>
                  <to>
                    <xdr:col>8</xdr:col>
                    <xdr:colOff>390525</xdr:colOff>
                    <xdr:row>6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Z1996"/>
  <sheetViews>
    <sheetView workbookViewId="0">
      <selection activeCell="D8" sqref="D8"/>
    </sheetView>
  </sheetViews>
  <sheetFormatPr baseColWidth="10" defaultRowHeight="15" x14ac:dyDescent="0.25"/>
  <cols>
    <col min="1" max="1" width="2.42578125" style="1" customWidth="1"/>
    <col min="2" max="2" width="16.5703125" style="1" customWidth="1"/>
    <col min="3" max="3" width="18.85546875" style="1" customWidth="1"/>
    <col min="4" max="4" width="17.42578125" style="1" customWidth="1"/>
    <col min="5" max="5" width="20.140625" style="1" customWidth="1"/>
    <col min="6" max="6" width="60.140625" style="1" customWidth="1"/>
    <col min="7" max="7" width="10.5703125" style="1" bestFit="1" customWidth="1"/>
    <col min="8" max="8" width="23.5703125" style="1" customWidth="1"/>
    <col min="9" max="9" width="12.140625" style="1" customWidth="1"/>
    <col min="10" max="16384" width="11.42578125" style="1"/>
  </cols>
  <sheetData>
    <row r="2" spans="2:18" ht="22.5" customHeight="1" x14ac:dyDescent="0.25">
      <c r="G2" s="4">
        <f>SUBTOTAL(9,G5:G1994)</f>
        <v>2562403</v>
      </c>
      <c r="H2" s="3">
        <f>SUBTOTAL(9,I5:I1992)</f>
        <v>1209</v>
      </c>
    </row>
    <row r="3" spans="2:18" ht="22.5" customHeight="1" x14ac:dyDescent="0.25"/>
    <row r="4" spans="2:18" s="9" customFormat="1" ht="27.75" customHeight="1" x14ac:dyDescent="0.2">
      <c r="B4" s="5" t="s">
        <v>801</v>
      </c>
      <c r="C4" s="5" t="s">
        <v>799</v>
      </c>
      <c r="D4" s="5" t="s">
        <v>802</v>
      </c>
      <c r="E4" s="5" t="s">
        <v>803</v>
      </c>
      <c r="F4" s="5" t="s">
        <v>0</v>
      </c>
      <c r="G4" s="5" t="s">
        <v>1</v>
      </c>
      <c r="H4" s="5" t="s">
        <v>798</v>
      </c>
      <c r="I4" s="5" t="s">
        <v>986</v>
      </c>
      <c r="J4" s="5"/>
      <c r="K4" s="5"/>
      <c r="L4" s="5"/>
      <c r="M4" s="5"/>
      <c r="N4" s="5"/>
      <c r="O4" s="5"/>
      <c r="P4" s="5"/>
      <c r="Q4" s="5"/>
      <c r="R4" s="5"/>
    </row>
    <row r="5" spans="2:18" ht="20.25" customHeight="1" x14ac:dyDescent="0.25">
      <c r="B5" s="6">
        <v>22</v>
      </c>
      <c r="C5" s="28" t="str">
        <f>IF(Tableau1[[#This Row],[EAN13]]="","",CONCATENATE(978,B5))</f>
        <v>97822</v>
      </c>
      <c r="D5" s="6" t="s">
        <v>2042</v>
      </c>
      <c r="E5" s="6" t="s">
        <v>2043</v>
      </c>
      <c r="F5" s="7" t="s">
        <v>2040</v>
      </c>
      <c r="G5" s="6">
        <v>1000</v>
      </c>
      <c r="H5" s="6" t="s">
        <v>953</v>
      </c>
      <c r="I5" s="6">
        <v>2</v>
      </c>
      <c r="J5" s="2"/>
      <c r="K5" s="2"/>
      <c r="L5" s="2"/>
      <c r="M5" s="2"/>
      <c r="N5" s="2"/>
      <c r="O5" s="2"/>
      <c r="P5" s="2"/>
      <c r="Q5" s="2"/>
      <c r="R5" s="2"/>
    </row>
    <row r="6" spans="2:18" ht="20.25" customHeight="1" x14ac:dyDescent="0.25">
      <c r="B6" s="6">
        <v>23</v>
      </c>
      <c r="C6" s="28" t="str">
        <f>IF(Tableau1[[#This Row],[EAN13]]="","",CONCATENATE(978,B6))</f>
        <v>97823</v>
      </c>
      <c r="D6" s="6"/>
      <c r="E6" s="6"/>
      <c r="F6" s="7" t="s">
        <v>2041</v>
      </c>
      <c r="G6" s="6">
        <v>2000</v>
      </c>
      <c r="H6" s="6" t="s">
        <v>953</v>
      </c>
      <c r="I6" s="6">
        <v>1</v>
      </c>
      <c r="J6" s="2"/>
      <c r="K6" s="2"/>
      <c r="L6" s="2"/>
      <c r="M6" s="2"/>
      <c r="N6" s="2"/>
      <c r="O6" s="2"/>
      <c r="P6" s="2"/>
      <c r="Q6" s="2"/>
      <c r="R6" s="2"/>
    </row>
    <row r="7" spans="2:18" ht="20.25" customHeight="1" x14ac:dyDescent="0.25">
      <c r="B7" s="6">
        <v>24</v>
      </c>
      <c r="C7" s="28" t="str">
        <f>IF(Tableau1[[#This Row],[EAN13]]="","",CONCATENATE(978,B7))</f>
        <v>97824</v>
      </c>
      <c r="D7" s="6"/>
      <c r="E7" s="6"/>
      <c r="F7" s="7" t="s">
        <v>938</v>
      </c>
      <c r="G7" s="6">
        <v>3000</v>
      </c>
      <c r="H7" s="6" t="s">
        <v>953</v>
      </c>
      <c r="I7" s="6">
        <v>1</v>
      </c>
      <c r="J7" s="2"/>
      <c r="K7" s="2"/>
      <c r="L7" s="2"/>
      <c r="M7" s="2"/>
      <c r="N7" s="2"/>
      <c r="O7" s="2"/>
      <c r="P7" s="2"/>
      <c r="Q7" s="2"/>
      <c r="R7" s="2"/>
    </row>
    <row r="8" spans="2:18" ht="20.25" customHeight="1" x14ac:dyDescent="0.25">
      <c r="B8" s="6">
        <v>25</v>
      </c>
      <c r="C8" s="28" t="str">
        <f>IF(Tableau1[[#This Row],[EAN13]]="","",CONCATENATE(978,B8))</f>
        <v>97825</v>
      </c>
      <c r="D8" s="6"/>
      <c r="E8" s="6"/>
      <c r="F8" s="7" t="s">
        <v>939</v>
      </c>
      <c r="G8" s="6">
        <v>4000</v>
      </c>
      <c r="H8" s="6" t="s">
        <v>953</v>
      </c>
      <c r="I8" s="6">
        <v>1</v>
      </c>
      <c r="J8" s="2"/>
      <c r="K8" s="2"/>
      <c r="L8" s="2"/>
      <c r="M8" s="2"/>
      <c r="N8" s="2"/>
      <c r="O8" s="2"/>
      <c r="P8" s="2"/>
      <c r="Q8" s="2"/>
      <c r="R8" s="2"/>
    </row>
    <row r="9" spans="2:18" ht="20.25" customHeight="1" x14ac:dyDescent="0.25">
      <c r="B9" s="6">
        <v>2253035793</v>
      </c>
      <c r="C9" s="28" t="str">
        <f>IF(Tableau1[[#This Row],[EAN13]]="","",CONCATENATE(978,B9))</f>
        <v>9782253035793</v>
      </c>
      <c r="D9" s="6" t="s">
        <v>4</v>
      </c>
      <c r="E9" s="6" t="s">
        <v>5</v>
      </c>
      <c r="F9" s="7" t="s">
        <v>6</v>
      </c>
      <c r="G9" s="6">
        <v>2000</v>
      </c>
      <c r="H9" s="6" t="s">
        <v>931</v>
      </c>
      <c r="I9" s="6">
        <v>1</v>
      </c>
      <c r="J9" s="2"/>
      <c r="K9" s="2"/>
      <c r="L9" s="2"/>
      <c r="M9" s="2"/>
      <c r="N9" s="2"/>
      <c r="O9" s="2"/>
      <c r="P9" s="2"/>
      <c r="Q9" s="2"/>
      <c r="R9" s="2"/>
    </row>
    <row r="10" spans="2:18" ht="20.25" customHeight="1" x14ac:dyDescent="0.25">
      <c r="B10" s="6">
        <v>2290201650</v>
      </c>
      <c r="C10" s="28" t="str">
        <f>IF(Tableau1[[#This Row],[EAN13]]="","",CONCATENATE(978,B10))</f>
        <v>9782290201650</v>
      </c>
      <c r="D10" s="6"/>
      <c r="E10" s="6"/>
      <c r="F10" s="7" t="s">
        <v>7</v>
      </c>
      <c r="G10" s="6">
        <v>1000</v>
      </c>
      <c r="H10" s="6" t="s">
        <v>953</v>
      </c>
      <c r="I10" s="6">
        <v>1</v>
      </c>
      <c r="J10" s="2"/>
      <c r="K10" s="2"/>
      <c r="L10" s="2"/>
      <c r="M10" s="2"/>
      <c r="N10" s="2"/>
      <c r="O10" s="2"/>
      <c r="P10" s="2"/>
      <c r="Q10" s="2"/>
      <c r="R10" s="2"/>
    </row>
    <row r="11" spans="2:18" ht="20.25" customHeight="1" x14ac:dyDescent="0.25">
      <c r="B11" s="6">
        <v>2742765018</v>
      </c>
      <c r="C11" s="28" t="str">
        <f>IF(Tableau1[[#This Row],[EAN13]]="","",CONCATENATE(978,B11))</f>
        <v>9782742765018</v>
      </c>
      <c r="D11" s="6"/>
      <c r="E11" s="6"/>
      <c r="F11" s="7" t="s">
        <v>8</v>
      </c>
      <c r="G11" s="8">
        <v>1000</v>
      </c>
      <c r="H11" s="6" t="s">
        <v>812</v>
      </c>
      <c r="I11" s="6">
        <v>1</v>
      </c>
      <c r="J11" s="2"/>
      <c r="K11" s="2"/>
      <c r="L11" s="2"/>
      <c r="M11" s="2"/>
      <c r="N11" s="2"/>
      <c r="O11" s="2"/>
      <c r="P11" s="2"/>
      <c r="Q11" s="2"/>
      <c r="R11" s="2"/>
    </row>
    <row r="12" spans="2:18" ht="20.25" customHeight="1" x14ac:dyDescent="0.25">
      <c r="B12" s="6">
        <v>2070363368</v>
      </c>
      <c r="C12" s="28" t="str">
        <f>IF(Tableau1[[#This Row],[EAN13]]="","",CONCATENATE(978,B12))</f>
        <v>9782070363368</v>
      </c>
      <c r="D12" s="6"/>
      <c r="E12" s="6"/>
      <c r="F12" s="7" t="s">
        <v>9</v>
      </c>
      <c r="G12" s="8">
        <v>1000</v>
      </c>
      <c r="H12" s="6"/>
      <c r="I12" s="6">
        <v>1</v>
      </c>
      <c r="J12" s="2"/>
      <c r="K12" s="2"/>
      <c r="L12" s="2"/>
      <c r="M12" s="2"/>
      <c r="N12" s="2"/>
      <c r="O12" s="2"/>
      <c r="P12" s="2"/>
      <c r="Q12" s="2"/>
      <c r="R12" s="2"/>
    </row>
    <row r="13" spans="2:18" ht="20.25" customHeight="1" x14ac:dyDescent="0.25">
      <c r="B13" s="6">
        <v>2070369196</v>
      </c>
      <c r="C13" s="28" t="str">
        <f>IF(Tableau1[[#This Row],[EAN13]]="","",CONCATENATE(978,B13))</f>
        <v>9782070369196</v>
      </c>
      <c r="D13" s="6"/>
      <c r="E13" s="6"/>
      <c r="F13" s="7" t="s">
        <v>10</v>
      </c>
      <c r="G13" s="6">
        <v>1900</v>
      </c>
      <c r="H13" s="6"/>
      <c r="I13" s="6">
        <v>1</v>
      </c>
      <c r="J13" s="2"/>
      <c r="K13" s="2"/>
      <c r="L13" s="2"/>
      <c r="M13" s="2"/>
      <c r="N13" s="2"/>
      <c r="O13" s="2"/>
      <c r="P13" s="2"/>
      <c r="Q13" s="2"/>
      <c r="R13" s="2"/>
    </row>
    <row r="14" spans="2:18" ht="20.25" customHeight="1" x14ac:dyDescent="0.25">
      <c r="B14" s="6">
        <v>2298095949</v>
      </c>
      <c r="C14" s="28" t="str">
        <f>IF(Tableau1[[#This Row],[EAN13]]="","",CONCATENATE(978,B14))</f>
        <v>9782298095949</v>
      </c>
      <c r="D14" s="6"/>
      <c r="E14" s="6"/>
      <c r="F14" s="7" t="s">
        <v>11</v>
      </c>
      <c r="G14" s="6">
        <v>6000</v>
      </c>
      <c r="H14" s="6"/>
      <c r="I14" s="6">
        <v>1</v>
      </c>
      <c r="J14" s="2"/>
      <c r="K14" s="2"/>
      <c r="L14" s="2"/>
      <c r="M14" s="2"/>
      <c r="N14" s="2"/>
      <c r="O14" s="2"/>
      <c r="P14" s="2"/>
      <c r="Q14" s="2"/>
      <c r="R14" s="2"/>
    </row>
    <row r="15" spans="2:18" ht="20.25" customHeight="1" x14ac:dyDescent="0.25">
      <c r="B15" s="6">
        <v>2253150185</v>
      </c>
      <c r="C15" s="28" t="str">
        <f>IF(Tableau1[[#This Row],[EAN13]]="","",CONCATENATE(978,B15))</f>
        <v>9782253150185</v>
      </c>
      <c r="D15" s="6"/>
      <c r="E15" s="6"/>
      <c r="F15" s="7" t="s">
        <v>12</v>
      </c>
      <c r="G15" s="6">
        <v>1000</v>
      </c>
      <c r="H15" s="6"/>
      <c r="I15" s="6">
        <v>1</v>
      </c>
      <c r="J15" s="2"/>
      <c r="K15" s="2"/>
      <c r="L15" s="2"/>
      <c r="M15" s="2"/>
      <c r="N15" s="2"/>
      <c r="O15" s="2"/>
      <c r="P15" s="2"/>
      <c r="Q15" s="2"/>
      <c r="R15" s="2"/>
    </row>
    <row r="16" spans="2:18" ht="20.25" customHeight="1" x14ac:dyDescent="0.25">
      <c r="B16" s="6">
        <v>2070382249</v>
      </c>
      <c r="C16" s="28" t="str">
        <f>IF(Tableau1[[#This Row],[EAN13]]="","",CONCATENATE(978,B16))</f>
        <v>9782070382249</v>
      </c>
      <c r="D16" s="6"/>
      <c r="E16" s="6"/>
      <c r="F16" s="7" t="s">
        <v>13</v>
      </c>
      <c r="G16" s="6">
        <v>1400</v>
      </c>
      <c r="H16" s="6"/>
      <c r="I16" s="6">
        <v>1</v>
      </c>
      <c r="J16" s="2"/>
      <c r="K16" s="2"/>
      <c r="L16" s="2"/>
      <c r="M16" s="2"/>
      <c r="N16" s="2"/>
      <c r="O16" s="2"/>
      <c r="P16" s="2"/>
      <c r="Q16" s="2"/>
      <c r="R16" s="2"/>
    </row>
    <row r="17" spans="2:18" ht="20.25" customHeight="1" x14ac:dyDescent="0.25">
      <c r="B17" s="6" t="s">
        <v>15</v>
      </c>
      <c r="C17" s="28" t="str">
        <f>IF(Tableau1[[#This Row],[EAN13]]="","",CONCATENATE(978,B17))</f>
        <v>978226604561X</v>
      </c>
      <c r="D17" s="6"/>
      <c r="E17" s="6"/>
      <c r="F17" s="7" t="s">
        <v>14</v>
      </c>
      <c r="G17" s="6">
        <v>1300</v>
      </c>
      <c r="H17" s="6"/>
      <c r="I17" s="6">
        <v>1</v>
      </c>
      <c r="J17" s="2"/>
      <c r="K17" s="2"/>
      <c r="L17" s="2"/>
      <c r="M17" s="2"/>
      <c r="N17" s="2"/>
      <c r="O17" s="2"/>
      <c r="P17" s="2"/>
      <c r="Q17" s="2"/>
      <c r="R17" s="2"/>
    </row>
    <row r="18" spans="2:18" ht="20.25" customHeight="1" x14ac:dyDescent="0.25">
      <c r="B18" s="6"/>
      <c r="C18" s="28" t="str">
        <f>IF(Tableau1[[#This Row],[EAN13]]="","",CONCATENATE(978,B18))</f>
        <v/>
      </c>
      <c r="D18" s="6"/>
      <c r="E18" s="6"/>
      <c r="F18" s="7" t="s">
        <v>16</v>
      </c>
      <c r="G18" s="6">
        <v>2200</v>
      </c>
      <c r="H18" s="6"/>
      <c r="I18" s="6">
        <v>1</v>
      </c>
      <c r="J18" s="2"/>
      <c r="K18" s="2"/>
      <c r="L18" s="2"/>
      <c r="M18" s="2"/>
      <c r="N18" s="2"/>
      <c r="O18" s="2"/>
      <c r="P18" s="2"/>
      <c r="Q18" s="2"/>
      <c r="R18" s="2"/>
    </row>
    <row r="19" spans="2:18" ht="20.25" customHeight="1" x14ac:dyDescent="0.25">
      <c r="B19" s="6">
        <v>2290349313</v>
      </c>
      <c r="C19" s="28" t="str">
        <f>IF(Tableau1[[#This Row],[EAN13]]="","",CONCATENATE(978,B19))</f>
        <v>9782290349313</v>
      </c>
      <c r="D19" s="6"/>
      <c r="E19" s="6"/>
      <c r="F19" s="7" t="s">
        <v>17</v>
      </c>
      <c r="G19" s="6">
        <v>1600</v>
      </c>
      <c r="H19" s="6"/>
      <c r="I19" s="6">
        <v>1</v>
      </c>
      <c r="J19" s="2"/>
      <c r="K19" s="2"/>
      <c r="L19" s="2"/>
      <c r="M19" s="2"/>
      <c r="N19" s="2"/>
      <c r="O19" s="2"/>
      <c r="P19" s="2"/>
      <c r="Q19" s="2"/>
      <c r="R19" s="2"/>
    </row>
    <row r="20" spans="2:18" ht="20.25" customHeight="1" x14ac:dyDescent="0.25">
      <c r="B20" s="6">
        <v>2070400212</v>
      </c>
      <c r="C20" s="28" t="str">
        <f>IF(Tableau1[[#This Row],[EAN13]]="","",CONCATENATE(978,B20))</f>
        <v>9782070400212</v>
      </c>
      <c r="D20" s="6"/>
      <c r="E20" s="6"/>
      <c r="F20" s="7" t="s">
        <v>18</v>
      </c>
      <c r="G20" s="6">
        <v>1800</v>
      </c>
      <c r="H20" s="6"/>
      <c r="I20" s="6">
        <v>1</v>
      </c>
      <c r="J20" s="2"/>
      <c r="K20" s="2"/>
      <c r="L20" s="2"/>
      <c r="M20" s="2"/>
      <c r="N20" s="2"/>
      <c r="O20" s="2"/>
      <c r="P20" s="2"/>
      <c r="Q20" s="2"/>
      <c r="R20" s="2"/>
    </row>
    <row r="21" spans="2:18" ht="20.25" customHeight="1" x14ac:dyDescent="0.25">
      <c r="B21" s="6">
        <v>2070368823</v>
      </c>
      <c r="C21" s="28" t="str">
        <f>IF(Tableau1[[#This Row],[EAN13]]="","",CONCATENATE(978,B21))</f>
        <v>9782070368823</v>
      </c>
      <c r="D21" s="6"/>
      <c r="E21" s="6"/>
      <c r="F21" s="7" t="s">
        <v>19</v>
      </c>
      <c r="G21" s="6">
        <v>1900</v>
      </c>
      <c r="H21" s="6" t="s">
        <v>953</v>
      </c>
      <c r="I21" s="6">
        <v>1</v>
      </c>
      <c r="J21" s="2"/>
      <c r="K21" s="2"/>
      <c r="L21" s="2"/>
      <c r="M21" s="2"/>
      <c r="N21" s="2"/>
      <c r="O21" s="2"/>
      <c r="P21" s="2"/>
      <c r="Q21" s="2"/>
      <c r="R21" s="2"/>
    </row>
    <row r="22" spans="2:18" ht="20.25" customHeight="1" x14ac:dyDescent="0.25">
      <c r="B22" s="6">
        <v>2226110577</v>
      </c>
      <c r="C22" s="28" t="str">
        <f>IF(Tableau1[[#This Row],[EAN13]]="","",CONCATENATE(978,B22))</f>
        <v>9782226110577</v>
      </c>
      <c r="D22" s="6" t="s">
        <v>20</v>
      </c>
      <c r="E22" s="6" t="s">
        <v>21</v>
      </c>
      <c r="F22" s="7" t="s">
        <v>22</v>
      </c>
      <c r="G22" s="6">
        <v>1400</v>
      </c>
      <c r="H22" s="6" t="s">
        <v>953</v>
      </c>
      <c r="I22" s="6">
        <v>1</v>
      </c>
      <c r="J22" s="2"/>
      <c r="K22" s="2"/>
      <c r="L22" s="2"/>
      <c r="M22" s="2"/>
      <c r="N22" s="2"/>
      <c r="O22" s="2"/>
      <c r="P22" s="2"/>
      <c r="Q22" s="2"/>
      <c r="R22" s="2"/>
    </row>
    <row r="23" spans="2:18" ht="20.25" customHeight="1" x14ac:dyDescent="0.25">
      <c r="B23" s="6">
        <v>2266168525</v>
      </c>
      <c r="C23" s="28" t="str">
        <f>IF(Tableau1[[#This Row],[EAN13]]="","",CONCATENATE(978,B23))</f>
        <v>9782266168525</v>
      </c>
      <c r="D23" s="6" t="s">
        <v>959</v>
      </c>
      <c r="E23" s="6" t="s">
        <v>23</v>
      </c>
      <c r="F23" s="7" t="s">
        <v>24</v>
      </c>
      <c r="G23" s="6">
        <v>1400</v>
      </c>
      <c r="H23" s="6" t="s">
        <v>953</v>
      </c>
      <c r="I23" s="6">
        <v>1</v>
      </c>
      <c r="J23" s="2"/>
      <c r="K23" s="2"/>
      <c r="L23" s="2"/>
      <c r="M23" s="2"/>
      <c r="N23" s="2"/>
      <c r="O23" s="2"/>
      <c r="P23" s="2"/>
      <c r="Q23" s="2"/>
      <c r="R23" s="2"/>
    </row>
    <row r="24" spans="2:18" ht="20.25" customHeight="1" x14ac:dyDescent="0.25">
      <c r="B24" s="6">
        <v>2865372952</v>
      </c>
      <c r="C24" s="28" t="str">
        <f>IF(Tableau1[[#This Row],[EAN13]]="","",CONCATENATE(978,B24))</f>
        <v>9782865372952</v>
      </c>
      <c r="D24" s="6" t="s">
        <v>25</v>
      </c>
      <c r="E24" s="6"/>
      <c r="F24" s="7" t="s">
        <v>26</v>
      </c>
      <c r="G24" s="6">
        <v>3500</v>
      </c>
      <c r="H24" s="6"/>
      <c r="I24" s="6">
        <v>1</v>
      </c>
      <c r="J24" s="2"/>
      <c r="K24" s="2"/>
      <c r="L24" s="2"/>
      <c r="M24" s="2"/>
      <c r="N24" s="2"/>
      <c r="O24" s="2"/>
      <c r="P24" s="2"/>
      <c r="Q24" s="2"/>
      <c r="R24" s="2"/>
    </row>
    <row r="25" spans="2:18" ht="20.25" customHeight="1" x14ac:dyDescent="0.25">
      <c r="B25" s="6" t="s">
        <v>28</v>
      </c>
      <c r="C25" s="28" t="str">
        <f>IF(Tableau1[[#This Row],[EAN13]]="","",CONCATENATE(978,B25))</f>
        <v>978274276934X</v>
      </c>
      <c r="D25" s="6" t="s">
        <v>806</v>
      </c>
      <c r="E25" s="6" t="s">
        <v>807</v>
      </c>
      <c r="F25" s="7" t="s">
        <v>27</v>
      </c>
      <c r="G25" s="6">
        <v>6300</v>
      </c>
      <c r="H25" s="6" t="s">
        <v>810</v>
      </c>
      <c r="I25" s="6">
        <v>1</v>
      </c>
      <c r="J25" s="2"/>
      <c r="K25" s="2"/>
      <c r="L25" s="2"/>
      <c r="M25" s="2"/>
      <c r="N25" s="2"/>
      <c r="O25" s="2"/>
      <c r="P25" s="2"/>
      <c r="Q25" s="2"/>
      <c r="R25" s="2"/>
    </row>
    <row r="26" spans="2:18" ht="20.25" customHeight="1" x14ac:dyDescent="0.25">
      <c r="B26" s="6">
        <v>2264005912</v>
      </c>
      <c r="C26" s="28" t="str">
        <f>IF(Tableau1[[#This Row],[EAN13]]="","",CONCATENATE(978,B26))</f>
        <v>9782264005912</v>
      </c>
      <c r="D26" s="6" t="s">
        <v>30</v>
      </c>
      <c r="E26" s="6" t="s">
        <v>29</v>
      </c>
      <c r="F26" s="7" t="s">
        <v>31</v>
      </c>
      <c r="G26" s="6">
        <v>1200</v>
      </c>
      <c r="H26" s="6" t="s">
        <v>953</v>
      </c>
      <c r="I26" s="6">
        <v>1</v>
      </c>
      <c r="J26" s="2"/>
      <c r="K26" s="2"/>
      <c r="L26" s="2"/>
      <c r="M26" s="2"/>
      <c r="N26" s="2"/>
      <c r="O26" s="2"/>
      <c r="P26" s="2"/>
      <c r="Q26" s="2"/>
      <c r="R26" s="2"/>
    </row>
    <row r="27" spans="2:18" ht="20.25" customHeight="1" x14ac:dyDescent="0.25">
      <c r="B27" s="6">
        <v>2742793100</v>
      </c>
      <c r="C27" s="28" t="s">
        <v>951</v>
      </c>
      <c r="D27" s="6" t="s">
        <v>1028</v>
      </c>
      <c r="E27" s="6" t="s">
        <v>32</v>
      </c>
      <c r="F27" s="7" t="s">
        <v>33</v>
      </c>
      <c r="G27" s="6">
        <v>3200</v>
      </c>
      <c r="H27" s="6" t="s">
        <v>953</v>
      </c>
      <c r="I27" s="6">
        <v>1</v>
      </c>
      <c r="J27" s="2"/>
      <c r="K27" s="2"/>
      <c r="L27" s="2"/>
      <c r="M27" s="2"/>
      <c r="N27" s="2"/>
      <c r="O27" s="2"/>
      <c r="P27" s="2"/>
      <c r="Q27" s="2"/>
      <c r="R27" s="2"/>
    </row>
    <row r="28" spans="2:18" ht="20.25" customHeight="1" x14ac:dyDescent="0.25">
      <c r="B28" s="6">
        <v>2253041939</v>
      </c>
      <c r="C28" s="28" t="str">
        <f>IF(Tableau1[[#This Row],[EAN13]]="","",CONCATENATE(978,B28))</f>
        <v>9782253041939</v>
      </c>
      <c r="D28" s="6" t="s">
        <v>34</v>
      </c>
      <c r="E28" s="6" t="s">
        <v>35</v>
      </c>
      <c r="F28" s="7" t="s">
        <v>36</v>
      </c>
      <c r="G28" s="6">
        <v>1500</v>
      </c>
      <c r="H28" s="6" t="s">
        <v>953</v>
      </c>
      <c r="I28" s="6">
        <v>1</v>
      </c>
      <c r="J28" s="2"/>
      <c r="K28" s="2"/>
      <c r="L28" s="2"/>
      <c r="M28" s="2"/>
      <c r="N28" s="2"/>
      <c r="O28" s="2"/>
      <c r="P28" s="2"/>
      <c r="Q28" s="2"/>
      <c r="R28" s="2"/>
    </row>
    <row r="29" spans="2:18" ht="20.25" customHeight="1" x14ac:dyDescent="0.25">
      <c r="B29" s="6"/>
      <c r="C29" s="28" t="str">
        <f>IF(Tableau1[[#This Row],[EAN13]]="","",CONCATENATE(978,B29))</f>
        <v/>
      </c>
      <c r="D29" s="6" t="s">
        <v>37</v>
      </c>
      <c r="E29" s="6" t="s">
        <v>38</v>
      </c>
      <c r="F29" s="7" t="s">
        <v>39</v>
      </c>
      <c r="G29" s="6">
        <v>1000</v>
      </c>
      <c r="H29" s="6" t="s">
        <v>953</v>
      </c>
      <c r="I29" s="6">
        <v>1</v>
      </c>
      <c r="J29" s="2"/>
      <c r="K29" s="2"/>
      <c r="L29" s="2"/>
      <c r="M29" s="2"/>
      <c r="N29" s="2"/>
      <c r="O29" s="2"/>
      <c r="P29" s="2"/>
      <c r="Q29" s="2"/>
      <c r="R29" s="2"/>
    </row>
    <row r="30" spans="2:18" ht="20.25" customHeight="1" x14ac:dyDescent="0.25">
      <c r="B30" s="6">
        <v>2070360016</v>
      </c>
      <c r="C30" s="28" t="str">
        <f>IF(Tableau1[[#This Row],[EAN13]]="","",CONCATENATE(978,B30))</f>
        <v>9782070360016</v>
      </c>
      <c r="D30" s="6" t="s">
        <v>37</v>
      </c>
      <c r="E30" s="6" t="s">
        <v>560</v>
      </c>
      <c r="F30" s="7" t="s">
        <v>40</v>
      </c>
      <c r="G30" s="6">
        <v>1500</v>
      </c>
      <c r="H30" s="6" t="s">
        <v>953</v>
      </c>
      <c r="I30" s="6">
        <v>1</v>
      </c>
      <c r="J30" s="2"/>
      <c r="K30" s="2"/>
      <c r="L30" s="2"/>
      <c r="M30" s="2"/>
      <c r="N30" s="2"/>
      <c r="O30" s="2"/>
      <c r="P30" s="2"/>
      <c r="Q30" s="2"/>
      <c r="R30" s="2"/>
    </row>
    <row r="31" spans="2:18" ht="20.25" customHeight="1" x14ac:dyDescent="0.25">
      <c r="B31" s="6">
        <v>2070363368</v>
      </c>
      <c r="C31" s="28" t="str">
        <f>IF(Tableau1[[#This Row],[EAN13]]="","",CONCATENATE(978,B31))</f>
        <v>9782070363368</v>
      </c>
      <c r="D31" s="6" t="s">
        <v>41</v>
      </c>
      <c r="E31" s="6" t="s">
        <v>42</v>
      </c>
      <c r="F31" s="7" t="s">
        <v>9</v>
      </c>
      <c r="G31" s="6">
        <v>1500</v>
      </c>
      <c r="H31" s="6"/>
      <c r="I31" s="6">
        <v>1</v>
      </c>
      <c r="J31" s="2"/>
      <c r="K31" s="2"/>
      <c r="L31" s="2"/>
      <c r="M31" s="2"/>
      <c r="N31" s="2"/>
      <c r="O31" s="2"/>
      <c r="P31" s="2"/>
      <c r="Q31" s="2"/>
      <c r="R31" s="2"/>
    </row>
    <row r="32" spans="2:18" ht="20.25" customHeight="1" x14ac:dyDescent="0.25">
      <c r="B32" s="6">
        <v>2738117589</v>
      </c>
      <c r="C32" s="28" t="str">
        <f>IF(Tableau1[[#This Row],[EAN13]]="","",CONCATENATE(978,B32))</f>
        <v>9782738117589</v>
      </c>
      <c r="D32" s="6" t="s">
        <v>44</v>
      </c>
      <c r="E32" s="6" t="s">
        <v>45</v>
      </c>
      <c r="F32" s="7" t="s">
        <v>46</v>
      </c>
      <c r="G32" s="6">
        <v>2500</v>
      </c>
      <c r="H32" s="6"/>
      <c r="I32" s="6">
        <v>1</v>
      </c>
      <c r="J32" s="2"/>
      <c r="K32" s="2"/>
      <c r="L32" s="2"/>
      <c r="M32" s="2"/>
      <c r="N32" s="2"/>
      <c r="O32" s="2"/>
      <c r="P32" s="2"/>
      <c r="Q32" s="2"/>
      <c r="R32" s="2"/>
    </row>
    <row r="33" spans="2:18" ht="20.25" customHeight="1" x14ac:dyDescent="0.25">
      <c r="B33" s="6">
        <v>2070300080</v>
      </c>
      <c r="C33" s="28" t="str">
        <f>IF(Tableau1[[#This Row],[EAN13]]="","",CONCATENATE(978,B33))</f>
        <v>9782070300080</v>
      </c>
      <c r="D33" s="6" t="s">
        <v>47</v>
      </c>
      <c r="E33" s="6" t="s">
        <v>48</v>
      </c>
      <c r="F33" s="7" t="s">
        <v>49</v>
      </c>
      <c r="G33" s="6">
        <v>1900</v>
      </c>
      <c r="H33" s="6" t="s">
        <v>805</v>
      </c>
      <c r="I33" s="6">
        <v>1</v>
      </c>
      <c r="J33" s="2"/>
      <c r="K33" s="2"/>
      <c r="L33" s="2"/>
      <c r="M33" s="2"/>
      <c r="N33" s="2"/>
      <c r="O33" s="2"/>
      <c r="P33" s="2"/>
      <c r="Q33" s="2"/>
      <c r="R33" s="2"/>
    </row>
    <row r="34" spans="2:18" ht="20.25" customHeight="1" x14ac:dyDescent="0.25">
      <c r="B34" s="6" t="s">
        <v>52</v>
      </c>
      <c r="C34" s="28" t="str">
        <f>IF(Tableau1[[#This Row],[EAN13]]="","",CONCATENATE(978,B34))</f>
        <v>978207037789X</v>
      </c>
      <c r="D34" s="6" t="s">
        <v>50</v>
      </c>
      <c r="E34" s="6"/>
      <c r="F34" s="7" t="s">
        <v>51</v>
      </c>
      <c r="G34" s="6">
        <v>2000</v>
      </c>
      <c r="H34" s="6"/>
      <c r="I34" s="6">
        <v>1</v>
      </c>
      <c r="J34" s="2"/>
      <c r="K34" s="2"/>
      <c r="L34" s="2"/>
      <c r="M34" s="2"/>
      <c r="N34" s="2"/>
      <c r="O34" s="2"/>
      <c r="P34" s="2"/>
      <c r="Q34" s="2"/>
      <c r="R34" s="2"/>
    </row>
    <row r="35" spans="2:18" ht="20.25" customHeight="1" x14ac:dyDescent="0.25">
      <c r="B35" s="6">
        <v>2207303578</v>
      </c>
      <c r="C35" s="28" t="str">
        <f>IF(Tableau1[[#This Row],[EAN13]]="","",CONCATENATE(978,B35))</f>
        <v>9782207303578</v>
      </c>
      <c r="D35" s="6" t="s">
        <v>53</v>
      </c>
      <c r="E35" s="6" t="s">
        <v>54</v>
      </c>
      <c r="F35" s="7" t="s">
        <v>55</v>
      </c>
      <c r="G35" s="6">
        <v>2900</v>
      </c>
      <c r="H35" s="6" t="s">
        <v>952</v>
      </c>
      <c r="I35" s="6">
        <v>1</v>
      </c>
      <c r="J35" s="2"/>
      <c r="K35" s="2"/>
      <c r="L35" s="2"/>
      <c r="M35" s="2"/>
      <c r="N35" s="2"/>
      <c r="O35" s="2"/>
      <c r="P35" s="2"/>
      <c r="Q35" s="2"/>
      <c r="R35" s="2"/>
    </row>
    <row r="36" spans="2:18" ht="20.25" customHeight="1" x14ac:dyDescent="0.25">
      <c r="B36" s="6">
        <v>2290121843</v>
      </c>
      <c r="C36" s="28" t="s">
        <v>950</v>
      </c>
      <c r="D36" s="6" t="s">
        <v>56</v>
      </c>
      <c r="E36" s="6" t="s">
        <v>57</v>
      </c>
      <c r="F36" s="7" t="s">
        <v>58</v>
      </c>
      <c r="G36" s="6">
        <v>3000</v>
      </c>
      <c r="H36" s="6" t="s">
        <v>810</v>
      </c>
      <c r="I36" s="6">
        <v>1</v>
      </c>
      <c r="J36" s="2"/>
      <c r="K36" s="2"/>
      <c r="L36" s="2"/>
      <c r="M36" s="2"/>
      <c r="N36" s="2"/>
      <c r="O36" s="2"/>
      <c r="P36" s="2"/>
      <c r="Q36" s="2"/>
      <c r="R36" s="2"/>
    </row>
    <row r="37" spans="2:18" ht="20.25" customHeight="1" x14ac:dyDescent="0.25">
      <c r="B37" s="6">
        <v>2253003204</v>
      </c>
      <c r="C37" s="28" t="str">
        <f>IF(Tableau1[[#This Row],[EAN13]]="","",CONCATENATE(978,B37))</f>
        <v>9782253003204</v>
      </c>
      <c r="D37" s="6" t="s">
        <v>59</v>
      </c>
      <c r="E37" s="6"/>
      <c r="F37" s="7" t="s">
        <v>60</v>
      </c>
      <c r="G37" s="6">
        <v>1200</v>
      </c>
      <c r="H37" s="6" t="s">
        <v>953</v>
      </c>
      <c r="I37" s="6">
        <v>1</v>
      </c>
      <c r="J37" s="2"/>
      <c r="K37" s="2"/>
      <c r="L37" s="2"/>
      <c r="M37" s="2"/>
      <c r="N37" s="2"/>
      <c r="O37" s="2"/>
      <c r="P37" s="2"/>
      <c r="Q37" s="2"/>
      <c r="R37" s="2"/>
    </row>
    <row r="38" spans="2:18" ht="20.25" customHeight="1" x14ac:dyDescent="0.25">
      <c r="B38" s="6">
        <v>2330010710</v>
      </c>
      <c r="C38" s="28" t="str">
        <f>IF(Tableau1[[#This Row],[EAN13]]="","",CONCATENATE(978,B38))</f>
        <v>9782330010710</v>
      </c>
      <c r="D38" s="6" t="s">
        <v>61</v>
      </c>
      <c r="E38" s="6" t="s">
        <v>62</v>
      </c>
      <c r="F38" s="7" t="s">
        <v>63</v>
      </c>
      <c r="G38" s="6">
        <v>2500</v>
      </c>
      <c r="H38" s="6"/>
      <c r="I38" s="6">
        <v>1</v>
      </c>
      <c r="J38" s="2"/>
      <c r="K38" s="2"/>
      <c r="L38" s="2"/>
      <c r="M38" s="2"/>
      <c r="N38" s="2"/>
      <c r="O38" s="2"/>
      <c r="P38" s="2"/>
      <c r="Q38" s="2"/>
      <c r="R38" s="2"/>
    </row>
    <row r="39" spans="2:18" ht="20.25" customHeight="1" x14ac:dyDescent="0.25">
      <c r="B39" s="6">
        <v>2070391655</v>
      </c>
      <c r="C39" s="28" t="str">
        <f>IF(Tableau1[[#This Row],[EAN13]]="","",CONCATENATE(978,B39))</f>
        <v>9782070391655</v>
      </c>
      <c r="D39" s="6" t="s">
        <v>64</v>
      </c>
      <c r="E39" s="6" t="s">
        <v>65</v>
      </c>
      <c r="F39" s="7" t="s">
        <v>66</v>
      </c>
      <c r="G39" s="6">
        <v>2400</v>
      </c>
      <c r="H39" s="6" t="s">
        <v>953</v>
      </c>
      <c r="I39" s="6">
        <v>1</v>
      </c>
      <c r="J39" s="2"/>
      <c r="K39" s="2"/>
      <c r="L39" s="2"/>
      <c r="M39" s="2"/>
      <c r="N39" s="2"/>
      <c r="O39" s="2"/>
      <c r="P39" s="2"/>
      <c r="Q39" s="2"/>
      <c r="R39" s="2"/>
    </row>
    <row r="40" spans="2:18" ht="20.25" customHeight="1" x14ac:dyDescent="0.25">
      <c r="B40" s="6">
        <v>2070362388</v>
      </c>
      <c r="C40" s="28" t="str">
        <f>IF(Tableau1[[#This Row],[EAN13]]="","",CONCATENATE(978,B40))</f>
        <v>9782070362388</v>
      </c>
      <c r="D40" s="6" t="s">
        <v>67</v>
      </c>
      <c r="E40" s="6" t="s">
        <v>68</v>
      </c>
      <c r="F40" s="7" t="s">
        <v>69</v>
      </c>
      <c r="G40" s="6">
        <v>1500</v>
      </c>
      <c r="H40" s="6" t="s">
        <v>952</v>
      </c>
      <c r="I40" s="6">
        <v>1</v>
      </c>
      <c r="J40" s="2"/>
      <c r="K40" s="2"/>
      <c r="L40" s="2"/>
      <c r="M40" s="2"/>
      <c r="N40" s="2"/>
      <c r="O40" s="2"/>
      <c r="P40" s="2"/>
      <c r="Q40" s="2"/>
      <c r="R40" s="2"/>
    </row>
    <row r="41" spans="2:18" ht="20.25" customHeight="1" x14ac:dyDescent="0.25">
      <c r="B41" s="6">
        <v>2266029452</v>
      </c>
      <c r="C41" s="28" t="str">
        <f>IF(Tableau1[[#This Row],[EAN13]]="","",CONCATENATE(978,B41))</f>
        <v>9782266029452</v>
      </c>
      <c r="D41" s="6" t="s">
        <v>70</v>
      </c>
      <c r="E41" s="6" t="s">
        <v>73</v>
      </c>
      <c r="F41" s="7" t="s">
        <v>71</v>
      </c>
      <c r="G41" s="6">
        <v>900</v>
      </c>
      <c r="H41" s="6" t="s">
        <v>805</v>
      </c>
      <c r="I41" s="6">
        <v>1</v>
      </c>
      <c r="J41" s="2"/>
      <c r="K41" s="2"/>
      <c r="L41" s="2"/>
      <c r="M41" s="2"/>
      <c r="N41" s="2"/>
      <c r="O41" s="2"/>
      <c r="P41" s="2"/>
      <c r="Q41" s="2"/>
      <c r="R41" s="2"/>
    </row>
    <row r="42" spans="2:18" ht="20.25" customHeight="1" x14ac:dyDescent="0.25">
      <c r="B42" s="6">
        <v>844218545</v>
      </c>
      <c r="C42" s="28" t="str">
        <f>IF(Tableau1[[#This Row],[EAN13]]="","",CONCATENATE(978,B42))</f>
        <v>978844218545</v>
      </c>
      <c r="D42" s="6" t="s">
        <v>70</v>
      </c>
      <c r="E42" s="6" t="s">
        <v>73</v>
      </c>
      <c r="F42" s="7" t="s">
        <v>72</v>
      </c>
      <c r="G42" s="8">
        <v>1500</v>
      </c>
      <c r="H42" s="6" t="s">
        <v>805</v>
      </c>
      <c r="I42" s="6">
        <v>1</v>
      </c>
      <c r="J42" s="2"/>
      <c r="K42" s="2"/>
      <c r="L42" s="2"/>
      <c r="M42" s="2"/>
      <c r="N42" s="2"/>
      <c r="O42" s="2"/>
      <c r="P42" s="2"/>
      <c r="Q42" s="2"/>
      <c r="R42" s="2"/>
    </row>
    <row r="43" spans="2:18" ht="20.25" customHeight="1" x14ac:dyDescent="0.25">
      <c r="B43" s="6">
        <v>844218545</v>
      </c>
      <c r="C43" s="28" t="str">
        <f>IF(Tableau1[[#This Row],[EAN13]]="","",CONCATENATE(978,B43))</f>
        <v>978844218545</v>
      </c>
      <c r="D43" s="6" t="s">
        <v>70</v>
      </c>
      <c r="E43" s="6" t="s">
        <v>73</v>
      </c>
      <c r="F43" s="7" t="s">
        <v>72</v>
      </c>
      <c r="G43" s="8">
        <v>1600</v>
      </c>
      <c r="H43" s="6" t="s">
        <v>805</v>
      </c>
      <c r="I43" s="6">
        <v>1</v>
      </c>
      <c r="J43" s="2"/>
      <c r="K43" s="2"/>
      <c r="L43" s="2"/>
      <c r="M43" s="2"/>
      <c r="N43" s="2"/>
      <c r="O43" s="2"/>
      <c r="P43" s="2"/>
      <c r="Q43" s="2"/>
      <c r="R43" s="2"/>
    </row>
    <row r="44" spans="2:18" ht="20.25" customHeight="1" x14ac:dyDescent="0.25">
      <c r="B44" s="6">
        <v>844218545</v>
      </c>
      <c r="C44" s="28" t="str">
        <f>IF(Tableau1[[#This Row],[EAN13]]="","",CONCATENATE(978,B44))</f>
        <v>978844218545</v>
      </c>
      <c r="D44" s="6" t="s">
        <v>70</v>
      </c>
      <c r="E44" s="6" t="s">
        <v>73</v>
      </c>
      <c r="F44" s="7" t="s">
        <v>72</v>
      </c>
      <c r="G44" s="6">
        <v>1000</v>
      </c>
      <c r="H44" s="6" t="s">
        <v>805</v>
      </c>
      <c r="I44" s="6">
        <v>1</v>
      </c>
      <c r="J44" s="2"/>
      <c r="K44" s="2"/>
      <c r="L44" s="2"/>
      <c r="M44" s="2"/>
      <c r="N44" s="2"/>
      <c r="O44" s="2"/>
      <c r="P44" s="2"/>
      <c r="Q44" s="2"/>
      <c r="R44" s="2"/>
    </row>
    <row r="45" spans="2:18" ht="20.25" customHeight="1" x14ac:dyDescent="0.25">
      <c r="B45" s="6" t="s">
        <v>75</v>
      </c>
      <c r="C45" s="28" t="str">
        <f>IF(Tableau1[[#This Row],[EAN13]]="","",CONCATENATE(978,B45))</f>
        <v>978208070527X</v>
      </c>
      <c r="D45" s="6" t="s">
        <v>70</v>
      </c>
      <c r="E45" s="6" t="s">
        <v>73</v>
      </c>
      <c r="F45" s="7" t="s">
        <v>74</v>
      </c>
      <c r="G45" s="6"/>
      <c r="H45" s="6" t="s">
        <v>805</v>
      </c>
      <c r="I45" s="6">
        <v>1</v>
      </c>
      <c r="J45" s="2"/>
      <c r="K45" s="2"/>
      <c r="L45" s="2"/>
      <c r="M45" s="2"/>
      <c r="N45" s="2"/>
      <c r="O45" s="2"/>
      <c r="P45" s="2"/>
      <c r="Q45" s="2"/>
      <c r="R45" s="2"/>
    </row>
    <row r="46" spans="2:18" ht="20.25" customHeight="1" x14ac:dyDescent="0.25">
      <c r="B46" s="6">
        <v>2070319520</v>
      </c>
      <c r="C46" s="28" t="str">
        <f>IF(Tableau1[[#This Row],[EAN13]]="","",CONCATENATE(978,B46))</f>
        <v>9782070319520</v>
      </c>
      <c r="D46" s="6" t="s">
        <v>70</v>
      </c>
      <c r="E46" s="6" t="s">
        <v>73</v>
      </c>
      <c r="F46" s="7" t="s">
        <v>74</v>
      </c>
      <c r="G46" s="6"/>
      <c r="H46" s="6" t="s">
        <v>805</v>
      </c>
      <c r="I46" s="6">
        <v>1</v>
      </c>
      <c r="J46" s="2"/>
      <c r="K46" s="2"/>
      <c r="L46" s="2"/>
      <c r="M46" s="2"/>
      <c r="N46" s="2"/>
      <c r="O46" s="2"/>
      <c r="P46" s="2"/>
      <c r="Q46" s="2"/>
      <c r="R46" s="2"/>
    </row>
    <row r="47" spans="2:18" ht="20.25" customHeight="1" x14ac:dyDescent="0.25">
      <c r="B47" s="6">
        <v>2253007102</v>
      </c>
      <c r="C47" s="28" t="str">
        <f>IF(Tableau1[[#This Row],[EAN13]]="","",CONCATENATE(978,B47))</f>
        <v>9782253007102</v>
      </c>
      <c r="D47" s="6" t="s">
        <v>70</v>
      </c>
      <c r="E47" s="6" t="s">
        <v>73</v>
      </c>
      <c r="F47" s="7" t="s">
        <v>74</v>
      </c>
      <c r="G47" s="6"/>
      <c r="H47" s="6" t="s">
        <v>805</v>
      </c>
      <c r="I47" s="6">
        <v>1</v>
      </c>
      <c r="J47" s="2"/>
      <c r="K47" s="2"/>
      <c r="L47" s="2"/>
      <c r="M47" s="2"/>
      <c r="N47" s="2"/>
      <c r="O47" s="2"/>
      <c r="P47" s="2"/>
      <c r="Q47" s="2"/>
      <c r="R47" s="2"/>
    </row>
    <row r="48" spans="2:18" ht="20.25" customHeight="1" x14ac:dyDescent="0.25">
      <c r="B48" s="6">
        <v>2253007102</v>
      </c>
      <c r="C48" s="28" t="str">
        <f>IF(Tableau1[[#This Row],[EAN13]]="","",CONCATENATE(978,B48))</f>
        <v>9782253007102</v>
      </c>
      <c r="D48" s="6" t="s">
        <v>70</v>
      </c>
      <c r="E48" s="6" t="s">
        <v>73</v>
      </c>
      <c r="F48" s="7" t="s">
        <v>74</v>
      </c>
      <c r="G48" s="6"/>
      <c r="H48" s="6" t="s">
        <v>805</v>
      </c>
      <c r="I48" s="6">
        <v>1</v>
      </c>
      <c r="J48" s="2"/>
      <c r="K48" s="2"/>
      <c r="L48" s="2"/>
      <c r="M48" s="2"/>
      <c r="N48" s="2"/>
      <c r="O48" s="2"/>
      <c r="P48" s="2"/>
      <c r="Q48" s="2"/>
      <c r="R48" s="2"/>
    </row>
    <row r="49" spans="2:18" ht="20.25" customHeight="1" x14ac:dyDescent="0.25">
      <c r="B49" s="6">
        <v>2253007102</v>
      </c>
      <c r="C49" s="28" t="str">
        <f>IF(Tableau1[[#This Row],[EAN13]]="","",CONCATENATE(978,B49))</f>
        <v>9782253007102</v>
      </c>
      <c r="D49" s="6" t="s">
        <v>70</v>
      </c>
      <c r="E49" s="6" t="s">
        <v>73</v>
      </c>
      <c r="F49" s="7" t="s">
        <v>74</v>
      </c>
      <c r="G49" s="6"/>
      <c r="H49" s="6" t="s">
        <v>805</v>
      </c>
      <c r="I49" s="6">
        <v>1</v>
      </c>
      <c r="J49" s="2"/>
      <c r="K49" s="2"/>
      <c r="L49" s="2"/>
      <c r="M49" s="2"/>
      <c r="N49" s="2"/>
      <c r="O49" s="2"/>
      <c r="P49" s="2"/>
      <c r="Q49" s="2"/>
      <c r="R49" s="2"/>
    </row>
    <row r="50" spans="2:18" ht="20.25" customHeight="1" x14ac:dyDescent="0.25">
      <c r="B50" s="6">
        <v>2070344800</v>
      </c>
      <c r="C50" s="28" t="str">
        <f>IF(Tableau1[[#This Row],[EAN13]]="","",CONCATENATE(978,B50))</f>
        <v>9782070344800</v>
      </c>
      <c r="D50" s="6" t="s">
        <v>70</v>
      </c>
      <c r="E50" s="6" t="s">
        <v>73</v>
      </c>
      <c r="F50" s="7" t="s">
        <v>76</v>
      </c>
      <c r="G50" s="6">
        <v>1500</v>
      </c>
      <c r="H50" s="6" t="s">
        <v>805</v>
      </c>
      <c r="I50" s="6">
        <v>1</v>
      </c>
      <c r="J50" s="2"/>
      <c r="K50" s="2"/>
      <c r="L50" s="2"/>
      <c r="M50" s="2"/>
      <c r="N50" s="2"/>
      <c r="O50" s="2"/>
      <c r="P50" s="2"/>
      <c r="Q50" s="2"/>
      <c r="R50" s="2"/>
    </row>
    <row r="51" spans="2:18" ht="20.25" customHeight="1" x14ac:dyDescent="0.25">
      <c r="B51" s="6">
        <v>2253051381</v>
      </c>
      <c r="C51" s="28" t="str">
        <f>IF(Tableau1[[#This Row],[EAN13]]="","",CONCATENATE(978,B51))</f>
        <v>9782253051381</v>
      </c>
      <c r="D51" s="6" t="s">
        <v>77</v>
      </c>
      <c r="E51" s="6"/>
      <c r="F51" s="7" t="s">
        <v>78</v>
      </c>
      <c r="G51" s="6">
        <v>1000</v>
      </c>
      <c r="H51" s="6"/>
      <c r="I51" s="6">
        <v>1</v>
      </c>
      <c r="J51" s="2"/>
      <c r="K51" s="2"/>
      <c r="L51" s="2"/>
      <c r="M51" s="2"/>
      <c r="N51" s="2"/>
      <c r="O51" s="2"/>
      <c r="P51" s="2"/>
      <c r="Q51" s="2"/>
      <c r="R51" s="2"/>
    </row>
    <row r="52" spans="2:18" ht="20.25" customHeight="1" x14ac:dyDescent="0.25">
      <c r="B52" s="6">
        <v>2253051381</v>
      </c>
      <c r="C52" s="28" t="str">
        <f>IF(Tableau1[[#This Row],[EAN13]]="","",CONCATENATE(978,B52))</f>
        <v>9782253051381</v>
      </c>
      <c r="D52" s="6" t="s">
        <v>77</v>
      </c>
      <c r="E52" s="6"/>
      <c r="F52" s="7" t="s">
        <v>78</v>
      </c>
      <c r="G52" s="6"/>
      <c r="H52" s="6"/>
      <c r="I52" s="6">
        <v>1</v>
      </c>
      <c r="J52" s="2"/>
      <c r="K52" s="2"/>
      <c r="L52" s="2"/>
      <c r="M52" s="2"/>
      <c r="N52" s="2"/>
      <c r="O52" s="2"/>
      <c r="P52" s="2"/>
      <c r="Q52" s="2"/>
      <c r="R52" s="2"/>
    </row>
    <row r="53" spans="2:18" ht="20.25" customHeight="1" x14ac:dyDescent="0.25">
      <c r="B53" s="6">
        <v>2038710309</v>
      </c>
      <c r="C53" s="28" t="str">
        <f>IF(Tableau1[[#This Row],[EAN13]]="","",CONCATENATE(978,B53))</f>
        <v>9782038710309</v>
      </c>
      <c r="D53" s="6" t="s">
        <v>77</v>
      </c>
      <c r="E53" s="6"/>
      <c r="F53" s="7" t="s">
        <v>79</v>
      </c>
      <c r="G53" s="6">
        <v>2000</v>
      </c>
      <c r="H53" s="6"/>
      <c r="I53" s="6">
        <v>1</v>
      </c>
      <c r="J53" s="2"/>
      <c r="K53" s="2"/>
      <c r="L53" s="2"/>
      <c r="M53" s="2"/>
      <c r="N53" s="2"/>
      <c r="O53" s="2"/>
      <c r="P53" s="2"/>
      <c r="Q53" s="2"/>
      <c r="R53" s="2"/>
    </row>
    <row r="54" spans="2:18" ht="20.25" customHeight="1" x14ac:dyDescent="0.25">
      <c r="B54" s="6">
        <v>2070342905</v>
      </c>
      <c r="C54" s="28" t="str">
        <f>IF(Tableau1[[#This Row],[EAN13]]="","",CONCATENATE(978,B54))</f>
        <v>9782070342905</v>
      </c>
      <c r="D54" s="6" t="s">
        <v>80</v>
      </c>
      <c r="E54" s="6" t="s">
        <v>81</v>
      </c>
      <c r="F54" s="7" t="s">
        <v>82</v>
      </c>
      <c r="G54" s="6">
        <v>2200</v>
      </c>
      <c r="H54" s="6" t="s">
        <v>953</v>
      </c>
      <c r="I54" s="6">
        <v>1</v>
      </c>
      <c r="J54" s="2"/>
      <c r="K54" s="2"/>
      <c r="L54" s="2"/>
      <c r="M54" s="2"/>
      <c r="N54" s="2"/>
      <c r="O54" s="2"/>
      <c r="P54" s="2"/>
      <c r="Q54" s="2"/>
      <c r="R54" s="2"/>
    </row>
    <row r="55" spans="2:18" ht="20.25" customHeight="1" x14ac:dyDescent="0.25">
      <c r="B55" s="6">
        <v>2070413586</v>
      </c>
      <c r="C55" s="28" t="str">
        <f>IF(Tableau1[[#This Row],[EAN13]]="","",CONCATENATE(978,B55))</f>
        <v>9782070413586</v>
      </c>
      <c r="D55" s="6" t="s">
        <v>83</v>
      </c>
      <c r="E55" s="6" t="s">
        <v>84</v>
      </c>
      <c r="F55" s="7" t="s">
        <v>85</v>
      </c>
      <c r="G55" s="6">
        <v>1300</v>
      </c>
      <c r="H55" s="6" t="s">
        <v>953</v>
      </c>
      <c r="I55" s="6">
        <v>1</v>
      </c>
      <c r="J55" s="2"/>
      <c r="K55" s="2"/>
      <c r="L55" s="2"/>
      <c r="M55" s="2"/>
      <c r="N55" s="2"/>
      <c r="O55" s="2"/>
      <c r="P55" s="2"/>
      <c r="Q55" s="2"/>
      <c r="R55" s="2"/>
    </row>
    <row r="56" spans="2:18" ht="20.25" customHeight="1" x14ac:dyDescent="0.25">
      <c r="B56" s="6" t="s">
        <v>87</v>
      </c>
      <c r="C56" s="28" t="str">
        <f>IF(Tableau1[[#This Row],[EAN13]]="","",CONCATENATE(978,B56))</f>
        <v>978202006281X</v>
      </c>
      <c r="D56" s="6" t="s">
        <v>808</v>
      </c>
      <c r="E56" s="6" t="s">
        <v>809</v>
      </c>
      <c r="F56" s="7" t="s">
        <v>86</v>
      </c>
      <c r="G56" s="6">
        <v>1800</v>
      </c>
      <c r="H56" s="6" t="s">
        <v>810</v>
      </c>
      <c r="I56" s="6">
        <v>1</v>
      </c>
      <c r="J56" s="2"/>
      <c r="K56" s="2"/>
      <c r="L56" s="2"/>
      <c r="M56" s="2"/>
      <c r="N56" s="2"/>
      <c r="O56" s="2"/>
      <c r="P56" s="2"/>
      <c r="Q56" s="2"/>
      <c r="R56" s="2"/>
    </row>
    <row r="57" spans="2:18" ht="20.25" customHeight="1" x14ac:dyDescent="0.25">
      <c r="B57" s="6">
        <v>2070197867</v>
      </c>
      <c r="C57" s="28" t="str">
        <f>IF(Tableau1[[#This Row],[EAN13]]="","",CONCATENATE(978,B57))</f>
        <v>9782070197867</v>
      </c>
      <c r="D57" s="6" t="s">
        <v>88</v>
      </c>
      <c r="E57" s="6" t="s">
        <v>89</v>
      </c>
      <c r="F57" s="7" t="s">
        <v>90</v>
      </c>
      <c r="G57" s="6">
        <v>6900</v>
      </c>
      <c r="H57" s="6" t="s">
        <v>953</v>
      </c>
      <c r="I57" s="6">
        <v>1</v>
      </c>
      <c r="J57" s="2"/>
      <c r="K57" s="2"/>
      <c r="L57" s="2"/>
      <c r="M57" s="2"/>
      <c r="N57" s="2"/>
      <c r="O57" s="2"/>
      <c r="P57" s="2"/>
      <c r="Q57" s="2"/>
      <c r="R57" s="2"/>
    </row>
    <row r="58" spans="2:18" ht="20.25" customHeight="1" x14ac:dyDescent="0.25">
      <c r="B58" s="6">
        <v>2330028547</v>
      </c>
      <c r="C58" s="28" t="str">
        <f>IF(Tableau1[[#This Row],[EAN13]]="","",CONCATENATE(978,B58))</f>
        <v>9782330028547</v>
      </c>
      <c r="D58" s="6" t="s">
        <v>91</v>
      </c>
      <c r="E58" s="6" t="s">
        <v>92</v>
      </c>
      <c r="F58" s="7" t="s">
        <v>93</v>
      </c>
      <c r="G58" s="6">
        <v>2400</v>
      </c>
      <c r="H58" s="6" t="s">
        <v>953</v>
      </c>
      <c r="I58" s="6">
        <v>1</v>
      </c>
      <c r="J58" s="2"/>
      <c r="K58" s="2"/>
      <c r="L58" s="2"/>
      <c r="M58" s="2"/>
      <c r="N58" s="2"/>
      <c r="O58" s="2"/>
      <c r="P58" s="2"/>
      <c r="Q58" s="2"/>
      <c r="R58" s="2"/>
    </row>
    <row r="59" spans="2:18" ht="20.25" customHeight="1" x14ac:dyDescent="0.25">
      <c r="B59" s="6">
        <v>2253000388</v>
      </c>
      <c r="C59" s="28" t="str">
        <f>IF(Tableau1[[#This Row],[EAN13]]="","",CONCATENATE(978,B59))</f>
        <v>9782253000388</v>
      </c>
      <c r="D59" s="6" t="s">
        <v>94</v>
      </c>
      <c r="E59" s="6" t="s">
        <v>95</v>
      </c>
      <c r="F59" s="7" t="s">
        <v>96</v>
      </c>
      <c r="G59" s="6">
        <v>1300</v>
      </c>
      <c r="H59" s="6" t="s">
        <v>953</v>
      </c>
      <c r="I59" s="6">
        <v>1</v>
      </c>
      <c r="J59" s="2"/>
      <c r="K59" s="2"/>
      <c r="L59" s="2"/>
      <c r="M59" s="2"/>
      <c r="N59" s="2"/>
      <c r="O59" s="2"/>
      <c r="P59" s="2"/>
      <c r="Q59" s="2"/>
      <c r="R59" s="2"/>
    </row>
    <row r="60" spans="2:18" ht="20.25" customHeight="1" x14ac:dyDescent="0.25">
      <c r="B60" s="6">
        <v>2070443280</v>
      </c>
      <c r="C60" s="28" t="str">
        <f>IF(Tableau1[[#This Row],[EAN13]]="","",CONCATENATE(978,B60))</f>
        <v>9782070443280</v>
      </c>
      <c r="D60" s="6" t="s">
        <v>97</v>
      </c>
      <c r="E60" s="6" t="s">
        <v>98</v>
      </c>
      <c r="F60" s="7" t="s">
        <v>99</v>
      </c>
      <c r="G60" s="6">
        <v>2400</v>
      </c>
      <c r="H60" s="6" t="s">
        <v>953</v>
      </c>
      <c r="I60" s="6">
        <v>1</v>
      </c>
      <c r="J60" s="2"/>
      <c r="K60" s="2"/>
      <c r="L60" s="2"/>
      <c r="M60" s="2"/>
      <c r="N60" s="2"/>
      <c r="O60" s="2"/>
      <c r="P60" s="2"/>
      <c r="Q60" s="2"/>
      <c r="R60" s="2"/>
    </row>
    <row r="61" spans="2:18" ht="20.25" customHeight="1" x14ac:dyDescent="0.25">
      <c r="B61" s="6">
        <v>2253137243</v>
      </c>
      <c r="C61" s="28" t="str">
        <f>IF(Tableau1[[#This Row],[EAN13]]="","",CONCATENATE(978,B61))</f>
        <v>9782253137243</v>
      </c>
      <c r="D61" s="6" t="s">
        <v>784</v>
      </c>
      <c r="E61" s="6" t="s">
        <v>785</v>
      </c>
      <c r="F61" s="7" t="s">
        <v>100</v>
      </c>
      <c r="G61" s="6">
        <v>1800</v>
      </c>
      <c r="H61" s="6" t="s">
        <v>952</v>
      </c>
      <c r="I61" s="6">
        <v>1</v>
      </c>
      <c r="J61" s="2"/>
      <c r="K61" s="2"/>
      <c r="L61" s="2"/>
      <c r="M61" s="2"/>
      <c r="N61" s="2"/>
      <c r="O61" s="2"/>
      <c r="P61" s="2"/>
      <c r="Q61" s="2"/>
      <c r="R61" s="2"/>
    </row>
    <row r="62" spans="2:18" ht="20.25" customHeight="1" x14ac:dyDescent="0.25">
      <c r="B62" s="6">
        <v>2070457060</v>
      </c>
      <c r="C62" s="28" t="str">
        <f>IF(Tableau1[[#This Row],[EAN13]]="","",CONCATENATE(978,B62))</f>
        <v>9782070457060</v>
      </c>
      <c r="D62" s="6" t="s">
        <v>101</v>
      </c>
      <c r="E62" s="6" t="s">
        <v>102</v>
      </c>
      <c r="F62" s="7" t="s">
        <v>103</v>
      </c>
      <c r="G62" s="6">
        <v>2300</v>
      </c>
      <c r="H62" s="6" t="s">
        <v>953</v>
      </c>
      <c r="I62" s="6">
        <v>1</v>
      </c>
      <c r="J62" s="2"/>
      <c r="K62" s="2"/>
      <c r="L62" s="2"/>
      <c r="M62" s="2"/>
      <c r="N62" s="2"/>
      <c r="O62" s="2"/>
      <c r="P62" s="2"/>
      <c r="Q62" s="2"/>
      <c r="R62" s="2"/>
    </row>
    <row r="63" spans="2:18" ht="20.25" customHeight="1" x14ac:dyDescent="0.25">
      <c r="B63" s="6">
        <v>2021141942</v>
      </c>
      <c r="C63" s="28" t="str">
        <f>IF(Tableau1[[#This Row],[EAN13]]="","",CONCATENATE(978,B63))</f>
        <v>9782021141942</v>
      </c>
      <c r="D63" s="6" t="s">
        <v>104</v>
      </c>
      <c r="E63" s="6" t="s">
        <v>105</v>
      </c>
      <c r="F63" s="7" t="s">
        <v>106</v>
      </c>
      <c r="G63" s="6">
        <v>3400</v>
      </c>
      <c r="H63" s="6" t="s">
        <v>812</v>
      </c>
      <c r="I63" s="6">
        <v>1</v>
      </c>
      <c r="J63" s="2"/>
      <c r="K63" s="2"/>
      <c r="L63" s="2"/>
      <c r="M63" s="2"/>
      <c r="N63" s="2"/>
      <c r="O63" s="2"/>
      <c r="P63" s="2"/>
      <c r="Q63" s="2"/>
      <c r="R63" s="2"/>
    </row>
    <row r="64" spans="2:18" ht="20.25" customHeight="1" x14ac:dyDescent="0.25">
      <c r="B64" s="6"/>
      <c r="C64" s="28" t="str">
        <f>IF(Tableau1[[#This Row],[EAN13]]="","",CONCATENATE(978,B64))</f>
        <v/>
      </c>
      <c r="D64" s="6" t="s">
        <v>104</v>
      </c>
      <c r="E64" s="6" t="s">
        <v>105</v>
      </c>
      <c r="F64" s="7" t="s">
        <v>106</v>
      </c>
      <c r="G64" s="6">
        <v>3400</v>
      </c>
      <c r="H64" s="6" t="s">
        <v>953</v>
      </c>
      <c r="I64" s="6">
        <v>1</v>
      </c>
      <c r="J64" s="2"/>
      <c r="K64" s="2"/>
      <c r="L64" s="2"/>
      <c r="M64" s="2"/>
      <c r="N64" s="2"/>
      <c r="O64" s="2"/>
      <c r="P64" s="2"/>
      <c r="Q64" s="2"/>
      <c r="R64" s="2"/>
    </row>
    <row r="65" spans="2:18" ht="20.25" customHeight="1" x14ac:dyDescent="0.25">
      <c r="B65" s="6">
        <v>2070448797</v>
      </c>
      <c r="C65" s="28" t="str">
        <f>IF(Tableau1[[#This Row],[EAN13]]="","",CONCATENATE(978,B65))</f>
        <v>9782070448797</v>
      </c>
      <c r="D65" s="6" t="s">
        <v>107</v>
      </c>
      <c r="E65" s="6" t="s">
        <v>81</v>
      </c>
      <c r="F65" s="7" t="s">
        <v>108</v>
      </c>
      <c r="G65" s="6">
        <v>1300</v>
      </c>
      <c r="H65" s="6" t="s">
        <v>953</v>
      </c>
      <c r="I65" s="6">
        <v>1</v>
      </c>
      <c r="J65" s="2"/>
      <c r="K65" s="2"/>
      <c r="L65" s="2"/>
      <c r="M65" s="2"/>
      <c r="N65" s="2"/>
      <c r="O65" s="2"/>
      <c r="P65" s="2"/>
      <c r="Q65" s="2"/>
      <c r="R65" s="2"/>
    </row>
    <row r="66" spans="2:18" ht="20.25" customHeight="1" x14ac:dyDescent="0.25">
      <c r="B66" s="6">
        <v>2070727157</v>
      </c>
      <c r="C66" s="28" t="str">
        <f>IF(Tableau1[[#This Row],[EAN13]]="","",CONCATENATE(978,B66))</f>
        <v>9782070727157</v>
      </c>
      <c r="D66" s="6" t="s">
        <v>109</v>
      </c>
      <c r="E66" s="6" t="s">
        <v>110</v>
      </c>
      <c r="F66" s="7" t="s">
        <v>111</v>
      </c>
      <c r="G66" s="6">
        <v>1600</v>
      </c>
      <c r="H66" s="6" t="s">
        <v>953</v>
      </c>
      <c r="I66" s="6">
        <v>1</v>
      </c>
      <c r="J66" s="2"/>
      <c r="K66" s="2"/>
      <c r="L66" s="2"/>
      <c r="M66" s="2"/>
      <c r="N66" s="2"/>
      <c r="O66" s="2"/>
      <c r="P66" s="2"/>
      <c r="Q66" s="2"/>
      <c r="R66" s="2"/>
    </row>
    <row r="67" spans="2:18" ht="20.25" customHeight="1" x14ac:dyDescent="0.25">
      <c r="B67" s="6">
        <v>2070388603</v>
      </c>
      <c r="C67" s="28" t="str">
        <f>IF(Tableau1[[#This Row],[EAN13]]="","",CONCATENATE(978,B67))</f>
        <v>9782070388603</v>
      </c>
      <c r="D67" s="6" t="s">
        <v>109</v>
      </c>
      <c r="E67" s="6" t="s">
        <v>110</v>
      </c>
      <c r="F67" s="7" t="s">
        <v>111</v>
      </c>
      <c r="G67" s="6">
        <v>1500</v>
      </c>
      <c r="H67" s="6" t="s">
        <v>953</v>
      </c>
      <c r="I67" s="6">
        <v>1</v>
      </c>
      <c r="J67" s="2"/>
      <c r="K67" s="2"/>
      <c r="L67" s="2"/>
      <c r="M67" s="2"/>
      <c r="N67" s="2"/>
      <c r="O67" s="2"/>
      <c r="P67" s="2"/>
      <c r="Q67" s="2"/>
      <c r="R67" s="2"/>
    </row>
    <row r="68" spans="2:18" ht="20.25" customHeight="1" x14ac:dyDescent="0.25">
      <c r="B68" s="6">
        <v>2070394557</v>
      </c>
      <c r="C68" s="28" t="str">
        <f>IF(Tableau1[[#This Row],[EAN13]]="","",CONCATENATE(978,B68))</f>
        <v>9782070394557</v>
      </c>
      <c r="D68" s="6" t="s">
        <v>109</v>
      </c>
      <c r="E68" s="6" t="s">
        <v>110</v>
      </c>
      <c r="F68" s="7" t="s">
        <v>112</v>
      </c>
      <c r="G68" s="6">
        <v>1500</v>
      </c>
      <c r="H68" s="6" t="s">
        <v>953</v>
      </c>
      <c r="I68" s="6">
        <v>1</v>
      </c>
      <c r="J68" s="2"/>
      <c r="K68" s="2"/>
      <c r="L68" s="2"/>
      <c r="M68" s="2"/>
      <c r="N68" s="2"/>
      <c r="O68" s="2"/>
      <c r="P68" s="2"/>
      <c r="Q68" s="2"/>
      <c r="R68" s="2"/>
    </row>
    <row r="69" spans="2:18" ht="20.25" customHeight="1" x14ac:dyDescent="0.25">
      <c r="B69" s="6">
        <v>2100075527</v>
      </c>
      <c r="C69" s="28" t="str">
        <f>IF(Tableau1[[#This Row],[EAN13]]="","",CONCATENATE(978,B69))</f>
        <v>9782100075527</v>
      </c>
      <c r="D69" s="6" t="s">
        <v>113</v>
      </c>
      <c r="E69" s="6"/>
      <c r="F69" s="7" t="s">
        <v>114</v>
      </c>
      <c r="G69" s="6">
        <v>5000</v>
      </c>
      <c r="H69" s="6"/>
      <c r="I69" s="6">
        <v>1</v>
      </c>
      <c r="J69" s="2"/>
      <c r="K69" s="2"/>
      <c r="L69" s="2"/>
      <c r="M69" s="2"/>
      <c r="N69" s="2"/>
      <c r="O69" s="2"/>
      <c r="P69" s="2"/>
      <c r="Q69" s="2"/>
      <c r="R69" s="2"/>
    </row>
    <row r="70" spans="2:18" ht="20.25" customHeight="1" x14ac:dyDescent="0.25">
      <c r="B70" s="6">
        <v>2848052082</v>
      </c>
      <c r="C70" s="28" t="str">
        <f>IF(Tableau1[[#This Row],[EAN13]]="","",CONCATENATE(978,B70))</f>
        <v>9782848052082</v>
      </c>
      <c r="D70" s="6" t="s">
        <v>115</v>
      </c>
      <c r="E70" s="6" t="s">
        <v>116</v>
      </c>
      <c r="F70" s="7" t="s">
        <v>117</v>
      </c>
      <c r="G70" s="6">
        <v>21800</v>
      </c>
      <c r="H70" s="6" t="s">
        <v>953</v>
      </c>
      <c r="I70" s="6">
        <v>1</v>
      </c>
      <c r="J70" s="2"/>
      <c r="K70" s="2"/>
      <c r="L70" s="2"/>
      <c r="M70" s="2"/>
      <c r="N70" s="2"/>
      <c r="O70" s="2"/>
      <c r="P70" s="2"/>
      <c r="Q70" s="2"/>
      <c r="R70" s="2"/>
    </row>
    <row r="71" spans="2:18" ht="20.25" customHeight="1" x14ac:dyDescent="0.25">
      <c r="B71" s="6">
        <v>2070361683</v>
      </c>
      <c r="C71" s="28" t="str">
        <f>IF(Tableau1[[#This Row],[EAN13]]="","",CONCATENATE(978,B71))</f>
        <v>9782070361683</v>
      </c>
      <c r="D71" s="6" t="s">
        <v>118</v>
      </c>
      <c r="E71" s="6" t="s">
        <v>119</v>
      </c>
      <c r="F71" s="7" t="s">
        <v>120</v>
      </c>
      <c r="G71" s="6">
        <v>1000</v>
      </c>
      <c r="H71" s="6" t="s">
        <v>953</v>
      </c>
      <c r="I71" s="6">
        <v>1</v>
      </c>
      <c r="J71" s="2"/>
      <c r="K71" s="2"/>
      <c r="L71" s="2"/>
      <c r="M71" s="2"/>
      <c r="N71" s="2"/>
      <c r="O71" s="2"/>
      <c r="P71" s="2"/>
      <c r="Q71" s="2"/>
      <c r="R71" s="2"/>
    </row>
    <row r="72" spans="2:18" ht="20.25" customHeight="1" x14ac:dyDescent="0.25">
      <c r="B72" s="6" t="s">
        <v>124</v>
      </c>
      <c r="C72" s="28" t="str">
        <f>IF(Tableau1[[#This Row],[EAN13]]="","",CONCATENATE(978,B72))</f>
        <v>978226611901X</v>
      </c>
      <c r="D72" s="6" t="s">
        <v>121</v>
      </c>
      <c r="E72" s="6" t="s">
        <v>122</v>
      </c>
      <c r="F72" s="7" t="s">
        <v>123</v>
      </c>
      <c r="G72" s="6">
        <v>2400</v>
      </c>
      <c r="H72" s="6" t="s">
        <v>953</v>
      </c>
      <c r="I72" s="6">
        <v>1</v>
      </c>
      <c r="J72" s="2"/>
      <c r="K72" s="2"/>
      <c r="L72" s="2"/>
      <c r="M72" s="2"/>
      <c r="N72" s="2"/>
      <c r="O72" s="2"/>
      <c r="P72" s="2"/>
      <c r="Q72" s="2"/>
      <c r="R72" s="2"/>
    </row>
    <row r="73" spans="2:18" ht="20.25" customHeight="1" x14ac:dyDescent="0.25">
      <c r="B73" s="6">
        <v>2266154656</v>
      </c>
      <c r="C73" s="28" t="str">
        <f>IF(Tableau1[[#This Row],[EAN13]]="","",CONCATENATE(978,B73))</f>
        <v>9782266154656</v>
      </c>
      <c r="D73" s="6" t="s">
        <v>121</v>
      </c>
      <c r="E73" s="6" t="s">
        <v>122</v>
      </c>
      <c r="F73" s="7" t="s">
        <v>125</v>
      </c>
      <c r="G73" s="6">
        <v>2400</v>
      </c>
      <c r="H73" s="6" t="s">
        <v>953</v>
      </c>
      <c r="I73" s="6">
        <v>1</v>
      </c>
      <c r="J73" s="2"/>
      <c r="K73" s="2"/>
      <c r="L73" s="2"/>
      <c r="M73" s="2"/>
      <c r="N73" s="2"/>
      <c r="O73" s="2"/>
      <c r="P73" s="2"/>
      <c r="Q73" s="2"/>
      <c r="R73" s="2"/>
    </row>
    <row r="74" spans="2:18" ht="20.25" customHeight="1" x14ac:dyDescent="0.25">
      <c r="B74" s="6">
        <v>2207300013</v>
      </c>
      <c r="C74" s="28" t="str">
        <f>IF(Tableau1[[#This Row],[EAN13]]="","",CONCATENATE(978,B74))</f>
        <v>9782207300013</v>
      </c>
      <c r="D74" s="6" t="s">
        <v>126</v>
      </c>
      <c r="E74" s="6" t="s">
        <v>127</v>
      </c>
      <c r="F74" s="7" t="s">
        <v>128</v>
      </c>
      <c r="G74" s="6">
        <v>1500</v>
      </c>
      <c r="H74" s="6" t="s">
        <v>952</v>
      </c>
      <c r="I74" s="6">
        <v>1</v>
      </c>
      <c r="J74" s="2"/>
      <c r="K74" s="2"/>
      <c r="L74" s="2"/>
      <c r="M74" s="2"/>
      <c r="N74" s="2"/>
      <c r="O74" s="2"/>
      <c r="P74" s="2"/>
      <c r="Q74" s="2"/>
      <c r="R74" s="2"/>
    </row>
    <row r="75" spans="2:18" ht="20.25" customHeight="1" x14ac:dyDescent="0.25">
      <c r="B75" s="6">
        <v>2228870102</v>
      </c>
      <c r="C75" s="28" t="str">
        <f>IF(Tableau1[[#This Row],[EAN13]]="","",CONCATENATE(978,B75))</f>
        <v>9782228870102</v>
      </c>
      <c r="D75" s="6" t="s">
        <v>129</v>
      </c>
      <c r="E75" s="6" t="s">
        <v>130</v>
      </c>
      <c r="F75" s="7" t="s">
        <v>131</v>
      </c>
      <c r="G75" s="6">
        <v>1000</v>
      </c>
      <c r="H75" s="6"/>
      <c r="I75" s="6">
        <v>1</v>
      </c>
      <c r="J75" s="2"/>
      <c r="K75" s="2"/>
      <c r="L75" s="2"/>
      <c r="M75" s="2"/>
      <c r="N75" s="2"/>
      <c r="O75" s="2"/>
      <c r="P75" s="2"/>
      <c r="Q75" s="2"/>
      <c r="R75" s="2"/>
    </row>
    <row r="76" spans="2:18" ht="20.25" customHeight="1" x14ac:dyDescent="0.25">
      <c r="B76" s="6">
        <v>2253143456</v>
      </c>
      <c r="C76" s="28" t="str">
        <f>IF(Tableau1[[#This Row],[EAN13]]="","",CONCATENATE(978,B76))</f>
        <v>9782253143456</v>
      </c>
      <c r="D76" s="6" t="s">
        <v>132</v>
      </c>
      <c r="E76" s="6" t="s">
        <v>133</v>
      </c>
      <c r="F76" s="7" t="s">
        <v>134</v>
      </c>
      <c r="G76" s="6">
        <v>1600</v>
      </c>
      <c r="H76" s="6" t="s">
        <v>953</v>
      </c>
      <c r="I76" s="6">
        <v>1</v>
      </c>
      <c r="J76" s="2"/>
      <c r="K76" s="2"/>
      <c r="L76" s="2"/>
      <c r="M76" s="2"/>
      <c r="N76" s="2"/>
      <c r="O76" s="2"/>
      <c r="P76" s="2"/>
      <c r="Q76" s="2"/>
      <c r="R76" s="2"/>
    </row>
    <row r="77" spans="2:18" ht="20.25" customHeight="1" x14ac:dyDescent="0.25">
      <c r="B77" s="6">
        <v>2749140013</v>
      </c>
      <c r="C77" s="28" t="str">
        <f>IF(Tableau1[[#This Row],[EAN13]]="","",CONCATENATE(978,B77))</f>
        <v>9782749140013</v>
      </c>
      <c r="D77" s="6" t="s">
        <v>135</v>
      </c>
      <c r="E77" s="6" t="s">
        <v>136</v>
      </c>
      <c r="F77" s="7" t="s">
        <v>137</v>
      </c>
      <c r="G77" s="6">
        <v>3600</v>
      </c>
      <c r="H77" s="6" t="s">
        <v>953</v>
      </c>
      <c r="I77" s="6">
        <v>1</v>
      </c>
      <c r="J77" s="2"/>
      <c r="K77" s="2"/>
      <c r="L77" s="2"/>
      <c r="M77" s="2"/>
      <c r="N77" s="2"/>
      <c r="O77" s="2"/>
      <c r="P77" s="2"/>
      <c r="Q77" s="2"/>
      <c r="R77" s="2"/>
    </row>
    <row r="78" spans="2:18" ht="20.25" customHeight="1" x14ac:dyDescent="0.25">
      <c r="B78" s="6">
        <v>2070403483</v>
      </c>
      <c r="C78" s="28" t="str">
        <f>IF(Tableau1[[#This Row],[EAN13]]="","",CONCATENATE(978,B78))</f>
        <v>9782070403483</v>
      </c>
      <c r="D78" s="6" t="s">
        <v>135</v>
      </c>
      <c r="E78" s="6" t="s">
        <v>136</v>
      </c>
      <c r="F78" s="7" t="s">
        <v>138</v>
      </c>
      <c r="G78" s="6">
        <v>1400</v>
      </c>
      <c r="H78" s="6" t="s">
        <v>953</v>
      </c>
      <c r="I78" s="6">
        <v>1</v>
      </c>
      <c r="J78" s="2"/>
      <c r="K78" s="2"/>
      <c r="L78" s="2"/>
      <c r="M78" s="2"/>
      <c r="N78" s="2"/>
      <c r="O78" s="2"/>
      <c r="P78" s="2"/>
      <c r="Q78" s="2"/>
      <c r="R78" s="2"/>
    </row>
    <row r="79" spans="2:18" ht="20.25" customHeight="1" x14ac:dyDescent="0.25">
      <c r="B79" s="6">
        <v>2070454045</v>
      </c>
      <c r="C79" s="28" t="str">
        <f>IF(Tableau1[[#This Row],[EAN13]]="","",CONCATENATE(978,B79))</f>
        <v>9782070454045</v>
      </c>
      <c r="D79" s="6" t="s">
        <v>139</v>
      </c>
      <c r="E79" s="6" t="s">
        <v>29</v>
      </c>
      <c r="F79" s="7" t="s">
        <v>140</v>
      </c>
      <c r="G79" s="6">
        <v>2100</v>
      </c>
      <c r="H79" s="6" t="s">
        <v>953</v>
      </c>
      <c r="I79" s="6">
        <v>1</v>
      </c>
      <c r="J79" s="2"/>
      <c r="K79" s="2"/>
      <c r="L79" s="2"/>
      <c r="M79" s="2"/>
      <c r="N79" s="2"/>
      <c r="O79" s="2"/>
      <c r="P79" s="2"/>
      <c r="Q79" s="2"/>
      <c r="R79" s="2"/>
    </row>
    <row r="80" spans="2:18" ht="20.25" customHeight="1" x14ac:dyDescent="0.25">
      <c r="B80" s="6">
        <v>2070360423</v>
      </c>
      <c r="C80" s="28" t="str">
        <f>IF(Tableau1[[#This Row],[EAN13]]="","",CONCATENATE(978,B80))</f>
        <v>9782070360423</v>
      </c>
      <c r="D80" s="6" t="s">
        <v>139</v>
      </c>
      <c r="E80" s="6" t="s">
        <v>29</v>
      </c>
      <c r="F80" s="7" t="s">
        <v>141</v>
      </c>
      <c r="G80" s="6">
        <v>1800</v>
      </c>
      <c r="H80" s="6" t="s">
        <v>953</v>
      </c>
      <c r="I80" s="6">
        <v>1</v>
      </c>
      <c r="J80" s="2"/>
      <c r="K80" s="2"/>
      <c r="L80" s="2"/>
      <c r="M80" s="2"/>
      <c r="N80" s="2"/>
      <c r="O80" s="2"/>
      <c r="P80" s="2"/>
      <c r="Q80" s="2"/>
      <c r="R80" s="2"/>
    </row>
    <row r="81" spans="2:18" ht="20.25" customHeight="1" x14ac:dyDescent="0.25">
      <c r="B81" s="6">
        <v>2070364771</v>
      </c>
      <c r="C81" s="28" t="s">
        <v>948</v>
      </c>
      <c r="D81" s="6" t="s">
        <v>139</v>
      </c>
      <c r="E81" s="6" t="s">
        <v>29</v>
      </c>
      <c r="F81" s="7" t="s">
        <v>142</v>
      </c>
      <c r="G81" s="6">
        <v>1800</v>
      </c>
      <c r="H81" s="6" t="s">
        <v>804</v>
      </c>
      <c r="I81" s="6">
        <v>1</v>
      </c>
      <c r="J81" s="2"/>
      <c r="K81" s="2"/>
      <c r="L81" s="2"/>
      <c r="M81" s="2"/>
      <c r="N81" s="2"/>
      <c r="O81" s="2"/>
      <c r="P81" s="2"/>
      <c r="Q81" s="2"/>
      <c r="R81" s="2"/>
    </row>
    <row r="82" spans="2:18" ht="20.25" customHeight="1" x14ac:dyDescent="0.25">
      <c r="B82" s="6">
        <v>2070360784</v>
      </c>
      <c r="C82" s="28" t="str">
        <f>IF(Tableau1[[#This Row],[EAN13]]="","",CONCATENATE(978,B82))</f>
        <v>9782070360784</v>
      </c>
      <c r="D82" s="6" t="s">
        <v>139</v>
      </c>
      <c r="E82" s="6" t="s">
        <v>29</v>
      </c>
      <c r="F82" s="7" t="s">
        <v>143</v>
      </c>
      <c r="G82" s="6">
        <v>1300</v>
      </c>
      <c r="H82" s="6"/>
      <c r="I82" s="6">
        <v>1</v>
      </c>
      <c r="J82" s="2"/>
      <c r="K82" s="2"/>
      <c r="L82" s="2"/>
      <c r="M82" s="2"/>
      <c r="N82" s="2"/>
      <c r="O82" s="2"/>
      <c r="P82" s="2"/>
      <c r="Q82" s="2"/>
      <c r="R82" s="2"/>
    </row>
    <row r="83" spans="2:18" ht="20.25" customHeight="1" x14ac:dyDescent="0.25">
      <c r="B83" s="6">
        <v>2070323021</v>
      </c>
      <c r="C83" s="28" t="str">
        <f>IF(Tableau1[[#This Row],[EAN13]]="","",CONCATENATE(978,B83))</f>
        <v>9782070323021</v>
      </c>
      <c r="D83" s="6" t="s">
        <v>139</v>
      </c>
      <c r="E83" s="6" t="s">
        <v>29</v>
      </c>
      <c r="F83" s="7" t="s">
        <v>144</v>
      </c>
      <c r="G83" s="6">
        <v>1200</v>
      </c>
      <c r="H83" s="6" t="s">
        <v>953</v>
      </c>
      <c r="I83" s="6">
        <v>1</v>
      </c>
      <c r="J83" s="2"/>
      <c r="K83" s="2"/>
      <c r="L83" s="2"/>
      <c r="M83" s="2"/>
      <c r="N83" s="2"/>
      <c r="O83" s="2"/>
      <c r="P83" s="2"/>
      <c r="Q83" s="2"/>
      <c r="R83" s="2"/>
    </row>
    <row r="84" spans="2:18" ht="20.25" customHeight="1" x14ac:dyDescent="0.25">
      <c r="B84" s="6">
        <v>2070437825</v>
      </c>
      <c r="C84" s="28" t="str">
        <f>IF(Tableau1[[#This Row],[EAN13]]="","",CONCATENATE(978,B84))</f>
        <v>9782070437825</v>
      </c>
      <c r="D84" s="6" t="s">
        <v>145</v>
      </c>
      <c r="E84" s="6" t="s">
        <v>146</v>
      </c>
      <c r="F84" s="7" t="s">
        <v>147</v>
      </c>
      <c r="G84" s="6">
        <v>1800</v>
      </c>
      <c r="H84" s="6" t="s">
        <v>953</v>
      </c>
      <c r="I84" s="6">
        <v>1</v>
      </c>
      <c r="J84" s="2"/>
      <c r="K84" s="2"/>
      <c r="L84" s="2"/>
      <c r="M84" s="2"/>
      <c r="N84" s="2"/>
      <c r="O84" s="2"/>
      <c r="P84" s="2"/>
      <c r="Q84" s="2"/>
      <c r="R84" s="2"/>
    </row>
    <row r="85" spans="2:18" ht="20.25" customHeight="1" x14ac:dyDescent="0.25">
      <c r="B85" s="6">
        <v>2070450899</v>
      </c>
      <c r="C85" s="28" t="str">
        <f>IF(Tableau1[[#This Row],[EAN13]]="","",CONCATENATE(978,B85))</f>
        <v>9782070450899</v>
      </c>
      <c r="D85" s="6" t="s">
        <v>145</v>
      </c>
      <c r="E85" s="6" t="s">
        <v>146</v>
      </c>
      <c r="F85" s="7" t="s">
        <v>148</v>
      </c>
      <c r="G85" s="6">
        <v>2800</v>
      </c>
      <c r="H85" s="6" t="s">
        <v>953</v>
      </c>
      <c r="I85" s="6">
        <v>1</v>
      </c>
      <c r="J85" s="2"/>
      <c r="K85" s="2"/>
      <c r="L85" s="2"/>
      <c r="M85" s="2"/>
      <c r="N85" s="2"/>
      <c r="O85" s="2"/>
      <c r="P85" s="2"/>
      <c r="Q85" s="2"/>
      <c r="R85" s="2"/>
    </row>
    <row r="86" spans="2:18" ht="20.25" customHeight="1" x14ac:dyDescent="0.25">
      <c r="B86" s="6">
        <v>2070360288</v>
      </c>
      <c r="C86" s="28" t="str">
        <f>IF(Tableau1[[#This Row],[EAN13]]="","",CONCATENATE(978,B86))</f>
        <v>9782070360288</v>
      </c>
      <c r="D86" s="6" t="s">
        <v>149</v>
      </c>
      <c r="E86" s="6" t="s">
        <v>150</v>
      </c>
      <c r="F86" s="7" t="s">
        <v>151</v>
      </c>
      <c r="G86" s="6">
        <v>2600</v>
      </c>
      <c r="H86" s="6" t="s">
        <v>953</v>
      </c>
      <c r="I86" s="6">
        <v>1</v>
      </c>
      <c r="J86" s="2"/>
      <c r="K86" s="2"/>
      <c r="L86" s="2"/>
      <c r="M86" s="2"/>
      <c r="N86" s="2"/>
      <c r="O86" s="2"/>
      <c r="P86" s="2"/>
      <c r="Q86" s="2"/>
      <c r="R86" s="2"/>
    </row>
    <row r="87" spans="2:18" ht="20.25" customHeight="1" x14ac:dyDescent="0.25">
      <c r="B87" s="6">
        <v>2070400891</v>
      </c>
      <c r="C87" s="28" t="str">
        <f>IF(Tableau1[[#This Row],[EAN13]]="","",CONCATENATE(978,B87))</f>
        <v>9782070400891</v>
      </c>
      <c r="D87" s="6" t="s">
        <v>152</v>
      </c>
      <c r="E87" s="6" t="s">
        <v>153</v>
      </c>
      <c r="F87" s="7" t="s">
        <v>154</v>
      </c>
      <c r="G87" s="6">
        <v>1400</v>
      </c>
      <c r="H87" s="6" t="s">
        <v>953</v>
      </c>
      <c r="I87" s="6">
        <v>1</v>
      </c>
      <c r="J87" s="2"/>
      <c r="K87" s="2"/>
      <c r="L87" s="2"/>
      <c r="M87" s="2"/>
      <c r="N87" s="2"/>
      <c r="O87" s="2"/>
      <c r="P87" s="2"/>
      <c r="Q87" s="2"/>
      <c r="R87" s="2"/>
    </row>
    <row r="88" spans="2:18" ht="20.25" customHeight="1" x14ac:dyDescent="0.25">
      <c r="B88" s="6">
        <v>2266046098</v>
      </c>
      <c r="C88" s="28" t="str">
        <f>IF(Tableau1[[#This Row],[EAN13]]="","",CONCATENATE(978,B88))</f>
        <v>9782266046098</v>
      </c>
      <c r="D88" s="6" t="s">
        <v>155</v>
      </c>
      <c r="E88" s="6" t="s">
        <v>156</v>
      </c>
      <c r="F88" s="7" t="s">
        <v>157</v>
      </c>
      <c r="G88" s="6">
        <v>1500</v>
      </c>
      <c r="H88" s="6"/>
      <c r="I88" s="6">
        <v>1</v>
      </c>
      <c r="J88" s="2"/>
      <c r="K88" s="2"/>
      <c r="L88" s="2"/>
      <c r="M88" s="2"/>
      <c r="N88" s="2"/>
      <c r="O88" s="2"/>
      <c r="P88" s="2"/>
      <c r="Q88" s="2"/>
      <c r="R88" s="2"/>
    </row>
    <row r="89" spans="2:18" ht="20.25" customHeight="1" x14ac:dyDescent="0.25">
      <c r="B89" s="6">
        <v>2253179825</v>
      </c>
      <c r="C89" s="28" t="str">
        <f>IF(Tableau1[[#This Row],[EAN13]]="","",CONCATENATE(978,B89))</f>
        <v>9782253179825</v>
      </c>
      <c r="D89" s="6" t="s">
        <v>158</v>
      </c>
      <c r="E89" s="6" t="s">
        <v>159</v>
      </c>
      <c r="F89" s="7" t="s">
        <v>811</v>
      </c>
      <c r="G89" s="6">
        <v>4900</v>
      </c>
      <c r="H89" s="6" t="s">
        <v>953</v>
      </c>
      <c r="I89" s="6">
        <v>1</v>
      </c>
      <c r="J89" s="2"/>
      <c r="K89" s="2"/>
      <c r="L89" s="2"/>
      <c r="M89" s="2"/>
      <c r="N89" s="2"/>
      <c r="O89" s="2"/>
      <c r="P89" s="2"/>
      <c r="Q89" s="2"/>
      <c r="R89" s="2"/>
    </row>
    <row r="90" spans="2:18" ht="20.25" customHeight="1" x14ac:dyDescent="0.25">
      <c r="B90" s="6">
        <v>2253066257</v>
      </c>
      <c r="C90" s="28" t="str">
        <f>IF(Tableau1[[#This Row],[EAN13]]="","",CONCATENATE(978,B90))</f>
        <v>9782253066257</v>
      </c>
      <c r="D90" s="6" t="s">
        <v>158</v>
      </c>
      <c r="E90" s="6" t="s">
        <v>159</v>
      </c>
      <c r="F90" s="7" t="s">
        <v>160</v>
      </c>
      <c r="G90" s="6">
        <v>1800</v>
      </c>
      <c r="H90" s="6" t="s">
        <v>953</v>
      </c>
      <c r="I90" s="6">
        <v>1</v>
      </c>
      <c r="J90" s="2"/>
      <c r="K90" s="2"/>
      <c r="L90" s="2"/>
      <c r="M90" s="2"/>
      <c r="N90" s="2"/>
      <c r="O90" s="2"/>
      <c r="P90" s="2"/>
      <c r="Q90" s="2"/>
      <c r="R90" s="2"/>
    </row>
    <row r="91" spans="2:18" ht="20.25" customHeight="1" x14ac:dyDescent="0.25">
      <c r="B91" s="6">
        <v>2253007102</v>
      </c>
      <c r="C91" s="28" t="str">
        <f>IF(Tableau1[[#This Row],[EAN13]]="","",CONCATENATE(978,B91))</f>
        <v>9782253007102</v>
      </c>
      <c r="D91" s="6" t="s">
        <v>70</v>
      </c>
      <c r="E91" s="6" t="s">
        <v>73</v>
      </c>
      <c r="F91" s="7" t="s">
        <v>71</v>
      </c>
      <c r="G91" s="6"/>
      <c r="H91" s="6" t="s">
        <v>805</v>
      </c>
      <c r="I91" s="6">
        <v>1</v>
      </c>
      <c r="J91" s="2"/>
      <c r="K91" s="2"/>
      <c r="L91" s="2"/>
      <c r="M91" s="2"/>
      <c r="N91" s="2"/>
      <c r="O91" s="2"/>
      <c r="P91" s="2"/>
      <c r="Q91" s="2"/>
      <c r="R91" s="2"/>
    </row>
    <row r="92" spans="2:18" ht="20.25" customHeight="1" x14ac:dyDescent="0.25">
      <c r="B92" s="6">
        <v>2253007102</v>
      </c>
      <c r="C92" s="28" t="str">
        <f>IF(Tableau1[[#This Row],[EAN13]]="","",CONCATENATE(978,B92))</f>
        <v>9782253007102</v>
      </c>
      <c r="D92" s="6" t="s">
        <v>70</v>
      </c>
      <c r="E92" s="6" t="s">
        <v>73</v>
      </c>
      <c r="F92" s="7" t="s">
        <v>72</v>
      </c>
      <c r="G92" s="6"/>
      <c r="H92" s="6" t="s">
        <v>805</v>
      </c>
      <c r="I92" s="6">
        <v>1</v>
      </c>
      <c r="J92" s="2"/>
      <c r="K92" s="2"/>
      <c r="L92" s="2"/>
      <c r="M92" s="2"/>
      <c r="N92" s="2"/>
      <c r="O92" s="2"/>
      <c r="P92" s="2"/>
      <c r="Q92" s="2"/>
      <c r="R92" s="2"/>
    </row>
    <row r="93" spans="2:18" ht="20.25" customHeight="1" x14ac:dyDescent="0.25">
      <c r="B93" s="6">
        <v>2253007102</v>
      </c>
      <c r="C93" s="28" t="str">
        <f>IF(Tableau1[[#This Row],[EAN13]]="","",CONCATENATE(978,B93))</f>
        <v>9782253007102</v>
      </c>
      <c r="D93" s="6" t="s">
        <v>70</v>
      </c>
      <c r="E93" s="6" t="s">
        <v>73</v>
      </c>
      <c r="F93" s="7" t="s">
        <v>72</v>
      </c>
      <c r="G93" s="6">
        <v>1000</v>
      </c>
      <c r="H93" s="6" t="s">
        <v>805</v>
      </c>
      <c r="I93" s="6">
        <v>1</v>
      </c>
      <c r="J93" s="2"/>
      <c r="K93" s="2"/>
      <c r="L93" s="2"/>
      <c r="M93" s="2"/>
      <c r="N93" s="2"/>
      <c r="O93" s="2"/>
      <c r="P93" s="2"/>
      <c r="Q93" s="2"/>
      <c r="R93" s="2"/>
    </row>
    <row r="94" spans="2:18" ht="20.25" customHeight="1" x14ac:dyDescent="0.25">
      <c r="B94" s="6">
        <v>2253016748</v>
      </c>
      <c r="C94" s="28" t="str">
        <f>IF(Tableau1[[#This Row],[EAN13]]="","",CONCATENATE(978,B94))</f>
        <v>9782253016748</v>
      </c>
      <c r="D94" s="6" t="s">
        <v>161</v>
      </c>
      <c r="E94" s="6" t="s">
        <v>68</v>
      </c>
      <c r="F94" s="7" t="s">
        <v>162</v>
      </c>
      <c r="G94" s="6">
        <v>1500</v>
      </c>
      <c r="H94" s="6"/>
      <c r="I94" s="6">
        <v>1</v>
      </c>
      <c r="J94" s="2"/>
      <c r="K94" s="2"/>
      <c r="L94" s="2"/>
      <c r="M94" s="2"/>
      <c r="N94" s="2"/>
      <c r="O94" s="2"/>
      <c r="P94" s="2"/>
      <c r="Q94" s="2"/>
      <c r="R94" s="2"/>
    </row>
    <row r="95" spans="2:18" ht="20.25" customHeight="1" x14ac:dyDescent="0.25">
      <c r="B95" s="6">
        <v>2100045199</v>
      </c>
      <c r="C95" s="28" t="str">
        <f>IF(Tableau1[[#This Row],[EAN13]]="","",CONCATENATE(978,B95))</f>
        <v>9782100045199</v>
      </c>
      <c r="D95" s="6" t="s">
        <v>163</v>
      </c>
      <c r="E95" s="6" t="s">
        <v>164</v>
      </c>
      <c r="F95" s="7" t="s">
        <v>165</v>
      </c>
      <c r="G95" s="6">
        <v>2500</v>
      </c>
      <c r="H95" s="6"/>
      <c r="I95" s="6">
        <v>1</v>
      </c>
      <c r="J95" s="2"/>
      <c r="K95" s="2"/>
      <c r="L95" s="2"/>
      <c r="M95" s="2"/>
      <c r="N95" s="2"/>
      <c r="O95" s="2"/>
      <c r="P95" s="2"/>
      <c r="Q95" s="2"/>
      <c r="R95" s="2"/>
    </row>
    <row r="96" spans="2:18" ht="20.25" customHeight="1" x14ac:dyDescent="0.25">
      <c r="B96" s="6">
        <v>2277225290</v>
      </c>
      <c r="C96" s="28" t="str">
        <f>IF(Tableau1[[#This Row],[EAN13]]="","",CONCATENATE(978,B96))</f>
        <v>9782277225290</v>
      </c>
      <c r="D96" s="6" t="s">
        <v>166</v>
      </c>
      <c r="E96" s="6" t="s">
        <v>167</v>
      </c>
      <c r="F96" s="7" t="s">
        <v>168</v>
      </c>
      <c r="G96" s="6">
        <v>1000</v>
      </c>
      <c r="H96" s="6"/>
      <c r="I96" s="6">
        <v>1</v>
      </c>
      <c r="J96" s="2"/>
      <c r="K96" s="2"/>
      <c r="L96" s="2"/>
      <c r="M96" s="2"/>
      <c r="N96" s="2"/>
      <c r="O96" s="2"/>
      <c r="P96" s="2"/>
      <c r="Q96" s="2"/>
      <c r="R96" s="2"/>
    </row>
    <row r="97" spans="2:18" ht="20.25" customHeight="1" x14ac:dyDescent="0.25">
      <c r="B97" s="6">
        <v>2130480438</v>
      </c>
      <c r="C97" s="28" t="str">
        <f>IF(Tableau1[[#This Row],[EAN13]]="","",CONCATENATE(978,B97))</f>
        <v>9782130480438</v>
      </c>
      <c r="D97" s="6" t="s">
        <v>169</v>
      </c>
      <c r="E97" s="6" t="s">
        <v>170</v>
      </c>
      <c r="F97" s="7" t="s">
        <v>171</v>
      </c>
      <c r="G97" s="6">
        <v>2700</v>
      </c>
      <c r="H97" s="6"/>
      <c r="I97" s="6">
        <v>1</v>
      </c>
      <c r="J97" s="2"/>
      <c r="K97" s="2"/>
      <c r="L97" s="2"/>
      <c r="M97" s="2"/>
      <c r="N97" s="2"/>
      <c r="O97" s="2"/>
      <c r="P97" s="2"/>
      <c r="Q97" s="2"/>
      <c r="R97" s="2"/>
    </row>
    <row r="98" spans="2:18" ht="20.25" customHeight="1" x14ac:dyDescent="0.25">
      <c r="B98" s="6">
        <v>2757825860</v>
      </c>
      <c r="C98" s="28" t="str">
        <f>IF(Tableau1[[#This Row],[EAN13]]="","",CONCATENATE(978,B98))</f>
        <v>9782757825860</v>
      </c>
      <c r="D98" s="6" t="s">
        <v>174</v>
      </c>
      <c r="E98" s="6" t="s">
        <v>172</v>
      </c>
      <c r="F98" s="7" t="s">
        <v>173</v>
      </c>
      <c r="G98" s="6">
        <v>2800</v>
      </c>
      <c r="H98" s="6" t="s">
        <v>810</v>
      </c>
      <c r="I98" s="6">
        <v>1</v>
      </c>
      <c r="J98" s="2"/>
      <c r="K98" s="2"/>
      <c r="L98" s="2"/>
      <c r="M98" s="2"/>
      <c r="N98" s="2"/>
      <c r="O98" s="2"/>
      <c r="P98" s="2"/>
      <c r="Q98" s="2"/>
      <c r="R98" s="2"/>
    </row>
    <row r="99" spans="2:18" ht="20.25" customHeight="1" x14ac:dyDescent="0.25">
      <c r="B99" s="6">
        <v>2070416895</v>
      </c>
      <c r="C99" s="28" t="str">
        <f>IF(Tableau1[[#This Row],[EAN13]]="","",CONCATENATE(978,B99))</f>
        <v>9782070416895</v>
      </c>
      <c r="D99" s="6" t="s">
        <v>174</v>
      </c>
      <c r="E99" s="6" t="s">
        <v>172</v>
      </c>
      <c r="F99" s="7" t="s">
        <v>175</v>
      </c>
      <c r="G99" s="6">
        <v>2200</v>
      </c>
      <c r="H99" s="6" t="s">
        <v>810</v>
      </c>
      <c r="I99" s="6">
        <v>1</v>
      </c>
      <c r="J99" s="2"/>
      <c r="K99" s="2"/>
      <c r="L99" s="2"/>
      <c r="M99" s="2"/>
      <c r="N99" s="2"/>
      <c r="O99" s="2"/>
      <c r="P99" s="2"/>
      <c r="Q99" s="2"/>
      <c r="R99" s="2"/>
    </row>
    <row r="100" spans="2:18" ht="20.25" customHeight="1" x14ac:dyDescent="0.25">
      <c r="B100" s="6">
        <v>2253170569</v>
      </c>
      <c r="C100" s="28" t="str">
        <f>IF(Tableau1[[#This Row],[EAN13]]="","",CONCATENATE(978,B100))</f>
        <v>9782253170569</v>
      </c>
      <c r="D100" s="6" t="s">
        <v>954</v>
      </c>
      <c r="E100" s="6" t="s">
        <v>955</v>
      </c>
      <c r="F100" s="7" t="s">
        <v>176</v>
      </c>
      <c r="G100" s="6">
        <v>1400</v>
      </c>
      <c r="H100" s="6" t="s">
        <v>812</v>
      </c>
      <c r="I100" s="6">
        <v>1</v>
      </c>
      <c r="J100" s="2"/>
      <c r="K100" s="2"/>
      <c r="L100" s="2"/>
      <c r="M100" s="2"/>
      <c r="N100" s="2"/>
      <c r="O100" s="2"/>
      <c r="P100" s="2"/>
      <c r="Q100" s="2"/>
      <c r="R100" s="2"/>
    </row>
    <row r="101" spans="2:18" ht="20.25" customHeight="1" x14ac:dyDescent="0.25">
      <c r="B101" s="6" t="s">
        <v>178</v>
      </c>
      <c r="C101" s="28" t="str">
        <f>IF(Tableau1[[#This Row],[EAN13]]="","",CONCATENATE(978,B101))</f>
        <v>978225303732X</v>
      </c>
      <c r="D101" s="6" t="s">
        <v>954</v>
      </c>
      <c r="E101" s="6" t="s">
        <v>955</v>
      </c>
      <c r="F101" s="7" t="s">
        <v>177</v>
      </c>
      <c r="G101" s="6"/>
      <c r="H101" s="6" t="s">
        <v>812</v>
      </c>
      <c r="I101" s="6">
        <v>1</v>
      </c>
      <c r="J101" s="2"/>
      <c r="K101" s="2"/>
      <c r="L101" s="2"/>
      <c r="M101" s="2"/>
      <c r="N101" s="2"/>
      <c r="O101" s="2"/>
      <c r="P101" s="2"/>
      <c r="Q101" s="2"/>
      <c r="R101" s="2"/>
    </row>
    <row r="102" spans="2:18" ht="20.25" customHeight="1" x14ac:dyDescent="0.25">
      <c r="B102" s="6" t="s">
        <v>178</v>
      </c>
      <c r="C102" s="28" t="str">
        <f>IF(Tableau1[[#This Row],[EAN13]]="","",CONCATENATE(978,B102))</f>
        <v>978225303732X</v>
      </c>
      <c r="D102" s="6" t="s">
        <v>954</v>
      </c>
      <c r="E102" s="6" t="s">
        <v>955</v>
      </c>
      <c r="F102" s="7" t="s">
        <v>177</v>
      </c>
      <c r="G102" s="6">
        <v>1400</v>
      </c>
      <c r="H102" s="6" t="s">
        <v>812</v>
      </c>
      <c r="I102" s="6">
        <v>1</v>
      </c>
      <c r="J102" s="2"/>
      <c r="K102" s="2"/>
      <c r="L102" s="2"/>
      <c r="M102" s="2"/>
      <c r="N102" s="2"/>
      <c r="O102" s="2"/>
      <c r="P102" s="2"/>
      <c r="Q102" s="2"/>
      <c r="R102" s="2"/>
    </row>
    <row r="103" spans="2:18" ht="20.25" customHeight="1" x14ac:dyDescent="0.25">
      <c r="B103" s="6">
        <v>2253076597</v>
      </c>
      <c r="C103" s="28" t="str">
        <f>IF(Tableau1[[#This Row],[EAN13]]="","",CONCATENATE(978,B103))</f>
        <v>9782253076597</v>
      </c>
      <c r="D103" s="6" t="s">
        <v>954</v>
      </c>
      <c r="E103" s="6" t="s">
        <v>955</v>
      </c>
      <c r="F103" s="7" t="s">
        <v>179</v>
      </c>
      <c r="G103" s="6"/>
      <c r="H103" s="6" t="s">
        <v>812</v>
      </c>
      <c r="I103" s="6">
        <v>1</v>
      </c>
      <c r="J103" s="2"/>
      <c r="K103" s="2"/>
      <c r="L103" s="2"/>
      <c r="M103" s="2"/>
      <c r="N103" s="2"/>
      <c r="O103" s="2"/>
      <c r="P103" s="2"/>
      <c r="Q103" s="2"/>
      <c r="R103" s="2"/>
    </row>
    <row r="104" spans="2:18" ht="20.25" customHeight="1" x14ac:dyDescent="0.25">
      <c r="B104" s="6">
        <v>2286016267</v>
      </c>
      <c r="C104" s="28" t="str">
        <f>IF(Tableau1[[#This Row],[EAN13]]="","",CONCATENATE(978,B104))</f>
        <v>9782286016267</v>
      </c>
      <c r="D104" s="6" t="s">
        <v>180</v>
      </c>
      <c r="E104" s="6" t="s">
        <v>181</v>
      </c>
      <c r="F104" s="7" t="s">
        <v>182</v>
      </c>
      <c r="G104" s="6">
        <v>1600</v>
      </c>
      <c r="H104" s="6" t="s">
        <v>953</v>
      </c>
      <c r="I104" s="6">
        <v>1</v>
      </c>
      <c r="J104" s="2"/>
      <c r="K104" s="2"/>
      <c r="L104" s="2"/>
      <c r="M104" s="2"/>
      <c r="N104" s="2"/>
      <c r="O104" s="2"/>
      <c r="P104" s="2"/>
      <c r="Q104" s="2"/>
      <c r="R104" s="2"/>
    </row>
    <row r="105" spans="2:18" ht="20.25" customHeight="1" x14ac:dyDescent="0.25">
      <c r="B105" s="6">
        <v>2253109088</v>
      </c>
      <c r="C105" s="28" t="str">
        <f>IF(Tableau1[[#This Row],[EAN13]]="","",CONCATENATE(978,B105))</f>
        <v>9782253109088</v>
      </c>
      <c r="D105" s="6" t="s">
        <v>180</v>
      </c>
      <c r="E105" s="6" t="s">
        <v>181</v>
      </c>
      <c r="F105" s="7" t="s">
        <v>183</v>
      </c>
      <c r="G105" s="6">
        <v>1600</v>
      </c>
      <c r="H105" s="6" t="s">
        <v>953</v>
      </c>
      <c r="I105" s="6">
        <v>1</v>
      </c>
      <c r="J105" s="2"/>
      <c r="K105" s="2"/>
      <c r="L105" s="2"/>
      <c r="M105" s="2"/>
      <c r="N105" s="2"/>
      <c r="O105" s="2"/>
      <c r="P105" s="2"/>
      <c r="Q105" s="2"/>
      <c r="R105" s="2"/>
    </row>
    <row r="106" spans="2:18" ht="20.25" customHeight="1" x14ac:dyDescent="0.25">
      <c r="B106" s="6">
        <v>2253010251</v>
      </c>
      <c r="C106" s="28" t="str">
        <f>IF(Tableau1[[#This Row],[EAN13]]="","",CONCATENATE(978,B106))</f>
        <v>9782253010251</v>
      </c>
      <c r="D106" s="6" t="s">
        <v>184</v>
      </c>
      <c r="E106" s="6" t="s">
        <v>42</v>
      </c>
      <c r="F106" s="7" t="s">
        <v>185</v>
      </c>
      <c r="G106" s="6">
        <v>700</v>
      </c>
      <c r="H106" s="6" t="s">
        <v>953</v>
      </c>
      <c r="I106" s="6">
        <v>1</v>
      </c>
      <c r="J106" s="2"/>
      <c r="K106" s="2"/>
      <c r="L106" s="2"/>
      <c r="M106" s="2"/>
      <c r="N106" s="2"/>
      <c r="O106" s="2"/>
      <c r="P106" s="2"/>
      <c r="Q106" s="2"/>
      <c r="R106" s="2"/>
    </row>
    <row r="107" spans="2:18" ht="20.25" customHeight="1" x14ac:dyDescent="0.25">
      <c r="B107" s="6">
        <v>2277120022</v>
      </c>
      <c r="C107" s="28" t="str">
        <f>IF(Tableau1[[#This Row],[EAN13]]="","",CONCATENATE(978,B107))</f>
        <v>9782277120022</v>
      </c>
      <c r="D107" s="6" t="s">
        <v>170</v>
      </c>
      <c r="E107" s="6"/>
      <c r="F107" s="7" t="s">
        <v>186</v>
      </c>
      <c r="G107" s="6">
        <v>600</v>
      </c>
      <c r="H107" s="6" t="s">
        <v>953</v>
      </c>
      <c r="I107" s="6">
        <v>1</v>
      </c>
      <c r="J107" s="2"/>
      <c r="K107" s="2"/>
      <c r="L107" s="2"/>
      <c r="M107" s="2"/>
      <c r="N107" s="2"/>
      <c r="O107" s="2"/>
      <c r="P107" s="2"/>
      <c r="Q107" s="2"/>
      <c r="R107" s="2"/>
    </row>
    <row r="108" spans="2:18" ht="20.25" customHeight="1" x14ac:dyDescent="0.25">
      <c r="B108" s="6">
        <v>2841722775</v>
      </c>
      <c r="C108" s="28" t="str">
        <f>IF(Tableau1[[#This Row],[EAN13]]="","",CONCATENATE(978,B108))</f>
        <v>9782841722775</v>
      </c>
      <c r="D108" s="6" t="s">
        <v>187</v>
      </c>
      <c r="E108" s="6" t="s">
        <v>188</v>
      </c>
      <c r="F108" s="7" t="s">
        <v>189</v>
      </c>
      <c r="G108" s="6">
        <v>4700</v>
      </c>
      <c r="H108" s="6" t="s">
        <v>953</v>
      </c>
      <c r="I108" s="6">
        <v>1</v>
      </c>
      <c r="J108" s="2"/>
      <c r="K108" s="2"/>
      <c r="L108" s="2"/>
      <c r="M108" s="2"/>
      <c r="N108" s="2"/>
      <c r="O108" s="2"/>
      <c r="P108" s="2"/>
      <c r="Q108" s="2"/>
      <c r="R108" s="2"/>
    </row>
    <row r="109" spans="2:18" ht="20.25" customHeight="1" x14ac:dyDescent="0.25">
      <c r="B109" s="6">
        <v>2253145017</v>
      </c>
      <c r="C109" s="28" t="str">
        <f>IF(Tableau1[[#This Row],[EAN13]]="","",CONCATENATE(978,B109))</f>
        <v>9782253145017</v>
      </c>
      <c r="D109" s="6" t="s">
        <v>190</v>
      </c>
      <c r="E109" s="6"/>
      <c r="F109" s="7" t="s">
        <v>191</v>
      </c>
      <c r="G109" s="6">
        <v>500</v>
      </c>
      <c r="H109" s="6" t="s">
        <v>805</v>
      </c>
      <c r="I109" s="6">
        <v>1</v>
      </c>
      <c r="J109" s="2"/>
      <c r="K109" s="2"/>
      <c r="L109" s="2"/>
      <c r="M109" s="2"/>
      <c r="N109" s="2"/>
      <c r="O109" s="2"/>
      <c r="P109" s="2"/>
      <c r="Q109" s="2"/>
      <c r="R109" s="2"/>
    </row>
    <row r="110" spans="2:18" ht="20.25" customHeight="1" x14ac:dyDescent="0.25">
      <c r="B110" s="6">
        <v>2266029673</v>
      </c>
      <c r="C110" s="28" t="str">
        <f>IF(Tableau1[[#This Row],[EAN13]]="","",CONCATENATE(978,B110))</f>
        <v>9782266029673</v>
      </c>
      <c r="D110" s="6" t="s">
        <v>190</v>
      </c>
      <c r="E110" s="6"/>
      <c r="F110" s="7" t="s">
        <v>192</v>
      </c>
      <c r="G110" s="6">
        <v>1400</v>
      </c>
      <c r="H110" s="6" t="s">
        <v>812</v>
      </c>
      <c r="I110" s="6">
        <v>1</v>
      </c>
      <c r="J110" s="2"/>
      <c r="K110" s="2"/>
      <c r="L110" s="2"/>
      <c r="M110" s="2"/>
      <c r="N110" s="2"/>
      <c r="O110" s="2"/>
      <c r="P110" s="2"/>
      <c r="Q110" s="2"/>
      <c r="R110" s="2"/>
    </row>
    <row r="111" spans="2:18" ht="20.25" customHeight="1" x14ac:dyDescent="0.25">
      <c r="B111" s="6">
        <v>2266029673</v>
      </c>
      <c r="C111" s="28" t="str">
        <f>IF(Tableau1[[#This Row],[EAN13]]="","",CONCATENATE(978,B111))</f>
        <v>9782266029673</v>
      </c>
      <c r="D111" s="6" t="s">
        <v>190</v>
      </c>
      <c r="E111" s="6"/>
      <c r="F111" s="7" t="s">
        <v>192</v>
      </c>
      <c r="G111" s="6">
        <v>1400</v>
      </c>
      <c r="H111" s="6"/>
      <c r="I111" s="6">
        <v>1</v>
      </c>
      <c r="J111" s="2"/>
      <c r="K111" s="2"/>
      <c r="L111" s="2"/>
      <c r="M111" s="2"/>
      <c r="N111" s="2"/>
      <c r="O111" s="2"/>
      <c r="P111" s="2"/>
      <c r="Q111" s="2"/>
      <c r="R111" s="2"/>
    </row>
    <row r="112" spans="2:18" ht="20.25" customHeight="1" x14ac:dyDescent="0.25">
      <c r="B112" s="6" t="s">
        <v>194</v>
      </c>
      <c r="C112" s="28" t="str">
        <f>IF(Tableau1[[#This Row],[EAN13]]="","",CONCATENATE(978,B112))</f>
        <v>978286586832X</v>
      </c>
      <c r="D112" s="6" t="s">
        <v>190</v>
      </c>
      <c r="E112" s="6"/>
      <c r="F112" s="7" t="s">
        <v>193</v>
      </c>
      <c r="G112" s="6">
        <v>2200</v>
      </c>
      <c r="H112" s="6"/>
      <c r="I112" s="6">
        <v>1</v>
      </c>
      <c r="J112" s="2"/>
      <c r="K112" s="2"/>
      <c r="L112" s="2"/>
      <c r="M112" s="2"/>
      <c r="N112" s="2"/>
      <c r="O112" s="2"/>
      <c r="P112" s="2"/>
      <c r="Q112" s="2"/>
      <c r="R112" s="2"/>
    </row>
    <row r="113" spans="2:18" ht="20.25" customHeight="1" x14ac:dyDescent="0.25">
      <c r="B113" s="6">
        <v>2710701367</v>
      </c>
      <c r="C113" s="28" t="str">
        <f>IF(Tableau1[[#This Row],[EAN13]]="","",CONCATENATE(978,B113))</f>
        <v>9782710701367</v>
      </c>
      <c r="D113" s="6" t="s">
        <v>190</v>
      </c>
      <c r="E113" s="6"/>
      <c r="F113" s="7" t="s">
        <v>195</v>
      </c>
      <c r="G113" s="6">
        <v>2500</v>
      </c>
      <c r="H113" s="6"/>
      <c r="I113" s="6">
        <v>1</v>
      </c>
      <c r="J113" s="2"/>
      <c r="K113" s="2"/>
      <c r="L113" s="2"/>
      <c r="M113" s="2"/>
      <c r="N113" s="2"/>
      <c r="O113" s="2"/>
      <c r="P113" s="2"/>
      <c r="Q113" s="2"/>
      <c r="R113" s="2"/>
    </row>
    <row r="114" spans="2:18" ht="20.25" customHeight="1" x14ac:dyDescent="0.25">
      <c r="B114" s="6" t="s">
        <v>197</v>
      </c>
      <c r="C114" s="28" t="str">
        <f>IF(Tableau1[[#This Row],[EAN13]]="","",CONCATENATE(978,B114))</f>
        <v>978225317095X</v>
      </c>
      <c r="D114" s="6" t="s">
        <v>190</v>
      </c>
      <c r="E114" s="6"/>
      <c r="F114" s="7" t="s">
        <v>196</v>
      </c>
      <c r="G114" s="6">
        <v>1400</v>
      </c>
      <c r="H114" s="6"/>
      <c r="I114" s="6">
        <v>1</v>
      </c>
      <c r="J114" s="2"/>
      <c r="K114" s="2"/>
      <c r="L114" s="2"/>
      <c r="M114" s="2"/>
      <c r="N114" s="2"/>
      <c r="O114" s="2"/>
      <c r="P114" s="2"/>
      <c r="Q114" s="2"/>
      <c r="R114" s="2"/>
    </row>
    <row r="115" spans="2:18" ht="20.25" customHeight="1" x14ac:dyDescent="0.25">
      <c r="B115" s="6" t="s">
        <v>197</v>
      </c>
      <c r="C115" s="28" t="str">
        <f>IF(Tableau1[[#This Row],[EAN13]]="","",CONCATENATE(978,B115))</f>
        <v>978225317095X</v>
      </c>
      <c r="D115" s="6" t="s">
        <v>190</v>
      </c>
      <c r="E115" s="6"/>
      <c r="F115" s="7" t="s">
        <v>196</v>
      </c>
      <c r="G115" s="6">
        <v>1400</v>
      </c>
      <c r="H115" s="6" t="s">
        <v>812</v>
      </c>
      <c r="I115" s="6">
        <v>1</v>
      </c>
      <c r="J115" s="2"/>
      <c r="K115" s="2"/>
      <c r="L115" s="2"/>
      <c r="M115" s="2"/>
      <c r="N115" s="2"/>
      <c r="O115" s="2"/>
      <c r="P115" s="2"/>
      <c r="Q115" s="2"/>
      <c r="R115" s="2"/>
    </row>
    <row r="116" spans="2:18" ht="20.25" customHeight="1" x14ac:dyDescent="0.25">
      <c r="B116" s="6" t="s">
        <v>197</v>
      </c>
      <c r="C116" s="28" t="str">
        <f>IF(Tableau1[[#This Row],[EAN13]]="","",CONCATENATE(978,B116))</f>
        <v>978225317095X</v>
      </c>
      <c r="D116" s="6" t="s">
        <v>190</v>
      </c>
      <c r="E116" s="6"/>
      <c r="F116" s="7" t="s">
        <v>196</v>
      </c>
      <c r="G116" s="6">
        <v>1400</v>
      </c>
      <c r="H116" s="6" t="s">
        <v>812</v>
      </c>
      <c r="I116" s="6">
        <v>1</v>
      </c>
      <c r="J116" s="2"/>
      <c r="K116" s="2"/>
      <c r="L116" s="2"/>
      <c r="M116" s="2"/>
      <c r="N116" s="2"/>
      <c r="O116" s="2"/>
      <c r="P116" s="2"/>
      <c r="Q116" s="2"/>
      <c r="R116" s="2"/>
    </row>
    <row r="117" spans="2:18" ht="20.25" customHeight="1" x14ac:dyDescent="0.25">
      <c r="B117" s="6">
        <v>2757816888</v>
      </c>
      <c r="C117" s="28" t="str">
        <f>IF(Tableau1[[#This Row],[EAN13]]="","",CONCATENATE(978,B117))</f>
        <v>9782757816888</v>
      </c>
      <c r="D117" s="6" t="s">
        <v>190</v>
      </c>
      <c r="E117" s="6"/>
      <c r="F117" s="7" t="s">
        <v>198</v>
      </c>
      <c r="G117" s="6">
        <v>4900</v>
      </c>
      <c r="H117" s="6" t="s">
        <v>805</v>
      </c>
      <c r="I117" s="6">
        <v>1</v>
      </c>
      <c r="J117" s="2"/>
      <c r="K117" s="2"/>
      <c r="L117" s="2"/>
      <c r="M117" s="2"/>
      <c r="N117" s="2"/>
      <c r="O117" s="2"/>
      <c r="P117" s="2"/>
      <c r="Q117" s="2"/>
      <c r="R117" s="2"/>
    </row>
    <row r="118" spans="2:18" ht="20.25" customHeight="1" x14ac:dyDescent="0.25">
      <c r="B118" s="6">
        <v>2757816888</v>
      </c>
      <c r="C118" s="28" t="str">
        <f>IF(Tableau1[[#This Row],[EAN13]]="","",CONCATENATE(978,B118))</f>
        <v>9782757816888</v>
      </c>
      <c r="D118" s="6" t="s">
        <v>190</v>
      </c>
      <c r="E118" s="6"/>
      <c r="F118" s="7" t="s">
        <v>198</v>
      </c>
      <c r="G118" s="6">
        <v>4900</v>
      </c>
      <c r="H118" s="6" t="s">
        <v>805</v>
      </c>
      <c r="I118" s="6">
        <v>1</v>
      </c>
      <c r="J118" s="2"/>
      <c r="K118" s="2"/>
      <c r="L118" s="2"/>
      <c r="M118" s="2"/>
      <c r="N118" s="2"/>
      <c r="O118" s="2"/>
      <c r="P118" s="2"/>
      <c r="Q118" s="2"/>
      <c r="R118" s="2"/>
    </row>
    <row r="119" spans="2:18" ht="20.25" customHeight="1" x14ac:dyDescent="0.25">
      <c r="B119" s="6">
        <v>2761908112</v>
      </c>
      <c r="C119" s="28" t="str">
        <f>IF(Tableau1[[#This Row],[EAN13]]="","",CONCATENATE(978,B119))</f>
        <v>9782761908112</v>
      </c>
      <c r="D119" s="6" t="s">
        <v>199</v>
      </c>
      <c r="E119" s="6" t="s">
        <v>200</v>
      </c>
      <c r="F119" s="7" t="s">
        <v>201</v>
      </c>
      <c r="G119" s="6">
        <v>2500</v>
      </c>
      <c r="H119" s="6"/>
      <c r="I119" s="6">
        <v>1</v>
      </c>
      <c r="J119" s="2"/>
      <c r="K119" s="2"/>
      <c r="L119" s="2"/>
      <c r="M119" s="2"/>
      <c r="N119" s="2"/>
      <c r="O119" s="2"/>
      <c r="P119" s="2"/>
      <c r="Q119" s="2"/>
      <c r="R119" s="2"/>
    </row>
    <row r="120" spans="2:18" ht="20.25" customHeight="1" x14ac:dyDescent="0.25">
      <c r="B120" s="6">
        <v>2038711038</v>
      </c>
      <c r="C120" s="28" t="str">
        <f>IF(Tableau1[[#This Row],[EAN13]]="","",CONCATENATE(978,B120))</f>
        <v>9782038711038</v>
      </c>
      <c r="D120" s="6" t="s">
        <v>202</v>
      </c>
      <c r="E120" s="6"/>
      <c r="F120" s="7" t="s">
        <v>203</v>
      </c>
      <c r="G120" s="6">
        <v>600</v>
      </c>
      <c r="H120" s="6" t="s">
        <v>804</v>
      </c>
      <c r="I120" s="6">
        <v>1</v>
      </c>
      <c r="J120" s="2"/>
      <c r="K120" s="2"/>
      <c r="L120" s="2"/>
      <c r="M120" s="2"/>
      <c r="N120" s="2"/>
      <c r="O120" s="2"/>
      <c r="P120" s="2"/>
      <c r="Q120" s="2"/>
      <c r="R120" s="2"/>
    </row>
    <row r="121" spans="2:18" ht="20.25" customHeight="1" x14ac:dyDescent="0.25">
      <c r="B121" s="6">
        <v>2081205483</v>
      </c>
      <c r="C121" s="28" t="str">
        <f>IF(Tableau1[[#This Row],[EAN13]]="","",CONCATENATE(978,B121))</f>
        <v>9782081205483</v>
      </c>
      <c r="D121" s="6" t="s">
        <v>202</v>
      </c>
      <c r="E121" s="6" t="s">
        <v>98</v>
      </c>
      <c r="F121" s="7" t="s">
        <v>204</v>
      </c>
      <c r="G121" s="6">
        <v>1200</v>
      </c>
      <c r="H121" s="6" t="s">
        <v>804</v>
      </c>
      <c r="I121" s="6">
        <v>1</v>
      </c>
      <c r="J121" s="2"/>
      <c r="K121" s="2"/>
      <c r="L121" s="2"/>
      <c r="M121" s="2"/>
      <c r="N121" s="2"/>
      <c r="O121" s="2"/>
      <c r="P121" s="2"/>
      <c r="Q121" s="2"/>
      <c r="R121" s="2"/>
    </row>
    <row r="122" spans="2:18" ht="20.25" customHeight="1" x14ac:dyDescent="0.25">
      <c r="B122" s="6">
        <v>2010172175</v>
      </c>
      <c r="C122" s="28" t="str">
        <f>IF(Tableau1[[#This Row],[EAN13]]="","",CONCATENATE(978,B122))</f>
        <v>9782010172175</v>
      </c>
      <c r="D122" s="6" t="s">
        <v>202</v>
      </c>
      <c r="E122" s="6" t="s">
        <v>98</v>
      </c>
      <c r="F122" s="7" t="s">
        <v>205</v>
      </c>
      <c r="G122" s="6">
        <v>1000</v>
      </c>
      <c r="H122" s="6" t="s">
        <v>804</v>
      </c>
      <c r="I122" s="6">
        <v>1</v>
      </c>
      <c r="J122" s="2"/>
      <c r="K122" s="2"/>
      <c r="L122" s="2"/>
      <c r="M122" s="2"/>
      <c r="N122" s="2"/>
      <c r="O122" s="2"/>
      <c r="P122" s="2"/>
      <c r="Q122" s="2"/>
      <c r="R122" s="2"/>
    </row>
    <row r="123" spans="2:18" ht="20.25" customHeight="1" x14ac:dyDescent="0.25">
      <c r="B123" s="6">
        <v>2877141950</v>
      </c>
      <c r="C123" s="28" t="str">
        <f>IF(Tableau1[[#This Row],[EAN13]]="","",CONCATENATE(978,B123))</f>
        <v>9782877141950</v>
      </c>
      <c r="D123" s="6" t="s">
        <v>206</v>
      </c>
      <c r="E123" s="6" t="s">
        <v>207</v>
      </c>
      <c r="F123" s="7" t="s">
        <v>208</v>
      </c>
      <c r="G123" s="6">
        <v>900</v>
      </c>
      <c r="H123" s="6" t="s">
        <v>953</v>
      </c>
      <c r="I123" s="6">
        <v>1</v>
      </c>
      <c r="J123" s="2"/>
      <c r="K123" s="2"/>
      <c r="L123" s="2"/>
      <c r="M123" s="2"/>
      <c r="N123" s="2"/>
      <c r="O123" s="2"/>
      <c r="P123" s="2"/>
      <c r="Q123" s="2"/>
      <c r="R123" s="2"/>
    </row>
    <row r="124" spans="2:18" ht="20.25" customHeight="1" x14ac:dyDescent="0.25">
      <c r="B124" s="6">
        <v>2877141357</v>
      </c>
      <c r="C124" s="28" t="str">
        <f>IF(Tableau1[[#This Row],[EAN13]]="","",CONCATENATE(978,B124))</f>
        <v>9782877141357</v>
      </c>
      <c r="D124" s="6" t="s">
        <v>206</v>
      </c>
      <c r="E124" s="6" t="s">
        <v>207</v>
      </c>
      <c r="F124" s="7" t="s">
        <v>209</v>
      </c>
      <c r="G124" s="6">
        <v>1300</v>
      </c>
      <c r="H124" s="6" t="s">
        <v>953</v>
      </c>
      <c r="I124" s="6">
        <v>1</v>
      </c>
      <c r="J124" s="2"/>
      <c r="K124" s="2"/>
      <c r="L124" s="2"/>
      <c r="M124" s="2"/>
      <c r="N124" s="2"/>
      <c r="O124" s="2"/>
      <c r="P124" s="2"/>
      <c r="Q124" s="2"/>
      <c r="R124" s="2"/>
    </row>
    <row r="125" spans="2:18" ht="20.25" customHeight="1" x14ac:dyDescent="0.25">
      <c r="B125" s="6">
        <v>2266091719</v>
      </c>
      <c r="C125" s="28" t="str">
        <f>IF(Tableau1[[#This Row],[EAN13]]="","",CONCATENATE(978,B125))</f>
        <v>9782266091719</v>
      </c>
      <c r="D125" s="6" t="s">
        <v>206</v>
      </c>
      <c r="E125" s="6" t="s">
        <v>207</v>
      </c>
      <c r="F125" s="7" t="s">
        <v>210</v>
      </c>
      <c r="G125" s="6">
        <v>1000</v>
      </c>
      <c r="H125" s="6" t="s">
        <v>953</v>
      </c>
      <c r="I125" s="6">
        <v>1</v>
      </c>
      <c r="J125" s="2"/>
      <c r="K125" s="2"/>
      <c r="L125" s="2"/>
      <c r="M125" s="2"/>
      <c r="N125" s="2"/>
      <c r="O125" s="2"/>
      <c r="P125" s="2"/>
      <c r="Q125" s="2"/>
      <c r="R125" s="2"/>
    </row>
    <row r="126" spans="2:18" ht="20.25" customHeight="1" x14ac:dyDescent="0.25">
      <c r="B126" s="6">
        <v>1545178658</v>
      </c>
      <c r="C126" s="28" t="str">
        <f>IF(Tableau1[[#This Row],[EAN13]]="","",CONCATENATE(978,B126))</f>
        <v>9781545178658</v>
      </c>
      <c r="D126" s="6" t="s">
        <v>206</v>
      </c>
      <c r="E126" s="6" t="s">
        <v>207</v>
      </c>
      <c r="F126" s="7" t="s">
        <v>210</v>
      </c>
      <c r="G126" s="6">
        <v>1000</v>
      </c>
      <c r="H126" s="6" t="s">
        <v>953</v>
      </c>
      <c r="I126" s="6">
        <v>1</v>
      </c>
      <c r="J126" s="2"/>
      <c r="K126" s="2"/>
      <c r="L126" s="2"/>
      <c r="M126" s="2"/>
      <c r="N126" s="2"/>
      <c r="O126" s="2"/>
      <c r="P126" s="2"/>
      <c r="Q126" s="2"/>
      <c r="R126" s="2"/>
    </row>
    <row r="127" spans="2:18" ht="20.25" customHeight="1" x14ac:dyDescent="0.25">
      <c r="B127" s="6">
        <v>2253193143</v>
      </c>
      <c r="C127" s="28" t="str">
        <f>IF(Tableau1[[#This Row],[EAN13]]="","",CONCATENATE(978,B127))</f>
        <v>9782253193143</v>
      </c>
      <c r="D127" s="6" t="s">
        <v>211</v>
      </c>
      <c r="E127" s="6"/>
      <c r="F127" s="7" t="s">
        <v>212</v>
      </c>
      <c r="G127" s="6">
        <v>800</v>
      </c>
      <c r="H127" s="6"/>
      <c r="I127" s="6">
        <v>1</v>
      </c>
      <c r="J127" s="2"/>
      <c r="K127" s="2"/>
      <c r="L127" s="2"/>
      <c r="M127" s="2"/>
      <c r="N127" s="2"/>
      <c r="O127" s="2"/>
      <c r="P127" s="2"/>
      <c r="Q127" s="2"/>
      <c r="R127" s="2"/>
    </row>
    <row r="128" spans="2:18" ht="20.25" customHeight="1" x14ac:dyDescent="0.25">
      <c r="B128" s="6">
        <v>2290052949</v>
      </c>
      <c r="C128" s="28" t="str">
        <f>IF(Tableau1[[#This Row],[EAN13]]="","",CONCATENATE(978,B128))</f>
        <v>9782290052949</v>
      </c>
      <c r="D128" s="6" t="s">
        <v>213</v>
      </c>
      <c r="E128" s="6" t="s">
        <v>214</v>
      </c>
      <c r="F128" s="7" t="s">
        <v>215</v>
      </c>
      <c r="G128" s="6">
        <v>1600</v>
      </c>
      <c r="H128" s="6" t="s">
        <v>953</v>
      </c>
      <c r="I128" s="6">
        <v>1</v>
      </c>
      <c r="J128" s="2"/>
      <c r="K128" s="2"/>
      <c r="L128" s="2"/>
      <c r="M128" s="2"/>
      <c r="N128" s="2"/>
      <c r="O128" s="2"/>
      <c r="P128" s="2"/>
      <c r="Q128" s="2"/>
      <c r="R128" s="2"/>
    </row>
    <row r="129" spans="2:18" ht="20.25" customHeight="1" x14ac:dyDescent="0.25">
      <c r="B129" s="6">
        <v>2253122114</v>
      </c>
      <c r="C129" s="28" t="str">
        <f>IF(Tableau1[[#This Row],[EAN13]]="","",CONCATENATE(978,B129))</f>
        <v>9782253122114</v>
      </c>
      <c r="D129" s="6" t="s">
        <v>213</v>
      </c>
      <c r="E129" s="6" t="s">
        <v>214</v>
      </c>
      <c r="F129" s="7" t="s">
        <v>216</v>
      </c>
      <c r="G129" s="6">
        <v>2600</v>
      </c>
      <c r="H129" s="6" t="s">
        <v>953</v>
      </c>
      <c r="I129" s="6">
        <v>1</v>
      </c>
      <c r="J129" s="2"/>
      <c r="K129" s="2"/>
      <c r="L129" s="2"/>
      <c r="M129" s="2"/>
      <c r="N129" s="2"/>
      <c r="O129" s="2"/>
      <c r="P129" s="2"/>
      <c r="Q129" s="2"/>
      <c r="R129" s="2"/>
    </row>
    <row r="130" spans="2:18" ht="20.25" customHeight="1" x14ac:dyDescent="0.25">
      <c r="B130" s="6">
        <v>2290045802</v>
      </c>
      <c r="C130" s="28" t="str">
        <f>IF(Tableau1[[#This Row],[EAN13]]="","",CONCATENATE(978,B130))</f>
        <v>9782290045802</v>
      </c>
      <c r="D130" s="6" t="s">
        <v>213</v>
      </c>
      <c r="E130" s="6" t="s">
        <v>214</v>
      </c>
      <c r="F130" s="7" t="s">
        <v>217</v>
      </c>
      <c r="G130" s="6">
        <v>1600</v>
      </c>
      <c r="H130" s="6" t="s">
        <v>953</v>
      </c>
      <c r="I130" s="6">
        <v>1</v>
      </c>
      <c r="J130" s="2"/>
      <c r="K130" s="2"/>
      <c r="L130" s="2"/>
      <c r="M130" s="2"/>
      <c r="N130" s="2"/>
      <c r="O130" s="2"/>
      <c r="P130" s="2"/>
      <c r="Q130" s="2"/>
      <c r="R130" s="2"/>
    </row>
    <row r="131" spans="2:18" ht="20.25" customHeight="1" x14ac:dyDescent="0.25">
      <c r="B131" s="6">
        <v>2020094800</v>
      </c>
      <c r="C131" s="28" t="str">
        <f>IF(Tableau1[[#This Row],[EAN13]]="","",CONCATENATE(978,B131))</f>
        <v>9782020094800</v>
      </c>
      <c r="D131" s="6" t="s">
        <v>218</v>
      </c>
      <c r="E131" s="6" t="s">
        <v>98</v>
      </c>
      <c r="F131" s="7" t="s">
        <v>219</v>
      </c>
      <c r="G131" s="6">
        <v>1400</v>
      </c>
      <c r="H131" s="6" t="s">
        <v>953</v>
      </c>
      <c r="I131" s="6">
        <v>1</v>
      </c>
      <c r="J131" s="2"/>
      <c r="K131" s="2"/>
      <c r="L131" s="2"/>
      <c r="M131" s="2"/>
      <c r="N131" s="2"/>
      <c r="O131" s="2"/>
      <c r="P131" s="2"/>
      <c r="Q131" s="2"/>
      <c r="R131" s="2"/>
    </row>
    <row r="132" spans="2:18" ht="20.25" customHeight="1" x14ac:dyDescent="0.25">
      <c r="B132" s="6">
        <v>2266034758</v>
      </c>
      <c r="C132" s="28" t="str">
        <f>IF(Tableau1[[#This Row],[EAN13]]="","",CONCATENATE(978,B132))</f>
        <v>9782266034758</v>
      </c>
      <c r="D132" s="6" t="s">
        <v>220</v>
      </c>
      <c r="E132" s="6" t="s">
        <v>221</v>
      </c>
      <c r="F132" s="7" t="s">
        <v>222</v>
      </c>
      <c r="G132" s="6">
        <v>1000</v>
      </c>
      <c r="H132" s="6" t="s">
        <v>953</v>
      </c>
      <c r="I132" s="6">
        <v>1</v>
      </c>
      <c r="J132" s="2"/>
      <c r="K132" s="2"/>
      <c r="L132" s="2"/>
      <c r="M132" s="2"/>
      <c r="N132" s="2"/>
      <c r="O132" s="2"/>
      <c r="P132" s="2"/>
      <c r="Q132" s="2"/>
      <c r="R132" s="2"/>
    </row>
    <row r="133" spans="2:18" ht="20.25" customHeight="1" x14ac:dyDescent="0.25">
      <c r="B133" s="6">
        <v>2253115711</v>
      </c>
      <c r="C133" s="28" t="str">
        <f>IF(Tableau1[[#This Row],[EAN13]]="","",CONCATENATE(978,B133))</f>
        <v>9782253115711</v>
      </c>
      <c r="D133" s="6" t="s">
        <v>220</v>
      </c>
      <c r="E133" s="6" t="s">
        <v>221</v>
      </c>
      <c r="F133" s="7" t="s">
        <v>223</v>
      </c>
      <c r="G133" s="6">
        <v>1200</v>
      </c>
      <c r="H133" s="6" t="s">
        <v>953</v>
      </c>
      <c r="I133" s="6">
        <v>1</v>
      </c>
      <c r="J133" s="2"/>
      <c r="K133" s="2"/>
      <c r="L133" s="2"/>
      <c r="M133" s="2"/>
      <c r="N133" s="2"/>
      <c r="O133" s="2"/>
      <c r="P133" s="2"/>
      <c r="Q133" s="2"/>
      <c r="R133" s="2"/>
    </row>
    <row r="134" spans="2:18" ht="20.25" customHeight="1" x14ac:dyDescent="0.25">
      <c r="B134" s="6">
        <v>2070367630</v>
      </c>
      <c r="C134" s="28" t="str">
        <f>IF(Tableau1[[#This Row],[EAN13]]="","",CONCATENATE(978,B134))</f>
        <v>9782070367630</v>
      </c>
      <c r="D134" s="6" t="s">
        <v>224</v>
      </c>
      <c r="E134" s="6" t="s">
        <v>225</v>
      </c>
      <c r="F134" s="7" t="s">
        <v>226</v>
      </c>
      <c r="G134" s="6">
        <v>1200</v>
      </c>
      <c r="H134" s="6" t="s">
        <v>953</v>
      </c>
      <c r="I134" s="6">
        <v>1</v>
      </c>
      <c r="J134" s="2"/>
      <c r="K134" s="2"/>
      <c r="L134" s="2"/>
      <c r="M134" s="2"/>
      <c r="N134" s="2"/>
      <c r="O134" s="2"/>
      <c r="P134" s="2"/>
      <c r="Q134" s="2"/>
      <c r="R134" s="2"/>
    </row>
    <row r="135" spans="2:18" ht="20.25" customHeight="1" x14ac:dyDescent="0.25">
      <c r="B135" s="6">
        <v>2877141896</v>
      </c>
      <c r="C135" s="28" t="str">
        <f>IF(Tableau1[[#This Row],[EAN13]]="","",CONCATENATE(978,B135))</f>
        <v>9782877141896</v>
      </c>
      <c r="D135" s="6" t="s">
        <v>224</v>
      </c>
      <c r="E135" s="6" t="s">
        <v>225</v>
      </c>
      <c r="F135" s="7" t="s">
        <v>227</v>
      </c>
      <c r="G135" s="6">
        <v>700</v>
      </c>
      <c r="H135" s="6" t="s">
        <v>953</v>
      </c>
      <c r="I135" s="6">
        <v>1</v>
      </c>
      <c r="J135" s="2"/>
      <c r="K135" s="2"/>
      <c r="L135" s="2"/>
      <c r="M135" s="2"/>
      <c r="N135" s="2"/>
      <c r="O135" s="2"/>
      <c r="P135" s="2"/>
      <c r="Q135" s="2"/>
      <c r="R135" s="2"/>
    </row>
    <row r="136" spans="2:18" ht="20.25" customHeight="1" x14ac:dyDescent="0.25">
      <c r="B136" s="6">
        <v>2253149977</v>
      </c>
      <c r="C136" s="28" t="str">
        <f>IF(Tableau1[[#This Row],[EAN13]]="","",CONCATENATE(978,B136))</f>
        <v>9782253149977</v>
      </c>
      <c r="D136" s="6" t="s">
        <v>224</v>
      </c>
      <c r="E136" s="6" t="s">
        <v>225</v>
      </c>
      <c r="F136" s="7" t="s">
        <v>228</v>
      </c>
      <c r="G136" s="6">
        <v>900</v>
      </c>
      <c r="H136" s="6" t="s">
        <v>953</v>
      </c>
      <c r="I136" s="6">
        <v>1</v>
      </c>
      <c r="J136" s="2"/>
      <c r="K136" s="2"/>
      <c r="L136" s="2"/>
      <c r="M136" s="2"/>
      <c r="N136" s="2"/>
      <c r="O136" s="2"/>
      <c r="P136" s="2"/>
      <c r="Q136" s="2"/>
      <c r="R136" s="2"/>
    </row>
    <row r="137" spans="2:18" ht="20.25" customHeight="1" x14ac:dyDescent="0.25">
      <c r="B137" s="6">
        <v>2070367614</v>
      </c>
      <c r="C137" s="28" t="str">
        <f>IF(Tableau1[[#This Row],[EAN13]]="","",CONCATENATE(978,B137))</f>
        <v>9782070367614</v>
      </c>
      <c r="D137" s="6" t="s">
        <v>224</v>
      </c>
      <c r="E137" s="6" t="s">
        <v>225</v>
      </c>
      <c r="F137" s="7" t="s">
        <v>229</v>
      </c>
      <c r="G137" s="6">
        <v>2400</v>
      </c>
      <c r="H137" s="6" t="s">
        <v>953</v>
      </c>
      <c r="I137" s="6">
        <v>1</v>
      </c>
      <c r="J137" s="2"/>
      <c r="K137" s="2"/>
      <c r="L137" s="2"/>
      <c r="M137" s="2"/>
      <c r="N137" s="2"/>
      <c r="O137" s="2"/>
      <c r="P137" s="2"/>
      <c r="Q137" s="2"/>
      <c r="R137" s="2"/>
    </row>
    <row r="138" spans="2:18" ht="20.25" customHeight="1" x14ac:dyDescent="0.25">
      <c r="B138" s="6">
        <v>2253138096</v>
      </c>
      <c r="C138" s="28" t="str">
        <f>IF(Tableau1[[#This Row],[EAN13]]="","",CONCATENATE(978,B138))</f>
        <v>9782253138096</v>
      </c>
      <c r="D138" s="6" t="s">
        <v>224</v>
      </c>
      <c r="E138" s="6" t="s">
        <v>225</v>
      </c>
      <c r="F138" s="7" t="s">
        <v>230</v>
      </c>
      <c r="G138" s="6">
        <v>700</v>
      </c>
      <c r="H138" s="6" t="s">
        <v>953</v>
      </c>
      <c r="I138" s="6">
        <v>1</v>
      </c>
      <c r="J138" s="2"/>
      <c r="K138" s="2"/>
      <c r="L138" s="2"/>
      <c r="M138" s="2"/>
      <c r="N138" s="2"/>
      <c r="O138" s="2"/>
      <c r="P138" s="2"/>
      <c r="Q138" s="2"/>
      <c r="R138" s="2"/>
    </row>
    <row r="139" spans="2:18" ht="20.25" customHeight="1" x14ac:dyDescent="0.25">
      <c r="B139" s="6" t="s">
        <v>232</v>
      </c>
      <c r="C139" s="28" t="str">
        <f>IF(Tableau1[[#This Row],[EAN13]]="","",CONCATENATE(978,B139))</f>
        <v>978225315055X</v>
      </c>
      <c r="D139" s="6" t="s">
        <v>1021</v>
      </c>
      <c r="E139" s="6" t="s">
        <v>1022</v>
      </c>
      <c r="F139" s="7" t="s">
        <v>231</v>
      </c>
      <c r="G139" s="6">
        <v>1400</v>
      </c>
      <c r="H139" s="6" t="s">
        <v>953</v>
      </c>
      <c r="I139" s="6">
        <v>1</v>
      </c>
      <c r="J139" s="2"/>
      <c r="K139" s="2"/>
      <c r="L139" s="2"/>
      <c r="M139" s="2"/>
      <c r="N139" s="2"/>
      <c r="O139" s="2"/>
      <c r="P139" s="2"/>
      <c r="Q139" s="2"/>
      <c r="R139" s="2"/>
    </row>
    <row r="140" spans="2:18" ht="20.25" customHeight="1" x14ac:dyDescent="0.25">
      <c r="B140" s="6">
        <v>2253166642</v>
      </c>
      <c r="C140" s="28" t="str">
        <f>IF(Tableau1[[#This Row],[EAN13]]="","",CONCATENATE(978,B140))</f>
        <v>9782253166642</v>
      </c>
      <c r="D140" s="6" t="s">
        <v>1021</v>
      </c>
      <c r="E140" s="6" t="s">
        <v>1022</v>
      </c>
      <c r="F140" s="7" t="s">
        <v>233</v>
      </c>
      <c r="G140" s="6">
        <v>1400</v>
      </c>
      <c r="H140" s="6" t="s">
        <v>953</v>
      </c>
      <c r="I140" s="6">
        <v>1</v>
      </c>
      <c r="J140" s="2"/>
      <c r="K140" s="2"/>
      <c r="L140" s="2"/>
      <c r="M140" s="2"/>
      <c r="N140" s="2"/>
      <c r="O140" s="2"/>
      <c r="P140" s="2"/>
      <c r="Q140" s="2"/>
      <c r="R140" s="2"/>
    </row>
    <row r="141" spans="2:18" ht="20.25" customHeight="1" x14ac:dyDescent="0.25">
      <c r="B141" s="6">
        <v>2020090953</v>
      </c>
      <c r="C141" s="28" t="str">
        <f>IF(Tableau1[[#This Row],[EAN13]]="","",CONCATENATE(978,B141))</f>
        <v>9782020090953</v>
      </c>
      <c r="D141" s="6" t="s">
        <v>1021</v>
      </c>
      <c r="E141" s="6" t="s">
        <v>1022</v>
      </c>
      <c r="F141" s="7" t="s">
        <v>234</v>
      </c>
      <c r="G141" s="6">
        <v>1000</v>
      </c>
      <c r="H141" s="6" t="s">
        <v>953</v>
      </c>
      <c r="I141" s="6">
        <v>1</v>
      </c>
      <c r="J141" s="2"/>
      <c r="K141" s="2"/>
      <c r="L141" s="2"/>
      <c r="M141" s="2"/>
      <c r="N141" s="2"/>
      <c r="O141" s="2"/>
      <c r="P141" s="2"/>
      <c r="Q141" s="2"/>
      <c r="R141" s="2"/>
    </row>
    <row r="142" spans="2:18" ht="20.25" customHeight="1" x14ac:dyDescent="0.25">
      <c r="B142" s="6" t="s">
        <v>238</v>
      </c>
      <c r="C142" s="28" t="str">
        <f>IF(Tableau1[[#This Row],[EAN13]]="","",CONCATENATE(978,B142))</f>
        <v>978270870382X</v>
      </c>
      <c r="D142" s="6" t="s">
        <v>235</v>
      </c>
      <c r="E142" s="6" t="s">
        <v>236</v>
      </c>
      <c r="F142" s="7" t="s">
        <v>237</v>
      </c>
      <c r="G142" s="6">
        <v>1600</v>
      </c>
      <c r="H142" s="6" t="s">
        <v>1020</v>
      </c>
      <c r="I142" s="6">
        <v>1</v>
      </c>
      <c r="J142" s="2"/>
      <c r="K142" s="2"/>
      <c r="L142" s="2"/>
      <c r="M142" s="2"/>
      <c r="N142" s="2"/>
      <c r="O142" s="2"/>
      <c r="P142" s="2"/>
      <c r="Q142" s="2"/>
      <c r="R142" s="2"/>
    </row>
    <row r="143" spans="2:18" ht="20.25" customHeight="1" x14ac:dyDescent="0.25">
      <c r="B143" s="6">
        <v>2070300358</v>
      </c>
      <c r="C143" s="28" t="str">
        <f>IF(Tableau1[[#This Row],[EAN13]]="","",CONCATENATE(978,B143))</f>
        <v>9782070300358</v>
      </c>
      <c r="D143" s="6" t="s">
        <v>239</v>
      </c>
      <c r="E143" s="6" t="s">
        <v>240</v>
      </c>
      <c r="F143" s="7" t="s">
        <v>241</v>
      </c>
      <c r="G143" s="6">
        <v>2600</v>
      </c>
      <c r="H143" s="6" t="s">
        <v>810</v>
      </c>
      <c r="I143" s="6">
        <v>1</v>
      </c>
      <c r="J143" s="2"/>
      <c r="K143" s="2"/>
      <c r="L143" s="2"/>
      <c r="M143" s="2"/>
      <c r="N143" s="2"/>
      <c r="O143" s="2"/>
      <c r="P143" s="2"/>
      <c r="Q143" s="2"/>
      <c r="R143" s="2"/>
    </row>
    <row r="144" spans="2:18" ht="20.25" customHeight="1" x14ac:dyDescent="0.25">
      <c r="B144" s="6">
        <v>2070420043</v>
      </c>
      <c r="C144" s="28" t="str">
        <f>IF(Tableau1[[#This Row],[EAN13]]="","",CONCATENATE(978,B144))</f>
        <v>9782070420043</v>
      </c>
      <c r="D144" s="6" t="s">
        <v>242</v>
      </c>
      <c r="E144" s="6" t="s">
        <v>181</v>
      </c>
      <c r="F144" s="7" t="s">
        <v>243</v>
      </c>
      <c r="G144" s="6">
        <v>1400</v>
      </c>
      <c r="H144" s="6" t="s">
        <v>953</v>
      </c>
      <c r="I144" s="6">
        <v>1</v>
      </c>
      <c r="J144" s="2"/>
      <c r="K144" s="2"/>
      <c r="L144" s="2"/>
      <c r="M144" s="2"/>
      <c r="N144" s="2"/>
      <c r="O144" s="2"/>
      <c r="P144" s="2"/>
      <c r="Q144" s="2"/>
      <c r="R144" s="2"/>
    </row>
    <row r="145" spans="2:18" ht="20.25" customHeight="1" x14ac:dyDescent="0.25">
      <c r="B145" s="6">
        <v>2253055573</v>
      </c>
      <c r="C145" s="28" t="str">
        <f>IF(Tableau1[[#This Row],[EAN13]]="","",CONCATENATE(978,B145))</f>
        <v>9782253055573</v>
      </c>
      <c r="D145" s="6" t="s">
        <v>244</v>
      </c>
      <c r="E145" s="6" t="s">
        <v>122</v>
      </c>
      <c r="F145" s="7" t="s">
        <v>245</v>
      </c>
      <c r="G145" s="6">
        <v>1500</v>
      </c>
      <c r="H145" s="6"/>
      <c r="I145" s="6">
        <v>1</v>
      </c>
      <c r="J145" s="2"/>
      <c r="K145" s="2"/>
      <c r="L145" s="2"/>
      <c r="M145" s="2"/>
      <c r="N145" s="2"/>
      <c r="O145" s="2"/>
      <c r="P145" s="2"/>
      <c r="Q145" s="2"/>
      <c r="R145" s="2"/>
    </row>
    <row r="146" spans="2:18" ht="20.25" customHeight="1" x14ac:dyDescent="0.25">
      <c r="B146" s="6"/>
      <c r="C146" s="28" t="str">
        <f>IF(Tableau1[[#This Row],[EAN13]]="","",CONCATENATE(978,B146))</f>
        <v/>
      </c>
      <c r="D146" s="6" t="s">
        <v>244</v>
      </c>
      <c r="E146" s="6" t="s">
        <v>122</v>
      </c>
      <c r="F146" s="7" t="s">
        <v>246</v>
      </c>
      <c r="G146" s="6">
        <v>5000</v>
      </c>
      <c r="H146" s="6"/>
      <c r="I146" s="6">
        <v>1</v>
      </c>
      <c r="J146" s="2"/>
      <c r="K146" s="2"/>
      <c r="L146" s="2"/>
      <c r="M146" s="2"/>
      <c r="N146" s="2"/>
      <c r="O146" s="2"/>
      <c r="P146" s="2"/>
      <c r="Q146" s="2"/>
      <c r="R146" s="2"/>
    </row>
    <row r="147" spans="2:18" ht="20.25" customHeight="1" x14ac:dyDescent="0.25">
      <c r="B147" s="6">
        <v>2715222807</v>
      </c>
      <c r="C147" s="28" t="str">
        <f>IF(Tableau1[[#This Row],[EAN13]]="","",CONCATENATE(978,B147))</f>
        <v>9782715222807</v>
      </c>
      <c r="D147" s="6" t="s">
        <v>244</v>
      </c>
      <c r="E147" s="6" t="s">
        <v>122</v>
      </c>
      <c r="F147" s="7" t="s">
        <v>247</v>
      </c>
      <c r="G147" s="6">
        <v>1500</v>
      </c>
      <c r="H147" s="6"/>
      <c r="I147" s="6">
        <v>1</v>
      </c>
      <c r="J147" s="2"/>
      <c r="K147" s="2"/>
      <c r="L147" s="2"/>
      <c r="M147" s="2"/>
      <c r="N147" s="2"/>
      <c r="O147" s="2"/>
      <c r="P147" s="2"/>
      <c r="Q147" s="2"/>
      <c r="R147" s="2"/>
    </row>
    <row r="148" spans="2:18" ht="20.25" customHeight="1" x14ac:dyDescent="0.25">
      <c r="B148" s="6">
        <v>2253049387</v>
      </c>
      <c r="C148" s="28" t="str">
        <f>IF(Tableau1[[#This Row],[EAN13]]="","",CONCATENATE(978,B148))</f>
        <v>9782253049387</v>
      </c>
      <c r="D148" s="6" t="s">
        <v>244</v>
      </c>
      <c r="E148" s="6" t="s">
        <v>122</v>
      </c>
      <c r="F148" s="7" t="s">
        <v>248</v>
      </c>
      <c r="G148" s="6">
        <v>2000</v>
      </c>
      <c r="H148" s="6"/>
      <c r="I148" s="6">
        <v>1</v>
      </c>
      <c r="J148" s="2"/>
      <c r="K148" s="2"/>
      <c r="L148" s="2"/>
      <c r="M148" s="2"/>
      <c r="N148" s="2"/>
      <c r="O148" s="2"/>
      <c r="P148" s="2"/>
      <c r="Q148" s="2"/>
      <c r="R148" s="2"/>
    </row>
    <row r="149" spans="2:18" ht="20.25" customHeight="1" x14ac:dyDescent="0.25">
      <c r="B149" s="6"/>
      <c r="C149" s="28" t="str">
        <f>IF(Tableau1[[#This Row],[EAN13]]="","",CONCATENATE(978,B149))</f>
        <v/>
      </c>
      <c r="D149" s="6" t="s">
        <v>249</v>
      </c>
      <c r="E149" s="6" t="s">
        <v>250</v>
      </c>
      <c r="F149" s="7" t="s">
        <v>251</v>
      </c>
      <c r="G149" s="6">
        <v>700</v>
      </c>
      <c r="H149" s="6"/>
      <c r="I149" s="6">
        <v>1</v>
      </c>
      <c r="J149" s="2"/>
      <c r="K149" s="2"/>
      <c r="L149" s="2"/>
      <c r="M149" s="2"/>
      <c r="N149" s="2"/>
      <c r="O149" s="2"/>
      <c r="P149" s="2"/>
      <c r="Q149" s="2"/>
      <c r="R149" s="2"/>
    </row>
    <row r="150" spans="2:18" ht="20.25" customHeight="1" x14ac:dyDescent="0.25">
      <c r="B150" s="6">
        <v>2879295513</v>
      </c>
      <c r="C150" s="28" t="str">
        <f>IF(Tableau1[[#This Row],[EAN13]]="","",CONCATENATE(978,B150))</f>
        <v>9782879295513</v>
      </c>
      <c r="D150" s="6" t="s">
        <v>252</v>
      </c>
      <c r="E150" s="6" t="s">
        <v>253</v>
      </c>
      <c r="F150" s="7" t="s">
        <v>254</v>
      </c>
      <c r="G150" s="6">
        <v>1700</v>
      </c>
      <c r="H150" s="6" t="s">
        <v>953</v>
      </c>
      <c r="I150" s="6">
        <v>1</v>
      </c>
      <c r="J150" s="2"/>
      <c r="K150" s="2"/>
      <c r="L150" s="2"/>
      <c r="M150" s="2"/>
      <c r="N150" s="2"/>
      <c r="O150" s="2"/>
      <c r="P150" s="2"/>
      <c r="Q150" s="2"/>
      <c r="R150" s="2"/>
    </row>
    <row r="151" spans="2:18" ht="20.25" customHeight="1" x14ac:dyDescent="0.25">
      <c r="B151" s="6">
        <v>2020826011</v>
      </c>
      <c r="C151" s="28" t="str">
        <f>IF(Tableau1[[#This Row],[EAN13]]="","",CONCATENATE(978,B151))</f>
        <v>9782020826011</v>
      </c>
      <c r="D151" s="6" t="s">
        <v>252</v>
      </c>
      <c r="E151" s="6" t="s">
        <v>253</v>
      </c>
      <c r="F151" s="7" t="s">
        <v>255</v>
      </c>
      <c r="G151" s="6">
        <v>1800</v>
      </c>
      <c r="H151" s="6" t="s">
        <v>953</v>
      </c>
      <c r="I151" s="6">
        <v>1</v>
      </c>
      <c r="J151" s="2"/>
      <c r="K151" s="2"/>
      <c r="L151" s="2"/>
      <c r="M151" s="2"/>
      <c r="N151" s="2"/>
      <c r="O151" s="2"/>
      <c r="P151" s="2"/>
      <c r="Q151" s="2"/>
      <c r="R151" s="2"/>
    </row>
    <row r="152" spans="2:18" ht="20.25" customHeight="1" x14ac:dyDescent="0.25">
      <c r="B152" s="6">
        <v>2070365263</v>
      </c>
      <c r="C152" s="28" t="str">
        <f>IF(Tableau1[[#This Row],[EAN13]]="","",CONCATENATE(978,B152))</f>
        <v>9782070365263</v>
      </c>
      <c r="D152" s="6" t="s">
        <v>256</v>
      </c>
      <c r="E152" s="6" t="s">
        <v>1023</v>
      </c>
      <c r="F152" s="7" t="s">
        <v>257</v>
      </c>
      <c r="G152" s="6">
        <v>1000</v>
      </c>
      <c r="H152" s="6" t="s">
        <v>953</v>
      </c>
      <c r="I152" s="6">
        <v>1</v>
      </c>
      <c r="J152" s="2"/>
      <c r="K152" s="2"/>
      <c r="L152" s="2"/>
      <c r="M152" s="2"/>
      <c r="N152" s="2"/>
      <c r="O152" s="2"/>
      <c r="P152" s="2"/>
      <c r="Q152" s="2"/>
      <c r="R152" s="2"/>
    </row>
    <row r="153" spans="2:18" ht="20.25" customHeight="1" x14ac:dyDescent="0.25">
      <c r="B153" s="6" t="s">
        <v>261</v>
      </c>
      <c r="C153" s="28" t="str">
        <f>IF(Tableau1[[#This Row],[EAN13]]="","",CONCATENATE(978,B153))</f>
        <v>978207036187X</v>
      </c>
      <c r="D153" s="6" t="s">
        <v>258</v>
      </c>
      <c r="E153" s="6" t="s">
        <v>259</v>
      </c>
      <c r="F153" s="7" t="s">
        <v>260</v>
      </c>
      <c r="G153" s="6">
        <v>1400</v>
      </c>
      <c r="H153" s="6" t="s">
        <v>953</v>
      </c>
      <c r="I153" s="6">
        <v>1</v>
      </c>
      <c r="J153" s="2"/>
      <c r="K153" s="2"/>
      <c r="L153" s="2"/>
      <c r="M153" s="2"/>
      <c r="N153" s="2"/>
      <c r="O153" s="2"/>
      <c r="P153" s="2"/>
      <c r="Q153" s="2"/>
      <c r="R153" s="2"/>
    </row>
    <row r="154" spans="2:18" ht="20.25" customHeight="1" x14ac:dyDescent="0.25">
      <c r="B154" s="6">
        <v>2266049607</v>
      </c>
      <c r="C154" s="28" t="str">
        <f>IF(Tableau1[[#This Row],[EAN13]]="","",CONCATENATE(978,B154))</f>
        <v>9782266049607</v>
      </c>
      <c r="D154" s="6" t="s">
        <v>262</v>
      </c>
      <c r="E154" s="6" t="s">
        <v>263</v>
      </c>
      <c r="F154" s="7" t="s">
        <v>264</v>
      </c>
      <c r="G154" s="6">
        <v>1400</v>
      </c>
      <c r="H154" s="6" t="s">
        <v>812</v>
      </c>
      <c r="I154" s="6">
        <v>1</v>
      </c>
      <c r="J154" s="2"/>
      <c r="K154" s="2"/>
      <c r="L154" s="2"/>
      <c r="M154" s="2"/>
      <c r="N154" s="2"/>
      <c r="O154" s="2"/>
      <c r="P154" s="2"/>
      <c r="Q154" s="2"/>
      <c r="R154" s="2"/>
    </row>
    <row r="155" spans="2:18" ht="20.25" customHeight="1" x14ac:dyDescent="0.25">
      <c r="B155" s="6">
        <v>2330053126</v>
      </c>
      <c r="C155" s="28" t="str">
        <f>IF(Tableau1[[#This Row],[EAN13]]="","",CONCATENATE(978,B155))</f>
        <v>9782330053126</v>
      </c>
      <c r="D155" s="6" t="s">
        <v>265</v>
      </c>
      <c r="E155" s="6" t="s">
        <v>266</v>
      </c>
      <c r="F155" s="7" t="s">
        <v>267</v>
      </c>
      <c r="G155" s="6">
        <v>7200</v>
      </c>
      <c r="H155" s="6" t="s">
        <v>812</v>
      </c>
      <c r="I155" s="6">
        <v>1</v>
      </c>
      <c r="J155" s="2"/>
      <c r="K155" s="2"/>
      <c r="L155" s="2"/>
      <c r="M155" s="2"/>
      <c r="N155" s="2"/>
      <c r="O155" s="2"/>
      <c r="P155" s="2"/>
      <c r="Q155" s="2"/>
      <c r="R155" s="2"/>
    </row>
    <row r="156" spans="2:18" ht="20.25" customHeight="1" x14ac:dyDescent="0.25">
      <c r="B156" s="6"/>
      <c r="C156" s="28" t="str">
        <f>IF(Tableau1[[#This Row],[EAN13]]="","",CONCATENATE(978,B156))</f>
        <v/>
      </c>
      <c r="D156" s="6" t="s">
        <v>268</v>
      </c>
      <c r="E156" s="6"/>
      <c r="F156" s="7" t="s">
        <v>269</v>
      </c>
      <c r="G156" s="6">
        <v>900</v>
      </c>
      <c r="H156" s="6" t="s">
        <v>812</v>
      </c>
      <c r="I156" s="6">
        <v>1</v>
      </c>
      <c r="J156" s="2"/>
      <c r="K156" s="2"/>
      <c r="L156" s="2"/>
      <c r="M156" s="2"/>
      <c r="N156" s="2"/>
      <c r="O156" s="2"/>
      <c r="P156" s="2"/>
      <c r="Q156" s="2"/>
      <c r="R156" s="2"/>
    </row>
    <row r="157" spans="2:18" ht="20.25" customHeight="1" x14ac:dyDescent="0.25">
      <c r="B157" s="6" t="s">
        <v>271</v>
      </c>
      <c r="C157" s="28" t="str">
        <f>IF(Tableau1[[#This Row],[EAN13]]="","",CONCATENATE(978,B157))</f>
        <v>978270240118X</v>
      </c>
      <c r="D157" s="6" t="s">
        <v>268</v>
      </c>
      <c r="E157" s="6"/>
      <c r="F157" s="7" t="s">
        <v>270</v>
      </c>
      <c r="G157" s="6">
        <v>900</v>
      </c>
      <c r="H157" s="6" t="s">
        <v>812</v>
      </c>
      <c r="I157" s="6">
        <v>1</v>
      </c>
      <c r="J157" s="2"/>
      <c r="K157" s="2"/>
      <c r="L157" s="2"/>
      <c r="M157" s="2"/>
      <c r="N157" s="2"/>
      <c r="O157" s="2"/>
      <c r="P157" s="2"/>
      <c r="Q157" s="2"/>
      <c r="R157" s="2"/>
    </row>
    <row r="158" spans="2:18" ht="20.25" customHeight="1" x14ac:dyDescent="0.25">
      <c r="B158" s="6">
        <v>2702414303</v>
      </c>
      <c r="C158" s="28" t="str">
        <f>IF(Tableau1[[#This Row],[EAN13]]="","",CONCATENATE(978,B158))</f>
        <v>9782702414303</v>
      </c>
      <c r="D158" s="6" t="s">
        <v>268</v>
      </c>
      <c r="E158" s="6" t="s">
        <v>73</v>
      </c>
      <c r="F158" s="7" t="s">
        <v>272</v>
      </c>
      <c r="G158" s="6">
        <v>900</v>
      </c>
      <c r="H158" s="6" t="s">
        <v>812</v>
      </c>
      <c r="I158" s="6">
        <v>1</v>
      </c>
      <c r="J158" s="2"/>
      <c r="K158" s="2"/>
      <c r="L158" s="2"/>
      <c r="M158" s="2"/>
      <c r="N158" s="2"/>
      <c r="O158" s="2"/>
      <c r="P158" s="2"/>
      <c r="Q158" s="2"/>
      <c r="R158" s="2"/>
    </row>
    <row r="159" spans="2:18" ht="20.25" customHeight="1" x14ac:dyDescent="0.25">
      <c r="B159" s="6">
        <v>2226010777</v>
      </c>
      <c r="C159" s="28" t="str">
        <f>IF(Tableau1[[#This Row],[EAN13]]="","",CONCATENATE(978,B159))</f>
        <v>9782226010777</v>
      </c>
      <c r="D159" s="6" t="s">
        <v>268</v>
      </c>
      <c r="E159" s="6" t="s">
        <v>73</v>
      </c>
      <c r="F159" s="7" t="s">
        <v>273</v>
      </c>
      <c r="G159" s="6">
        <v>1000</v>
      </c>
      <c r="H159" s="6" t="s">
        <v>812</v>
      </c>
      <c r="I159" s="6">
        <v>1</v>
      </c>
      <c r="J159" s="2"/>
      <c r="K159" s="2"/>
      <c r="L159" s="2"/>
      <c r="M159" s="2"/>
      <c r="N159" s="2"/>
      <c r="O159" s="2"/>
      <c r="P159" s="2"/>
      <c r="Q159" s="2"/>
      <c r="R159" s="2"/>
    </row>
    <row r="160" spans="2:18" ht="20.25" customHeight="1" x14ac:dyDescent="0.25">
      <c r="B160" s="6">
        <v>2253052914</v>
      </c>
      <c r="C160" s="28" t="str">
        <f>IF(Tableau1[[#This Row],[EAN13]]="","",CONCATENATE(978,B160))</f>
        <v>9782253052914</v>
      </c>
      <c r="D160" s="6" t="s">
        <v>268</v>
      </c>
      <c r="E160" s="6" t="s">
        <v>73</v>
      </c>
      <c r="F160" s="7" t="s">
        <v>274</v>
      </c>
      <c r="G160" s="6">
        <v>900</v>
      </c>
      <c r="H160" s="6" t="s">
        <v>812</v>
      </c>
      <c r="I160" s="6">
        <v>1</v>
      </c>
      <c r="J160" s="2"/>
      <c r="K160" s="2"/>
      <c r="L160" s="2"/>
      <c r="M160" s="2"/>
      <c r="N160" s="2"/>
      <c r="O160" s="2"/>
      <c r="P160" s="2"/>
      <c r="Q160" s="2"/>
      <c r="R160" s="2"/>
    </row>
    <row r="161" spans="2:18" ht="20.25" customHeight="1" x14ac:dyDescent="0.25">
      <c r="B161" s="6">
        <v>2702401961</v>
      </c>
      <c r="C161" s="28" t="str">
        <f>IF(Tableau1[[#This Row],[EAN13]]="","",CONCATENATE(978,B161))</f>
        <v>9782702401961</v>
      </c>
      <c r="D161" s="6" t="s">
        <v>268</v>
      </c>
      <c r="E161" s="6" t="s">
        <v>73</v>
      </c>
      <c r="F161" s="7" t="s">
        <v>275</v>
      </c>
      <c r="G161" s="6">
        <v>900</v>
      </c>
      <c r="H161" s="6" t="s">
        <v>812</v>
      </c>
      <c r="I161" s="6">
        <v>1</v>
      </c>
      <c r="J161" s="2"/>
      <c r="K161" s="2"/>
      <c r="L161" s="2"/>
      <c r="M161" s="2"/>
      <c r="N161" s="2"/>
      <c r="O161" s="2"/>
      <c r="P161" s="2"/>
      <c r="Q161" s="2"/>
      <c r="R161" s="2"/>
    </row>
    <row r="162" spans="2:18" ht="20.25" customHeight="1" x14ac:dyDescent="0.25">
      <c r="B162" s="6">
        <v>2702412920</v>
      </c>
      <c r="C162" s="28" t="str">
        <f>IF(Tableau1[[#This Row],[EAN13]]="","",CONCATENATE(978,B162))</f>
        <v>9782702412920</v>
      </c>
      <c r="D162" s="6" t="s">
        <v>268</v>
      </c>
      <c r="E162" s="6" t="s">
        <v>73</v>
      </c>
      <c r="F162" s="7" t="s">
        <v>276</v>
      </c>
      <c r="G162" s="6">
        <v>900</v>
      </c>
      <c r="H162" s="6" t="s">
        <v>812</v>
      </c>
      <c r="I162" s="6">
        <v>1</v>
      </c>
      <c r="J162" s="2"/>
      <c r="K162" s="2"/>
      <c r="L162" s="2"/>
      <c r="M162" s="2"/>
      <c r="N162" s="2"/>
      <c r="O162" s="2"/>
      <c r="P162" s="2"/>
      <c r="Q162" s="2"/>
      <c r="R162" s="2"/>
    </row>
    <row r="163" spans="2:18" ht="20.25" customHeight="1" x14ac:dyDescent="0.25">
      <c r="B163" s="6">
        <v>2702412920</v>
      </c>
      <c r="C163" s="28" t="str">
        <f>IF(Tableau1[[#This Row],[EAN13]]="","",CONCATENATE(978,B163))</f>
        <v>9782702412920</v>
      </c>
      <c r="D163" s="6" t="s">
        <v>268</v>
      </c>
      <c r="E163" s="6" t="s">
        <v>73</v>
      </c>
      <c r="F163" s="7" t="s">
        <v>276</v>
      </c>
      <c r="G163" s="6">
        <v>900</v>
      </c>
      <c r="H163" s="6" t="s">
        <v>812</v>
      </c>
      <c r="I163" s="6">
        <v>1</v>
      </c>
      <c r="J163" s="2"/>
      <c r="K163" s="2"/>
      <c r="L163" s="2"/>
      <c r="M163" s="2"/>
      <c r="N163" s="2"/>
      <c r="O163" s="2"/>
      <c r="P163" s="2"/>
      <c r="Q163" s="2"/>
      <c r="R163" s="2"/>
    </row>
    <row r="164" spans="2:18" ht="20.25" customHeight="1" x14ac:dyDescent="0.25">
      <c r="B164" s="6">
        <v>2742788360</v>
      </c>
      <c r="C164" s="28" t="str">
        <f>IF(Tableau1[[#This Row],[EAN13]]="","",CONCATENATE(978,B164))</f>
        <v>9782742788360</v>
      </c>
      <c r="D164" s="6" t="s">
        <v>277</v>
      </c>
      <c r="E164" s="6" t="s">
        <v>278</v>
      </c>
      <c r="F164" s="7" t="s">
        <v>279</v>
      </c>
      <c r="G164" s="6">
        <v>1800</v>
      </c>
      <c r="H164" s="6" t="s">
        <v>953</v>
      </c>
      <c r="I164" s="6">
        <v>1</v>
      </c>
      <c r="J164" s="2"/>
      <c r="K164" s="2"/>
      <c r="L164" s="2"/>
      <c r="M164" s="2"/>
      <c r="N164" s="2"/>
      <c r="O164" s="2"/>
      <c r="P164" s="2"/>
      <c r="Q164" s="2"/>
      <c r="R164" s="2"/>
    </row>
    <row r="165" spans="2:18" ht="20.25" customHeight="1" x14ac:dyDescent="0.25">
      <c r="B165" s="6">
        <v>2266123475</v>
      </c>
      <c r="C165" s="28" t="str">
        <f>IF(Tableau1[[#This Row],[EAN13]]="","",CONCATENATE(978,B165))</f>
        <v>9782266123475</v>
      </c>
      <c r="D165" s="6" t="s">
        <v>280</v>
      </c>
      <c r="E165" s="6" t="s">
        <v>281</v>
      </c>
      <c r="F165" s="7" t="s">
        <v>282</v>
      </c>
      <c r="G165" s="6">
        <v>1600</v>
      </c>
      <c r="H165" s="6" t="s">
        <v>953</v>
      </c>
      <c r="I165" s="6">
        <v>1</v>
      </c>
      <c r="J165" s="2"/>
      <c r="K165" s="2"/>
      <c r="L165" s="2"/>
      <c r="M165" s="2"/>
      <c r="N165" s="2"/>
      <c r="O165" s="2"/>
      <c r="P165" s="2"/>
      <c r="Q165" s="2"/>
      <c r="R165" s="2"/>
    </row>
    <row r="166" spans="2:18" ht="20.25" customHeight="1" x14ac:dyDescent="0.25">
      <c r="B166" s="6">
        <v>2253004863</v>
      </c>
      <c r="C166" s="28" t="str">
        <f>IF(Tableau1[[#This Row],[EAN13]]="","",CONCATENATE(978,B166))</f>
        <v>9782253004863</v>
      </c>
      <c r="D166" s="6" t="s">
        <v>280</v>
      </c>
      <c r="E166" s="6" t="s">
        <v>281</v>
      </c>
      <c r="F166" s="7" t="s">
        <v>283</v>
      </c>
      <c r="G166" s="6">
        <v>1600</v>
      </c>
      <c r="H166" s="6" t="s">
        <v>953</v>
      </c>
      <c r="I166" s="6">
        <v>1</v>
      </c>
      <c r="J166" s="2"/>
      <c r="K166" s="2"/>
      <c r="L166" s="2"/>
      <c r="M166" s="2"/>
      <c r="N166" s="2"/>
      <c r="O166" s="2"/>
      <c r="P166" s="2"/>
      <c r="Q166" s="2"/>
      <c r="R166" s="2"/>
    </row>
    <row r="167" spans="2:18" ht="20.25" customHeight="1" x14ac:dyDescent="0.25">
      <c r="B167" s="6">
        <v>2070440257</v>
      </c>
      <c r="C167" s="28" t="str">
        <f>IF(Tableau1[[#This Row],[EAN13]]="","",CONCATENATE(978,B167))</f>
        <v>9782070440257</v>
      </c>
      <c r="D167" s="6" t="s">
        <v>1024</v>
      </c>
      <c r="E167" s="6" t="s">
        <v>236</v>
      </c>
      <c r="F167" s="7" t="s">
        <v>284</v>
      </c>
      <c r="G167" s="6">
        <v>2300</v>
      </c>
      <c r="H167" s="6" t="s">
        <v>953</v>
      </c>
      <c r="I167" s="6">
        <v>1</v>
      </c>
      <c r="J167" s="2"/>
      <c r="K167" s="2"/>
      <c r="L167" s="2"/>
      <c r="M167" s="2"/>
      <c r="N167" s="2"/>
      <c r="O167" s="2"/>
      <c r="P167" s="2"/>
      <c r="Q167" s="2"/>
      <c r="R167" s="2"/>
    </row>
    <row r="168" spans="2:18" ht="20.25" customHeight="1" x14ac:dyDescent="0.25">
      <c r="B168" s="6"/>
      <c r="C168" s="28" t="str">
        <f>IF(Tableau1[[#This Row],[EAN13]]="","",CONCATENATE(978,B168))</f>
        <v/>
      </c>
      <c r="D168" s="6" t="s">
        <v>1024</v>
      </c>
      <c r="E168" s="6" t="s">
        <v>236</v>
      </c>
      <c r="F168" s="7" t="s">
        <v>285</v>
      </c>
      <c r="G168" s="6">
        <v>1500</v>
      </c>
      <c r="H168" s="6" t="s">
        <v>953</v>
      </c>
      <c r="I168" s="6">
        <v>1</v>
      </c>
      <c r="J168" s="2"/>
      <c r="K168" s="2"/>
      <c r="L168" s="2"/>
      <c r="M168" s="2"/>
      <c r="N168" s="2"/>
      <c r="O168" s="2"/>
      <c r="P168" s="2"/>
      <c r="Q168" s="2"/>
      <c r="R168" s="2"/>
    </row>
    <row r="169" spans="2:18" ht="20.25" customHeight="1" x14ac:dyDescent="0.25">
      <c r="B169" s="6">
        <v>2080707817</v>
      </c>
      <c r="C169" s="28" t="str">
        <f>IF(Tableau1[[#This Row],[EAN13]]="","",CONCATENATE(978,B169))</f>
        <v>9782080707817</v>
      </c>
      <c r="D169" s="6" t="s">
        <v>286</v>
      </c>
      <c r="E169" s="6"/>
      <c r="F169" s="7" t="s">
        <v>287</v>
      </c>
      <c r="G169" s="6">
        <v>1700</v>
      </c>
      <c r="H169" s="6" t="s">
        <v>1020</v>
      </c>
      <c r="I169" s="6">
        <v>1</v>
      </c>
      <c r="J169" s="2"/>
      <c r="K169" s="2"/>
      <c r="L169" s="2"/>
      <c r="M169" s="2"/>
      <c r="N169" s="2"/>
      <c r="O169" s="2"/>
      <c r="P169" s="2"/>
      <c r="Q169" s="2"/>
      <c r="R169" s="2"/>
    </row>
    <row r="170" spans="2:18" ht="20.25" customHeight="1" x14ac:dyDescent="0.25">
      <c r="B170" s="6">
        <v>2070291790</v>
      </c>
      <c r="C170" s="28" t="str">
        <f>IF(Tableau1[[#This Row],[EAN13]]="","",CONCATENATE(978,B170))</f>
        <v>9782070291790</v>
      </c>
      <c r="D170" s="6" t="s">
        <v>288</v>
      </c>
      <c r="E170" s="6" t="s">
        <v>289</v>
      </c>
      <c r="F170" s="7" t="s">
        <v>290</v>
      </c>
      <c r="G170" s="6">
        <v>3000</v>
      </c>
      <c r="H170" s="6"/>
      <c r="I170" s="6">
        <v>1</v>
      </c>
      <c r="J170" s="2"/>
      <c r="K170" s="2"/>
      <c r="L170" s="2"/>
      <c r="M170" s="2"/>
      <c r="N170" s="2"/>
      <c r="O170" s="2"/>
      <c r="P170" s="2"/>
      <c r="Q170" s="2"/>
      <c r="R170" s="2"/>
    </row>
    <row r="171" spans="2:18" ht="20.25" customHeight="1" x14ac:dyDescent="0.25">
      <c r="B171" s="6">
        <v>2266030671</v>
      </c>
      <c r="C171" s="28" t="str">
        <f>IF(Tableau1[[#This Row],[EAN13]]="","",CONCATENATE(978,B171))</f>
        <v>9782266030671</v>
      </c>
      <c r="D171" s="6" t="s">
        <v>291</v>
      </c>
      <c r="E171" s="6" t="s">
        <v>292</v>
      </c>
      <c r="F171" s="7" t="s">
        <v>293</v>
      </c>
      <c r="G171" s="6">
        <v>1200</v>
      </c>
      <c r="H171" s="6"/>
      <c r="I171" s="6">
        <v>1</v>
      </c>
      <c r="J171" s="2"/>
      <c r="K171" s="2"/>
      <c r="L171" s="2"/>
      <c r="M171" s="2"/>
      <c r="N171" s="2"/>
      <c r="O171" s="2"/>
      <c r="P171" s="2"/>
      <c r="Q171" s="2"/>
      <c r="R171" s="2"/>
    </row>
    <row r="172" spans="2:18" ht="20.25" customHeight="1" x14ac:dyDescent="0.25">
      <c r="B172" s="6">
        <v>2081204967</v>
      </c>
      <c r="C172" s="28" t="str">
        <f>IF(Tableau1[[#This Row],[EAN13]]="","",CONCATENATE(978,B172))</f>
        <v>9782081204967</v>
      </c>
      <c r="D172" s="6" t="s">
        <v>294</v>
      </c>
      <c r="E172" s="6"/>
      <c r="F172" s="7" t="s">
        <v>295</v>
      </c>
      <c r="G172" s="6">
        <v>1600</v>
      </c>
      <c r="H172" s="6"/>
      <c r="I172" s="6">
        <v>1</v>
      </c>
      <c r="J172" s="2"/>
      <c r="K172" s="2"/>
      <c r="L172" s="2"/>
      <c r="M172" s="2"/>
      <c r="N172" s="2"/>
      <c r="O172" s="2"/>
      <c r="P172" s="2"/>
      <c r="Q172" s="2"/>
      <c r="R172" s="2"/>
    </row>
    <row r="173" spans="2:18" ht="20.25" customHeight="1" x14ac:dyDescent="0.25">
      <c r="B173" s="6" t="s">
        <v>298</v>
      </c>
      <c r="C173" s="28" t="str">
        <f>IF(Tableau1[[#This Row],[EAN13]]="","",CONCATENATE(978,B173))</f>
        <v>978226609016X</v>
      </c>
      <c r="D173" s="6" t="s">
        <v>296</v>
      </c>
      <c r="E173" s="6"/>
      <c r="F173" s="7" t="s">
        <v>297</v>
      </c>
      <c r="G173" s="6">
        <v>1400</v>
      </c>
      <c r="H173" s="6"/>
      <c r="I173" s="6">
        <v>1</v>
      </c>
      <c r="J173" s="2"/>
      <c r="K173" s="2"/>
      <c r="L173" s="2"/>
      <c r="M173" s="2"/>
      <c r="N173" s="2"/>
      <c r="O173" s="2"/>
      <c r="P173" s="2"/>
      <c r="Q173" s="2"/>
      <c r="R173" s="2"/>
    </row>
    <row r="174" spans="2:18" ht="20.25" customHeight="1" x14ac:dyDescent="0.25">
      <c r="B174" s="6">
        <v>2253012556</v>
      </c>
      <c r="C174" s="28" t="str">
        <f>IF(Tableau1[[#This Row],[EAN13]]="","",CONCATENATE(978,B174))</f>
        <v>9782253012556</v>
      </c>
      <c r="D174" s="6" t="s">
        <v>296</v>
      </c>
      <c r="E174" s="6"/>
      <c r="F174" s="7" t="s">
        <v>162</v>
      </c>
      <c r="G174" s="6">
        <v>1800</v>
      </c>
      <c r="H174" s="6"/>
      <c r="I174" s="6">
        <v>1</v>
      </c>
      <c r="J174" s="2"/>
      <c r="K174" s="2"/>
      <c r="L174" s="2"/>
      <c r="M174" s="2"/>
      <c r="N174" s="2"/>
      <c r="O174" s="2"/>
      <c r="P174" s="2"/>
      <c r="Q174" s="2"/>
      <c r="R174" s="2"/>
    </row>
    <row r="175" spans="2:18" ht="20.25" customHeight="1" x14ac:dyDescent="0.25">
      <c r="B175" s="6">
        <v>2070325547</v>
      </c>
      <c r="C175" s="28" t="str">
        <f>IF(Tableau1[[#This Row],[EAN13]]="","",CONCATENATE(978,B175))</f>
        <v>9782070325547</v>
      </c>
      <c r="D175" s="6" t="s">
        <v>299</v>
      </c>
      <c r="E175" s="6" t="s">
        <v>300</v>
      </c>
      <c r="F175" s="7" t="s">
        <v>301</v>
      </c>
      <c r="G175" s="6">
        <v>2000</v>
      </c>
      <c r="H175" s="6"/>
      <c r="I175" s="6">
        <v>1</v>
      </c>
      <c r="J175" s="2"/>
      <c r="K175" s="2"/>
      <c r="L175" s="2"/>
      <c r="M175" s="2"/>
      <c r="N175" s="2"/>
      <c r="O175" s="2"/>
      <c r="P175" s="2"/>
      <c r="Q175" s="2"/>
      <c r="R175" s="2"/>
    </row>
    <row r="176" spans="2:18" ht="20.25" customHeight="1" x14ac:dyDescent="0.25">
      <c r="B176" s="6">
        <v>2724242602</v>
      </c>
      <c r="C176" s="28" t="str">
        <f>IF(Tableau1[[#This Row],[EAN13]]="","",CONCATENATE(978,B176))</f>
        <v>9782724242602</v>
      </c>
      <c r="D176" s="6" t="s">
        <v>299</v>
      </c>
      <c r="E176" s="6" t="s">
        <v>300</v>
      </c>
      <c r="F176" s="7" t="s">
        <v>302</v>
      </c>
      <c r="G176" s="6">
        <v>2500</v>
      </c>
      <c r="H176" s="6"/>
      <c r="I176" s="6">
        <v>1</v>
      </c>
      <c r="J176" s="2"/>
      <c r="K176" s="2"/>
      <c r="L176" s="2"/>
      <c r="M176" s="2"/>
      <c r="N176" s="2"/>
      <c r="O176" s="2"/>
      <c r="P176" s="2"/>
      <c r="Q176" s="2"/>
      <c r="R176" s="2"/>
    </row>
    <row r="177" spans="2:18" ht="20.25" customHeight="1" x14ac:dyDescent="0.25">
      <c r="B177" s="6">
        <v>2070350037</v>
      </c>
      <c r="C177" s="28" t="str">
        <f>IF(Tableau1[[#This Row],[EAN13]]="","",CONCATENATE(978,B177))</f>
        <v>9782070350037</v>
      </c>
      <c r="D177" s="6" t="s">
        <v>299</v>
      </c>
      <c r="E177" s="6" t="s">
        <v>300</v>
      </c>
      <c r="F177" s="7" t="s">
        <v>303</v>
      </c>
      <c r="G177" s="6">
        <v>1200</v>
      </c>
      <c r="H177" s="6"/>
      <c r="I177" s="6">
        <v>1</v>
      </c>
      <c r="J177" s="2"/>
      <c r="K177" s="2"/>
      <c r="L177" s="2"/>
      <c r="M177" s="2"/>
      <c r="N177" s="2"/>
      <c r="O177" s="2"/>
      <c r="P177" s="2"/>
      <c r="Q177" s="2"/>
      <c r="R177" s="2"/>
    </row>
    <row r="178" spans="2:18" ht="20.25" customHeight="1" x14ac:dyDescent="0.25">
      <c r="B178" s="6">
        <v>2753800316</v>
      </c>
      <c r="C178" s="28" t="str">
        <f>IF(Tableau1[[#This Row],[EAN13]]="","",CONCATENATE(978,B178))</f>
        <v>9782753800316</v>
      </c>
      <c r="D178" s="6" t="s">
        <v>304</v>
      </c>
      <c r="E178" s="6" t="s">
        <v>110</v>
      </c>
      <c r="F178" s="7" t="s">
        <v>305</v>
      </c>
      <c r="G178" s="6">
        <v>1600</v>
      </c>
      <c r="H178" s="6" t="s">
        <v>953</v>
      </c>
      <c r="I178" s="6">
        <v>1</v>
      </c>
      <c r="J178" s="2"/>
      <c r="K178" s="2"/>
      <c r="L178" s="2"/>
      <c r="M178" s="2"/>
      <c r="N178" s="2"/>
      <c r="O178" s="2"/>
      <c r="P178" s="2"/>
      <c r="Q178" s="2"/>
      <c r="R178" s="2"/>
    </row>
    <row r="179" spans="2:18" ht="20.25" customHeight="1" x14ac:dyDescent="0.25">
      <c r="B179" s="6">
        <v>2070363732</v>
      </c>
      <c r="C179" s="28" t="str">
        <f>IF(Tableau1[[#This Row],[EAN13]]="","",CONCATENATE(978,B179))</f>
        <v>9782070363732</v>
      </c>
      <c r="D179" s="6" t="s">
        <v>306</v>
      </c>
      <c r="E179" s="6" t="s">
        <v>307</v>
      </c>
      <c r="F179" s="7" t="s">
        <v>308</v>
      </c>
      <c r="G179" s="6">
        <v>2700</v>
      </c>
      <c r="H179" s="6" t="s">
        <v>953</v>
      </c>
      <c r="I179" s="6">
        <v>1</v>
      </c>
      <c r="J179" s="2"/>
      <c r="K179" s="2"/>
      <c r="L179" s="2"/>
      <c r="M179" s="2"/>
      <c r="N179" s="2"/>
      <c r="O179" s="2"/>
      <c r="P179" s="2"/>
      <c r="Q179" s="2"/>
      <c r="R179" s="2"/>
    </row>
    <row r="180" spans="2:18" ht="20.25" customHeight="1" x14ac:dyDescent="0.25">
      <c r="B180" s="6">
        <v>2070366685</v>
      </c>
      <c r="C180" s="28" t="str">
        <f>IF(Tableau1[[#This Row],[EAN13]]="","",CONCATENATE(978,B180))</f>
        <v>9782070366685</v>
      </c>
      <c r="D180" s="6" t="s">
        <v>306</v>
      </c>
      <c r="E180" s="6" t="s">
        <v>307</v>
      </c>
      <c r="F180" s="7" t="s">
        <v>309</v>
      </c>
      <c r="G180" s="6">
        <v>1700</v>
      </c>
      <c r="H180" s="6" t="s">
        <v>953</v>
      </c>
      <c r="I180" s="6">
        <v>1</v>
      </c>
      <c r="J180" s="2"/>
      <c r="K180" s="2"/>
      <c r="L180" s="2"/>
      <c r="M180" s="2"/>
      <c r="N180" s="2"/>
      <c r="O180" s="2"/>
      <c r="P180" s="2"/>
      <c r="Q180" s="2"/>
      <c r="R180" s="2"/>
    </row>
    <row r="181" spans="2:18" ht="20.25" customHeight="1" x14ac:dyDescent="0.25">
      <c r="B181" s="6">
        <v>2330028105</v>
      </c>
      <c r="C181" s="28" t="str">
        <f>IF(Tableau1[[#This Row],[EAN13]]="","",CONCATENATE(978,B181))</f>
        <v>9782330028105</v>
      </c>
      <c r="D181" s="6" t="s">
        <v>310</v>
      </c>
      <c r="E181" s="6" t="s">
        <v>311</v>
      </c>
      <c r="F181" s="7" t="s">
        <v>312</v>
      </c>
      <c r="G181" s="6">
        <v>2300</v>
      </c>
      <c r="H181" s="6" t="s">
        <v>953</v>
      </c>
      <c r="I181" s="6">
        <v>1</v>
      </c>
      <c r="J181" s="2"/>
      <c r="K181" s="2"/>
      <c r="L181" s="2"/>
      <c r="M181" s="2"/>
      <c r="N181" s="2"/>
      <c r="O181" s="2"/>
      <c r="P181" s="2"/>
      <c r="Q181" s="2"/>
      <c r="R181" s="2"/>
    </row>
    <row r="182" spans="2:18" ht="20.25" customHeight="1" x14ac:dyDescent="0.25">
      <c r="B182" s="6">
        <v>2742752986</v>
      </c>
      <c r="C182" s="28" t="str">
        <f>IF(Tableau1[[#This Row],[EAN13]]="","",CONCATENATE(978,B182))</f>
        <v>9782742752986</v>
      </c>
      <c r="D182" s="6" t="s">
        <v>310</v>
      </c>
      <c r="E182" s="6" t="s">
        <v>311</v>
      </c>
      <c r="F182" s="7" t="s">
        <v>313</v>
      </c>
      <c r="G182" s="6">
        <v>1800</v>
      </c>
      <c r="H182" s="6" t="s">
        <v>953</v>
      </c>
      <c r="I182" s="6">
        <v>1</v>
      </c>
      <c r="J182" s="2"/>
      <c r="K182" s="2"/>
      <c r="L182" s="2"/>
      <c r="M182" s="2"/>
      <c r="N182" s="2"/>
      <c r="O182" s="2"/>
      <c r="P182" s="2"/>
      <c r="Q182" s="2"/>
      <c r="R182" s="2"/>
    </row>
    <row r="183" spans="2:18" ht="20.25" customHeight="1" x14ac:dyDescent="0.25">
      <c r="B183" s="6">
        <v>2253037966</v>
      </c>
      <c r="C183" s="28" t="str">
        <f>IF(Tableau1[[#This Row],[EAN13]]="","",CONCATENATE(978,B183))</f>
        <v>9782253037966</v>
      </c>
      <c r="D183" s="6" t="s">
        <v>314</v>
      </c>
      <c r="E183" s="6" t="s">
        <v>315</v>
      </c>
      <c r="F183" s="7" t="s">
        <v>316</v>
      </c>
      <c r="G183" s="6">
        <v>1200</v>
      </c>
      <c r="H183" s="6"/>
      <c r="I183" s="6">
        <v>1</v>
      </c>
      <c r="J183" s="2"/>
      <c r="K183" s="2"/>
      <c r="L183" s="2"/>
      <c r="M183" s="2"/>
      <c r="N183" s="2"/>
      <c r="O183" s="2"/>
      <c r="P183" s="2"/>
      <c r="Q183" s="2"/>
      <c r="R183" s="2"/>
    </row>
    <row r="184" spans="2:18" ht="20.25" customHeight="1" x14ac:dyDescent="0.25">
      <c r="B184" s="6">
        <v>2290343714</v>
      </c>
      <c r="C184" s="28" t="str">
        <f>IF(Tableau1[[#This Row],[EAN13]]="","",CONCATENATE(978,B184))</f>
        <v>9782290343714</v>
      </c>
      <c r="D184" s="6" t="s">
        <v>317</v>
      </c>
      <c r="E184" s="6" t="s">
        <v>318</v>
      </c>
      <c r="F184" s="7" t="s">
        <v>319</v>
      </c>
      <c r="G184" s="6">
        <v>1800</v>
      </c>
      <c r="H184" s="6" t="s">
        <v>953</v>
      </c>
      <c r="I184" s="6">
        <v>1</v>
      </c>
      <c r="J184" s="2"/>
      <c r="K184" s="2"/>
      <c r="L184" s="2"/>
      <c r="M184" s="2"/>
      <c r="N184" s="2"/>
      <c r="O184" s="2"/>
      <c r="P184" s="2"/>
      <c r="Q184" s="2"/>
      <c r="R184" s="2"/>
    </row>
    <row r="185" spans="2:18" ht="20.25" customHeight="1" x14ac:dyDescent="0.25">
      <c r="B185" s="6">
        <v>2290340782</v>
      </c>
      <c r="C185" s="28" t="str">
        <f>IF(Tableau1[[#This Row],[EAN13]]="","",CONCATENATE(978,B185))</f>
        <v>9782290340782</v>
      </c>
      <c r="D185" s="6" t="s">
        <v>317</v>
      </c>
      <c r="E185" s="6" t="s">
        <v>318</v>
      </c>
      <c r="F185" s="7" t="s">
        <v>320</v>
      </c>
      <c r="G185" s="6">
        <v>1300</v>
      </c>
      <c r="H185" s="6" t="s">
        <v>953</v>
      </c>
      <c r="I185" s="6">
        <v>1</v>
      </c>
      <c r="J185" s="2"/>
      <c r="K185" s="2"/>
      <c r="L185" s="2"/>
      <c r="M185" s="2"/>
      <c r="N185" s="2"/>
      <c r="O185" s="2"/>
      <c r="P185" s="2"/>
      <c r="Q185" s="2"/>
      <c r="R185" s="2"/>
    </row>
    <row r="186" spans="2:18" ht="20.25" customHeight="1" x14ac:dyDescent="0.25">
      <c r="B186" s="6">
        <v>2290311782</v>
      </c>
      <c r="C186" s="28" t="str">
        <f>IF(Tableau1[[#This Row],[EAN13]]="","",CONCATENATE(978,B186))</f>
        <v>9782290311782</v>
      </c>
      <c r="D186" s="6" t="s">
        <v>317</v>
      </c>
      <c r="E186" s="6" t="s">
        <v>318</v>
      </c>
      <c r="F186" s="7" t="s">
        <v>321</v>
      </c>
      <c r="G186" s="6">
        <v>1300</v>
      </c>
      <c r="H186" s="6" t="s">
        <v>953</v>
      </c>
      <c r="I186" s="6">
        <v>1</v>
      </c>
      <c r="J186" s="2"/>
      <c r="K186" s="2"/>
      <c r="L186" s="2"/>
      <c r="M186" s="2"/>
      <c r="N186" s="2"/>
      <c r="O186" s="2"/>
      <c r="P186" s="2"/>
      <c r="Q186" s="2"/>
      <c r="R186" s="2"/>
    </row>
    <row r="187" spans="2:18" ht="20.25" customHeight="1" x14ac:dyDescent="0.25">
      <c r="B187" s="6">
        <v>2290014281</v>
      </c>
      <c r="C187" s="28" t="str">
        <f>IF(Tableau1[[#This Row],[EAN13]]="","",CONCATENATE(978,B187))</f>
        <v>9782290014281</v>
      </c>
      <c r="D187" s="6" t="s">
        <v>317</v>
      </c>
      <c r="E187" s="6" t="s">
        <v>318</v>
      </c>
      <c r="F187" s="7" t="s">
        <v>322</v>
      </c>
      <c r="G187" s="6">
        <v>1800</v>
      </c>
      <c r="H187" s="6" t="s">
        <v>953</v>
      </c>
      <c r="I187" s="6">
        <v>1</v>
      </c>
      <c r="J187" s="2"/>
      <c r="K187" s="2"/>
      <c r="L187" s="2"/>
      <c r="M187" s="2"/>
      <c r="N187" s="2"/>
      <c r="O187" s="2"/>
      <c r="P187" s="2"/>
      <c r="Q187" s="2"/>
      <c r="R187" s="2"/>
    </row>
    <row r="188" spans="2:18" ht="20.25" customHeight="1" x14ac:dyDescent="0.25">
      <c r="B188" s="6">
        <v>2744151114</v>
      </c>
      <c r="C188" s="28" t="str">
        <f>IF(Tableau1[[#This Row],[EAN13]]="","",CONCATENATE(978,B188))</f>
        <v>9782744151114</v>
      </c>
      <c r="D188" s="6" t="s">
        <v>317</v>
      </c>
      <c r="E188" s="6" t="s">
        <v>318</v>
      </c>
      <c r="F188" s="7" t="s">
        <v>323</v>
      </c>
      <c r="G188" s="6">
        <v>1200</v>
      </c>
      <c r="H188" s="6" t="s">
        <v>953</v>
      </c>
      <c r="I188" s="6">
        <v>1</v>
      </c>
      <c r="J188" s="2"/>
      <c r="K188" s="2"/>
      <c r="L188" s="2"/>
      <c r="M188" s="2"/>
      <c r="N188" s="2"/>
      <c r="O188" s="2"/>
      <c r="P188" s="2"/>
      <c r="Q188" s="2"/>
      <c r="R188" s="2"/>
    </row>
    <row r="189" spans="2:18" ht="20.25" customHeight="1" x14ac:dyDescent="0.25">
      <c r="B189" s="6">
        <v>2298079307</v>
      </c>
      <c r="C189" s="28" t="str">
        <f>IF(Tableau1[[#This Row],[EAN13]]="","",CONCATENATE(978,B189))</f>
        <v>9782298079307</v>
      </c>
      <c r="D189" s="6" t="s">
        <v>324</v>
      </c>
      <c r="E189" s="6" t="s">
        <v>236</v>
      </c>
      <c r="F189" s="7" t="s">
        <v>325</v>
      </c>
      <c r="G189" s="6">
        <v>3500</v>
      </c>
      <c r="H189" s="6"/>
      <c r="I189" s="6">
        <v>1</v>
      </c>
      <c r="J189" s="2"/>
      <c r="K189" s="2"/>
      <c r="L189" s="2"/>
      <c r="M189" s="2"/>
      <c r="N189" s="2"/>
      <c r="O189" s="2"/>
      <c r="P189" s="2"/>
      <c r="Q189" s="2"/>
      <c r="R189" s="2"/>
    </row>
    <row r="190" spans="2:18" ht="20.25" customHeight="1" x14ac:dyDescent="0.25">
      <c r="B190" s="6">
        <v>2298070601</v>
      </c>
      <c r="C190" s="28" t="str">
        <f>IF(Tableau1[[#This Row],[EAN13]]="","",CONCATENATE(978,B190))</f>
        <v>9782298070601</v>
      </c>
      <c r="D190" s="6" t="s">
        <v>324</v>
      </c>
      <c r="E190" s="6" t="s">
        <v>236</v>
      </c>
      <c r="F190" s="7" t="s">
        <v>326</v>
      </c>
      <c r="G190" s="6">
        <v>3500</v>
      </c>
      <c r="H190" s="6"/>
      <c r="I190" s="6">
        <v>1</v>
      </c>
      <c r="J190" s="2"/>
      <c r="K190" s="2"/>
      <c r="L190" s="2"/>
      <c r="M190" s="2"/>
      <c r="N190" s="2"/>
      <c r="O190" s="2"/>
      <c r="P190" s="2"/>
      <c r="Q190" s="2"/>
      <c r="R190" s="2"/>
    </row>
    <row r="191" spans="2:18" ht="20.25" customHeight="1" x14ac:dyDescent="0.25">
      <c r="B191" s="6">
        <v>2266182293</v>
      </c>
      <c r="C191" s="28" t="str">
        <f>IF(Tableau1[[#This Row],[EAN13]]="","",CONCATENATE(978,B191))</f>
        <v>9782266182293</v>
      </c>
      <c r="D191" s="6" t="s">
        <v>327</v>
      </c>
      <c r="E191" s="6" t="s">
        <v>328</v>
      </c>
      <c r="F191" s="7" t="s">
        <v>329</v>
      </c>
      <c r="G191" s="6">
        <v>1800</v>
      </c>
      <c r="H191" s="6" t="s">
        <v>812</v>
      </c>
      <c r="I191" s="6">
        <v>1</v>
      </c>
      <c r="J191" s="2"/>
      <c r="K191" s="2"/>
      <c r="L191" s="2"/>
      <c r="M191" s="2"/>
      <c r="N191" s="2"/>
      <c r="O191" s="2"/>
      <c r="P191" s="2"/>
      <c r="Q191" s="2"/>
      <c r="R191" s="2"/>
    </row>
    <row r="192" spans="2:18" ht="20.25" customHeight="1" x14ac:dyDescent="0.25">
      <c r="B192" s="6">
        <v>2266081209</v>
      </c>
      <c r="C192" s="28" t="str">
        <f>IF(Tableau1[[#This Row],[EAN13]]="","",CONCATENATE(978,B192))</f>
        <v>9782266081209</v>
      </c>
      <c r="D192" s="6" t="s">
        <v>327</v>
      </c>
      <c r="E192" s="6" t="s">
        <v>328</v>
      </c>
      <c r="F192" s="7" t="s">
        <v>330</v>
      </c>
      <c r="G192" s="6">
        <v>1800</v>
      </c>
      <c r="H192" s="6" t="s">
        <v>812</v>
      </c>
      <c r="I192" s="6">
        <v>1</v>
      </c>
      <c r="J192" s="2"/>
      <c r="K192" s="2"/>
      <c r="L192" s="2"/>
      <c r="M192" s="2"/>
      <c r="N192" s="2"/>
      <c r="O192" s="2"/>
      <c r="P192" s="2"/>
      <c r="Q192" s="2"/>
      <c r="R192" s="2"/>
    </row>
    <row r="193" spans="2:18" ht="20.25" customHeight="1" x14ac:dyDescent="0.25">
      <c r="B193" s="6" t="s">
        <v>332</v>
      </c>
      <c r="C193" s="28" t="str">
        <f>IF(Tableau1[[#This Row],[EAN13]]="","",CONCATENATE(978,B193))</f>
        <v>978226612451X</v>
      </c>
      <c r="D193" s="6" t="s">
        <v>327</v>
      </c>
      <c r="E193" s="6" t="s">
        <v>328</v>
      </c>
      <c r="F193" s="7" t="s">
        <v>331</v>
      </c>
      <c r="G193" s="6">
        <v>1800</v>
      </c>
      <c r="H193" s="6" t="s">
        <v>812</v>
      </c>
      <c r="I193" s="6">
        <v>1</v>
      </c>
      <c r="J193" s="2"/>
      <c r="K193" s="2"/>
      <c r="L193" s="2"/>
      <c r="M193" s="2"/>
      <c r="N193" s="2"/>
      <c r="O193" s="2"/>
      <c r="P193" s="2"/>
      <c r="Q193" s="2"/>
      <c r="R193" s="2"/>
    </row>
    <row r="194" spans="2:18" ht="20.25" customHeight="1" x14ac:dyDescent="0.25">
      <c r="B194" s="6" t="s">
        <v>334</v>
      </c>
      <c r="C194" s="28" t="str">
        <f>IF(Tableau1[[#This Row],[EAN13]]="","",CONCATENATE(978,B194))</f>
        <v>978226614894X</v>
      </c>
      <c r="D194" s="6" t="s">
        <v>327</v>
      </c>
      <c r="E194" s="6" t="s">
        <v>328</v>
      </c>
      <c r="F194" s="7" t="s">
        <v>333</v>
      </c>
      <c r="G194" s="6">
        <v>1600</v>
      </c>
      <c r="H194" s="6" t="s">
        <v>812</v>
      </c>
      <c r="I194" s="6">
        <v>1</v>
      </c>
      <c r="J194" s="2"/>
      <c r="K194" s="2"/>
      <c r="L194" s="2"/>
      <c r="M194" s="2"/>
      <c r="N194" s="2"/>
      <c r="O194" s="2"/>
      <c r="P194" s="2"/>
      <c r="Q194" s="2"/>
      <c r="R194" s="2"/>
    </row>
    <row r="195" spans="2:18" ht="20.25" customHeight="1" x14ac:dyDescent="0.25">
      <c r="B195" s="6" t="s">
        <v>334</v>
      </c>
      <c r="C195" s="28" t="str">
        <f>IF(Tableau1[[#This Row],[EAN13]]="","",CONCATENATE(978,B195))</f>
        <v>978226614894X</v>
      </c>
      <c r="D195" s="6" t="s">
        <v>327</v>
      </c>
      <c r="E195" s="6" t="s">
        <v>328</v>
      </c>
      <c r="F195" s="7" t="s">
        <v>333</v>
      </c>
      <c r="G195" s="6">
        <v>1800</v>
      </c>
      <c r="H195" s="6" t="s">
        <v>812</v>
      </c>
      <c r="I195" s="6">
        <v>1</v>
      </c>
      <c r="J195" s="2"/>
      <c r="K195" s="2"/>
      <c r="L195" s="2"/>
      <c r="M195" s="2"/>
      <c r="N195" s="2"/>
      <c r="O195" s="2"/>
      <c r="P195" s="2"/>
      <c r="Q195" s="2"/>
      <c r="R195" s="2"/>
    </row>
    <row r="196" spans="2:18" ht="20.25" customHeight="1" x14ac:dyDescent="0.25">
      <c r="B196" s="6" t="s">
        <v>334</v>
      </c>
      <c r="C196" s="28" t="str">
        <f>IF(Tableau1[[#This Row],[EAN13]]="","",CONCATENATE(978,B196))</f>
        <v>978226614894X</v>
      </c>
      <c r="D196" s="6" t="s">
        <v>327</v>
      </c>
      <c r="E196" s="6" t="s">
        <v>328</v>
      </c>
      <c r="F196" s="7" t="s">
        <v>333</v>
      </c>
      <c r="G196" s="6">
        <v>1800</v>
      </c>
      <c r="H196" s="6" t="s">
        <v>812</v>
      </c>
      <c r="I196" s="6">
        <v>1</v>
      </c>
      <c r="J196" s="2"/>
      <c r="K196" s="2"/>
      <c r="L196" s="2"/>
      <c r="M196" s="2"/>
      <c r="N196" s="2"/>
      <c r="O196" s="2"/>
      <c r="P196" s="2"/>
      <c r="Q196" s="2"/>
      <c r="R196" s="2"/>
    </row>
    <row r="197" spans="2:18" ht="20.25" customHeight="1" x14ac:dyDescent="0.25">
      <c r="B197" s="6">
        <v>2266162985</v>
      </c>
      <c r="C197" s="28" t="str">
        <f>IF(Tableau1[[#This Row],[EAN13]]="","",CONCATENATE(978,B197))</f>
        <v>9782266162985</v>
      </c>
      <c r="D197" s="6" t="s">
        <v>327</v>
      </c>
      <c r="E197" s="6" t="s">
        <v>328</v>
      </c>
      <c r="F197" s="7" t="s">
        <v>335</v>
      </c>
      <c r="G197" s="6">
        <v>1800</v>
      </c>
      <c r="H197" s="6" t="s">
        <v>812</v>
      </c>
      <c r="I197" s="6">
        <v>1</v>
      </c>
      <c r="J197" s="2"/>
      <c r="K197" s="2"/>
      <c r="L197" s="2"/>
      <c r="M197" s="2"/>
      <c r="N197" s="2"/>
      <c r="O197" s="2"/>
      <c r="P197" s="2"/>
      <c r="Q197" s="2"/>
      <c r="R197" s="2"/>
    </row>
    <row r="198" spans="2:18" ht="20.25" customHeight="1" x14ac:dyDescent="0.25">
      <c r="B198" s="6">
        <v>2266113879</v>
      </c>
      <c r="C198" s="28" t="str">
        <f>IF(Tableau1[[#This Row],[EAN13]]="","",CONCATENATE(978,B198))</f>
        <v>9782266113879</v>
      </c>
      <c r="D198" s="6" t="s">
        <v>327</v>
      </c>
      <c r="E198" s="6" t="s">
        <v>328</v>
      </c>
      <c r="F198" s="7" t="s">
        <v>336</v>
      </c>
      <c r="G198" s="6">
        <v>1400</v>
      </c>
      <c r="H198" s="6" t="s">
        <v>812</v>
      </c>
      <c r="I198" s="6">
        <v>1</v>
      </c>
      <c r="J198" s="2"/>
      <c r="K198" s="2"/>
      <c r="L198" s="2"/>
      <c r="M198" s="2"/>
      <c r="N198" s="2"/>
      <c r="O198" s="2"/>
      <c r="P198" s="2"/>
      <c r="Q198" s="2"/>
      <c r="R198" s="2"/>
    </row>
    <row r="199" spans="2:18" ht="20.25" customHeight="1" x14ac:dyDescent="0.25">
      <c r="B199" s="6">
        <v>2070360180</v>
      </c>
      <c r="C199" s="28" t="str">
        <f>IF(Tableau1[[#This Row],[EAN13]]="","",CONCATENATE(978,B199))</f>
        <v>9782070360180</v>
      </c>
      <c r="D199" s="6" t="s">
        <v>38</v>
      </c>
      <c r="E199" s="6" t="s">
        <v>37</v>
      </c>
      <c r="F199" s="7" t="s">
        <v>337</v>
      </c>
      <c r="G199" s="6">
        <v>1800</v>
      </c>
      <c r="H199" s="6" t="s">
        <v>953</v>
      </c>
      <c r="I199" s="6">
        <v>1</v>
      </c>
      <c r="J199" s="2"/>
      <c r="K199" s="2"/>
      <c r="L199" s="2"/>
      <c r="M199" s="2"/>
      <c r="N199" s="2"/>
      <c r="O199" s="2"/>
      <c r="P199" s="2"/>
      <c r="Q199" s="2"/>
      <c r="R199" s="2"/>
    </row>
    <row r="200" spans="2:18" ht="20.25" customHeight="1" x14ac:dyDescent="0.25">
      <c r="B200" s="6">
        <v>2070362299</v>
      </c>
      <c r="C200" s="28" t="str">
        <f>IF(Tableau1[[#This Row],[EAN13]]="","",CONCATENATE(978,B200))</f>
        <v>9782070362299</v>
      </c>
      <c r="D200" s="6" t="s">
        <v>38</v>
      </c>
      <c r="E200" s="6" t="s">
        <v>37</v>
      </c>
      <c r="F200" s="7" t="s">
        <v>338</v>
      </c>
      <c r="G200" s="6">
        <v>1000</v>
      </c>
      <c r="H200" s="6" t="s">
        <v>953</v>
      </c>
      <c r="I200" s="6">
        <v>1</v>
      </c>
      <c r="J200" s="2"/>
      <c r="K200" s="2"/>
      <c r="L200" s="2"/>
      <c r="M200" s="2"/>
      <c r="N200" s="2"/>
      <c r="O200" s="2"/>
      <c r="P200" s="2"/>
      <c r="Q200" s="2"/>
      <c r="R200" s="2"/>
    </row>
    <row r="201" spans="2:18" ht="20.25" customHeight="1" x14ac:dyDescent="0.25">
      <c r="B201" s="6">
        <v>2070368793</v>
      </c>
      <c r="C201" s="28" t="str">
        <f>IF(Tableau1[[#This Row],[EAN13]]="","",CONCATENATE(978,B201))</f>
        <v>9782070368793</v>
      </c>
      <c r="D201" s="6" t="s">
        <v>38</v>
      </c>
      <c r="E201" s="6" t="s">
        <v>339</v>
      </c>
      <c r="F201" s="7" t="s">
        <v>340</v>
      </c>
      <c r="G201" s="6">
        <v>1700</v>
      </c>
      <c r="H201" s="6" t="s">
        <v>953</v>
      </c>
      <c r="I201" s="6">
        <v>1</v>
      </c>
      <c r="J201" s="2"/>
      <c r="K201" s="2"/>
      <c r="L201" s="2"/>
      <c r="M201" s="2"/>
      <c r="N201" s="2"/>
      <c r="O201" s="2"/>
      <c r="P201" s="2"/>
      <c r="Q201" s="2"/>
      <c r="R201" s="2"/>
    </row>
    <row r="202" spans="2:18" ht="20.25" customHeight="1" x14ac:dyDescent="0.25">
      <c r="B202" s="6">
        <v>2070361179</v>
      </c>
      <c r="C202" s="28" t="str">
        <f>IF(Tableau1[[#This Row],[EAN13]]="","",CONCATENATE(978,B202))</f>
        <v>9782070361179</v>
      </c>
      <c r="D202" s="6" t="s">
        <v>38</v>
      </c>
      <c r="E202" s="6" t="s">
        <v>339</v>
      </c>
      <c r="F202" s="7" t="s">
        <v>341</v>
      </c>
      <c r="G202" s="6">
        <v>1300</v>
      </c>
      <c r="H202" s="6" t="s">
        <v>953</v>
      </c>
      <c r="I202" s="6">
        <v>1</v>
      </c>
      <c r="J202" s="2"/>
      <c r="K202" s="2"/>
      <c r="L202" s="2"/>
      <c r="M202" s="2"/>
      <c r="N202" s="2"/>
      <c r="O202" s="2"/>
      <c r="P202" s="2"/>
      <c r="Q202" s="2"/>
      <c r="R202" s="2"/>
    </row>
    <row r="203" spans="2:18" ht="20.25" customHeight="1" x14ac:dyDescent="0.25">
      <c r="B203" s="6">
        <v>2070771016</v>
      </c>
      <c r="C203" s="28" t="str">
        <f>IF(Tableau1[[#This Row],[EAN13]]="","",CONCATENATE(978,B203))</f>
        <v>9782070771016</v>
      </c>
      <c r="D203" s="6" t="s">
        <v>342</v>
      </c>
      <c r="E203" s="6" t="s">
        <v>343</v>
      </c>
      <c r="F203" s="7" t="s">
        <v>344</v>
      </c>
      <c r="G203" s="6">
        <v>1400</v>
      </c>
      <c r="H203" s="6"/>
      <c r="I203" s="6">
        <v>1</v>
      </c>
      <c r="J203" s="2"/>
      <c r="K203" s="2"/>
      <c r="L203" s="2"/>
      <c r="M203" s="2"/>
      <c r="N203" s="2"/>
      <c r="O203" s="2"/>
      <c r="P203" s="2"/>
      <c r="Q203" s="2"/>
      <c r="R203" s="2"/>
    </row>
    <row r="204" spans="2:18" ht="20.25" customHeight="1" x14ac:dyDescent="0.25">
      <c r="B204" s="6">
        <v>2070368726</v>
      </c>
      <c r="C204" s="28" t="str">
        <f>IF(Tableau1[[#This Row],[EAN13]]="","",CONCATENATE(978,B204))</f>
        <v>9782070368726</v>
      </c>
      <c r="D204" s="6" t="s">
        <v>345</v>
      </c>
      <c r="E204" s="6" t="s">
        <v>42</v>
      </c>
      <c r="F204" s="7" t="s">
        <v>346</v>
      </c>
      <c r="G204" s="6">
        <v>1200</v>
      </c>
      <c r="H204" s="6"/>
      <c r="I204" s="6">
        <v>1</v>
      </c>
      <c r="J204" s="2"/>
      <c r="K204" s="2"/>
      <c r="L204" s="2"/>
      <c r="M204" s="2"/>
      <c r="N204" s="2"/>
      <c r="O204" s="2"/>
      <c r="P204" s="2"/>
      <c r="Q204" s="2"/>
      <c r="R204" s="2"/>
    </row>
    <row r="205" spans="2:18" ht="20.25" customHeight="1" x14ac:dyDescent="0.25">
      <c r="B205" s="6" t="s">
        <v>348</v>
      </c>
      <c r="C205" s="28" t="str">
        <f>IF(Tableau1[[#This Row],[EAN13]]="","",CONCATENATE(978,B205))</f>
        <v>978207036240X</v>
      </c>
      <c r="D205" s="6" t="s">
        <v>345</v>
      </c>
      <c r="E205" s="6" t="s">
        <v>42</v>
      </c>
      <c r="F205" s="7" t="s">
        <v>347</v>
      </c>
      <c r="G205" s="6">
        <v>2200</v>
      </c>
      <c r="H205" s="6"/>
      <c r="I205" s="6">
        <v>1</v>
      </c>
      <c r="J205" s="2"/>
      <c r="K205" s="2"/>
      <c r="L205" s="2"/>
      <c r="M205" s="2"/>
      <c r="N205" s="2"/>
      <c r="O205" s="2"/>
      <c r="P205" s="2"/>
      <c r="Q205" s="2"/>
      <c r="R205" s="2"/>
    </row>
    <row r="206" spans="2:18" ht="20.25" customHeight="1" x14ac:dyDescent="0.25">
      <c r="B206" s="6">
        <v>2253004022</v>
      </c>
      <c r="C206" s="28" t="str">
        <f>IF(Tableau1[[#This Row],[EAN13]]="","",CONCATENATE(978,B206))</f>
        <v>9782253004022</v>
      </c>
      <c r="D206" s="6" t="s">
        <v>345</v>
      </c>
      <c r="E206" s="6" t="s">
        <v>42</v>
      </c>
      <c r="F206" s="7" t="s">
        <v>349</v>
      </c>
      <c r="G206" s="6">
        <v>1000</v>
      </c>
      <c r="H206" s="6"/>
      <c r="I206" s="6">
        <v>1</v>
      </c>
      <c r="J206" s="2"/>
      <c r="K206" s="2"/>
      <c r="L206" s="2"/>
      <c r="M206" s="2"/>
      <c r="N206" s="2"/>
      <c r="O206" s="2"/>
      <c r="P206" s="2"/>
      <c r="Q206" s="2"/>
      <c r="R206" s="2"/>
    </row>
    <row r="207" spans="2:18" ht="20.25" customHeight="1" x14ac:dyDescent="0.25">
      <c r="B207" s="6">
        <v>2253010685</v>
      </c>
      <c r="C207" s="28" t="str">
        <f>IF(Tableau1[[#This Row],[EAN13]]="","",CONCATENATE(978,B207))</f>
        <v>9782253010685</v>
      </c>
      <c r="D207" s="6" t="s">
        <v>350</v>
      </c>
      <c r="E207" s="6" t="s">
        <v>42</v>
      </c>
      <c r="F207" s="7" t="s">
        <v>351</v>
      </c>
      <c r="G207" s="6">
        <v>1100</v>
      </c>
      <c r="H207" s="6"/>
      <c r="I207" s="6">
        <v>1</v>
      </c>
      <c r="J207" s="2"/>
      <c r="K207" s="2"/>
      <c r="L207" s="2"/>
      <c r="M207" s="2"/>
      <c r="N207" s="2"/>
      <c r="O207" s="2"/>
      <c r="P207" s="2"/>
      <c r="Q207" s="2"/>
      <c r="R207" s="2"/>
    </row>
    <row r="208" spans="2:18" ht="20.25" customHeight="1" x14ac:dyDescent="0.25">
      <c r="B208" s="6">
        <v>2253001295</v>
      </c>
      <c r="C208" s="28" t="str">
        <f>IF(Tableau1[[#This Row],[EAN13]]="","",CONCATENATE(978,B208))</f>
        <v>9782253001295</v>
      </c>
      <c r="D208" s="6" t="s">
        <v>350</v>
      </c>
      <c r="E208" s="6" t="s">
        <v>42</v>
      </c>
      <c r="F208" s="7" t="s">
        <v>352</v>
      </c>
      <c r="G208" s="6">
        <v>1300</v>
      </c>
      <c r="H208" s="6"/>
      <c r="I208" s="6">
        <v>1</v>
      </c>
      <c r="J208" s="2"/>
      <c r="K208" s="2"/>
      <c r="L208" s="2"/>
      <c r="M208" s="2"/>
      <c r="N208" s="2"/>
      <c r="O208" s="2"/>
      <c r="P208" s="2"/>
      <c r="Q208" s="2"/>
      <c r="R208" s="2"/>
    </row>
    <row r="209" spans="2:18" ht="20.25" customHeight="1" x14ac:dyDescent="0.25">
      <c r="B209" s="6">
        <v>2330066481</v>
      </c>
      <c r="C209" s="28" t="str">
        <f>IF(Tableau1[[#This Row],[EAN13]]="","",CONCATENATE(978,B209))</f>
        <v>9782330066481</v>
      </c>
      <c r="D209" s="6" t="s">
        <v>353</v>
      </c>
      <c r="E209" s="6" t="s">
        <v>354</v>
      </c>
      <c r="F209" s="7" t="s">
        <v>355</v>
      </c>
      <c r="G209" s="6">
        <v>14300</v>
      </c>
      <c r="H209" s="6"/>
      <c r="I209" s="6">
        <v>1</v>
      </c>
      <c r="J209" s="2"/>
      <c r="K209" s="2"/>
      <c r="L209" s="2"/>
      <c r="M209" s="2"/>
      <c r="N209" s="2"/>
      <c r="O209" s="2"/>
      <c r="P209" s="2"/>
      <c r="Q209" s="2"/>
      <c r="R209" s="2"/>
    </row>
    <row r="210" spans="2:18" ht="20.25" customHeight="1" x14ac:dyDescent="0.25">
      <c r="B210" s="6">
        <v>2707300837</v>
      </c>
      <c r="C210" s="28" t="str">
        <f>IF(Tableau1[[#This Row],[EAN13]]="","",CONCATENATE(978,B210))</f>
        <v>9782707300837</v>
      </c>
      <c r="D210" s="6" t="s">
        <v>356</v>
      </c>
      <c r="E210" s="6" t="s">
        <v>357</v>
      </c>
      <c r="F210" s="7" t="s">
        <v>358</v>
      </c>
      <c r="G210" s="6">
        <v>5000</v>
      </c>
      <c r="H210" s="6"/>
      <c r="I210" s="6">
        <v>1</v>
      </c>
      <c r="J210" s="2"/>
      <c r="K210" s="2"/>
      <c r="L210" s="2"/>
      <c r="M210" s="2"/>
      <c r="N210" s="2"/>
      <c r="O210" s="2"/>
      <c r="P210" s="2"/>
      <c r="Q210" s="2"/>
      <c r="R210" s="2"/>
    </row>
    <row r="211" spans="2:18" ht="20.25" customHeight="1" x14ac:dyDescent="0.25">
      <c r="B211" s="6">
        <v>2070358860</v>
      </c>
      <c r="C211" s="28" t="str">
        <f>IF(Tableau1[[#This Row],[EAN13]]="","",CONCATENATE(978,B211))</f>
        <v>9782070358860</v>
      </c>
      <c r="D211" s="6" t="s">
        <v>359</v>
      </c>
      <c r="E211" s="6" t="s">
        <v>339</v>
      </c>
      <c r="F211" s="7" t="s">
        <v>360</v>
      </c>
      <c r="G211" s="6">
        <v>2200</v>
      </c>
      <c r="H211" s="6"/>
      <c r="I211" s="6">
        <v>1</v>
      </c>
      <c r="J211" s="2"/>
      <c r="K211" s="2"/>
      <c r="L211" s="2"/>
      <c r="M211" s="2"/>
      <c r="N211" s="2"/>
      <c r="O211" s="2"/>
      <c r="P211" s="2"/>
      <c r="Q211" s="2"/>
      <c r="R211" s="2"/>
    </row>
    <row r="212" spans="2:18" ht="20.25" customHeight="1" x14ac:dyDescent="0.25">
      <c r="B212" s="6">
        <v>2266186671</v>
      </c>
      <c r="C212" s="28" t="str">
        <f>IF(Tableau1[[#This Row],[EAN13]]="","",CONCATENATE(978,B212))</f>
        <v>9782266186671</v>
      </c>
      <c r="D212" s="6" t="s">
        <v>361</v>
      </c>
      <c r="E212" s="6" t="s">
        <v>311</v>
      </c>
      <c r="F212" s="7" t="s">
        <v>362</v>
      </c>
      <c r="G212" s="6">
        <v>2400</v>
      </c>
      <c r="H212" s="6"/>
      <c r="I212" s="6">
        <v>1</v>
      </c>
      <c r="J212" s="2"/>
      <c r="K212" s="2"/>
      <c r="L212" s="2"/>
      <c r="M212" s="2"/>
      <c r="N212" s="2"/>
      <c r="O212" s="2"/>
      <c r="P212" s="2"/>
      <c r="Q212" s="2"/>
      <c r="R212" s="2"/>
    </row>
    <row r="213" spans="2:18" ht="20.25" customHeight="1" x14ac:dyDescent="0.25">
      <c r="B213" s="6">
        <v>2298002088</v>
      </c>
      <c r="C213" s="28" t="str">
        <f>IF(Tableau1[[#This Row],[EAN13]]="","",CONCATENATE(978,B213))</f>
        <v>9782298002088</v>
      </c>
      <c r="D213" s="6" t="s">
        <v>363</v>
      </c>
      <c r="E213" s="6" t="s">
        <v>364</v>
      </c>
      <c r="F213" s="7" t="s">
        <v>365</v>
      </c>
      <c r="G213" s="6">
        <v>2000</v>
      </c>
      <c r="H213" s="6" t="s">
        <v>812</v>
      </c>
      <c r="I213" s="6">
        <v>1</v>
      </c>
      <c r="J213" s="2"/>
      <c r="K213" s="2"/>
      <c r="L213" s="2"/>
      <c r="M213" s="2"/>
      <c r="N213" s="2"/>
      <c r="O213" s="2"/>
      <c r="P213" s="2"/>
      <c r="Q213" s="2"/>
      <c r="R213" s="2"/>
    </row>
    <row r="214" spans="2:18" ht="20.25" customHeight="1" x14ac:dyDescent="0.25">
      <c r="B214" s="6">
        <v>2266125672</v>
      </c>
      <c r="C214" s="28" t="str">
        <f>IF(Tableau1[[#This Row],[EAN13]]="","",CONCATENATE(978,B214))</f>
        <v>9782266125672</v>
      </c>
      <c r="D214" s="6" t="s">
        <v>363</v>
      </c>
      <c r="E214" s="6" t="s">
        <v>364</v>
      </c>
      <c r="F214" s="7" t="s">
        <v>366</v>
      </c>
      <c r="G214" s="6">
        <v>1600</v>
      </c>
      <c r="H214" s="6" t="s">
        <v>812</v>
      </c>
      <c r="I214" s="6">
        <v>1</v>
      </c>
      <c r="J214" s="2"/>
      <c r="K214" s="2"/>
      <c r="L214" s="2"/>
      <c r="M214" s="2"/>
      <c r="N214" s="2"/>
      <c r="O214" s="2"/>
      <c r="P214" s="2"/>
      <c r="Q214" s="2"/>
      <c r="R214" s="2"/>
    </row>
    <row r="215" spans="2:18" ht="20.25" customHeight="1" x14ac:dyDescent="0.25">
      <c r="B215" s="6">
        <v>2221077962</v>
      </c>
      <c r="C215" s="28" t="str">
        <f>IF(Tableau1[[#This Row],[EAN13]]="","",CONCATENATE(978,B215))</f>
        <v>9782221077962</v>
      </c>
      <c r="D215" s="6" t="s">
        <v>363</v>
      </c>
      <c r="E215" s="6" t="s">
        <v>364</v>
      </c>
      <c r="F215" s="7" t="s">
        <v>367</v>
      </c>
      <c r="G215" s="6">
        <v>1900</v>
      </c>
      <c r="H215" s="6" t="s">
        <v>812</v>
      </c>
      <c r="I215" s="6">
        <v>1</v>
      </c>
      <c r="J215" s="2"/>
      <c r="K215" s="2"/>
      <c r="L215" s="2"/>
      <c r="M215" s="2"/>
      <c r="N215" s="2"/>
      <c r="O215" s="2"/>
      <c r="P215" s="2"/>
      <c r="Q215" s="2"/>
      <c r="R215" s="2"/>
    </row>
    <row r="216" spans="2:18" ht="20.25" customHeight="1" x14ac:dyDescent="0.25">
      <c r="B216" s="6">
        <v>2221077962</v>
      </c>
      <c r="C216" s="28" t="str">
        <f>IF(Tableau1[[#This Row],[EAN13]]="","",CONCATENATE(978,B216))</f>
        <v>9782221077962</v>
      </c>
      <c r="D216" s="6" t="s">
        <v>363</v>
      </c>
      <c r="E216" s="6" t="s">
        <v>364</v>
      </c>
      <c r="F216" s="7" t="s">
        <v>367</v>
      </c>
      <c r="G216" s="6">
        <v>1900</v>
      </c>
      <c r="H216" s="6" t="s">
        <v>812</v>
      </c>
      <c r="I216" s="6">
        <v>1</v>
      </c>
      <c r="J216" s="2"/>
      <c r="K216" s="2"/>
      <c r="L216" s="2"/>
      <c r="M216" s="2"/>
      <c r="N216" s="2"/>
      <c r="O216" s="2"/>
      <c r="P216" s="2"/>
      <c r="Q216" s="2"/>
      <c r="R216" s="2"/>
    </row>
    <row r="217" spans="2:18" ht="20.25" customHeight="1" x14ac:dyDescent="0.25">
      <c r="B217" s="6"/>
      <c r="C217" s="28" t="str">
        <f>IF(Tableau1[[#This Row],[EAN13]]="","",CONCATENATE(978,B217))</f>
        <v/>
      </c>
      <c r="D217" s="6" t="s">
        <v>363</v>
      </c>
      <c r="E217" s="6" t="s">
        <v>364</v>
      </c>
      <c r="F217" s="7" t="s">
        <v>368</v>
      </c>
      <c r="G217" s="6"/>
      <c r="H217" s="6" t="s">
        <v>812</v>
      </c>
      <c r="I217" s="6">
        <v>1</v>
      </c>
      <c r="J217" s="2"/>
      <c r="K217" s="2"/>
      <c r="L217" s="2"/>
      <c r="M217" s="2"/>
      <c r="N217" s="2"/>
      <c r="O217" s="2"/>
      <c r="P217" s="2"/>
      <c r="Q217" s="2"/>
      <c r="R217" s="2"/>
    </row>
    <row r="218" spans="2:18" ht="20.25" customHeight="1" x14ac:dyDescent="0.25">
      <c r="B218" s="6">
        <v>2253119741</v>
      </c>
      <c r="C218" s="28" t="str">
        <f>IF(Tableau1[[#This Row],[EAN13]]="","",CONCATENATE(978,B218))</f>
        <v>9782253119741</v>
      </c>
      <c r="D218" s="6" t="s">
        <v>95</v>
      </c>
      <c r="E218" s="6" t="s">
        <v>94</v>
      </c>
      <c r="F218" s="7" t="s">
        <v>369</v>
      </c>
      <c r="G218" s="6">
        <v>1800</v>
      </c>
      <c r="H218" s="6"/>
      <c r="I218" s="6">
        <v>1</v>
      </c>
      <c r="J218" s="2"/>
      <c r="K218" s="2"/>
      <c r="L218" s="2"/>
      <c r="M218" s="2"/>
      <c r="N218" s="2"/>
      <c r="O218" s="2"/>
      <c r="P218" s="2"/>
      <c r="Q218" s="2"/>
      <c r="R218" s="2"/>
    </row>
    <row r="219" spans="2:18" ht="20.25" customHeight="1" x14ac:dyDescent="0.25">
      <c r="B219" s="6">
        <v>2200014201</v>
      </c>
      <c r="C219" s="28" t="str">
        <f>IF(Tableau1[[#This Row],[EAN13]]="","",CONCATENATE(978,B219))</f>
        <v>9782200014201</v>
      </c>
      <c r="D219" s="6" t="s">
        <v>370</v>
      </c>
      <c r="E219" s="6" t="s">
        <v>371</v>
      </c>
      <c r="F219" s="7" t="s">
        <v>372</v>
      </c>
      <c r="G219" s="6">
        <v>3000</v>
      </c>
      <c r="H219" s="6"/>
      <c r="I219" s="6">
        <v>1</v>
      </c>
      <c r="J219" s="2"/>
      <c r="K219" s="2"/>
      <c r="L219" s="2"/>
      <c r="M219" s="2"/>
      <c r="N219" s="2"/>
      <c r="O219" s="2"/>
      <c r="P219" s="2"/>
      <c r="Q219" s="2"/>
      <c r="R219" s="2"/>
    </row>
    <row r="220" spans="2:18" ht="20.25" customHeight="1" x14ac:dyDescent="0.25">
      <c r="B220" s="6">
        <v>2200014201</v>
      </c>
      <c r="C220" s="28" t="str">
        <f>IF(Tableau1[[#This Row],[EAN13]]="","",CONCATENATE(978,B220))</f>
        <v>9782200014201</v>
      </c>
      <c r="D220" s="6" t="s">
        <v>370</v>
      </c>
      <c r="E220" s="6" t="s">
        <v>371</v>
      </c>
      <c r="F220" s="7" t="s">
        <v>372</v>
      </c>
      <c r="G220" s="6">
        <v>3000</v>
      </c>
      <c r="H220" s="6"/>
      <c r="I220" s="6">
        <v>1</v>
      </c>
      <c r="J220" s="2"/>
      <c r="K220" s="2"/>
      <c r="L220" s="2"/>
      <c r="M220" s="2"/>
      <c r="N220" s="2"/>
      <c r="O220" s="2"/>
      <c r="P220" s="2"/>
      <c r="Q220" s="2"/>
      <c r="R220" s="2"/>
    </row>
    <row r="221" spans="2:18" ht="20.25" customHeight="1" x14ac:dyDescent="0.25">
      <c r="B221" s="6">
        <v>2355843139</v>
      </c>
      <c r="C221" s="28" t="str">
        <f>IF(Tableau1[[#This Row],[EAN13]]="","",CONCATENATE(978,B221))</f>
        <v>9782355843139</v>
      </c>
      <c r="D221" s="6" t="s">
        <v>373</v>
      </c>
      <c r="E221" s="6" t="s">
        <v>374</v>
      </c>
      <c r="F221" s="7" t="s">
        <v>375</v>
      </c>
      <c r="G221" s="6">
        <v>2800</v>
      </c>
      <c r="H221" s="6"/>
      <c r="I221" s="6">
        <v>1</v>
      </c>
      <c r="J221" s="2"/>
      <c r="K221" s="2"/>
      <c r="L221" s="2"/>
      <c r="M221" s="2"/>
      <c r="N221" s="2"/>
      <c r="O221" s="2"/>
      <c r="P221" s="2"/>
      <c r="Q221" s="2"/>
      <c r="R221" s="2"/>
    </row>
    <row r="222" spans="2:18" ht="20.25" customHeight="1" x14ac:dyDescent="0.25">
      <c r="B222" s="6">
        <v>2266225685</v>
      </c>
      <c r="C222" s="28" t="str">
        <f>IF(Tableau1[[#This Row],[EAN13]]="","",CONCATENATE(978,B222))</f>
        <v>9782266225685</v>
      </c>
      <c r="D222" s="6" t="s">
        <v>376</v>
      </c>
      <c r="E222" s="6" t="s">
        <v>377</v>
      </c>
      <c r="F222" s="7" t="s">
        <v>378</v>
      </c>
      <c r="G222" s="6">
        <v>1600</v>
      </c>
      <c r="H222" s="6"/>
      <c r="I222" s="6">
        <v>1</v>
      </c>
      <c r="J222" s="2"/>
      <c r="K222" s="2"/>
      <c r="L222" s="2"/>
      <c r="M222" s="2"/>
      <c r="N222" s="2"/>
      <c r="O222" s="2"/>
      <c r="P222" s="2"/>
      <c r="Q222" s="2"/>
      <c r="R222" s="2"/>
    </row>
    <row r="223" spans="2:18" ht="20.25" customHeight="1" x14ac:dyDescent="0.25">
      <c r="B223" s="6">
        <v>2070308553</v>
      </c>
      <c r="C223" s="28" t="str">
        <f>IF(Tableau1[[#This Row],[EAN13]]="","",CONCATENATE(978,B223))</f>
        <v>9782070308553</v>
      </c>
      <c r="D223" s="6" t="s">
        <v>379</v>
      </c>
      <c r="E223" s="6"/>
      <c r="F223" s="7" t="s">
        <v>380</v>
      </c>
      <c r="G223" s="6">
        <v>1500</v>
      </c>
      <c r="H223" s="6"/>
      <c r="I223" s="6">
        <v>1</v>
      </c>
      <c r="J223" s="2"/>
      <c r="K223" s="2"/>
      <c r="L223" s="2"/>
      <c r="M223" s="2"/>
      <c r="N223" s="2"/>
      <c r="O223" s="2"/>
      <c r="P223" s="2"/>
      <c r="Q223" s="2"/>
      <c r="R223" s="2"/>
    </row>
    <row r="224" spans="2:18" ht="20.25" customHeight="1" x14ac:dyDescent="0.25">
      <c r="B224" s="6">
        <v>2253099120</v>
      </c>
      <c r="C224" s="28" t="str">
        <f>IF(Tableau1[[#This Row],[EAN13]]="","",CONCATENATE(978,B224))</f>
        <v>9782253099120</v>
      </c>
      <c r="D224" s="6" t="s">
        <v>381</v>
      </c>
      <c r="E224" s="6"/>
      <c r="F224" s="7" t="s">
        <v>382</v>
      </c>
      <c r="G224" s="6">
        <v>1400</v>
      </c>
      <c r="H224" s="6" t="s">
        <v>812</v>
      </c>
      <c r="I224" s="6">
        <v>1</v>
      </c>
      <c r="J224" s="2"/>
      <c r="K224" s="2"/>
      <c r="L224" s="2"/>
      <c r="M224" s="2"/>
      <c r="N224" s="2"/>
      <c r="O224" s="2"/>
      <c r="P224" s="2"/>
      <c r="Q224" s="2"/>
      <c r="R224" s="2"/>
    </row>
    <row r="225" spans="2:18" ht="20.25" customHeight="1" x14ac:dyDescent="0.25">
      <c r="B225" s="6">
        <v>2253051349</v>
      </c>
      <c r="C225" s="28" t="str">
        <f>IF(Tableau1[[#This Row],[EAN13]]="","",CONCATENATE(978,B225))</f>
        <v>9782253051349</v>
      </c>
      <c r="D225" s="6" t="s">
        <v>383</v>
      </c>
      <c r="E225" s="6"/>
      <c r="F225" s="7" t="s">
        <v>384</v>
      </c>
      <c r="G225" s="6">
        <v>1400</v>
      </c>
      <c r="H225" s="6" t="s">
        <v>812</v>
      </c>
      <c r="I225" s="6">
        <v>1</v>
      </c>
      <c r="J225" s="2"/>
      <c r="K225" s="2"/>
      <c r="L225" s="2"/>
      <c r="M225" s="2"/>
      <c r="N225" s="2"/>
      <c r="O225" s="2"/>
      <c r="P225" s="2"/>
      <c r="Q225" s="2"/>
      <c r="R225" s="2"/>
    </row>
    <row r="226" spans="2:18" ht="20.25" customHeight="1" x14ac:dyDescent="0.25">
      <c r="B226" s="6">
        <v>2253051349</v>
      </c>
      <c r="C226" s="28" t="str">
        <f>IF(Tableau1[[#This Row],[EAN13]]="","",CONCATENATE(978,B226))</f>
        <v>9782253051349</v>
      </c>
      <c r="D226" s="6" t="s">
        <v>383</v>
      </c>
      <c r="E226" s="6"/>
      <c r="F226" s="7" t="s">
        <v>384</v>
      </c>
      <c r="G226" s="6">
        <v>1400</v>
      </c>
      <c r="H226" s="6" t="s">
        <v>812</v>
      </c>
      <c r="I226" s="6">
        <v>1</v>
      </c>
      <c r="J226" s="2"/>
      <c r="K226" s="2"/>
      <c r="L226" s="2"/>
      <c r="M226" s="2"/>
      <c r="N226" s="2"/>
      <c r="O226" s="2"/>
      <c r="P226" s="2"/>
      <c r="Q226" s="2"/>
      <c r="R226" s="2"/>
    </row>
    <row r="227" spans="2:18" ht="20.25" customHeight="1" x14ac:dyDescent="0.25">
      <c r="B227" s="6">
        <v>2253172103</v>
      </c>
      <c r="C227" s="28" t="str">
        <f>IF(Tableau1[[#This Row],[EAN13]]="","",CONCATENATE(978,B227))</f>
        <v>9782253172103</v>
      </c>
      <c r="D227" s="6" t="s">
        <v>385</v>
      </c>
      <c r="E227" s="6" t="s">
        <v>386</v>
      </c>
      <c r="F227" s="7" t="s">
        <v>387</v>
      </c>
      <c r="G227" s="6">
        <v>1400</v>
      </c>
      <c r="H227" s="6" t="s">
        <v>812</v>
      </c>
      <c r="I227" s="6">
        <v>1</v>
      </c>
      <c r="J227" s="2"/>
      <c r="K227" s="2"/>
      <c r="L227" s="2"/>
      <c r="M227" s="2"/>
      <c r="N227" s="2"/>
      <c r="O227" s="2"/>
      <c r="P227" s="2"/>
      <c r="Q227" s="2"/>
      <c r="R227" s="2"/>
    </row>
    <row r="228" spans="2:18" ht="20.25" customHeight="1" x14ac:dyDescent="0.25">
      <c r="B228" s="6">
        <v>2266038079</v>
      </c>
      <c r="C228" s="28" t="str">
        <f>IF(Tableau1[[#This Row],[EAN13]]="","",CONCATENATE(978,B228))</f>
        <v>9782266038079</v>
      </c>
      <c r="D228" s="6" t="s">
        <v>388</v>
      </c>
      <c r="E228" s="6" t="s">
        <v>389</v>
      </c>
      <c r="F228" s="7" t="s">
        <v>390</v>
      </c>
      <c r="G228" s="6">
        <v>900</v>
      </c>
      <c r="H228" s="6" t="s">
        <v>812</v>
      </c>
      <c r="I228" s="6">
        <v>1</v>
      </c>
      <c r="J228" s="2"/>
      <c r="K228" s="2"/>
      <c r="L228" s="2"/>
      <c r="M228" s="2"/>
      <c r="N228" s="2"/>
      <c r="O228" s="2"/>
      <c r="P228" s="2"/>
      <c r="Q228" s="2"/>
      <c r="R228" s="2"/>
    </row>
    <row r="229" spans="2:18" ht="20.25" customHeight="1" x14ac:dyDescent="0.25">
      <c r="B229" s="6">
        <v>2266038079</v>
      </c>
      <c r="C229" s="28" t="str">
        <f>IF(Tableau1[[#This Row],[EAN13]]="","",CONCATENATE(978,B229))</f>
        <v>9782266038079</v>
      </c>
      <c r="D229" s="6" t="s">
        <v>388</v>
      </c>
      <c r="E229" s="6" t="s">
        <v>389</v>
      </c>
      <c r="F229" s="7" t="s">
        <v>390</v>
      </c>
      <c r="G229" s="6">
        <v>900</v>
      </c>
      <c r="H229" s="6" t="s">
        <v>812</v>
      </c>
      <c r="I229" s="6">
        <v>1</v>
      </c>
      <c r="J229" s="2"/>
      <c r="K229" s="2"/>
      <c r="L229" s="2"/>
      <c r="M229" s="2"/>
      <c r="N229" s="2"/>
      <c r="O229" s="2"/>
      <c r="P229" s="2"/>
      <c r="Q229" s="2"/>
      <c r="R229" s="2"/>
    </row>
    <row r="230" spans="2:18" ht="20.25" customHeight="1" x14ac:dyDescent="0.25">
      <c r="B230" s="6">
        <v>2266067028</v>
      </c>
      <c r="C230" s="28" t="str">
        <f>IF(Tableau1[[#This Row],[EAN13]]="","",CONCATENATE(978,B230))</f>
        <v>9782266067028</v>
      </c>
      <c r="D230" s="6" t="s">
        <v>388</v>
      </c>
      <c r="E230" s="6" t="s">
        <v>389</v>
      </c>
      <c r="F230" s="7" t="s">
        <v>391</v>
      </c>
      <c r="G230" s="6">
        <v>1300</v>
      </c>
      <c r="H230" s="6" t="s">
        <v>812</v>
      </c>
      <c r="I230" s="6">
        <v>1</v>
      </c>
      <c r="J230" s="2"/>
      <c r="K230" s="2"/>
      <c r="L230" s="2"/>
      <c r="M230" s="2"/>
      <c r="N230" s="2"/>
      <c r="O230" s="2"/>
      <c r="P230" s="2"/>
      <c r="Q230" s="2"/>
      <c r="R230" s="2"/>
    </row>
    <row r="231" spans="2:18" ht="20.25" customHeight="1" x14ac:dyDescent="0.25">
      <c r="B231" s="6">
        <v>2266067028</v>
      </c>
      <c r="C231" s="28" t="str">
        <f>IF(Tableau1[[#This Row],[EAN13]]="","",CONCATENATE(978,B231))</f>
        <v>9782266067028</v>
      </c>
      <c r="D231" s="6" t="s">
        <v>388</v>
      </c>
      <c r="E231" s="6" t="s">
        <v>389</v>
      </c>
      <c r="F231" s="7" t="s">
        <v>391</v>
      </c>
      <c r="G231" s="6">
        <v>1300</v>
      </c>
      <c r="H231" s="6" t="s">
        <v>812</v>
      </c>
      <c r="I231" s="6">
        <v>1</v>
      </c>
      <c r="J231" s="2"/>
      <c r="K231" s="2"/>
      <c r="L231" s="2"/>
      <c r="M231" s="2"/>
      <c r="N231" s="2"/>
      <c r="O231" s="2"/>
      <c r="P231" s="2"/>
      <c r="Q231" s="2"/>
      <c r="R231" s="2"/>
    </row>
    <row r="232" spans="2:18" ht="20.25" customHeight="1" x14ac:dyDescent="0.25">
      <c r="B232" s="6">
        <v>2266067028</v>
      </c>
      <c r="C232" s="28" t="str">
        <f>IF(Tableau1[[#This Row],[EAN13]]="","",CONCATENATE(978,B232))</f>
        <v>9782266067028</v>
      </c>
      <c r="D232" s="6" t="s">
        <v>388</v>
      </c>
      <c r="E232" s="6" t="s">
        <v>389</v>
      </c>
      <c r="F232" s="7" t="s">
        <v>391</v>
      </c>
      <c r="G232" s="6">
        <v>1300</v>
      </c>
      <c r="H232" s="6" t="s">
        <v>812</v>
      </c>
      <c r="I232" s="6">
        <v>1</v>
      </c>
      <c r="J232" s="2"/>
      <c r="K232" s="2"/>
      <c r="L232" s="2"/>
      <c r="M232" s="2"/>
      <c r="N232" s="2"/>
      <c r="O232" s="2"/>
      <c r="P232" s="2"/>
      <c r="Q232" s="2"/>
      <c r="R232" s="2"/>
    </row>
    <row r="233" spans="2:18" ht="20.25" customHeight="1" x14ac:dyDescent="0.25">
      <c r="B233" s="6">
        <v>2266067028</v>
      </c>
      <c r="C233" s="28" t="str">
        <f>IF(Tableau1[[#This Row],[EAN13]]="","",CONCATENATE(978,B233))</f>
        <v>9782266067028</v>
      </c>
      <c r="D233" s="6" t="s">
        <v>388</v>
      </c>
      <c r="E233" s="6" t="s">
        <v>389</v>
      </c>
      <c r="F233" s="7" t="s">
        <v>391</v>
      </c>
      <c r="G233" s="6">
        <v>1300</v>
      </c>
      <c r="H233" s="6" t="s">
        <v>812</v>
      </c>
      <c r="I233" s="6">
        <v>1</v>
      </c>
      <c r="J233" s="2"/>
      <c r="K233" s="2"/>
      <c r="L233" s="2"/>
      <c r="M233" s="2"/>
      <c r="N233" s="2"/>
      <c r="O233" s="2"/>
      <c r="P233" s="2"/>
      <c r="Q233" s="2"/>
      <c r="R233" s="2"/>
    </row>
    <row r="234" spans="2:18" ht="20.25" customHeight="1" x14ac:dyDescent="0.25">
      <c r="B234" s="6">
        <v>2253085707</v>
      </c>
      <c r="C234" s="28" t="str">
        <f>IF(Tableau1[[#This Row],[EAN13]]="","",CONCATENATE(978,B234))</f>
        <v>9782253085707</v>
      </c>
      <c r="D234" s="6" t="s">
        <v>1026</v>
      </c>
      <c r="E234" s="6" t="s">
        <v>1027</v>
      </c>
      <c r="F234" s="7" t="s">
        <v>392</v>
      </c>
      <c r="G234" s="6">
        <v>1700</v>
      </c>
      <c r="H234" s="6" t="s">
        <v>953</v>
      </c>
      <c r="I234" s="6">
        <v>1</v>
      </c>
      <c r="J234" s="2"/>
      <c r="K234" s="2"/>
      <c r="L234" s="2"/>
      <c r="M234" s="2"/>
      <c r="N234" s="2"/>
      <c r="O234" s="2"/>
      <c r="P234" s="2"/>
      <c r="Q234" s="2"/>
      <c r="R234" s="2"/>
    </row>
    <row r="235" spans="2:18" ht="20.25" customHeight="1" x14ac:dyDescent="0.25">
      <c r="B235" s="6">
        <v>1973579758</v>
      </c>
      <c r="C235" s="28" t="str">
        <f>IF(Tableau1[[#This Row],[EAN13]]="","",CONCATENATE(978,B235))</f>
        <v>9781973579758</v>
      </c>
      <c r="D235" s="6" t="s">
        <v>1026</v>
      </c>
      <c r="E235" s="6" t="s">
        <v>1027</v>
      </c>
      <c r="F235" s="7" t="s">
        <v>393</v>
      </c>
      <c r="G235" s="6">
        <v>1300</v>
      </c>
      <c r="H235" s="6" t="s">
        <v>953</v>
      </c>
      <c r="I235" s="6">
        <v>1</v>
      </c>
      <c r="J235" s="2"/>
      <c r="K235" s="2"/>
      <c r="L235" s="2"/>
      <c r="M235" s="2"/>
      <c r="N235" s="2"/>
      <c r="O235" s="2"/>
      <c r="P235" s="2"/>
      <c r="Q235" s="2"/>
      <c r="R235" s="2"/>
    </row>
    <row r="236" spans="2:18" ht="20.25" customHeight="1" x14ac:dyDescent="0.25">
      <c r="B236" s="6">
        <v>2253006300</v>
      </c>
      <c r="C236" s="28" t="str">
        <f>IF(Tableau1[[#This Row],[EAN13]]="","",CONCATENATE(978,B236))</f>
        <v>9782253006300</v>
      </c>
      <c r="D236" s="6" t="s">
        <v>1026</v>
      </c>
      <c r="E236" s="6" t="s">
        <v>1027</v>
      </c>
      <c r="F236" s="7" t="s">
        <v>394</v>
      </c>
      <c r="G236" s="6">
        <v>1600</v>
      </c>
      <c r="H236" s="6" t="s">
        <v>953</v>
      </c>
      <c r="I236" s="6">
        <v>1</v>
      </c>
      <c r="J236" s="2"/>
      <c r="K236" s="2"/>
      <c r="L236" s="2"/>
      <c r="M236" s="2"/>
      <c r="N236" s="2"/>
      <c r="O236" s="2"/>
      <c r="P236" s="2"/>
      <c r="Q236" s="2"/>
      <c r="R236" s="2"/>
    </row>
    <row r="237" spans="2:18" ht="20.25" customHeight="1" x14ac:dyDescent="0.25">
      <c r="B237" s="6">
        <v>2253098043</v>
      </c>
      <c r="C237" s="28" t="str">
        <f>IF(Tableau1[[#This Row],[EAN13]]="","",CONCATENATE(978,B237))</f>
        <v>9782253098043</v>
      </c>
      <c r="D237" s="6" t="s">
        <v>1026</v>
      </c>
      <c r="E237" s="6" t="s">
        <v>1027</v>
      </c>
      <c r="F237" s="7" t="s">
        <v>395</v>
      </c>
      <c r="G237" s="6">
        <v>800</v>
      </c>
      <c r="H237" s="6" t="s">
        <v>953</v>
      </c>
      <c r="I237" s="6">
        <v>1</v>
      </c>
      <c r="J237" s="2"/>
      <c r="K237" s="2"/>
      <c r="L237" s="2"/>
      <c r="M237" s="2"/>
      <c r="N237" s="2"/>
      <c r="O237" s="2"/>
      <c r="P237" s="2"/>
      <c r="Q237" s="2"/>
      <c r="R237" s="2"/>
    </row>
    <row r="238" spans="2:18" ht="20.25" customHeight="1" x14ac:dyDescent="0.25">
      <c r="B238" s="6">
        <v>2070361128</v>
      </c>
      <c r="C238" s="28" t="str">
        <f>IF(Tableau1[[#This Row],[EAN13]]="","",CONCATENATE(978,B238))</f>
        <v>9782070361128</v>
      </c>
      <c r="D238" s="6" t="s">
        <v>1026</v>
      </c>
      <c r="E238" s="6" t="s">
        <v>1027</v>
      </c>
      <c r="F238" s="7" t="s">
        <v>396</v>
      </c>
      <c r="G238" s="6">
        <v>1600</v>
      </c>
      <c r="H238" s="6" t="s">
        <v>953</v>
      </c>
      <c r="I238" s="6">
        <v>1</v>
      </c>
      <c r="J238" s="2"/>
      <c r="K238" s="2"/>
      <c r="L238" s="2"/>
      <c r="M238" s="2"/>
      <c r="N238" s="2"/>
      <c r="O238" s="2"/>
      <c r="P238" s="2"/>
      <c r="Q238" s="2"/>
      <c r="R238" s="2"/>
    </row>
    <row r="239" spans="2:18" ht="20.25" customHeight="1" x14ac:dyDescent="0.25">
      <c r="B239" s="6">
        <v>1976705479</v>
      </c>
      <c r="C239" s="28" t="str">
        <f>IF(Tableau1[[#This Row],[EAN13]]="","",CONCATENATE(978,B239))</f>
        <v>9781976705479</v>
      </c>
      <c r="D239" s="6" t="s">
        <v>1026</v>
      </c>
      <c r="E239" s="6" t="s">
        <v>1027</v>
      </c>
      <c r="F239" s="7" t="s">
        <v>397</v>
      </c>
      <c r="G239" s="6">
        <v>1800</v>
      </c>
      <c r="H239" s="6" t="s">
        <v>953</v>
      </c>
      <c r="I239" s="6">
        <v>1</v>
      </c>
      <c r="J239" s="2"/>
      <c r="K239" s="2"/>
      <c r="L239" s="2"/>
      <c r="M239" s="2"/>
      <c r="N239" s="2"/>
      <c r="O239" s="2"/>
      <c r="P239" s="2"/>
      <c r="Q239" s="2"/>
      <c r="R239" s="2"/>
    </row>
    <row r="240" spans="2:18" ht="20.25" customHeight="1" x14ac:dyDescent="0.25">
      <c r="B240" s="6">
        <v>2081354802</v>
      </c>
      <c r="C240" s="28" t="str">
        <f>IF(Tableau1[[#This Row],[EAN13]]="","",CONCATENATE(978,B240))</f>
        <v>9782081354802</v>
      </c>
      <c r="D240" s="6" t="s">
        <v>398</v>
      </c>
      <c r="E240" s="6" t="s">
        <v>289</v>
      </c>
      <c r="F240" s="7" t="s">
        <v>399</v>
      </c>
      <c r="G240" s="6">
        <v>2800</v>
      </c>
      <c r="H240" s="6" t="s">
        <v>953</v>
      </c>
      <c r="I240" s="6">
        <v>1</v>
      </c>
      <c r="J240" s="2"/>
      <c r="K240" s="2"/>
      <c r="L240" s="2"/>
      <c r="M240" s="2"/>
      <c r="N240" s="2"/>
      <c r="O240" s="2"/>
      <c r="P240" s="2"/>
      <c r="Q240" s="2"/>
      <c r="R240" s="2"/>
    </row>
    <row r="241" spans="2:18" ht="20.25" customHeight="1" x14ac:dyDescent="0.25">
      <c r="B241" s="6"/>
      <c r="C241" s="28" t="str">
        <f>IF(Tableau1[[#This Row],[EAN13]]="","",CONCATENATE(978,B241))</f>
        <v/>
      </c>
      <c r="D241" s="6" t="s">
        <v>400</v>
      </c>
      <c r="E241" s="6" t="s">
        <v>401</v>
      </c>
      <c r="F241" s="7" t="s">
        <v>402</v>
      </c>
      <c r="G241" s="6">
        <v>1600</v>
      </c>
      <c r="H241" s="6" t="s">
        <v>2</v>
      </c>
      <c r="I241" s="6">
        <v>1</v>
      </c>
      <c r="J241" s="2"/>
      <c r="K241" s="2"/>
      <c r="L241" s="2"/>
      <c r="M241" s="2"/>
      <c r="N241" s="2"/>
      <c r="O241" s="2"/>
      <c r="P241" s="2"/>
      <c r="Q241" s="2"/>
      <c r="R241" s="2"/>
    </row>
    <row r="242" spans="2:18" ht="20.25" customHeight="1" x14ac:dyDescent="0.25">
      <c r="B242" s="6" t="s">
        <v>406</v>
      </c>
      <c r="C242" s="28" t="str">
        <f>IF(Tableau1[[#This Row],[EAN13]]="","",CONCATENATE(978,B242))</f>
        <v>978225316092X</v>
      </c>
      <c r="D242" s="6" t="s">
        <v>403</v>
      </c>
      <c r="E242" s="6" t="s">
        <v>404</v>
      </c>
      <c r="F242" s="7" t="s">
        <v>405</v>
      </c>
      <c r="G242" s="6">
        <v>2400</v>
      </c>
      <c r="H242" s="6" t="s">
        <v>953</v>
      </c>
      <c r="I242" s="6">
        <v>1</v>
      </c>
      <c r="J242" s="2"/>
      <c r="K242" s="2"/>
      <c r="L242" s="2"/>
      <c r="M242" s="2"/>
      <c r="N242" s="2"/>
      <c r="O242" s="2"/>
      <c r="P242" s="2"/>
      <c r="Q242" s="2"/>
      <c r="R242" s="2"/>
    </row>
    <row r="243" spans="2:18" ht="20.25" customHeight="1" x14ac:dyDescent="0.25">
      <c r="B243" s="6">
        <v>2070405796</v>
      </c>
      <c r="C243" s="28" t="str">
        <f>IF(Tableau1[[#This Row],[EAN13]]="","",CONCATENATE(978,B243))</f>
        <v>9782070405796</v>
      </c>
      <c r="D243" s="6" t="s">
        <v>403</v>
      </c>
      <c r="E243" s="6" t="s">
        <v>404</v>
      </c>
      <c r="F243" s="7" t="s">
        <v>407</v>
      </c>
      <c r="G243" s="6">
        <v>1400</v>
      </c>
      <c r="H243" s="6"/>
      <c r="I243" s="6">
        <v>1</v>
      </c>
      <c r="J243" s="2"/>
      <c r="K243" s="2"/>
      <c r="L243" s="2"/>
      <c r="M243" s="2"/>
      <c r="N243" s="2"/>
      <c r="O243" s="2"/>
      <c r="P243" s="2"/>
      <c r="Q243" s="2"/>
      <c r="R243" s="2"/>
    </row>
    <row r="244" spans="2:18" ht="20.25" customHeight="1" x14ac:dyDescent="0.25">
      <c r="B244" s="6"/>
      <c r="C244" s="28" t="str">
        <f>IF(Tableau1[[#This Row],[EAN13]]="","",CONCATENATE(978,B244))</f>
        <v/>
      </c>
      <c r="D244" s="6" t="s">
        <v>403</v>
      </c>
      <c r="E244" s="6" t="s">
        <v>404</v>
      </c>
      <c r="F244" s="7" t="s">
        <v>408</v>
      </c>
      <c r="G244" s="6">
        <v>2700</v>
      </c>
      <c r="H244" s="6" t="s">
        <v>953</v>
      </c>
      <c r="I244" s="6">
        <v>1</v>
      </c>
      <c r="J244" s="2"/>
      <c r="K244" s="2"/>
      <c r="L244" s="2"/>
      <c r="M244" s="2"/>
      <c r="N244" s="2"/>
      <c r="O244" s="2"/>
      <c r="P244" s="2"/>
      <c r="Q244" s="2"/>
      <c r="R244" s="2"/>
    </row>
    <row r="245" spans="2:18" ht="20.25" customHeight="1" x14ac:dyDescent="0.25">
      <c r="B245" s="6">
        <v>2266197673</v>
      </c>
      <c r="C245" s="28" t="str">
        <f>IF(Tableau1[[#This Row],[EAN13]]="","",CONCATENATE(978,B245))</f>
        <v>9782266197673</v>
      </c>
      <c r="D245" s="6" t="s">
        <v>403</v>
      </c>
      <c r="E245" s="6" t="s">
        <v>404</v>
      </c>
      <c r="F245" s="7" t="s">
        <v>409</v>
      </c>
      <c r="G245" s="6">
        <v>2500</v>
      </c>
      <c r="H245" s="6" t="s">
        <v>953</v>
      </c>
      <c r="I245" s="6">
        <v>1</v>
      </c>
      <c r="J245" s="2"/>
      <c r="K245" s="2"/>
      <c r="L245" s="2"/>
      <c r="M245" s="2"/>
      <c r="N245" s="2"/>
      <c r="O245" s="2"/>
      <c r="P245" s="2"/>
      <c r="Q245" s="2"/>
      <c r="R245" s="2"/>
    </row>
    <row r="246" spans="2:18" ht="20.25" customHeight="1" x14ac:dyDescent="0.25">
      <c r="B246" s="6">
        <v>2070371972</v>
      </c>
      <c r="C246" s="28" t="str">
        <f>IF(Tableau1[[#This Row],[EAN13]]="","",CONCATENATE(978,B246))</f>
        <v>9782070371972</v>
      </c>
      <c r="D246" s="6" t="s">
        <v>403</v>
      </c>
      <c r="E246" s="6" t="s">
        <v>404</v>
      </c>
      <c r="F246" s="7" t="s">
        <v>410</v>
      </c>
      <c r="G246" s="6">
        <v>1600</v>
      </c>
      <c r="H246" s="6" t="s">
        <v>953</v>
      </c>
      <c r="I246" s="6">
        <v>1</v>
      </c>
      <c r="J246" s="2"/>
      <c r="K246" s="2"/>
      <c r="L246" s="2"/>
      <c r="M246" s="2"/>
      <c r="N246" s="2"/>
      <c r="O246" s="2"/>
      <c r="P246" s="2"/>
      <c r="Q246" s="2"/>
      <c r="R246" s="2"/>
    </row>
    <row r="247" spans="2:18" ht="20.25" customHeight="1" x14ac:dyDescent="0.25">
      <c r="B247" s="6">
        <v>2266083058</v>
      </c>
      <c r="C247" s="28" t="str">
        <f>IF(Tableau1[[#This Row],[EAN13]]="","",CONCATENATE(978,B247))</f>
        <v>9782266083058</v>
      </c>
      <c r="D247" s="6" t="s">
        <v>403</v>
      </c>
      <c r="E247" s="6" t="s">
        <v>404</v>
      </c>
      <c r="F247" s="7" t="s">
        <v>411</v>
      </c>
      <c r="G247" s="6">
        <v>1600</v>
      </c>
      <c r="H247" s="6" t="s">
        <v>953</v>
      </c>
      <c r="I247" s="6">
        <v>1</v>
      </c>
      <c r="J247" s="2"/>
      <c r="K247" s="2"/>
      <c r="L247" s="2"/>
      <c r="M247" s="2"/>
      <c r="N247" s="2"/>
      <c r="O247" s="2"/>
      <c r="P247" s="2"/>
      <c r="Q247" s="2"/>
      <c r="R247" s="2"/>
    </row>
    <row r="248" spans="2:18" ht="20.25" customHeight="1" x14ac:dyDescent="0.25">
      <c r="B248" s="6">
        <v>2035881889</v>
      </c>
      <c r="C248" s="28" t="str">
        <f>IF(Tableau1[[#This Row],[EAN13]]="","",CONCATENATE(978,B248))</f>
        <v>9782035881889</v>
      </c>
      <c r="D248" s="6" t="s">
        <v>403</v>
      </c>
      <c r="E248" s="6" t="s">
        <v>404</v>
      </c>
      <c r="F248" s="7" t="s">
        <v>412</v>
      </c>
      <c r="G248" s="6">
        <v>800</v>
      </c>
      <c r="H248" s="6" t="s">
        <v>953</v>
      </c>
      <c r="I248" s="6">
        <v>1</v>
      </c>
      <c r="J248" s="2"/>
      <c r="K248" s="2"/>
      <c r="L248" s="2"/>
      <c r="M248" s="2"/>
      <c r="N248" s="2"/>
      <c r="O248" s="2"/>
      <c r="P248" s="2"/>
      <c r="Q248" s="2"/>
      <c r="R248" s="2"/>
    </row>
    <row r="249" spans="2:18" ht="20.25" customHeight="1" x14ac:dyDescent="0.25">
      <c r="B249" s="6" t="s">
        <v>416</v>
      </c>
      <c r="C249" s="28" t="str">
        <f>IF(Tableau1[[#This Row],[EAN13]]="","",CONCATENATE(978,B249))</f>
        <v>978233003718X</v>
      </c>
      <c r="D249" s="6" t="s">
        <v>413</v>
      </c>
      <c r="E249" s="6" t="s">
        <v>414</v>
      </c>
      <c r="F249" s="7" t="s">
        <v>415</v>
      </c>
      <c r="G249" s="6">
        <v>2600</v>
      </c>
      <c r="H249" s="6" t="s">
        <v>953</v>
      </c>
      <c r="I249" s="6">
        <v>1</v>
      </c>
      <c r="J249" s="2"/>
      <c r="K249" s="2"/>
      <c r="L249" s="2"/>
      <c r="M249" s="2"/>
      <c r="N249" s="2"/>
      <c r="O249" s="2"/>
      <c r="P249" s="2"/>
      <c r="Q249" s="2"/>
      <c r="R249" s="2"/>
    </row>
    <row r="250" spans="2:18" ht="20.25" customHeight="1" x14ac:dyDescent="0.25">
      <c r="B250" s="6">
        <v>2742791078</v>
      </c>
      <c r="C250" s="28" t="str">
        <f>IF(Tableau1[[#This Row],[EAN13]]="","",CONCATENATE(978,B250))</f>
        <v>9782742791078</v>
      </c>
      <c r="D250" s="6" t="s">
        <v>413</v>
      </c>
      <c r="E250" s="6" t="s">
        <v>414</v>
      </c>
      <c r="F250" s="7" t="s">
        <v>417</v>
      </c>
      <c r="G250" s="6">
        <v>2400</v>
      </c>
      <c r="H250" s="6" t="s">
        <v>953</v>
      </c>
      <c r="I250" s="6">
        <v>1</v>
      </c>
      <c r="J250" s="2"/>
      <c r="K250" s="2"/>
      <c r="L250" s="2"/>
      <c r="M250" s="2"/>
      <c r="N250" s="2"/>
      <c r="O250" s="2"/>
      <c r="P250" s="2"/>
      <c r="Q250" s="2"/>
      <c r="R250" s="2"/>
    </row>
    <row r="251" spans="2:18" ht="20.25" customHeight="1" x14ac:dyDescent="0.25">
      <c r="B251" s="6">
        <v>2290052760</v>
      </c>
      <c r="C251" s="28" t="str">
        <f>IF(Tableau1[[#This Row],[EAN13]]="","",CONCATENATE(978,B251))</f>
        <v>9782290052760</v>
      </c>
      <c r="D251" s="6" t="s">
        <v>413</v>
      </c>
      <c r="E251" s="6" t="s">
        <v>414</v>
      </c>
      <c r="F251" s="7" t="s">
        <v>418</v>
      </c>
      <c r="G251" s="6">
        <v>1200</v>
      </c>
      <c r="H251" s="6" t="s">
        <v>953</v>
      </c>
      <c r="I251" s="6">
        <v>1</v>
      </c>
      <c r="J251" s="2"/>
      <c r="K251" s="2"/>
      <c r="L251" s="2"/>
      <c r="M251" s="2"/>
      <c r="N251" s="2"/>
      <c r="O251" s="2"/>
      <c r="P251" s="2"/>
      <c r="Q251" s="2"/>
      <c r="R251" s="2"/>
    </row>
    <row r="252" spans="2:18" ht="20.25" customHeight="1" x14ac:dyDescent="0.25">
      <c r="B252" s="6">
        <v>2290312029</v>
      </c>
      <c r="C252" s="28" t="str">
        <f>IF(Tableau1[[#This Row],[EAN13]]="","",CONCATENATE(978,B252))</f>
        <v>9782290312029</v>
      </c>
      <c r="D252" s="6" t="s">
        <v>413</v>
      </c>
      <c r="E252" s="6" t="s">
        <v>414</v>
      </c>
      <c r="F252" s="7" t="s">
        <v>419</v>
      </c>
      <c r="G252" s="6">
        <v>1300</v>
      </c>
      <c r="H252" s="6" t="s">
        <v>953</v>
      </c>
      <c r="I252" s="6">
        <v>1</v>
      </c>
      <c r="J252" s="2"/>
      <c r="K252" s="2"/>
      <c r="L252" s="2"/>
      <c r="M252" s="2"/>
      <c r="N252" s="2"/>
      <c r="O252" s="2"/>
      <c r="P252" s="2"/>
      <c r="Q252" s="2"/>
      <c r="R252" s="2"/>
    </row>
    <row r="253" spans="2:18" ht="20.25" customHeight="1" x14ac:dyDescent="0.25">
      <c r="B253" s="6"/>
      <c r="C253" s="28" t="str">
        <f>IF(Tableau1[[#This Row],[EAN13]]="","",CONCATENATE(978,B253))</f>
        <v/>
      </c>
      <c r="D253" s="6" t="s">
        <v>413</v>
      </c>
      <c r="E253" s="6" t="s">
        <v>414</v>
      </c>
      <c r="F253" s="7" t="s">
        <v>420</v>
      </c>
      <c r="G253" s="6">
        <v>2200</v>
      </c>
      <c r="H253" s="6" t="s">
        <v>953</v>
      </c>
      <c r="I253" s="6">
        <v>1</v>
      </c>
      <c r="J253" s="2"/>
      <c r="K253" s="2"/>
      <c r="L253" s="2"/>
      <c r="M253" s="2"/>
      <c r="N253" s="2"/>
      <c r="O253" s="2"/>
      <c r="P253" s="2"/>
      <c r="Q253" s="2"/>
      <c r="R253" s="2"/>
    </row>
    <row r="254" spans="2:18" ht="20.25" customHeight="1" x14ac:dyDescent="0.25">
      <c r="B254" s="6">
        <v>2742749608</v>
      </c>
      <c r="C254" s="28" t="str">
        <f>IF(Tableau1[[#This Row],[EAN13]]="","",CONCATENATE(978,B254))</f>
        <v>9782742749608</v>
      </c>
      <c r="D254" s="6" t="s">
        <v>421</v>
      </c>
      <c r="E254" s="6" t="s">
        <v>422</v>
      </c>
      <c r="F254" s="7" t="s">
        <v>423</v>
      </c>
      <c r="G254" s="6">
        <v>3800</v>
      </c>
      <c r="H254" s="6" t="s">
        <v>810</v>
      </c>
      <c r="I254" s="6">
        <v>1</v>
      </c>
      <c r="J254" s="2"/>
      <c r="K254" s="2"/>
      <c r="L254" s="2"/>
      <c r="M254" s="2"/>
      <c r="N254" s="2"/>
      <c r="O254" s="2"/>
      <c r="P254" s="2"/>
      <c r="Q254" s="2"/>
      <c r="R254" s="2"/>
    </row>
    <row r="255" spans="2:18" ht="20.25" customHeight="1" x14ac:dyDescent="0.25">
      <c r="B255" s="6">
        <v>2757833847</v>
      </c>
      <c r="C255" s="28" t="str">
        <f>IF(Tableau1[[#This Row],[EAN13]]="","",CONCATENATE(978,B255))</f>
        <v>9782757833847</v>
      </c>
      <c r="D255" s="6" t="s">
        <v>424</v>
      </c>
      <c r="E255" s="6" t="s">
        <v>425</v>
      </c>
      <c r="F255" s="7" t="s">
        <v>426</v>
      </c>
      <c r="G255" s="6">
        <v>1300</v>
      </c>
      <c r="H255" s="6" t="s">
        <v>812</v>
      </c>
      <c r="I255" s="6">
        <v>1</v>
      </c>
      <c r="J255" s="2"/>
      <c r="K255" s="2"/>
      <c r="L255" s="2"/>
      <c r="M255" s="2"/>
      <c r="N255" s="2"/>
      <c r="O255" s="2"/>
      <c r="P255" s="2"/>
      <c r="Q255" s="2"/>
      <c r="R255" s="2"/>
    </row>
    <row r="256" spans="2:18" ht="20.25" customHeight="1" x14ac:dyDescent="0.25">
      <c r="B256" s="6">
        <v>2757833847</v>
      </c>
      <c r="C256" s="28" t="str">
        <f>IF(Tableau1[[#This Row],[EAN13]]="","",CONCATENATE(978,B256))</f>
        <v>9782757833847</v>
      </c>
      <c r="D256" s="6" t="s">
        <v>424</v>
      </c>
      <c r="E256" s="6" t="s">
        <v>425</v>
      </c>
      <c r="F256" s="7" t="s">
        <v>426</v>
      </c>
      <c r="G256" s="6">
        <v>1300</v>
      </c>
      <c r="H256" s="6" t="s">
        <v>812</v>
      </c>
      <c r="I256" s="6">
        <v>1</v>
      </c>
      <c r="J256" s="2"/>
      <c r="K256" s="2"/>
      <c r="L256" s="2"/>
      <c r="M256" s="2"/>
      <c r="N256" s="2"/>
      <c r="O256" s="2"/>
      <c r="P256" s="2"/>
      <c r="Q256" s="2"/>
      <c r="R256" s="2"/>
    </row>
    <row r="257" spans="2:18" ht="20.25" customHeight="1" x14ac:dyDescent="0.25">
      <c r="B257" s="6">
        <v>2757828290</v>
      </c>
      <c r="C257" s="28" t="str">
        <f>IF(Tableau1[[#This Row],[EAN13]]="","",CONCATENATE(978,B257))</f>
        <v>9782757828290</v>
      </c>
      <c r="D257" s="6" t="s">
        <v>424</v>
      </c>
      <c r="E257" s="6" t="s">
        <v>425</v>
      </c>
      <c r="F257" s="7" t="s">
        <v>427</v>
      </c>
      <c r="G257" s="6">
        <v>1800</v>
      </c>
      <c r="H257" s="6" t="s">
        <v>812</v>
      </c>
      <c r="I257" s="6">
        <v>1</v>
      </c>
      <c r="J257" s="2"/>
      <c r="K257" s="2"/>
      <c r="L257" s="2"/>
      <c r="M257" s="2"/>
      <c r="N257" s="2"/>
      <c r="O257" s="2"/>
      <c r="P257" s="2"/>
      <c r="Q257" s="2"/>
      <c r="R257" s="2"/>
    </row>
    <row r="258" spans="2:18" ht="20.25" customHeight="1" x14ac:dyDescent="0.25">
      <c r="B258" s="6">
        <v>2757828290</v>
      </c>
      <c r="C258" s="28" t="str">
        <f>IF(Tableau1[[#This Row],[EAN13]]="","",CONCATENATE(978,B258))</f>
        <v>9782757828290</v>
      </c>
      <c r="D258" s="6" t="s">
        <v>424</v>
      </c>
      <c r="E258" s="6" t="s">
        <v>425</v>
      </c>
      <c r="F258" s="7" t="s">
        <v>427</v>
      </c>
      <c r="G258" s="6">
        <v>1800</v>
      </c>
      <c r="H258" s="6" t="s">
        <v>812</v>
      </c>
      <c r="I258" s="6">
        <v>1</v>
      </c>
      <c r="J258" s="2"/>
      <c r="K258" s="2"/>
      <c r="L258" s="2"/>
      <c r="M258" s="2"/>
      <c r="N258" s="2"/>
      <c r="O258" s="2"/>
      <c r="P258" s="2"/>
      <c r="Q258" s="2"/>
      <c r="R258" s="2"/>
    </row>
    <row r="259" spans="2:18" ht="20.25" customHeight="1" x14ac:dyDescent="0.25">
      <c r="B259" s="6">
        <v>2757822810</v>
      </c>
      <c r="C259" s="28" t="str">
        <f>IF(Tableau1[[#This Row],[EAN13]]="","",CONCATENATE(978,B259))</f>
        <v>9782757822810</v>
      </c>
      <c r="D259" s="6" t="s">
        <v>424</v>
      </c>
      <c r="E259" s="6" t="s">
        <v>425</v>
      </c>
      <c r="F259" s="7" t="s">
        <v>428</v>
      </c>
      <c r="G259" s="6">
        <v>2300</v>
      </c>
      <c r="H259" s="6" t="s">
        <v>812</v>
      </c>
      <c r="I259" s="6">
        <v>1</v>
      </c>
      <c r="J259" s="2"/>
      <c r="K259" s="2"/>
      <c r="L259" s="2"/>
      <c r="M259" s="2"/>
      <c r="N259" s="2"/>
      <c r="O259" s="2"/>
      <c r="P259" s="2"/>
      <c r="Q259" s="2"/>
      <c r="R259" s="2"/>
    </row>
    <row r="260" spans="2:18" ht="20.25" customHeight="1" x14ac:dyDescent="0.25">
      <c r="B260" s="6">
        <v>2757822810</v>
      </c>
      <c r="C260" s="28" t="str">
        <f>IF(Tableau1[[#This Row],[EAN13]]="","",CONCATENATE(978,B260))</f>
        <v>9782757822810</v>
      </c>
      <c r="D260" s="6" t="s">
        <v>424</v>
      </c>
      <c r="E260" s="6" t="s">
        <v>425</v>
      </c>
      <c r="F260" s="7" t="s">
        <v>428</v>
      </c>
      <c r="G260" s="6">
        <v>2300</v>
      </c>
      <c r="H260" s="6" t="s">
        <v>812</v>
      </c>
      <c r="I260" s="6">
        <v>1</v>
      </c>
      <c r="J260" s="2"/>
      <c r="K260" s="2"/>
      <c r="L260" s="2"/>
      <c r="M260" s="2"/>
      <c r="N260" s="2"/>
      <c r="O260" s="2"/>
      <c r="P260" s="2"/>
      <c r="Q260" s="2"/>
      <c r="R260" s="2"/>
    </row>
    <row r="261" spans="2:18" ht="20.25" customHeight="1" x14ac:dyDescent="0.25">
      <c r="B261" s="6">
        <v>2070362361</v>
      </c>
      <c r="C261" s="28" t="str">
        <f>IF(Tableau1[[#This Row],[EAN13]]="","",CONCATENATE(978,B261))</f>
        <v>9782070362361</v>
      </c>
      <c r="D261" s="6" t="s">
        <v>429</v>
      </c>
      <c r="E261" s="6" t="s">
        <v>430</v>
      </c>
      <c r="F261" s="7" t="s">
        <v>431</v>
      </c>
      <c r="G261" s="6">
        <v>2000</v>
      </c>
      <c r="H261" s="6"/>
      <c r="I261" s="6">
        <v>1</v>
      </c>
      <c r="J261" s="2"/>
      <c r="K261" s="2"/>
      <c r="L261" s="2"/>
      <c r="M261" s="2"/>
      <c r="N261" s="2"/>
      <c r="O261" s="2"/>
      <c r="P261" s="2"/>
      <c r="Q261" s="2"/>
      <c r="R261" s="2"/>
    </row>
    <row r="262" spans="2:18" ht="20.25" customHeight="1" x14ac:dyDescent="0.25">
      <c r="B262" s="6">
        <v>2070362361</v>
      </c>
      <c r="C262" s="28" t="str">
        <f>IF(Tableau1[[#This Row],[EAN13]]="","",CONCATENATE(978,B262))</f>
        <v>9782070362361</v>
      </c>
      <c r="D262" s="6" t="s">
        <v>429</v>
      </c>
      <c r="E262" s="6" t="s">
        <v>430</v>
      </c>
      <c r="F262" s="7" t="s">
        <v>431</v>
      </c>
      <c r="G262" s="6">
        <v>2000</v>
      </c>
      <c r="H262" s="6"/>
      <c r="I262" s="6">
        <v>1</v>
      </c>
      <c r="J262" s="2"/>
      <c r="K262" s="2"/>
      <c r="L262" s="2"/>
      <c r="M262" s="2"/>
      <c r="N262" s="2"/>
      <c r="O262" s="2"/>
      <c r="P262" s="2"/>
      <c r="Q262" s="2"/>
      <c r="R262" s="2"/>
    </row>
    <row r="263" spans="2:18" ht="20.25" customHeight="1" x14ac:dyDescent="0.25">
      <c r="B263" s="6">
        <v>2070363619</v>
      </c>
      <c r="C263" s="28" t="str">
        <f>IF(Tableau1[[#This Row],[EAN13]]="","",CONCATENATE(978,B263))</f>
        <v>9782070363619</v>
      </c>
      <c r="D263" s="6" t="s">
        <v>429</v>
      </c>
      <c r="E263" s="6" t="s">
        <v>430</v>
      </c>
      <c r="F263" s="7" t="s">
        <v>432</v>
      </c>
      <c r="G263" s="6">
        <v>2000</v>
      </c>
      <c r="H263" s="6"/>
      <c r="I263" s="6">
        <v>1</v>
      </c>
      <c r="J263" s="2"/>
      <c r="K263" s="2"/>
      <c r="L263" s="2"/>
      <c r="M263" s="2"/>
      <c r="N263" s="2"/>
      <c r="O263" s="2"/>
      <c r="P263" s="2"/>
      <c r="Q263" s="2"/>
      <c r="R263" s="2"/>
    </row>
    <row r="264" spans="2:18" ht="20.25" customHeight="1" x14ac:dyDescent="0.25">
      <c r="B264" s="6">
        <v>2070368165</v>
      </c>
      <c r="C264" s="28" t="str">
        <f>IF(Tableau1[[#This Row],[EAN13]]="","",CONCATENATE(978,B264))</f>
        <v>9782070368165</v>
      </c>
      <c r="D264" s="6" t="s">
        <v>429</v>
      </c>
      <c r="E264" s="6" t="s">
        <v>430</v>
      </c>
      <c r="F264" s="7" t="s">
        <v>433</v>
      </c>
      <c r="G264" s="6">
        <v>2000</v>
      </c>
      <c r="H264" s="6"/>
      <c r="I264" s="6">
        <v>1</v>
      </c>
      <c r="J264" s="2"/>
      <c r="K264" s="2"/>
      <c r="L264" s="2"/>
      <c r="M264" s="2"/>
      <c r="N264" s="2"/>
      <c r="O264" s="2"/>
      <c r="P264" s="2"/>
      <c r="Q264" s="2"/>
      <c r="R264" s="2"/>
    </row>
    <row r="265" spans="2:18" ht="20.25" customHeight="1" x14ac:dyDescent="0.25">
      <c r="B265" s="6">
        <v>2253009776</v>
      </c>
      <c r="C265" s="28" t="str">
        <f>IF(Tableau1[[#This Row],[EAN13]]="","",CONCATENATE(978,B265))</f>
        <v>9782253009776</v>
      </c>
      <c r="D265" s="6" t="s">
        <v>434</v>
      </c>
      <c r="E265" s="6" t="s">
        <v>350</v>
      </c>
      <c r="F265" s="7" t="s">
        <v>435</v>
      </c>
      <c r="G265" s="6">
        <v>800</v>
      </c>
      <c r="H265" s="6"/>
      <c r="I265" s="6">
        <v>1</v>
      </c>
      <c r="J265" s="2"/>
      <c r="K265" s="2"/>
      <c r="L265" s="2"/>
      <c r="M265" s="2"/>
      <c r="N265" s="2"/>
      <c r="O265" s="2"/>
      <c r="P265" s="2"/>
      <c r="Q265" s="2"/>
      <c r="R265" s="2"/>
    </row>
    <row r="266" spans="2:18" ht="20.25" customHeight="1" x14ac:dyDescent="0.25">
      <c r="B266" s="6">
        <v>2266026550</v>
      </c>
      <c r="C266" s="28" t="str">
        <f>IF(Tableau1[[#This Row],[EAN13]]="","",CONCATENATE(978,B266))</f>
        <v>9782266026550</v>
      </c>
      <c r="D266" s="6" t="s">
        <v>436</v>
      </c>
      <c r="E266" s="6"/>
      <c r="F266" s="7" t="s">
        <v>437</v>
      </c>
      <c r="G266" s="6">
        <v>1000</v>
      </c>
      <c r="H266" s="6"/>
      <c r="I266" s="6">
        <v>1</v>
      </c>
      <c r="J266" s="2"/>
      <c r="K266" s="2"/>
      <c r="L266" s="2"/>
      <c r="M266" s="2"/>
      <c r="N266" s="2"/>
      <c r="O266" s="2"/>
      <c r="P266" s="2"/>
      <c r="Q266" s="2"/>
      <c r="R266" s="2"/>
    </row>
    <row r="267" spans="2:18" ht="20.25" customHeight="1" x14ac:dyDescent="0.25">
      <c r="B267" s="6">
        <v>2266026550</v>
      </c>
      <c r="C267" s="28" t="str">
        <f>IF(Tableau1[[#This Row],[EAN13]]="","",CONCATENATE(978,B267))</f>
        <v>9782266026550</v>
      </c>
      <c r="D267" s="6" t="s">
        <v>436</v>
      </c>
      <c r="E267" s="6"/>
      <c r="F267" s="7" t="s">
        <v>437</v>
      </c>
      <c r="G267" s="6">
        <v>1200</v>
      </c>
      <c r="H267" s="6"/>
      <c r="I267" s="6">
        <v>1</v>
      </c>
      <c r="J267" s="2"/>
      <c r="K267" s="2"/>
      <c r="L267" s="2"/>
      <c r="M267" s="2"/>
      <c r="N267" s="2"/>
      <c r="O267" s="2"/>
      <c r="P267" s="2"/>
      <c r="Q267" s="2"/>
      <c r="R267" s="2"/>
    </row>
    <row r="268" spans="2:18" ht="20.25" customHeight="1" x14ac:dyDescent="0.25">
      <c r="B268" s="6">
        <v>2266026569</v>
      </c>
      <c r="C268" s="28" t="str">
        <f>IF(Tableau1[[#This Row],[EAN13]]="","",CONCATENATE(978,B268))</f>
        <v>9782266026569</v>
      </c>
      <c r="D268" s="6" t="s">
        <v>436</v>
      </c>
      <c r="E268" s="6"/>
      <c r="F268" s="7" t="s">
        <v>438</v>
      </c>
      <c r="G268" s="6">
        <v>1000</v>
      </c>
      <c r="H268" s="6"/>
      <c r="I268" s="6">
        <v>1</v>
      </c>
      <c r="J268" s="2"/>
      <c r="K268" s="2"/>
      <c r="L268" s="2"/>
      <c r="M268" s="2"/>
      <c r="N268" s="2"/>
      <c r="O268" s="2"/>
      <c r="P268" s="2"/>
      <c r="Q268" s="2"/>
      <c r="R268" s="2"/>
    </row>
    <row r="269" spans="2:18" ht="20.25" customHeight="1" x14ac:dyDescent="0.25">
      <c r="B269" s="6">
        <v>2266026577</v>
      </c>
      <c r="C269" s="28" t="str">
        <f>IF(Tableau1[[#This Row],[EAN13]]="","",CONCATENATE(978,B269))</f>
        <v>9782266026577</v>
      </c>
      <c r="D269" s="6" t="s">
        <v>436</v>
      </c>
      <c r="E269" s="6"/>
      <c r="F269" s="7" t="s">
        <v>439</v>
      </c>
      <c r="G269" s="6">
        <v>1200</v>
      </c>
      <c r="H269" s="6"/>
      <c r="I269" s="6">
        <v>1</v>
      </c>
      <c r="J269" s="2"/>
      <c r="K269" s="2"/>
      <c r="L269" s="2"/>
      <c r="M269" s="2"/>
      <c r="N269" s="2"/>
      <c r="O269" s="2"/>
      <c r="P269" s="2"/>
      <c r="Q269" s="2"/>
      <c r="R269" s="2"/>
    </row>
    <row r="270" spans="2:18" ht="20.25" customHeight="1" x14ac:dyDescent="0.25">
      <c r="B270" s="6">
        <v>2266070606</v>
      </c>
      <c r="C270" s="28" t="str">
        <f>IF(Tableau1[[#This Row],[EAN13]]="","",CONCATENATE(978,B270))</f>
        <v>9782266070606</v>
      </c>
      <c r="D270" s="6" t="s">
        <v>440</v>
      </c>
      <c r="E270" s="6"/>
      <c r="F270" s="7" t="s">
        <v>441</v>
      </c>
      <c r="G270" s="6">
        <v>1700</v>
      </c>
      <c r="H270" s="6"/>
      <c r="I270" s="6">
        <v>1</v>
      </c>
      <c r="J270" s="2"/>
      <c r="K270" s="2"/>
      <c r="L270" s="2"/>
      <c r="M270" s="2"/>
      <c r="N270" s="2"/>
      <c r="O270" s="2"/>
      <c r="P270" s="2"/>
      <c r="Q270" s="2"/>
      <c r="R270" s="2"/>
    </row>
    <row r="271" spans="2:18" ht="20.25" customHeight="1" x14ac:dyDescent="0.25">
      <c r="B271" s="6">
        <v>2253048593</v>
      </c>
      <c r="C271" s="28" t="str">
        <f>IF(Tableau1[[#This Row],[EAN13]]="","",CONCATENATE(978,B271))</f>
        <v>9782253048593</v>
      </c>
      <c r="D271" s="6" t="s">
        <v>442</v>
      </c>
      <c r="E271" s="6"/>
      <c r="F271" s="7" t="s">
        <v>443</v>
      </c>
      <c r="G271" s="6">
        <v>1500</v>
      </c>
      <c r="H271" s="6" t="s">
        <v>2</v>
      </c>
      <c r="I271" s="6">
        <v>1</v>
      </c>
      <c r="J271" s="2"/>
      <c r="K271" s="2"/>
      <c r="L271" s="2"/>
      <c r="M271" s="2"/>
      <c r="N271" s="2"/>
      <c r="O271" s="2"/>
      <c r="P271" s="2"/>
      <c r="Q271" s="2"/>
      <c r="R271" s="2"/>
    </row>
    <row r="272" spans="2:18" ht="20.25" customHeight="1" x14ac:dyDescent="0.25">
      <c r="B272" s="6">
        <v>2253015059</v>
      </c>
      <c r="C272" s="28" t="str">
        <f>IF(Tableau1[[#This Row],[EAN13]]="","",CONCATENATE(978,B272))</f>
        <v>9782253015059</v>
      </c>
      <c r="D272" s="6" t="s">
        <v>444</v>
      </c>
      <c r="E272" s="6"/>
      <c r="F272" s="7" t="s">
        <v>445</v>
      </c>
      <c r="G272" s="6">
        <v>1600</v>
      </c>
      <c r="H272" s="6" t="s">
        <v>2</v>
      </c>
      <c r="I272" s="6">
        <v>1</v>
      </c>
      <c r="J272" s="2"/>
      <c r="K272" s="2"/>
      <c r="L272" s="2"/>
      <c r="M272" s="2"/>
      <c r="N272" s="2"/>
      <c r="O272" s="2"/>
      <c r="P272" s="2"/>
      <c r="Q272" s="2"/>
      <c r="R272" s="2"/>
    </row>
    <row r="273" spans="2:18" ht="20.25" customHeight="1" x14ac:dyDescent="0.25">
      <c r="B273" s="6">
        <v>2253015059</v>
      </c>
      <c r="C273" s="28" t="str">
        <f>IF(Tableau1[[#This Row],[EAN13]]="","",CONCATENATE(978,B273))</f>
        <v>9782253015059</v>
      </c>
      <c r="D273" s="6" t="s">
        <v>444</v>
      </c>
      <c r="E273" s="6"/>
      <c r="F273" s="7" t="s">
        <v>445</v>
      </c>
      <c r="G273" s="6">
        <v>1600</v>
      </c>
      <c r="H273" s="6" t="s">
        <v>2</v>
      </c>
      <c r="I273" s="6">
        <v>1</v>
      </c>
      <c r="J273" s="2"/>
      <c r="K273" s="2"/>
      <c r="L273" s="2"/>
      <c r="M273" s="2"/>
      <c r="N273" s="2"/>
      <c r="O273" s="2"/>
      <c r="P273" s="2"/>
      <c r="Q273" s="2"/>
      <c r="R273" s="2"/>
    </row>
    <row r="274" spans="2:18" ht="20.25" customHeight="1" x14ac:dyDescent="0.25">
      <c r="B274" s="6">
        <v>2867560292</v>
      </c>
      <c r="C274" s="28" t="str">
        <f>IF(Tableau1[[#This Row],[EAN13]]="","",CONCATENATE(978,B274))</f>
        <v>9782867560292</v>
      </c>
      <c r="D274" s="6" t="s">
        <v>446</v>
      </c>
      <c r="E274" s="6"/>
      <c r="F274" s="7" t="s">
        <v>287</v>
      </c>
      <c r="G274" s="6">
        <v>1400</v>
      </c>
      <c r="H274" s="6" t="s">
        <v>2</v>
      </c>
      <c r="I274" s="6">
        <v>1</v>
      </c>
      <c r="J274" s="2"/>
      <c r="K274" s="2"/>
      <c r="L274" s="2"/>
      <c r="M274" s="2"/>
      <c r="N274" s="2"/>
      <c r="O274" s="2"/>
      <c r="P274" s="2"/>
      <c r="Q274" s="2"/>
      <c r="R274" s="2"/>
    </row>
    <row r="275" spans="2:18" ht="20.25" customHeight="1" x14ac:dyDescent="0.25">
      <c r="B275" s="6">
        <v>2070376702</v>
      </c>
      <c r="C275" s="28" t="str">
        <f>IF(Tableau1[[#This Row],[EAN13]]="","",CONCATENATE(978,B275))</f>
        <v>9782070376702</v>
      </c>
      <c r="D275" s="6" t="s">
        <v>447</v>
      </c>
      <c r="E275" s="6"/>
      <c r="F275" s="7" t="s">
        <v>448</v>
      </c>
      <c r="G275" s="6">
        <v>1900</v>
      </c>
      <c r="H275" s="6" t="s">
        <v>2</v>
      </c>
      <c r="I275" s="6">
        <v>1</v>
      </c>
      <c r="J275" s="2"/>
      <c r="K275" s="2"/>
      <c r="L275" s="2"/>
      <c r="M275" s="2"/>
      <c r="N275" s="2"/>
      <c r="O275" s="2"/>
      <c r="P275" s="2"/>
      <c r="Q275" s="2"/>
      <c r="R275" s="2"/>
    </row>
    <row r="276" spans="2:18" ht="20.25" customHeight="1" x14ac:dyDescent="0.25">
      <c r="B276" s="6">
        <v>2070382370</v>
      </c>
      <c r="C276" s="28" t="str">
        <f>IF(Tableau1[[#This Row],[EAN13]]="","",CONCATENATE(978,B276))</f>
        <v>9782070382370</v>
      </c>
      <c r="D276" s="6" t="s">
        <v>447</v>
      </c>
      <c r="E276" s="6"/>
      <c r="F276" s="7" t="s">
        <v>449</v>
      </c>
      <c r="G276" s="6">
        <v>1400</v>
      </c>
      <c r="H276" s="6" t="s">
        <v>2</v>
      </c>
      <c r="I276" s="6">
        <v>1</v>
      </c>
      <c r="J276" s="2"/>
      <c r="K276" s="2"/>
      <c r="L276" s="2"/>
      <c r="M276" s="2"/>
      <c r="N276" s="2"/>
      <c r="O276" s="2"/>
      <c r="P276" s="2"/>
      <c r="Q276" s="2"/>
      <c r="R276" s="2"/>
    </row>
    <row r="277" spans="2:18" ht="20.25" customHeight="1" x14ac:dyDescent="0.25">
      <c r="B277" s="6">
        <v>2070363538</v>
      </c>
      <c r="C277" s="28" t="str">
        <f>IF(Tableau1[[#This Row],[EAN13]]="","",CONCATENATE(978,B277))</f>
        <v>9782070363538</v>
      </c>
      <c r="D277" s="6" t="s">
        <v>447</v>
      </c>
      <c r="E277" s="6"/>
      <c r="F277" s="7" t="s">
        <v>450</v>
      </c>
      <c r="G277" s="6">
        <v>1800</v>
      </c>
      <c r="H277" s="6" t="s">
        <v>2</v>
      </c>
      <c r="I277" s="6">
        <v>1</v>
      </c>
      <c r="J277" s="2"/>
      <c r="K277" s="2"/>
      <c r="L277" s="2"/>
      <c r="M277" s="2"/>
      <c r="N277" s="2"/>
      <c r="O277" s="2"/>
      <c r="P277" s="2"/>
      <c r="Q277" s="2"/>
      <c r="R277" s="2"/>
    </row>
    <row r="278" spans="2:18" ht="20.25" customHeight="1" x14ac:dyDescent="0.25">
      <c r="B278" s="6">
        <v>2070393992</v>
      </c>
      <c r="C278" s="28" t="str">
        <f>IF(Tableau1[[#This Row],[EAN13]]="","",CONCATENATE(978,B278))</f>
        <v>9782070393992</v>
      </c>
      <c r="D278" s="6" t="s">
        <v>447</v>
      </c>
      <c r="E278" s="6"/>
      <c r="F278" s="7" t="s">
        <v>451</v>
      </c>
      <c r="G278" s="6">
        <v>1800</v>
      </c>
      <c r="H278" s="6" t="s">
        <v>2</v>
      </c>
      <c r="I278" s="6">
        <v>1</v>
      </c>
      <c r="J278" s="2"/>
      <c r="K278" s="2"/>
      <c r="L278" s="2"/>
      <c r="M278" s="2"/>
      <c r="N278" s="2"/>
      <c r="O278" s="2"/>
      <c r="P278" s="2"/>
      <c r="Q278" s="2"/>
      <c r="R278" s="2"/>
    </row>
    <row r="279" spans="2:18" ht="20.25" customHeight="1" x14ac:dyDescent="0.25">
      <c r="B279" s="6">
        <v>2070122832</v>
      </c>
      <c r="C279" s="28" t="str">
        <f>IF(Tableau1[[#This Row],[EAN13]]="","",CONCATENATE(978,B279))</f>
        <v>9782070122832</v>
      </c>
      <c r="D279" s="6" t="s">
        <v>447</v>
      </c>
      <c r="E279" s="6"/>
      <c r="F279" s="7" t="s">
        <v>452</v>
      </c>
      <c r="G279" s="6">
        <v>1700</v>
      </c>
      <c r="H279" s="6" t="s">
        <v>2</v>
      </c>
      <c r="I279" s="6">
        <v>1</v>
      </c>
      <c r="J279" s="2"/>
      <c r="K279" s="2"/>
      <c r="L279" s="2"/>
      <c r="M279" s="2"/>
      <c r="N279" s="2"/>
      <c r="O279" s="2"/>
      <c r="P279" s="2"/>
      <c r="Q279" s="2"/>
      <c r="R279" s="2"/>
    </row>
    <row r="280" spans="2:18" ht="20.25" customHeight="1" x14ac:dyDescent="0.25">
      <c r="B280" s="6">
        <v>2070334929</v>
      </c>
      <c r="C280" s="28" t="str">
        <f>IF(Tableau1[[#This Row],[EAN13]]="","",CONCATENATE(978,B280))</f>
        <v>9782070334929</v>
      </c>
      <c r="D280" s="6" t="s">
        <v>453</v>
      </c>
      <c r="E280" s="6"/>
      <c r="F280" s="7" t="s">
        <v>454</v>
      </c>
      <c r="G280" s="6">
        <v>1000</v>
      </c>
      <c r="H280" s="6" t="s">
        <v>2</v>
      </c>
      <c r="I280" s="6">
        <v>1</v>
      </c>
      <c r="J280" s="2"/>
      <c r="K280" s="2"/>
      <c r="L280" s="2"/>
      <c r="M280" s="2"/>
      <c r="N280" s="2"/>
      <c r="O280" s="2"/>
      <c r="P280" s="2"/>
      <c r="Q280" s="2"/>
      <c r="R280" s="2"/>
    </row>
    <row r="281" spans="2:18" ht="20.25" customHeight="1" x14ac:dyDescent="0.25">
      <c r="B281" s="6">
        <v>2020107953</v>
      </c>
      <c r="C281" s="28" t="str">
        <f>IF(Tableau1[[#This Row],[EAN13]]="","",CONCATENATE(978,B281))</f>
        <v>9782020107953</v>
      </c>
      <c r="D281" s="6" t="s">
        <v>808</v>
      </c>
      <c r="E281" s="6" t="s">
        <v>809</v>
      </c>
      <c r="F281" s="7" t="s">
        <v>455</v>
      </c>
      <c r="G281" s="6">
        <v>2200</v>
      </c>
      <c r="H281" s="6" t="s">
        <v>810</v>
      </c>
      <c r="I281" s="6">
        <v>1</v>
      </c>
      <c r="J281" s="2"/>
      <c r="K281" s="2"/>
      <c r="L281" s="2"/>
      <c r="M281" s="2"/>
      <c r="N281" s="2"/>
      <c r="O281" s="2"/>
      <c r="P281" s="2"/>
      <c r="Q281" s="2"/>
      <c r="R281" s="2"/>
    </row>
    <row r="282" spans="2:18" ht="20.25" customHeight="1" x14ac:dyDescent="0.25">
      <c r="B282" s="6">
        <v>2702890636</v>
      </c>
      <c r="C282" s="28" t="str">
        <f>IF(Tableau1[[#This Row],[EAN13]]="","",CONCATENATE(978,B282))</f>
        <v>9782702890636</v>
      </c>
      <c r="D282" s="6" t="s">
        <v>456</v>
      </c>
      <c r="E282" s="6" t="s">
        <v>457</v>
      </c>
      <c r="F282" s="7" t="s">
        <v>458</v>
      </c>
      <c r="G282" s="6">
        <v>1500</v>
      </c>
      <c r="H282" s="6" t="s">
        <v>2</v>
      </c>
      <c r="I282" s="6">
        <v>1</v>
      </c>
      <c r="J282" s="2"/>
      <c r="K282" s="2"/>
      <c r="L282" s="2"/>
      <c r="M282" s="2"/>
      <c r="N282" s="2"/>
      <c r="O282" s="2"/>
      <c r="P282" s="2"/>
      <c r="Q282" s="2"/>
      <c r="R282" s="2"/>
    </row>
    <row r="283" spans="2:18" ht="20.25" customHeight="1" x14ac:dyDescent="0.25">
      <c r="B283" s="6">
        <v>2266046497</v>
      </c>
      <c r="C283" s="28" t="str">
        <f>IF(Tableau1[[#This Row],[EAN13]]="","",CONCATENATE(978,B283))</f>
        <v>9782266046497</v>
      </c>
      <c r="D283" s="6" t="s">
        <v>459</v>
      </c>
      <c r="E283" s="6"/>
      <c r="F283" s="7" t="s">
        <v>460</v>
      </c>
      <c r="G283" s="6">
        <v>1700</v>
      </c>
      <c r="H283" s="6"/>
      <c r="I283" s="6">
        <v>1</v>
      </c>
      <c r="J283" s="2"/>
      <c r="K283" s="2"/>
      <c r="L283" s="2"/>
      <c r="M283" s="2"/>
      <c r="N283" s="2"/>
      <c r="O283" s="2"/>
      <c r="P283" s="2"/>
      <c r="Q283" s="2"/>
      <c r="R283" s="2"/>
    </row>
    <row r="284" spans="2:18" ht="20.25" customHeight="1" x14ac:dyDescent="0.25">
      <c r="B284" s="6">
        <v>2070322084</v>
      </c>
      <c r="C284" s="28" t="str">
        <f>IF(Tableau1[[#This Row],[EAN13]]="","",CONCATENATE(978,B284))</f>
        <v>9782070322084</v>
      </c>
      <c r="D284" s="6" t="s">
        <v>461</v>
      </c>
      <c r="E284" s="6"/>
      <c r="F284" s="7" t="s">
        <v>462</v>
      </c>
      <c r="G284" s="6">
        <v>2000</v>
      </c>
      <c r="H284" s="6"/>
      <c r="I284" s="6">
        <v>1</v>
      </c>
      <c r="J284" s="2"/>
      <c r="K284" s="2"/>
      <c r="L284" s="2"/>
      <c r="M284" s="2"/>
      <c r="N284" s="2"/>
      <c r="O284" s="2"/>
      <c r="P284" s="2"/>
      <c r="Q284" s="2"/>
      <c r="R284" s="2"/>
    </row>
    <row r="285" spans="2:18" ht="20.25" customHeight="1" x14ac:dyDescent="0.25">
      <c r="B285" s="6">
        <v>2277301965</v>
      </c>
      <c r="C285" s="28" t="str">
        <f>IF(Tableau1[[#This Row],[EAN13]]="","",CONCATENATE(978,B285))</f>
        <v>9782277301965</v>
      </c>
      <c r="D285" s="6" t="s">
        <v>463</v>
      </c>
      <c r="E285" s="6"/>
      <c r="F285" s="7" t="s">
        <v>464</v>
      </c>
      <c r="G285" s="6"/>
      <c r="H285" s="6" t="s">
        <v>2</v>
      </c>
      <c r="I285" s="6">
        <v>1</v>
      </c>
      <c r="J285" s="2"/>
      <c r="K285" s="2"/>
      <c r="L285" s="2"/>
      <c r="M285" s="2"/>
      <c r="N285" s="2"/>
      <c r="O285" s="2"/>
      <c r="P285" s="2"/>
      <c r="Q285" s="2"/>
      <c r="R285" s="2"/>
    </row>
    <row r="286" spans="2:18" ht="20.25" customHeight="1" x14ac:dyDescent="0.25">
      <c r="B286" s="6">
        <v>2253036544</v>
      </c>
      <c r="C286" s="28" t="str">
        <f>IF(Tableau1[[#This Row],[EAN13]]="","",CONCATENATE(978,B286))</f>
        <v>9782253036544</v>
      </c>
      <c r="D286" s="6" t="s">
        <v>465</v>
      </c>
      <c r="E286" s="6"/>
      <c r="F286" s="7" t="s">
        <v>466</v>
      </c>
      <c r="G286" s="6">
        <v>1500</v>
      </c>
      <c r="H286" s="6" t="s">
        <v>2</v>
      </c>
      <c r="I286" s="6">
        <v>1</v>
      </c>
      <c r="J286" s="2"/>
      <c r="K286" s="2"/>
      <c r="L286" s="2"/>
      <c r="M286" s="2"/>
      <c r="N286" s="2"/>
      <c r="O286" s="2"/>
      <c r="P286" s="2"/>
      <c r="Q286" s="2"/>
      <c r="R286" s="2"/>
    </row>
    <row r="287" spans="2:18" ht="20.25" customHeight="1" x14ac:dyDescent="0.25">
      <c r="B287" s="6">
        <v>9931325569</v>
      </c>
      <c r="C287" s="28" t="str">
        <f>IF(Tableau1[[#This Row],[EAN13]]="","",CONCATENATE(978,B287))</f>
        <v>9789931325569</v>
      </c>
      <c r="D287" s="6" t="s">
        <v>467</v>
      </c>
      <c r="E287" s="6" t="s">
        <v>468</v>
      </c>
      <c r="F287" s="7" t="s">
        <v>469</v>
      </c>
      <c r="G287" s="6">
        <v>2800</v>
      </c>
      <c r="H287" s="6" t="s">
        <v>2</v>
      </c>
      <c r="I287" s="6">
        <v>1</v>
      </c>
      <c r="J287" s="2"/>
      <c r="K287" s="2"/>
      <c r="L287" s="2"/>
      <c r="M287" s="2"/>
      <c r="N287" s="2"/>
      <c r="O287" s="2"/>
      <c r="P287" s="2"/>
      <c r="Q287" s="2"/>
      <c r="R287" s="2"/>
    </row>
    <row r="288" spans="2:18" ht="20.25" customHeight="1" x14ac:dyDescent="0.25">
      <c r="B288" s="6">
        <v>2266179764</v>
      </c>
      <c r="C288" s="28" t="str">
        <f>IF(Tableau1[[#This Row],[EAN13]]="","",CONCATENATE(978,B288))</f>
        <v>9782266179764</v>
      </c>
      <c r="D288" s="6" t="s">
        <v>470</v>
      </c>
      <c r="E288" s="6" t="s">
        <v>471</v>
      </c>
      <c r="F288" s="7" t="s">
        <v>472</v>
      </c>
      <c r="G288" s="6">
        <v>1800</v>
      </c>
      <c r="H288" s="6" t="s">
        <v>812</v>
      </c>
      <c r="I288" s="6">
        <v>1</v>
      </c>
      <c r="J288" s="2"/>
      <c r="K288" s="2"/>
      <c r="L288" s="2"/>
      <c r="M288" s="2"/>
      <c r="N288" s="2"/>
      <c r="O288" s="2"/>
      <c r="P288" s="2"/>
      <c r="Q288" s="2"/>
      <c r="R288" s="2"/>
    </row>
    <row r="289" spans="2:18" ht="20.25" customHeight="1" x14ac:dyDescent="0.25">
      <c r="B289" s="6">
        <v>2266179764</v>
      </c>
      <c r="C289" s="28" t="str">
        <f>IF(Tableau1[[#This Row],[EAN13]]="","",CONCATENATE(978,B289))</f>
        <v>9782266179764</v>
      </c>
      <c r="D289" s="6" t="s">
        <v>470</v>
      </c>
      <c r="E289" s="6" t="s">
        <v>471</v>
      </c>
      <c r="F289" s="7" t="s">
        <v>472</v>
      </c>
      <c r="G289" s="6">
        <v>1800</v>
      </c>
      <c r="H289" s="6" t="s">
        <v>812</v>
      </c>
      <c r="I289" s="6">
        <v>1</v>
      </c>
      <c r="J289" s="2"/>
      <c r="K289" s="2"/>
      <c r="L289" s="2"/>
      <c r="M289" s="2"/>
      <c r="N289" s="2"/>
      <c r="O289" s="2"/>
      <c r="P289" s="2"/>
      <c r="Q289" s="2"/>
      <c r="R289" s="2"/>
    </row>
    <row r="290" spans="2:18" ht="20.25" customHeight="1" x14ac:dyDescent="0.25">
      <c r="B290" s="6">
        <v>2266163000</v>
      </c>
      <c r="C290" s="28" t="str">
        <f>IF(Tableau1[[#This Row],[EAN13]]="","",CONCATENATE(978,B290))</f>
        <v>9782266163000</v>
      </c>
      <c r="D290" s="6" t="s">
        <v>470</v>
      </c>
      <c r="E290" s="6" t="s">
        <v>471</v>
      </c>
      <c r="F290" s="7" t="s">
        <v>473</v>
      </c>
      <c r="G290" s="6">
        <v>1400</v>
      </c>
      <c r="H290" s="6" t="s">
        <v>812</v>
      </c>
      <c r="I290" s="6">
        <v>1</v>
      </c>
      <c r="J290" s="2"/>
      <c r="K290" s="2"/>
      <c r="L290" s="2"/>
      <c r="M290" s="2"/>
      <c r="N290" s="2"/>
      <c r="O290" s="2"/>
      <c r="P290" s="2"/>
      <c r="Q290" s="2"/>
      <c r="R290" s="2"/>
    </row>
    <row r="291" spans="2:18" ht="20.25" customHeight="1" x14ac:dyDescent="0.25">
      <c r="B291" s="6">
        <v>2266163000</v>
      </c>
      <c r="C291" s="28" t="str">
        <f>IF(Tableau1[[#This Row],[EAN13]]="","",CONCATENATE(978,B291))</f>
        <v>9782266163000</v>
      </c>
      <c r="D291" s="6" t="s">
        <v>470</v>
      </c>
      <c r="E291" s="6" t="s">
        <v>471</v>
      </c>
      <c r="F291" s="7" t="s">
        <v>473</v>
      </c>
      <c r="G291" s="6">
        <v>1400</v>
      </c>
      <c r="H291" s="6" t="s">
        <v>812</v>
      </c>
      <c r="I291" s="6">
        <v>1</v>
      </c>
      <c r="J291" s="2"/>
      <c r="K291" s="2"/>
      <c r="L291" s="2"/>
      <c r="M291" s="2"/>
      <c r="N291" s="2"/>
      <c r="O291" s="2"/>
      <c r="P291" s="2"/>
      <c r="Q291" s="2"/>
      <c r="R291" s="2"/>
    </row>
    <row r="292" spans="2:18" ht="20.25" customHeight="1" x14ac:dyDescent="0.25">
      <c r="B292" s="6">
        <v>2266087983</v>
      </c>
      <c r="C292" s="28" t="str">
        <f>IF(Tableau1[[#This Row],[EAN13]]="","",CONCATENATE(978,B292))</f>
        <v>9782266087983</v>
      </c>
      <c r="D292" s="6" t="s">
        <v>470</v>
      </c>
      <c r="E292" s="6" t="s">
        <v>471</v>
      </c>
      <c r="F292" s="7" t="s">
        <v>474</v>
      </c>
      <c r="G292" s="6">
        <v>1800</v>
      </c>
      <c r="H292" s="6" t="s">
        <v>812</v>
      </c>
      <c r="I292" s="6">
        <v>1</v>
      </c>
      <c r="J292" s="2"/>
      <c r="K292" s="2"/>
      <c r="L292" s="2"/>
      <c r="M292" s="2"/>
      <c r="N292" s="2"/>
      <c r="O292" s="2"/>
      <c r="P292" s="2"/>
      <c r="Q292" s="2"/>
      <c r="R292" s="2"/>
    </row>
    <row r="293" spans="2:18" ht="20.25" customHeight="1" x14ac:dyDescent="0.25">
      <c r="B293" s="6">
        <v>2266087983</v>
      </c>
      <c r="C293" s="28" t="str">
        <f>IF(Tableau1[[#This Row],[EAN13]]="","",CONCATENATE(978,B293))</f>
        <v>9782266087983</v>
      </c>
      <c r="D293" s="6" t="s">
        <v>470</v>
      </c>
      <c r="E293" s="6" t="s">
        <v>471</v>
      </c>
      <c r="F293" s="7" t="s">
        <v>474</v>
      </c>
      <c r="G293" s="6">
        <v>1800</v>
      </c>
      <c r="H293" s="6" t="s">
        <v>812</v>
      </c>
      <c r="I293" s="6">
        <v>1</v>
      </c>
      <c r="J293" s="2"/>
      <c r="K293" s="2"/>
      <c r="L293" s="2"/>
      <c r="M293" s="2"/>
      <c r="N293" s="2"/>
      <c r="O293" s="2"/>
      <c r="P293" s="2"/>
      <c r="Q293" s="2"/>
      <c r="R293" s="2"/>
    </row>
    <row r="294" spans="2:18" ht="20.25" customHeight="1" x14ac:dyDescent="0.25">
      <c r="B294" s="6">
        <v>2070368084</v>
      </c>
      <c r="C294" s="28" t="str">
        <f>IF(Tableau1[[#This Row],[EAN13]]="","",CONCATENATE(978,B294))</f>
        <v>9782070368084</v>
      </c>
      <c r="D294" s="6" t="s">
        <v>475</v>
      </c>
      <c r="E294" s="6" t="s">
        <v>476</v>
      </c>
      <c r="F294" s="7" t="s">
        <v>477</v>
      </c>
      <c r="G294" s="6">
        <v>2400</v>
      </c>
      <c r="H294" s="6" t="s">
        <v>2</v>
      </c>
      <c r="I294" s="6">
        <v>1</v>
      </c>
      <c r="J294" s="2"/>
      <c r="K294" s="2"/>
      <c r="L294" s="2"/>
      <c r="M294" s="2"/>
      <c r="N294" s="2"/>
      <c r="O294" s="2"/>
      <c r="P294" s="2"/>
      <c r="Q294" s="2"/>
      <c r="R294" s="2"/>
    </row>
    <row r="295" spans="2:18" ht="20.25" customHeight="1" x14ac:dyDescent="0.25">
      <c r="B295" s="6">
        <v>2070368645</v>
      </c>
      <c r="C295" s="28" t="str">
        <f>IF(Tableau1[[#This Row],[EAN13]]="","",CONCATENATE(978,B295))</f>
        <v>9782070368645</v>
      </c>
      <c r="D295" s="6" t="s">
        <v>475</v>
      </c>
      <c r="E295" s="6" t="s">
        <v>476</v>
      </c>
      <c r="F295" s="7" t="s">
        <v>478</v>
      </c>
      <c r="G295" s="6">
        <v>1900</v>
      </c>
      <c r="H295" s="6" t="s">
        <v>2</v>
      </c>
      <c r="I295" s="6">
        <v>1</v>
      </c>
      <c r="J295" s="2"/>
      <c r="K295" s="2"/>
      <c r="L295" s="2"/>
      <c r="M295" s="2"/>
      <c r="N295" s="2"/>
      <c r="O295" s="2"/>
      <c r="P295" s="2"/>
      <c r="Q295" s="2"/>
      <c r="R295" s="2"/>
    </row>
    <row r="296" spans="2:18" ht="20.25" customHeight="1" x14ac:dyDescent="0.25">
      <c r="B296" s="6">
        <v>2266192418</v>
      </c>
      <c r="C296" s="28" t="s">
        <v>949</v>
      </c>
      <c r="D296" s="6" t="s">
        <v>479</v>
      </c>
      <c r="E296" s="6" t="s">
        <v>480</v>
      </c>
      <c r="F296" s="7" t="s">
        <v>481</v>
      </c>
      <c r="G296" s="6">
        <v>3600</v>
      </c>
      <c r="H296" s="6" t="s">
        <v>810</v>
      </c>
      <c r="I296" s="6">
        <v>1</v>
      </c>
      <c r="J296" s="2"/>
      <c r="K296" s="2"/>
      <c r="L296" s="2"/>
      <c r="M296" s="2"/>
      <c r="N296" s="2"/>
      <c r="O296" s="2"/>
      <c r="P296" s="2"/>
      <c r="Q296" s="2"/>
      <c r="R296" s="2"/>
    </row>
    <row r="297" spans="2:18" ht="20.25" customHeight="1" x14ac:dyDescent="0.25">
      <c r="B297" s="6">
        <v>2266192418</v>
      </c>
      <c r="C297" s="28" t="str">
        <f>IF(Tableau1[[#This Row],[EAN13]]="","",CONCATENATE(978,B297))</f>
        <v>9782266192418</v>
      </c>
      <c r="D297" s="6" t="s">
        <v>479</v>
      </c>
      <c r="E297" s="6" t="s">
        <v>480</v>
      </c>
      <c r="F297" s="7" t="s">
        <v>481</v>
      </c>
      <c r="G297" s="6">
        <v>1700</v>
      </c>
      <c r="H297" s="6" t="s">
        <v>810</v>
      </c>
      <c r="I297" s="6">
        <v>1</v>
      </c>
      <c r="J297" s="2"/>
      <c r="K297" s="2"/>
      <c r="L297" s="2"/>
      <c r="M297" s="2"/>
      <c r="N297" s="2"/>
      <c r="O297" s="2"/>
      <c r="P297" s="2"/>
      <c r="Q297" s="2"/>
      <c r="R297" s="2"/>
    </row>
    <row r="298" spans="2:18" ht="20.25" customHeight="1" x14ac:dyDescent="0.25">
      <c r="B298" s="6">
        <v>2266192418</v>
      </c>
      <c r="C298" s="28" t="str">
        <f>IF(Tableau1[[#This Row],[EAN13]]="","",CONCATENATE(978,B298))</f>
        <v>9782266192418</v>
      </c>
      <c r="D298" s="6" t="s">
        <v>479</v>
      </c>
      <c r="E298" s="6" t="s">
        <v>480</v>
      </c>
      <c r="F298" s="7" t="s">
        <v>481</v>
      </c>
      <c r="G298" s="6">
        <v>2900</v>
      </c>
      <c r="H298" s="6" t="s">
        <v>810</v>
      </c>
      <c r="I298" s="6">
        <v>1</v>
      </c>
      <c r="J298" s="2"/>
      <c r="K298" s="2"/>
      <c r="L298" s="2"/>
      <c r="M298" s="2"/>
      <c r="N298" s="2"/>
      <c r="O298" s="2"/>
      <c r="P298" s="2"/>
      <c r="Q298" s="2"/>
      <c r="R298" s="2"/>
    </row>
    <row r="299" spans="2:18" ht="20.25" customHeight="1" x14ac:dyDescent="0.25">
      <c r="B299" s="6">
        <v>2290312460</v>
      </c>
      <c r="C299" s="28" t="str">
        <f>IF(Tableau1[[#This Row],[EAN13]]="","",CONCATENATE(978,B299))</f>
        <v>9782290312460</v>
      </c>
      <c r="D299" s="6" t="s">
        <v>479</v>
      </c>
      <c r="E299" s="6" t="s">
        <v>480</v>
      </c>
      <c r="F299" s="7" t="s">
        <v>482</v>
      </c>
      <c r="G299" s="6">
        <v>1000</v>
      </c>
      <c r="H299" s="6" t="s">
        <v>2</v>
      </c>
      <c r="I299" s="6">
        <v>1</v>
      </c>
      <c r="J299" s="2"/>
      <c r="K299" s="2"/>
      <c r="L299" s="2"/>
      <c r="M299" s="2"/>
      <c r="N299" s="2"/>
      <c r="O299" s="2"/>
      <c r="P299" s="2"/>
      <c r="Q299" s="2"/>
      <c r="R299" s="2"/>
    </row>
    <row r="300" spans="2:18" ht="20.25" customHeight="1" x14ac:dyDescent="0.25">
      <c r="B300" s="6">
        <v>2266204912</v>
      </c>
      <c r="C300" s="28" t="str">
        <f>IF(Tableau1[[#This Row],[EAN13]]="","",CONCATENATE(978,B300))</f>
        <v>9782266204912</v>
      </c>
      <c r="D300" s="6" t="s">
        <v>479</v>
      </c>
      <c r="E300" s="6" t="s">
        <v>480</v>
      </c>
      <c r="F300" s="7" t="s">
        <v>483</v>
      </c>
      <c r="G300" s="6">
        <v>3200</v>
      </c>
      <c r="H300" s="6" t="s">
        <v>810</v>
      </c>
      <c r="I300" s="6">
        <v>1</v>
      </c>
      <c r="J300" s="2"/>
      <c r="K300" s="2"/>
      <c r="L300" s="2"/>
      <c r="M300" s="2"/>
      <c r="N300" s="2"/>
      <c r="O300" s="2"/>
      <c r="P300" s="2"/>
      <c r="Q300" s="2"/>
      <c r="R300" s="2"/>
    </row>
    <row r="301" spans="2:18" ht="20.25" customHeight="1" x14ac:dyDescent="0.25">
      <c r="B301" s="6">
        <v>2742785418</v>
      </c>
      <c r="C301" s="28" t="str">
        <f>IF(Tableau1[[#This Row],[EAN13]]="","",CONCATENATE(978,B301))</f>
        <v>9782742785418</v>
      </c>
      <c r="D301" s="6" t="s">
        <v>484</v>
      </c>
      <c r="E301" s="6"/>
      <c r="F301" s="7" t="s">
        <v>485</v>
      </c>
      <c r="G301" s="6">
        <v>2300</v>
      </c>
      <c r="H301" s="6"/>
      <c r="I301" s="6">
        <v>1</v>
      </c>
      <c r="J301" s="2"/>
      <c r="K301" s="2"/>
      <c r="L301" s="2"/>
      <c r="M301" s="2"/>
      <c r="N301" s="2"/>
      <c r="O301" s="2"/>
      <c r="P301" s="2"/>
      <c r="Q301" s="2"/>
      <c r="R301" s="2"/>
    </row>
    <row r="302" spans="2:18" ht="20.25" customHeight="1" x14ac:dyDescent="0.25">
      <c r="B302" s="6" t="s">
        <v>489</v>
      </c>
      <c r="C302" s="28" t="s">
        <v>962</v>
      </c>
      <c r="D302" s="6" t="s">
        <v>486</v>
      </c>
      <c r="E302" s="6" t="s">
        <v>487</v>
      </c>
      <c r="F302" s="7" t="s">
        <v>488</v>
      </c>
      <c r="G302" s="6">
        <v>4600</v>
      </c>
      <c r="H302" s="6" t="s">
        <v>812</v>
      </c>
      <c r="I302" s="6">
        <v>1</v>
      </c>
      <c r="J302" s="2"/>
      <c r="K302" s="2"/>
      <c r="L302" s="2"/>
      <c r="M302" s="2"/>
      <c r="N302" s="2"/>
      <c r="O302" s="2"/>
      <c r="P302" s="2"/>
      <c r="Q302" s="2"/>
      <c r="R302" s="2"/>
    </row>
    <row r="303" spans="2:18" ht="20.25" customHeight="1" x14ac:dyDescent="0.25">
      <c r="B303" s="6" t="s">
        <v>489</v>
      </c>
      <c r="C303" s="28" t="s">
        <v>962</v>
      </c>
      <c r="D303" s="6" t="s">
        <v>486</v>
      </c>
      <c r="E303" s="6" t="s">
        <v>487</v>
      </c>
      <c r="F303" s="7" t="s">
        <v>488</v>
      </c>
      <c r="G303" s="6">
        <v>4600</v>
      </c>
      <c r="H303" s="6" t="s">
        <v>812</v>
      </c>
      <c r="I303" s="6">
        <v>1</v>
      </c>
      <c r="J303" s="2"/>
      <c r="K303" s="2"/>
      <c r="L303" s="2"/>
      <c r="M303" s="2"/>
      <c r="N303" s="2"/>
      <c r="O303" s="2"/>
      <c r="P303" s="2"/>
      <c r="Q303" s="2"/>
      <c r="R303" s="2"/>
    </row>
    <row r="304" spans="2:18" ht="20.25" customHeight="1" x14ac:dyDescent="0.25">
      <c r="B304" s="6">
        <v>2070380432</v>
      </c>
      <c r="C304" s="28" t="str">
        <f>IF(Tableau1[[#This Row],[EAN13]]="","",CONCATENATE(978,B304))</f>
        <v>9782070380432</v>
      </c>
      <c r="D304" s="6" t="s">
        <v>490</v>
      </c>
      <c r="E304" s="6" t="s">
        <v>181</v>
      </c>
      <c r="F304" s="7" t="s">
        <v>491</v>
      </c>
      <c r="G304" s="6">
        <v>1600</v>
      </c>
      <c r="H304" s="6" t="s">
        <v>2</v>
      </c>
      <c r="I304" s="6">
        <v>1</v>
      </c>
      <c r="J304" s="2"/>
      <c r="K304" s="2"/>
      <c r="L304" s="2"/>
      <c r="M304" s="2"/>
      <c r="N304" s="2"/>
      <c r="O304" s="2"/>
      <c r="P304" s="2"/>
      <c r="Q304" s="2"/>
      <c r="R304" s="2"/>
    </row>
    <row r="305" spans="2:18" ht="20.25" customHeight="1" x14ac:dyDescent="0.25">
      <c r="B305" s="6">
        <v>2020005808</v>
      </c>
      <c r="C305" s="28" t="str">
        <f>IF(Tableau1[[#This Row],[EAN13]]="","",CONCATENATE(978,B305))</f>
        <v>9782020005808</v>
      </c>
      <c r="D305" s="6" t="s">
        <v>492</v>
      </c>
      <c r="E305" s="6" t="s">
        <v>164</v>
      </c>
      <c r="F305" s="7" t="s">
        <v>493</v>
      </c>
      <c r="G305" s="6">
        <v>2000</v>
      </c>
      <c r="H305" s="6"/>
      <c r="I305" s="6">
        <v>1</v>
      </c>
      <c r="J305" s="2"/>
      <c r="K305" s="2"/>
      <c r="L305" s="2"/>
      <c r="M305" s="2"/>
      <c r="N305" s="2"/>
      <c r="O305" s="2"/>
      <c r="P305" s="2"/>
      <c r="Q305" s="2"/>
      <c r="R305" s="2"/>
    </row>
    <row r="306" spans="2:18" ht="20.25" customHeight="1" x14ac:dyDescent="0.25">
      <c r="B306" s="6">
        <v>2020005964</v>
      </c>
      <c r="C306" s="28" t="str">
        <f>IF(Tableau1[[#This Row],[EAN13]]="","",CONCATENATE(978,B306))</f>
        <v>9782020005964</v>
      </c>
      <c r="D306" s="6" t="s">
        <v>492</v>
      </c>
      <c r="E306" s="6" t="s">
        <v>164</v>
      </c>
      <c r="F306" s="7" t="s">
        <v>493</v>
      </c>
      <c r="G306" s="6">
        <v>2000</v>
      </c>
      <c r="H306" s="6"/>
      <c r="I306" s="6">
        <v>1</v>
      </c>
      <c r="J306" s="2"/>
      <c r="K306" s="2"/>
      <c r="L306" s="2"/>
      <c r="M306" s="2"/>
      <c r="N306" s="2"/>
      <c r="O306" s="2"/>
      <c r="P306" s="2"/>
      <c r="Q306" s="2"/>
      <c r="R306" s="2"/>
    </row>
    <row r="307" spans="2:18" ht="20.25" customHeight="1" x14ac:dyDescent="0.25">
      <c r="B307" s="6">
        <v>2020091623</v>
      </c>
      <c r="C307" s="28" t="str">
        <f>IF(Tableau1[[#This Row],[EAN13]]="","",CONCATENATE(978,B307))</f>
        <v>9782020091623</v>
      </c>
      <c r="D307" s="6" t="s">
        <v>492</v>
      </c>
      <c r="E307" s="6" t="s">
        <v>164</v>
      </c>
      <c r="F307" s="7" t="s">
        <v>494</v>
      </c>
      <c r="G307" s="6">
        <v>1500</v>
      </c>
      <c r="H307" s="6"/>
      <c r="I307" s="6">
        <v>1</v>
      </c>
      <c r="J307" s="2"/>
      <c r="K307" s="2"/>
      <c r="L307" s="2"/>
      <c r="M307" s="2"/>
      <c r="N307" s="2"/>
      <c r="O307" s="2"/>
      <c r="P307" s="2"/>
      <c r="Q307" s="2"/>
      <c r="R307" s="2"/>
    </row>
    <row r="308" spans="2:18" ht="20.25" customHeight="1" x14ac:dyDescent="0.25">
      <c r="B308" s="6">
        <v>2330013442</v>
      </c>
      <c r="C308" s="28" t="str">
        <f>IF(Tableau1[[#This Row],[EAN13]]="","",CONCATENATE(978,B308))</f>
        <v>9782330013442</v>
      </c>
      <c r="D308" s="6" t="s">
        <v>495</v>
      </c>
      <c r="E308" s="6" t="s">
        <v>496</v>
      </c>
      <c r="F308" s="7" t="s">
        <v>497</v>
      </c>
      <c r="G308" s="6">
        <v>2800</v>
      </c>
      <c r="H308" s="6" t="s">
        <v>812</v>
      </c>
      <c r="I308" s="6">
        <v>1</v>
      </c>
      <c r="J308" s="2"/>
      <c r="K308" s="2"/>
      <c r="L308" s="2"/>
      <c r="M308" s="2"/>
      <c r="N308" s="2"/>
      <c r="O308" s="2"/>
      <c r="P308" s="2"/>
      <c r="Q308" s="2"/>
      <c r="R308" s="2"/>
    </row>
    <row r="309" spans="2:18" ht="20.25" customHeight="1" x14ac:dyDescent="0.25">
      <c r="B309" s="6">
        <v>2330013442</v>
      </c>
      <c r="C309" s="28" t="str">
        <f>IF(Tableau1[[#This Row],[EAN13]]="","",CONCATENATE(978,B309))</f>
        <v>9782330013442</v>
      </c>
      <c r="D309" s="6" t="s">
        <v>495</v>
      </c>
      <c r="E309" s="6" t="s">
        <v>496</v>
      </c>
      <c r="F309" s="7" t="s">
        <v>497</v>
      </c>
      <c r="G309" s="6">
        <v>2800</v>
      </c>
      <c r="H309" s="6" t="s">
        <v>812</v>
      </c>
      <c r="I309" s="6">
        <v>1</v>
      </c>
      <c r="J309" s="2"/>
      <c r="K309" s="2"/>
      <c r="L309" s="2"/>
      <c r="M309" s="2"/>
      <c r="N309" s="2"/>
      <c r="O309" s="2"/>
      <c r="P309" s="2"/>
      <c r="Q309" s="2"/>
      <c r="R309" s="2"/>
    </row>
    <row r="310" spans="2:18" ht="20.25" customHeight="1" x14ac:dyDescent="0.25">
      <c r="B310" s="6"/>
      <c r="C310" s="28" t="str">
        <f>IF(Tableau1[[#This Row],[EAN13]]="","",CONCATENATE(978,B310))</f>
        <v/>
      </c>
      <c r="D310" s="6" t="s">
        <v>498</v>
      </c>
      <c r="E310" s="6" t="s">
        <v>496</v>
      </c>
      <c r="F310" s="7" t="s">
        <v>499</v>
      </c>
      <c r="G310" s="6">
        <v>3200</v>
      </c>
      <c r="H310" s="6" t="s">
        <v>812</v>
      </c>
      <c r="I310" s="6">
        <v>1</v>
      </c>
      <c r="J310" s="2"/>
      <c r="K310" s="2"/>
      <c r="L310" s="2"/>
      <c r="M310" s="2"/>
      <c r="N310" s="2"/>
      <c r="O310" s="2"/>
      <c r="P310" s="2"/>
      <c r="Q310" s="2"/>
      <c r="R310" s="2"/>
    </row>
    <row r="311" spans="2:18" ht="20.25" customHeight="1" x14ac:dyDescent="0.25">
      <c r="B311" s="6">
        <v>2742775471</v>
      </c>
      <c r="C311" s="28" t="str">
        <f>IF(Tableau1[[#This Row],[EAN13]]="","",CONCATENATE(978,B311))</f>
        <v>9782742775471</v>
      </c>
      <c r="D311" s="6" t="s">
        <v>498</v>
      </c>
      <c r="E311" s="6" t="s">
        <v>496</v>
      </c>
      <c r="F311" s="7" t="s">
        <v>499</v>
      </c>
      <c r="G311" s="6">
        <v>3200</v>
      </c>
      <c r="H311" s="6" t="s">
        <v>812</v>
      </c>
      <c r="I311" s="6">
        <v>1</v>
      </c>
      <c r="J311" s="2"/>
      <c r="K311" s="2"/>
      <c r="L311" s="2"/>
      <c r="M311" s="2"/>
      <c r="N311" s="2"/>
      <c r="O311" s="2"/>
      <c r="P311" s="2"/>
      <c r="Q311" s="2"/>
      <c r="R311" s="2"/>
    </row>
    <row r="312" spans="2:18" ht="20.25" customHeight="1" x14ac:dyDescent="0.25">
      <c r="B312" s="6"/>
      <c r="C312" s="28" t="str">
        <f>IF(Tableau1[[#This Row],[EAN13]]="","",CONCATENATE(978,B312))</f>
        <v/>
      </c>
      <c r="D312" s="6" t="s">
        <v>498</v>
      </c>
      <c r="E312" s="6" t="s">
        <v>496</v>
      </c>
      <c r="F312" s="7" t="s">
        <v>500</v>
      </c>
      <c r="G312" s="6">
        <v>3200</v>
      </c>
      <c r="H312" s="6" t="s">
        <v>812</v>
      </c>
      <c r="I312" s="6">
        <v>1</v>
      </c>
      <c r="J312" s="2"/>
      <c r="K312" s="2"/>
      <c r="L312" s="2"/>
      <c r="M312" s="2"/>
      <c r="N312" s="2"/>
      <c r="O312" s="2"/>
      <c r="P312" s="2"/>
      <c r="Q312" s="2"/>
      <c r="R312" s="2"/>
    </row>
    <row r="313" spans="2:18" ht="20.25" customHeight="1" x14ac:dyDescent="0.25">
      <c r="B313" s="6" t="s">
        <v>501</v>
      </c>
      <c r="C313" s="28" t="str">
        <f>IF(Tableau1[[#This Row],[EAN13]]="","",CONCATENATE(978,B313))</f>
        <v>978274278179X</v>
      </c>
      <c r="D313" s="6" t="s">
        <v>498</v>
      </c>
      <c r="E313" s="6" t="s">
        <v>496</v>
      </c>
      <c r="F313" s="7" t="s">
        <v>500</v>
      </c>
      <c r="G313" s="6">
        <v>3200</v>
      </c>
      <c r="H313" s="6" t="s">
        <v>812</v>
      </c>
      <c r="I313" s="6">
        <v>1</v>
      </c>
      <c r="J313" s="2"/>
      <c r="K313" s="2"/>
      <c r="L313" s="2"/>
      <c r="M313" s="2"/>
      <c r="N313" s="2"/>
      <c r="O313" s="2"/>
      <c r="P313" s="2"/>
      <c r="Q313" s="2"/>
      <c r="R313" s="2"/>
    </row>
    <row r="314" spans="2:18" ht="20.25" customHeight="1" x14ac:dyDescent="0.25">
      <c r="B314" s="6"/>
      <c r="C314" s="28" t="str">
        <f>IF(Tableau1[[#This Row],[EAN13]]="","",CONCATENATE(978,B314))</f>
        <v/>
      </c>
      <c r="D314" s="6" t="s">
        <v>498</v>
      </c>
      <c r="E314" s="6" t="s">
        <v>496</v>
      </c>
      <c r="F314" s="7" t="s">
        <v>502</v>
      </c>
      <c r="G314" s="6">
        <v>3200</v>
      </c>
      <c r="H314" s="6" t="s">
        <v>812</v>
      </c>
      <c r="I314" s="6">
        <v>1</v>
      </c>
      <c r="J314" s="2"/>
      <c r="K314" s="2"/>
      <c r="L314" s="2"/>
      <c r="M314" s="2"/>
      <c r="N314" s="2"/>
      <c r="O314" s="2"/>
      <c r="P314" s="2"/>
      <c r="Q314" s="2"/>
      <c r="R314" s="2"/>
    </row>
    <row r="315" spans="2:18" ht="20.25" customHeight="1" x14ac:dyDescent="0.25">
      <c r="B315" s="6">
        <v>2742786627</v>
      </c>
      <c r="C315" s="28" t="str">
        <f>IF(Tableau1[[#This Row],[EAN13]]="","",CONCATENATE(978,B315))</f>
        <v>9782742786627</v>
      </c>
      <c r="D315" s="6" t="s">
        <v>498</v>
      </c>
      <c r="E315" s="6" t="s">
        <v>496</v>
      </c>
      <c r="F315" s="7" t="s">
        <v>502</v>
      </c>
      <c r="G315" s="6">
        <v>3200</v>
      </c>
      <c r="H315" s="6" t="s">
        <v>812</v>
      </c>
      <c r="I315" s="6">
        <v>1</v>
      </c>
      <c r="J315" s="2"/>
      <c r="K315" s="2"/>
      <c r="L315" s="2"/>
      <c r="M315" s="2"/>
      <c r="N315" s="2"/>
      <c r="O315" s="2"/>
      <c r="P315" s="2"/>
      <c r="Q315" s="2"/>
      <c r="R315" s="2"/>
    </row>
    <row r="316" spans="2:18" ht="20.25" customHeight="1" x14ac:dyDescent="0.25">
      <c r="B316" s="6"/>
      <c r="C316" s="28" t="str">
        <f>IF(Tableau1[[#This Row],[EAN13]]="","",CONCATENATE(978,B316))</f>
        <v/>
      </c>
      <c r="D316" s="6" t="s">
        <v>498</v>
      </c>
      <c r="E316" s="6" t="s">
        <v>496</v>
      </c>
      <c r="F316" s="7" t="s">
        <v>503</v>
      </c>
      <c r="G316" s="6">
        <v>3200</v>
      </c>
      <c r="H316" s="6" t="s">
        <v>812</v>
      </c>
      <c r="I316" s="6">
        <v>1</v>
      </c>
      <c r="J316" s="2"/>
      <c r="K316" s="2"/>
      <c r="L316" s="2"/>
      <c r="M316" s="2"/>
      <c r="N316" s="2"/>
      <c r="O316" s="2"/>
      <c r="P316" s="2"/>
      <c r="Q316" s="2"/>
      <c r="R316" s="2"/>
    </row>
    <row r="317" spans="2:18" ht="20.25" customHeight="1" x14ac:dyDescent="0.25">
      <c r="B317" s="6">
        <v>2742794670</v>
      </c>
      <c r="C317" s="28" t="str">
        <f>IF(Tableau1[[#This Row],[EAN13]]="","",CONCATENATE(978,B317))</f>
        <v>9782742794670</v>
      </c>
      <c r="D317" s="6" t="s">
        <v>498</v>
      </c>
      <c r="E317" s="6" t="s">
        <v>496</v>
      </c>
      <c r="F317" s="7" t="s">
        <v>504</v>
      </c>
      <c r="G317" s="6">
        <v>3200</v>
      </c>
      <c r="H317" s="6" t="s">
        <v>812</v>
      </c>
      <c r="I317" s="6">
        <v>1</v>
      </c>
      <c r="J317" s="2"/>
      <c r="K317" s="2"/>
      <c r="L317" s="2"/>
      <c r="M317" s="2"/>
      <c r="N317" s="2"/>
      <c r="O317" s="2"/>
      <c r="P317" s="2"/>
      <c r="Q317" s="2"/>
      <c r="R317" s="2"/>
    </row>
    <row r="318" spans="2:18" ht="20.25" customHeight="1" x14ac:dyDescent="0.25">
      <c r="B318" s="6">
        <v>2012013406</v>
      </c>
      <c r="C318" s="28" t="str">
        <f>IF(Tableau1[[#This Row],[EAN13]]="","",CONCATENATE(978,B318))</f>
        <v>9782012013406</v>
      </c>
      <c r="D318" s="6" t="s">
        <v>505</v>
      </c>
      <c r="E318" s="6" t="s">
        <v>289</v>
      </c>
      <c r="F318" s="7" t="s">
        <v>506</v>
      </c>
      <c r="G318" s="6">
        <v>2000</v>
      </c>
      <c r="H318" s="6"/>
      <c r="I318" s="6">
        <v>1</v>
      </c>
      <c r="J318" s="2"/>
      <c r="K318" s="2"/>
      <c r="L318" s="2"/>
      <c r="M318" s="2"/>
      <c r="N318" s="2"/>
      <c r="O318" s="2"/>
      <c r="P318" s="2"/>
      <c r="Q318" s="2"/>
      <c r="R318" s="2"/>
    </row>
    <row r="319" spans="2:18" ht="20.25" customHeight="1" x14ac:dyDescent="0.25">
      <c r="B319" s="6">
        <v>2298045925</v>
      </c>
      <c r="C319" s="28" t="str">
        <f>IF(Tableau1[[#This Row],[EAN13]]="","",CONCATENATE(978,B319))</f>
        <v>9782298045925</v>
      </c>
      <c r="D319" s="6" t="s">
        <v>507</v>
      </c>
      <c r="E319" s="6" t="s">
        <v>508</v>
      </c>
      <c r="F319" s="7" t="s">
        <v>509</v>
      </c>
      <c r="G319" s="6">
        <v>1500</v>
      </c>
      <c r="H319" s="6"/>
      <c r="I319" s="6">
        <v>1</v>
      </c>
      <c r="J319" s="2"/>
      <c r="K319" s="2"/>
      <c r="L319" s="2"/>
      <c r="M319" s="2"/>
      <c r="N319" s="2"/>
      <c r="O319" s="2"/>
      <c r="P319" s="2"/>
      <c r="Q319" s="2"/>
      <c r="R319" s="2"/>
    </row>
    <row r="320" spans="2:18" ht="20.25" customHeight="1" x14ac:dyDescent="0.25">
      <c r="B320" s="6">
        <v>2742770313</v>
      </c>
      <c r="C320" s="28" t="str">
        <f>IF(Tableau1[[#This Row],[EAN13]]="","",CONCATENATE(978,B320))</f>
        <v>9782742770313</v>
      </c>
      <c r="D320" s="6" t="s">
        <v>510</v>
      </c>
      <c r="E320" s="6" t="s">
        <v>511</v>
      </c>
      <c r="F320" s="7" t="s">
        <v>512</v>
      </c>
      <c r="G320" s="6"/>
      <c r="H320" s="6" t="s">
        <v>812</v>
      </c>
      <c r="I320" s="6">
        <v>1</v>
      </c>
      <c r="J320" s="2"/>
      <c r="K320" s="2"/>
      <c r="L320" s="2"/>
      <c r="M320" s="2"/>
      <c r="N320" s="2"/>
      <c r="O320" s="2"/>
      <c r="P320" s="2"/>
      <c r="Q320" s="2"/>
      <c r="R320" s="2"/>
    </row>
    <row r="321" spans="2:18" ht="20.25" customHeight="1" x14ac:dyDescent="0.25">
      <c r="B321" s="6">
        <v>2742770313</v>
      </c>
      <c r="C321" s="28" t="str">
        <f>IF(Tableau1[[#This Row],[EAN13]]="","",CONCATENATE(978,B321))</f>
        <v>9782742770313</v>
      </c>
      <c r="D321" s="6" t="s">
        <v>510</v>
      </c>
      <c r="E321" s="6" t="s">
        <v>511</v>
      </c>
      <c r="F321" s="7" t="s">
        <v>512</v>
      </c>
      <c r="G321" s="6">
        <v>2800</v>
      </c>
      <c r="H321" s="6" t="s">
        <v>812</v>
      </c>
      <c r="I321" s="6">
        <v>1</v>
      </c>
      <c r="J321" s="2"/>
      <c r="K321" s="2"/>
      <c r="L321" s="2"/>
      <c r="M321" s="2"/>
      <c r="N321" s="2"/>
      <c r="O321" s="2"/>
      <c r="P321" s="2"/>
      <c r="Q321" s="2"/>
      <c r="R321" s="2"/>
    </row>
    <row r="322" spans="2:18" ht="20.25" customHeight="1" x14ac:dyDescent="0.25">
      <c r="B322" s="6">
        <v>2742765018</v>
      </c>
      <c r="C322" s="28" t="str">
        <f>IF(Tableau1[[#This Row],[EAN13]]="","",CONCATENATE(978,B322))</f>
        <v>9782742765018</v>
      </c>
      <c r="D322" s="6" t="s">
        <v>513</v>
      </c>
      <c r="E322" s="6" t="s">
        <v>511</v>
      </c>
      <c r="F322" s="7" t="s">
        <v>514</v>
      </c>
      <c r="G322" s="6"/>
      <c r="H322" s="6" t="s">
        <v>812</v>
      </c>
      <c r="I322" s="6">
        <v>1</v>
      </c>
      <c r="J322" s="2"/>
      <c r="K322" s="2"/>
      <c r="L322" s="2"/>
      <c r="M322" s="2"/>
      <c r="N322" s="2"/>
      <c r="O322" s="2"/>
      <c r="P322" s="2"/>
      <c r="Q322" s="2"/>
      <c r="R322" s="2"/>
    </row>
    <row r="323" spans="2:18" ht="20.25" customHeight="1" x14ac:dyDescent="0.25">
      <c r="B323" s="6">
        <v>2742765018</v>
      </c>
      <c r="C323" s="28" t="str">
        <f>IF(Tableau1[[#This Row],[EAN13]]="","",CONCATENATE(978,B323))</f>
        <v>9782742765018</v>
      </c>
      <c r="D323" s="6" t="s">
        <v>513</v>
      </c>
      <c r="E323" s="6" t="s">
        <v>511</v>
      </c>
      <c r="F323" s="7" t="s">
        <v>514</v>
      </c>
      <c r="G323" s="6"/>
      <c r="H323" s="6" t="s">
        <v>812</v>
      </c>
      <c r="I323" s="6">
        <v>1</v>
      </c>
      <c r="J323" s="2"/>
      <c r="K323" s="2"/>
      <c r="L323" s="2"/>
      <c r="M323" s="2"/>
      <c r="N323" s="2"/>
      <c r="O323" s="2"/>
      <c r="P323" s="2"/>
      <c r="Q323" s="2"/>
      <c r="R323" s="2"/>
    </row>
    <row r="324" spans="2:18" ht="20.25" customHeight="1" x14ac:dyDescent="0.25">
      <c r="B324" s="6">
        <v>2742765018</v>
      </c>
      <c r="C324" s="28" t="str">
        <f>IF(Tableau1[[#This Row],[EAN13]]="","",CONCATENATE(978,B324))</f>
        <v>9782742765018</v>
      </c>
      <c r="D324" s="6" t="s">
        <v>513</v>
      </c>
      <c r="E324" s="6" t="s">
        <v>511</v>
      </c>
      <c r="F324" s="7" t="s">
        <v>515</v>
      </c>
      <c r="G324" s="6"/>
      <c r="H324" s="6" t="s">
        <v>812</v>
      </c>
      <c r="I324" s="6">
        <v>1</v>
      </c>
      <c r="J324" s="2"/>
      <c r="K324" s="2"/>
      <c r="L324" s="2"/>
      <c r="M324" s="2"/>
      <c r="N324" s="2"/>
      <c r="O324" s="2"/>
      <c r="P324" s="2"/>
      <c r="Q324" s="2"/>
      <c r="R324" s="2"/>
    </row>
    <row r="325" spans="2:18" ht="20.25" customHeight="1" x14ac:dyDescent="0.25">
      <c r="B325" s="6">
        <v>2253001414</v>
      </c>
      <c r="C325" s="28" t="str">
        <f>IF(Tableau1[[#This Row],[EAN13]]="","",CONCATENATE(978,B325))</f>
        <v>9782253001414</v>
      </c>
      <c r="D325" s="6" t="s">
        <v>516</v>
      </c>
      <c r="E325" s="6" t="s">
        <v>517</v>
      </c>
      <c r="F325" s="7" t="s">
        <v>518</v>
      </c>
      <c r="G325" s="6">
        <v>1400</v>
      </c>
      <c r="H325" s="6" t="s">
        <v>812</v>
      </c>
      <c r="I325" s="6">
        <v>1</v>
      </c>
      <c r="J325" s="2"/>
      <c r="K325" s="2"/>
      <c r="L325" s="2"/>
      <c r="M325" s="2"/>
      <c r="N325" s="2"/>
      <c r="O325" s="2"/>
      <c r="P325" s="2"/>
      <c r="Q325" s="2"/>
      <c r="R325" s="2"/>
    </row>
    <row r="326" spans="2:18" ht="20.25" customHeight="1" x14ac:dyDescent="0.25">
      <c r="B326" s="6">
        <v>2253001414</v>
      </c>
      <c r="C326" s="28" t="str">
        <f>IF(Tableau1[[#This Row],[EAN13]]="","",CONCATENATE(978,B326))</f>
        <v>9782253001414</v>
      </c>
      <c r="D326" s="6" t="s">
        <v>516</v>
      </c>
      <c r="E326" s="6" t="s">
        <v>517</v>
      </c>
      <c r="F326" s="7" t="s">
        <v>519</v>
      </c>
      <c r="G326" s="6"/>
      <c r="H326" s="6" t="s">
        <v>812</v>
      </c>
      <c r="I326" s="6">
        <v>1</v>
      </c>
      <c r="J326" s="2"/>
      <c r="K326" s="2"/>
      <c r="L326" s="2"/>
      <c r="M326" s="2"/>
      <c r="N326" s="2"/>
      <c r="O326" s="2"/>
      <c r="P326" s="2"/>
      <c r="Q326" s="2"/>
      <c r="R326" s="2"/>
    </row>
    <row r="327" spans="2:18" ht="20.25" customHeight="1" x14ac:dyDescent="0.25">
      <c r="B327" s="6">
        <v>2743612797</v>
      </c>
      <c r="C327" s="28" t="str">
        <f>IF(Tableau1[[#This Row],[EAN13]]="","",CONCATENATE(978,B327))</f>
        <v>9782743612797</v>
      </c>
      <c r="D327" s="6" t="s">
        <v>520</v>
      </c>
      <c r="E327" s="6" t="s">
        <v>521</v>
      </c>
      <c r="F327" s="7" t="s">
        <v>522</v>
      </c>
      <c r="G327" s="6">
        <v>1600</v>
      </c>
      <c r="H327" s="6" t="s">
        <v>812</v>
      </c>
      <c r="I327" s="6">
        <v>1</v>
      </c>
      <c r="J327" s="2"/>
      <c r="K327" s="2"/>
      <c r="L327" s="2"/>
      <c r="M327" s="2"/>
      <c r="N327" s="2"/>
      <c r="O327" s="2"/>
      <c r="P327" s="2"/>
      <c r="Q327" s="2"/>
      <c r="R327" s="2"/>
    </row>
    <row r="328" spans="2:18" ht="20.25" customHeight="1" x14ac:dyDescent="0.25">
      <c r="B328" s="6">
        <v>2743612797</v>
      </c>
      <c r="C328" s="28" t="str">
        <f>IF(Tableau1[[#This Row],[EAN13]]="","",CONCATENATE(978,B328))</f>
        <v>9782743612797</v>
      </c>
      <c r="D328" s="6" t="s">
        <v>520</v>
      </c>
      <c r="E328" s="6" t="s">
        <v>521</v>
      </c>
      <c r="F328" s="7" t="s">
        <v>522</v>
      </c>
      <c r="G328" s="6">
        <v>1600</v>
      </c>
      <c r="H328" s="6" t="s">
        <v>812</v>
      </c>
      <c r="I328" s="6">
        <v>1</v>
      </c>
      <c r="J328" s="2"/>
      <c r="K328" s="2"/>
      <c r="L328" s="2"/>
      <c r="M328" s="2"/>
      <c r="N328" s="2"/>
      <c r="O328" s="2"/>
      <c r="P328" s="2"/>
      <c r="Q328" s="2"/>
      <c r="R328" s="2"/>
    </row>
    <row r="329" spans="2:18" ht="20.25" customHeight="1" x14ac:dyDescent="0.25">
      <c r="B329" s="6">
        <v>2266104535</v>
      </c>
      <c r="C329" s="28" t="str">
        <f>IF(Tableau1[[#This Row],[EAN13]]="","",CONCATENATE(978,B329))</f>
        <v>9782266104535</v>
      </c>
      <c r="D329" s="6" t="s">
        <v>523</v>
      </c>
      <c r="E329" s="6" t="s">
        <v>524</v>
      </c>
      <c r="F329" s="7" t="s">
        <v>525</v>
      </c>
      <c r="G329" s="6">
        <v>2000</v>
      </c>
      <c r="H329" s="6" t="s">
        <v>953</v>
      </c>
      <c r="I329" s="6">
        <v>1</v>
      </c>
      <c r="J329" s="2"/>
      <c r="K329" s="2"/>
      <c r="L329" s="2"/>
      <c r="M329" s="2"/>
      <c r="N329" s="2"/>
      <c r="O329" s="2"/>
      <c r="P329" s="2"/>
      <c r="Q329" s="2"/>
      <c r="R329" s="2"/>
    </row>
    <row r="330" spans="2:18" ht="20.25" customHeight="1" x14ac:dyDescent="0.25">
      <c r="B330" s="6">
        <v>2266203363</v>
      </c>
      <c r="C330" s="28" t="str">
        <f>IF(Tableau1[[#This Row],[EAN13]]="","",CONCATENATE(978,B330))</f>
        <v>9782266203363</v>
      </c>
      <c r="D330" s="6" t="s">
        <v>523</v>
      </c>
      <c r="E330" s="6" t="s">
        <v>524</v>
      </c>
      <c r="F330" s="7" t="s">
        <v>526</v>
      </c>
      <c r="G330" s="6">
        <v>1800</v>
      </c>
      <c r="H330" s="6" t="s">
        <v>953</v>
      </c>
      <c r="I330" s="6">
        <v>1</v>
      </c>
      <c r="J330" s="2"/>
      <c r="K330" s="2"/>
      <c r="L330" s="2"/>
      <c r="M330" s="2"/>
      <c r="N330" s="2"/>
      <c r="O330" s="2"/>
      <c r="P330" s="2"/>
      <c r="Q330" s="2"/>
      <c r="R330" s="2"/>
    </row>
    <row r="331" spans="2:18" ht="20.25" customHeight="1" x14ac:dyDescent="0.25">
      <c r="B331" s="6">
        <v>2266136046</v>
      </c>
      <c r="C331" s="28" t="str">
        <f>IF(Tableau1[[#This Row],[EAN13]]="","",CONCATENATE(978,B331))</f>
        <v>9782266136046</v>
      </c>
      <c r="D331" s="6" t="s">
        <v>523</v>
      </c>
      <c r="E331" s="6" t="s">
        <v>524</v>
      </c>
      <c r="F331" s="7" t="s">
        <v>527</v>
      </c>
      <c r="G331" s="6">
        <v>1500</v>
      </c>
      <c r="H331" s="6" t="s">
        <v>953</v>
      </c>
      <c r="I331" s="6">
        <v>1</v>
      </c>
      <c r="J331" s="2"/>
      <c r="K331" s="2"/>
      <c r="L331" s="2"/>
      <c r="M331" s="2"/>
      <c r="N331" s="2"/>
      <c r="O331" s="2"/>
      <c r="P331" s="2"/>
      <c r="Q331" s="2"/>
      <c r="R331" s="2"/>
    </row>
    <row r="332" spans="2:18" ht="20.25" customHeight="1" x14ac:dyDescent="0.25">
      <c r="B332" s="6">
        <v>2266187309</v>
      </c>
      <c r="C332" s="28" t="str">
        <f>IF(Tableau1[[#This Row],[EAN13]]="","",CONCATENATE(978,B332))</f>
        <v>9782266187309</v>
      </c>
      <c r="D332" s="6" t="s">
        <v>523</v>
      </c>
      <c r="E332" s="6" t="s">
        <v>524</v>
      </c>
      <c r="F332" s="7" t="s">
        <v>528</v>
      </c>
      <c r="G332" s="6">
        <v>1500</v>
      </c>
      <c r="H332" s="6" t="s">
        <v>953</v>
      </c>
      <c r="I332" s="6">
        <v>1</v>
      </c>
      <c r="J332" s="2"/>
      <c r="K332" s="2"/>
      <c r="L332" s="2"/>
      <c r="M332" s="2"/>
      <c r="N332" s="2"/>
      <c r="O332" s="2"/>
      <c r="P332" s="2"/>
      <c r="Q332" s="2"/>
      <c r="R332" s="2"/>
    </row>
    <row r="333" spans="2:18" ht="20.25" customHeight="1" x14ac:dyDescent="0.25">
      <c r="B333" s="6">
        <v>2266238558</v>
      </c>
      <c r="C333" s="28" t="str">
        <f>IF(Tableau1[[#This Row],[EAN13]]="","",CONCATENATE(978,B333))</f>
        <v>9782266238558</v>
      </c>
      <c r="D333" s="6" t="s">
        <v>523</v>
      </c>
      <c r="E333" s="6" t="s">
        <v>524</v>
      </c>
      <c r="F333" s="7" t="s">
        <v>529</v>
      </c>
      <c r="G333" s="6">
        <v>1500</v>
      </c>
      <c r="H333" s="6" t="s">
        <v>953</v>
      </c>
      <c r="I333" s="6">
        <v>1</v>
      </c>
      <c r="J333" s="2"/>
      <c r="K333" s="2"/>
      <c r="L333" s="2"/>
      <c r="M333" s="2"/>
      <c r="N333" s="2"/>
      <c r="O333" s="2"/>
      <c r="P333" s="2"/>
      <c r="Q333" s="2"/>
      <c r="R333" s="2"/>
    </row>
    <row r="334" spans="2:18" ht="20.25" customHeight="1" x14ac:dyDescent="0.25">
      <c r="B334" s="6">
        <v>2266147722</v>
      </c>
      <c r="C334" s="28" t="str">
        <f>IF(Tableau1[[#This Row],[EAN13]]="","",CONCATENATE(978,B334))</f>
        <v>9782266147722</v>
      </c>
      <c r="D334" s="6" t="s">
        <v>530</v>
      </c>
      <c r="E334" s="6" t="s">
        <v>524</v>
      </c>
      <c r="F334" s="7" t="s">
        <v>531</v>
      </c>
      <c r="G334" s="6">
        <v>1400</v>
      </c>
      <c r="H334" s="6" t="s">
        <v>953</v>
      </c>
      <c r="I334" s="6">
        <v>1</v>
      </c>
      <c r="J334" s="2"/>
      <c r="K334" s="2"/>
      <c r="L334" s="2"/>
      <c r="M334" s="2"/>
      <c r="N334" s="2"/>
      <c r="O334" s="2"/>
      <c r="P334" s="2"/>
      <c r="Q334" s="2"/>
      <c r="R334" s="2"/>
    </row>
    <row r="335" spans="2:18" ht="20.25" customHeight="1" x14ac:dyDescent="0.25">
      <c r="B335" s="6">
        <v>2842612744</v>
      </c>
      <c r="C335" s="28" t="str">
        <f>IF(Tableau1[[#This Row],[EAN13]]="","",CONCATENATE(978,B335))</f>
        <v>9782842612744</v>
      </c>
      <c r="D335" s="6" t="s">
        <v>30</v>
      </c>
      <c r="E335" s="6" t="s">
        <v>29</v>
      </c>
      <c r="F335" s="7" t="s">
        <v>532</v>
      </c>
      <c r="G335" s="6">
        <v>2600</v>
      </c>
      <c r="H335" s="6" t="s">
        <v>953</v>
      </c>
      <c r="I335" s="6">
        <v>1</v>
      </c>
      <c r="J335" s="2"/>
      <c r="K335" s="2"/>
      <c r="L335" s="2"/>
      <c r="M335" s="2"/>
      <c r="N335" s="2"/>
      <c r="O335" s="2"/>
      <c r="P335" s="2"/>
      <c r="Q335" s="2"/>
      <c r="R335" s="2"/>
    </row>
    <row r="336" spans="2:18" ht="20.25" customHeight="1" x14ac:dyDescent="0.25">
      <c r="B336" s="6">
        <v>2869594461</v>
      </c>
      <c r="C336" s="28" t="str">
        <f>IF(Tableau1[[#This Row],[EAN13]]="","",CONCATENATE(978,B336))</f>
        <v>9782869594461</v>
      </c>
      <c r="D336" s="6" t="s">
        <v>30</v>
      </c>
      <c r="E336" s="6" t="s">
        <v>29</v>
      </c>
      <c r="F336" s="7" t="s">
        <v>533</v>
      </c>
      <c r="G336" s="6">
        <v>1000</v>
      </c>
      <c r="H336" s="6" t="s">
        <v>953</v>
      </c>
      <c r="I336" s="6">
        <v>1</v>
      </c>
      <c r="J336" s="2"/>
      <c r="K336" s="2"/>
      <c r="L336" s="2"/>
      <c r="M336" s="2"/>
      <c r="N336" s="2"/>
      <c r="O336" s="2"/>
      <c r="P336" s="2"/>
      <c r="Q336" s="2"/>
      <c r="R336" s="2"/>
    </row>
    <row r="337" spans="2:18" ht="20.25" customHeight="1" x14ac:dyDescent="0.25">
      <c r="B337" s="6">
        <v>2253031445</v>
      </c>
      <c r="C337" s="28" t="str">
        <f>IF(Tableau1[[#This Row],[EAN13]]="","",CONCATENATE(978,B337))</f>
        <v>9782253031445</v>
      </c>
      <c r="D337" s="6" t="s">
        <v>534</v>
      </c>
      <c r="E337" s="6" t="s">
        <v>535</v>
      </c>
      <c r="F337" s="7" t="s">
        <v>536</v>
      </c>
      <c r="G337" s="6">
        <v>1600</v>
      </c>
      <c r="H337" s="6" t="s">
        <v>812</v>
      </c>
      <c r="I337" s="6">
        <v>1</v>
      </c>
      <c r="J337" s="2"/>
      <c r="K337" s="2"/>
      <c r="L337" s="2"/>
      <c r="M337" s="2"/>
      <c r="N337" s="2"/>
      <c r="O337" s="2"/>
      <c r="P337" s="2"/>
      <c r="Q337" s="2"/>
      <c r="R337" s="2"/>
    </row>
    <row r="338" spans="2:18" ht="20.25" customHeight="1" x14ac:dyDescent="0.25">
      <c r="B338" s="6">
        <v>2253172863</v>
      </c>
      <c r="C338" s="28" t="str">
        <f>IF(Tableau1[[#This Row],[EAN13]]="","",CONCATENATE(978,B338))</f>
        <v>9782253172863</v>
      </c>
      <c r="D338" s="6" t="s">
        <v>534</v>
      </c>
      <c r="E338" s="6" t="s">
        <v>535</v>
      </c>
      <c r="F338" s="7" t="s">
        <v>537</v>
      </c>
      <c r="G338" s="6">
        <v>1600</v>
      </c>
      <c r="H338" s="6" t="s">
        <v>812</v>
      </c>
      <c r="I338" s="6">
        <v>1</v>
      </c>
      <c r="J338" s="2"/>
      <c r="K338" s="2"/>
      <c r="L338" s="2"/>
      <c r="M338" s="2"/>
      <c r="N338" s="2"/>
      <c r="O338" s="2"/>
      <c r="P338" s="2"/>
      <c r="Q338" s="2"/>
      <c r="R338" s="2"/>
    </row>
    <row r="339" spans="2:18" ht="20.25" customHeight="1" x14ac:dyDescent="0.25">
      <c r="B339" s="6">
        <v>2266061852</v>
      </c>
      <c r="C339" s="28" t="str">
        <f>IF(Tableau1[[#This Row],[EAN13]]="","",CONCATENATE(978,B339))</f>
        <v>9782266061852</v>
      </c>
      <c r="D339" s="6" t="s">
        <v>538</v>
      </c>
      <c r="E339" s="6" t="s">
        <v>535</v>
      </c>
      <c r="F339" s="7" t="s">
        <v>539</v>
      </c>
      <c r="G339" s="6">
        <v>1400</v>
      </c>
      <c r="H339" s="6" t="s">
        <v>812</v>
      </c>
      <c r="I339" s="6">
        <v>1</v>
      </c>
      <c r="J339" s="2"/>
      <c r="K339" s="2"/>
      <c r="L339" s="2"/>
      <c r="M339" s="2"/>
      <c r="N339" s="2"/>
      <c r="O339" s="2"/>
      <c r="P339" s="2"/>
      <c r="Q339" s="2"/>
      <c r="R339" s="2"/>
    </row>
    <row r="340" spans="2:18" ht="20.25" customHeight="1" x14ac:dyDescent="0.25">
      <c r="B340" s="6">
        <v>2253155349</v>
      </c>
      <c r="C340" s="28" t="str">
        <f>IF(Tableau1[[#This Row],[EAN13]]="","",CONCATENATE(978,B340))</f>
        <v>9782253155349</v>
      </c>
      <c r="D340" s="6" t="s">
        <v>540</v>
      </c>
      <c r="E340" s="6"/>
      <c r="F340" s="7" t="s">
        <v>541</v>
      </c>
      <c r="G340" s="6">
        <v>1700</v>
      </c>
      <c r="H340" s="6" t="s">
        <v>2</v>
      </c>
      <c r="I340" s="6">
        <v>1</v>
      </c>
      <c r="J340" s="2"/>
      <c r="K340" s="2"/>
      <c r="L340" s="2"/>
      <c r="M340" s="2"/>
      <c r="N340" s="2"/>
      <c r="O340" s="2"/>
      <c r="P340" s="2"/>
      <c r="Q340" s="2"/>
      <c r="R340" s="2"/>
    </row>
    <row r="341" spans="2:18" ht="20.25" customHeight="1" x14ac:dyDescent="0.25">
      <c r="B341" s="6" t="s">
        <v>543</v>
      </c>
      <c r="C341" s="28" t="str">
        <f>IF(Tableau1[[#This Row],[EAN13]]="","",CONCATENATE(978,B341))</f>
        <v>978225314424X</v>
      </c>
      <c r="D341" s="6" t="s">
        <v>35</v>
      </c>
      <c r="E341" s="6" t="s">
        <v>34</v>
      </c>
      <c r="F341" s="7" t="s">
        <v>542</v>
      </c>
      <c r="G341" s="6">
        <v>1000</v>
      </c>
      <c r="H341" s="6" t="s">
        <v>2</v>
      </c>
      <c r="I341" s="6">
        <v>1</v>
      </c>
      <c r="J341" s="2"/>
      <c r="K341" s="2"/>
      <c r="L341" s="2"/>
      <c r="M341" s="2"/>
      <c r="N341" s="2"/>
      <c r="O341" s="2"/>
      <c r="P341" s="2"/>
      <c r="Q341" s="2"/>
      <c r="R341" s="2"/>
    </row>
    <row r="342" spans="2:18" ht="20.25" customHeight="1" x14ac:dyDescent="0.25">
      <c r="B342" s="6" t="s">
        <v>544</v>
      </c>
      <c r="C342" s="28" t="str">
        <f>IF(Tableau1[[#This Row],[EAN13]]="","",CONCATENATE(978,B342))</f>
        <v>978224649771X</v>
      </c>
      <c r="D342" s="6" t="s">
        <v>35</v>
      </c>
      <c r="E342" s="6" t="s">
        <v>34</v>
      </c>
      <c r="F342" s="7" t="s">
        <v>542</v>
      </c>
      <c r="G342" s="6">
        <v>2000</v>
      </c>
      <c r="H342" s="6" t="s">
        <v>2</v>
      </c>
      <c r="I342" s="6">
        <v>1</v>
      </c>
      <c r="J342" s="2"/>
      <c r="K342" s="2"/>
      <c r="L342" s="2"/>
      <c r="M342" s="2"/>
      <c r="N342" s="2"/>
      <c r="O342" s="2"/>
      <c r="P342" s="2"/>
      <c r="Q342" s="2"/>
      <c r="R342" s="2"/>
    </row>
    <row r="343" spans="2:18" ht="20.25" customHeight="1" x14ac:dyDescent="0.25">
      <c r="B343" s="6">
        <v>2266231219</v>
      </c>
      <c r="C343" s="28" t="str">
        <f>IF(Tableau1[[#This Row],[EAN13]]="","",CONCATENATE(978,B343))</f>
        <v>9782266231219</v>
      </c>
      <c r="D343" s="6" t="s">
        <v>1025</v>
      </c>
      <c r="E343" s="6" t="s">
        <v>545</v>
      </c>
      <c r="F343" s="7" t="s">
        <v>546</v>
      </c>
      <c r="G343" s="6">
        <v>2500</v>
      </c>
      <c r="H343" s="6" t="s">
        <v>2</v>
      </c>
      <c r="I343" s="6">
        <v>1</v>
      </c>
      <c r="J343" s="2"/>
      <c r="K343" s="2"/>
      <c r="L343" s="2"/>
      <c r="M343" s="2"/>
      <c r="N343" s="2"/>
      <c r="O343" s="2"/>
      <c r="P343" s="2"/>
      <c r="Q343" s="2"/>
      <c r="R343" s="2"/>
    </row>
    <row r="344" spans="2:18" ht="20.25" customHeight="1" x14ac:dyDescent="0.25">
      <c r="B344" s="6">
        <v>2266231219</v>
      </c>
      <c r="C344" s="28" t="str">
        <f>IF(Tableau1[[#This Row],[EAN13]]="","",CONCATENATE(978,B344))</f>
        <v>9782266231219</v>
      </c>
      <c r="D344" s="6" t="s">
        <v>1025</v>
      </c>
      <c r="E344" s="6" t="s">
        <v>545</v>
      </c>
      <c r="F344" s="7" t="s">
        <v>546</v>
      </c>
      <c r="G344" s="6">
        <v>2500</v>
      </c>
      <c r="H344" s="6" t="s">
        <v>2</v>
      </c>
      <c r="I344" s="6">
        <v>1</v>
      </c>
      <c r="J344" s="2"/>
      <c r="K344" s="2"/>
      <c r="L344" s="2"/>
      <c r="M344" s="2"/>
      <c r="N344" s="2"/>
      <c r="O344" s="2"/>
      <c r="P344" s="2"/>
      <c r="Q344" s="2"/>
      <c r="R344" s="2"/>
    </row>
    <row r="345" spans="2:18" ht="20.25" customHeight="1" x14ac:dyDescent="0.25">
      <c r="B345" s="6">
        <v>2266083023</v>
      </c>
      <c r="C345" s="28" t="str">
        <f>IF(Tableau1[[#This Row],[EAN13]]="","",CONCATENATE(978,B345))</f>
        <v>9782266083023</v>
      </c>
      <c r="D345" s="6" t="s">
        <v>547</v>
      </c>
      <c r="E345" s="6"/>
      <c r="F345" s="7" t="s">
        <v>548</v>
      </c>
      <c r="G345" s="6">
        <v>1400</v>
      </c>
      <c r="H345" s="6" t="s">
        <v>2</v>
      </c>
      <c r="I345" s="6">
        <v>1</v>
      </c>
      <c r="J345" s="2"/>
      <c r="K345" s="2"/>
      <c r="L345" s="2"/>
      <c r="M345" s="2"/>
      <c r="N345" s="2"/>
      <c r="O345" s="2"/>
      <c r="P345" s="2"/>
      <c r="Q345" s="2"/>
      <c r="R345" s="2"/>
    </row>
    <row r="346" spans="2:18" ht="20.25" customHeight="1" x14ac:dyDescent="0.25">
      <c r="B346" s="6">
        <v>2330061307</v>
      </c>
      <c r="C346" s="28" t="str">
        <f>IF(Tableau1[[#This Row],[EAN13]]="","",CONCATENATE(978,B346))</f>
        <v>9782330061307</v>
      </c>
      <c r="D346" s="6" t="s">
        <v>549</v>
      </c>
      <c r="E346" s="6" t="s">
        <v>550</v>
      </c>
      <c r="F346" s="7" t="s">
        <v>551</v>
      </c>
      <c r="G346" s="6">
        <v>5600</v>
      </c>
      <c r="H346" s="6" t="s">
        <v>810</v>
      </c>
      <c r="I346" s="6">
        <v>1</v>
      </c>
      <c r="J346" s="2"/>
      <c r="K346" s="2"/>
      <c r="L346" s="2"/>
      <c r="M346" s="2"/>
      <c r="N346" s="2"/>
      <c r="O346" s="2"/>
      <c r="P346" s="2"/>
      <c r="Q346" s="2"/>
      <c r="R346" s="2"/>
    </row>
    <row r="347" spans="2:18" ht="20.25" customHeight="1" x14ac:dyDescent="0.25">
      <c r="B347" s="6">
        <v>2842614291</v>
      </c>
      <c r="C347" s="28" t="str">
        <f>IF(Tableau1[[#This Row],[EAN13]]="","",CONCATENATE(978,B347))</f>
        <v>9782842614291</v>
      </c>
      <c r="D347" s="6" t="s">
        <v>552</v>
      </c>
      <c r="E347" s="6" t="s">
        <v>553</v>
      </c>
      <c r="F347" s="7" t="s">
        <v>554</v>
      </c>
      <c r="G347" s="6">
        <v>2200</v>
      </c>
      <c r="H347" s="6" t="s">
        <v>810</v>
      </c>
      <c r="I347" s="6">
        <v>1</v>
      </c>
      <c r="J347" s="2"/>
      <c r="K347" s="2"/>
      <c r="L347" s="2"/>
      <c r="M347" s="2"/>
      <c r="N347" s="2"/>
      <c r="O347" s="2"/>
      <c r="P347" s="2"/>
      <c r="Q347" s="2"/>
      <c r="R347" s="2"/>
    </row>
    <row r="348" spans="2:18" ht="20.25" customHeight="1" x14ac:dyDescent="0.25">
      <c r="B348" s="6">
        <v>2021329178</v>
      </c>
      <c r="C348" s="28" t="str">
        <f>IF(Tableau1[[#This Row],[EAN13]]="","",CONCATENATE(978,B348))</f>
        <v>9782021329178</v>
      </c>
      <c r="D348" s="6" t="s">
        <v>555</v>
      </c>
      <c r="E348" s="6" t="s">
        <v>556</v>
      </c>
      <c r="F348" s="7" t="s">
        <v>557</v>
      </c>
      <c r="G348" s="6">
        <v>6500</v>
      </c>
      <c r="H348" s="6" t="s">
        <v>2</v>
      </c>
      <c r="I348" s="6">
        <v>1</v>
      </c>
      <c r="J348" s="2"/>
      <c r="K348" s="2"/>
      <c r="L348" s="2"/>
      <c r="M348" s="2"/>
      <c r="N348" s="2"/>
      <c r="O348" s="2"/>
      <c r="P348" s="2"/>
      <c r="Q348" s="2"/>
      <c r="R348" s="2"/>
    </row>
    <row r="349" spans="2:18" ht="20.25" customHeight="1" x14ac:dyDescent="0.25">
      <c r="B349" s="6">
        <v>2715219369</v>
      </c>
      <c r="C349" s="28" t="str">
        <f>IF(Tableau1[[#This Row],[EAN13]]="","",CONCATENATE(978,B349))</f>
        <v>9782715219369</v>
      </c>
      <c r="D349" s="6" t="s">
        <v>555</v>
      </c>
      <c r="E349" s="6" t="s">
        <v>558</v>
      </c>
      <c r="F349" s="7" t="s">
        <v>559</v>
      </c>
      <c r="G349" s="6">
        <v>6500</v>
      </c>
      <c r="H349" s="6" t="s">
        <v>2</v>
      </c>
      <c r="I349" s="6">
        <v>1</v>
      </c>
      <c r="J349" s="2"/>
      <c r="K349" s="2"/>
      <c r="L349" s="2"/>
      <c r="M349" s="2"/>
      <c r="N349" s="2"/>
      <c r="O349" s="2"/>
      <c r="P349" s="2"/>
      <c r="Q349" s="2"/>
      <c r="R349" s="2"/>
    </row>
    <row r="350" spans="2:18" ht="20.25" customHeight="1" x14ac:dyDescent="0.25">
      <c r="B350" s="6">
        <v>2070360016</v>
      </c>
      <c r="C350" s="28" t="str">
        <f>IF(Tableau1[[#This Row],[EAN13]]="","",CONCATENATE(978,B350))</f>
        <v>9782070360016</v>
      </c>
      <c r="D350" s="6" t="s">
        <v>560</v>
      </c>
      <c r="E350" s="6" t="s">
        <v>339</v>
      </c>
      <c r="F350" s="7" t="s">
        <v>40</v>
      </c>
      <c r="G350" s="6">
        <v>1500</v>
      </c>
      <c r="H350" s="6" t="s">
        <v>2</v>
      </c>
      <c r="I350" s="6">
        <v>1</v>
      </c>
      <c r="J350" s="2"/>
      <c r="K350" s="2"/>
      <c r="L350" s="2"/>
      <c r="M350" s="2"/>
      <c r="N350" s="2"/>
      <c r="O350" s="2"/>
      <c r="P350" s="2"/>
      <c r="Q350" s="2"/>
      <c r="R350" s="2"/>
    </row>
    <row r="351" spans="2:18" ht="20.25" customHeight="1" x14ac:dyDescent="0.25">
      <c r="B351" s="6">
        <v>2070360202</v>
      </c>
      <c r="C351" s="28" t="str">
        <f>IF(Tableau1[[#This Row],[EAN13]]="","",CONCATENATE(978,B351))</f>
        <v>9782070360202</v>
      </c>
      <c r="D351" s="6" t="s">
        <v>560</v>
      </c>
      <c r="E351" s="6" t="s">
        <v>339</v>
      </c>
      <c r="F351" s="7" t="s">
        <v>561</v>
      </c>
      <c r="G351" s="6">
        <v>1600</v>
      </c>
      <c r="H351" s="6" t="s">
        <v>2</v>
      </c>
      <c r="I351" s="6">
        <v>1</v>
      </c>
      <c r="J351" s="2"/>
      <c r="K351" s="2"/>
      <c r="L351" s="2"/>
      <c r="M351" s="2"/>
      <c r="N351" s="2"/>
      <c r="O351" s="2"/>
      <c r="P351" s="2"/>
      <c r="Q351" s="2"/>
      <c r="R351" s="2"/>
    </row>
    <row r="352" spans="2:18" ht="20.25" customHeight="1" x14ac:dyDescent="0.25">
      <c r="B352" s="6">
        <v>2020588358</v>
      </c>
      <c r="C352" s="28" t="str">
        <f>IF(Tableau1[[#This Row],[EAN13]]="","",CONCATENATE(978,B352))</f>
        <v>9782020588358</v>
      </c>
      <c r="D352" s="6" t="s">
        <v>562</v>
      </c>
      <c r="E352" s="6" t="s">
        <v>563</v>
      </c>
      <c r="F352" s="7" t="s">
        <v>564</v>
      </c>
      <c r="G352" s="6">
        <v>2000</v>
      </c>
      <c r="H352" s="6" t="s">
        <v>2</v>
      </c>
      <c r="I352" s="6">
        <v>1</v>
      </c>
      <c r="J352" s="2"/>
      <c r="K352" s="2"/>
      <c r="L352" s="2"/>
      <c r="M352" s="2"/>
      <c r="N352" s="2"/>
      <c r="O352" s="2"/>
      <c r="P352" s="2"/>
      <c r="Q352" s="2"/>
      <c r="R352" s="2"/>
    </row>
    <row r="353" spans="2:18" ht="20.25" customHeight="1" x14ac:dyDescent="0.25">
      <c r="B353" s="6">
        <v>2020588358</v>
      </c>
      <c r="C353" s="28" t="str">
        <f>IF(Tableau1[[#This Row],[EAN13]]="","",CONCATENATE(978,B353))</f>
        <v>9782020588358</v>
      </c>
      <c r="D353" s="6" t="s">
        <v>562</v>
      </c>
      <c r="E353" s="6" t="s">
        <v>563</v>
      </c>
      <c r="F353" s="7" t="s">
        <v>564</v>
      </c>
      <c r="G353" s="6">
        <v>2000</v>
      </c>
      <c r="H353" s="6" t="s">
        <v>2</v>
      </c>
      <c r="I353" s="6">
        <v>1</v>
      </c>
      <c r="J353" s="2"/>
      <c r="K353" s="2"/>
      <c r="L353" s="2"/>
      <c r="M353" s="2"/>
      <c r="N353" s="2"/>
      <c r="O353" s="2"/>
      <c r="P353" s="2"/>
      <c r="Q353" s="2"/>
      <c r="R353" s="2"/>
    </row>
    <row r="354" spans="2:18" ht="20.25" customHeight="1" x14ac:dyDescent="0.25">
      <c r="B354" s="6" t="s">
        <v>566</v>
      </c>
      <c r="C354" s="28" t="str">
        <f>IF(Tableau1[[#This Row],[EAN13]]="","",CONCATENATE(978,B354))</f>
        <v>978202053360X</v>
      </c>
      <c r="D354" s="6" t="s">
        <v>562</v>
      </c>
      <c r="E354" s="6" t="s">
        <v>563</v>
      </c>
      <c r="F354" s="7" t="s">
        <v>565</v>
      </c>
      <c r="G354" s="6">
        <v>1900</v>
      </c>
      <c r="H354" s="6" t="s">
        <v>2</v>
      </c>
      <c r="I354" s="6">
        <v>1</v>
      </c>
      <c r="J354" s="2"/>
      <c r="K354" s="2"/>
      <c r="L354" s="2"/>
      <c r="M354" s="2"/>
      <c r="N354" s="2"/>
      <c r="O354" s="2"/>
      <c r="P354" s="2"/>
      <c r="Q354" s="2"/>
      <c r="R354" s="2"/>
    </row>
    <row r="355" spans="2:18" ht="20.25" customHeight="1" x14ac:dyDescent="0.25">
      <c r="B355" s="6" t="s">
        <v>566</v>
      </c>
      <c r="C355" s="28" t="str">
        <f>IF(Tableau1[[#This Row],[EAN13]]="","",CONCATENATE(978,B355))</f>
        <v>978202053360X</v>
      </c>
      <c r="D355" s="6" t="s">
        <v>562</v>
      </c>
      <c r="E355" s="6" t="s">
        <v>563</v>
      </c>
      <c r="F355" s="7" t="s">
        <v>565</v>
      </c>
      <c r="G355" s="6">
        <v>1900</v>
      </c>
      <c r="H355" s="6" t="s">
        <v>2</v>
      </c>
      <c r="I355" s="6">
        <v>1</v>
      </c>
      <c r="J355" s="2"/>
      <c r="K355" s="2"/>
      <c r="L355" s="2"/>
      <c r="M355" s="2"/>
      <c r="N355" s="2"/>
      <c r="O355" s="2"/>
      <c r="P355" s="2"/>
      <c r="Q355" s="2"/>
      <c r="R355" s="2"/>
    </row>
    <row r="356" spans="2:18" ht="20.25" customHeight="1" x14ac:dyDescent="0.25">
      <c r="B356" s="6">
        <v>2020593246</v>
      </c>
      <c r="C356" s="28" t="str">
        <f>IF(Tableau1[[#This Row],[EAN13]]="","",CONCATENATE(978,B356))</f>
        <v>9782020593246</v>
      </c>
      <c r="D356" s="6" t="s">
        <v>562</v>
      </c>
      <c r="E356" s="6" t="s">
        <v>563</v>
      </c>
      <c r="F356" s="7" t="s">
        <v>567</v>
      </c>
      <c r="G356" s="6">
        <v>1800</v>
      </c>
      <c r="H356" s="6" t="s">
        <v>2</v>
      </c>
      <c r="I356" s="6">
        <v>1</v>
      </c>
      <c r="J356" s="2"/>
      <c r="K356" s="2"/>
      <c r="L356" s="2"/>
      <c r="M356" s="2"/>
      <c r="N356" s="2"/>
      <c r="O356" s="2"/>
      <c r="P356" s="2"/>
      <c r="Q356" s="2"/>
      <c r="R356" s="2"/>
    </row>
    <row r="357" spans="2:18" ht="20.25" customHeight="1" x14ac:dyDescent="0.25">
      <c r="B357" s="6">
        <v>2020593246</v>
      </c>
      <c r="C357" s="28" t="str">
        <f>IF(Tableau1[[#This Row],[EAN13]]="","",CONCATENATE(978,B357))</f>
        <v>9782020593246</v>
      </c>
      <c r="D357" s="6" t="s">
        <v>562</v>
      </c>
      <c r="E357" s="6" t="s">
        <v>563</v>
      </c>
      <c r="F357" s="7" t="s">
        <v>567</v>
      </c>
      <c r="G357" s="6">
        <v>1800</v>
      </c>
      <c r="H357" s="6" t="s">
        <v>2</v>
      </c>
      <c r="I357" s="6">
        <v>1</v>
      </c>
      <c r="J357" s="2"/>
      <c r="K357" s="2"/>
      <c r="L357" s="2"/>
      <c r="M357" s="2"/>
      <c r="N357" s="2"/>
      <c r="O357" s="2"/>
      <c r="P357" s="2"/>
      <c r="Q357" s="2"/>
      <c r="R357" s="2"/>
    </row>
    <row r="358" spans="2:18" ht="20.25" customHeight="1" x14ac:dyDescent="0.25">
      <c r="B358" s="6">
        <v>2253029335</v>
      </c>
      <c r="C358" s="28" t="str">
        <f>IF(Tableau1[[#This Row],[EAN13]]="","",CONCATENATE(978,B358))</f>
        <v>9782253029335</v>
      </c>
      <c r="D358" s="6" t="s">
        <v>568</v>
      </c>
      <c r="E358" s="6"/>
      <c r="F358" s="7" t="s">
        <v>569</v>
      </c>
      <c r="G358" s="6"/>
      <c r="H358" s="6" t="s">
        <v>812</v>
      </c>
      <c r="I358" s="6">
        <v>1</v>
      </c>
      <c r="J358" s="2"/>
      <c r="K358" s="2"/>
      <c r="L358" s="2"/>
      <c r="M358" s="2"/>
      <c r="N358" s="2"/>
      <c r="O358" s="2"/>
      <c r="P358" s="2"/>
      <c r="Q358" s="2"/>
      <c r="R358" s="2"/>
    </row>
    <row r="359" spans="2:18" ht="20.25" customHeight="1" x14ac:dyDescent="0.25">
      <c r="B359" s="6">
        <v>2253029335</v>
      </c>
      <c r="C359" s="28" t="str">
        <f>IF(Tableau1[[#This Row],[EAN13]]="","",CONCATENATE(978,B359))</f>
        <v>9782253029335</v>
      </c>
      <c r="D359" s="6" t="s">
        <v>568</v>
      </c>
      <c r="E359" s="6"/>
      <c r="F359" s="7" t="s">
        <v>569</v>
      </c>
      <c r="G359" s="6"/>
      <c r="H359" s="6" t="s">
        <v>812</v>
      </c>
      <c r="I359" s="6">
        <v>1</v>
      </c>
      <c r="J359" s="2"/>
      <c r="K359" s="2"/>
      <c r="L359" s="2"/>
      <c r="M359" s="2"/>
      <c r="N359" s="2"/>
      <c r="O359" s="2"/>
      <c r="P359" s="2"/>
      <c r="Q359" s="2"/>
      <c r="R359" s="2"/>
    </row>
    <row r="360" spans="2:18" ht="20.25" customHeight="1" x14ac:dyDescent="0.25">
      <c r="B360" s="6">
        <v>2020490927</v>
      </c>
      <c r="C360" s="28" t="str">
        <f>IF(Tableau1[[#This Row],[EAN13]]="","",CONCATENATE(978,B360))</f>
        <v>9782020490927</v>
      </c>
      <c r="D360" s="6" t="s">
        <v>570</v>
      </c>
      <c r="E360" s="6" t="s">
        <v>571</v>
      </c>
      <c r="F360" s="7" t="s">
        <v>572</v>
      </c>
      <c r="G360" s="6">
        <v>1700</v>
      </c>
      <c r="H360" s="6" t="s">
        <v>2</v>
      </c>
      <c r="I360" s="6">
        <v>1</v>
      </c>
      <c r="J360" s="2"/>
      <c r="K360" s="2"/>
      <c r="L360" s="2"/>
      <c r="M360" s="2"/>
      <c r="N360" s="2"/>
      <c r="O360" s="2"/>
      <c r="P360" s="2"/>
      <c r="Q360" s="2"/>
      <c r="R360" s="2"/>
    </row>
    <row r="361" spans="2:18" ht="20.25" customHeight="1" x14ac:dyDescent="0.25">
      <c r="B361" s="6">
        <v>2020490927</v>
      </c>
      <c r="C361" s="28" t="str">
        <f>IF(Tableau1[[#This Row],[EAN13]]="","",CONCATENATE(978,B361))</f>
        <v>9782020490927</v>
      </c>
      <c r="D361" s="6" t="s">
        <v>570</v>
      </c>
      <c r="E361" s="6" t="s">
        <v>571</v>
      </c>
      <c r="F361" s="7" t="s">
        <v>572</v>
      </c>
      <c r="G361" s="6">
        <v>1700</v>
      </c>
      <c r="H361" s="6" t="s">
        <v>2</v>
      </c>
      <c r="I361" s="6">
        <v>1</v>
      </c>
      <c r="J361" s="2"/>
      <c r="K361" s="2"/>
      <c r="L361" s="2"/>
      <c r="M361" s="2"/>
      <c r="N361" s="2"/>
      <c r="O361" s="2"/>
      <c r="P361" s="2"/>
      <c r="Q361" s="2"/>
      <c r="R361" s="2"/>
    </row>
    <row r="362" spans="2:18" ht="20.25" customHeight="1" x14ac:dyDescent="0.25">
      <c r="B362" s="6">
        <v>2020411326</v>
      </c>
      <c r="C362" s="28" t="str">
        <f>IF(Tableau1[[#This Row],[EAN13]]="","",CONCATENATE(978,B362))</f>
        <v>9782020411326</v>
      </c>
      <c r="D362" s="6" t="s">
        <v>570</v>
      </c>
      <c r="E362" s="6" t="s">
        <v>571</v>
      </c>
      <c r="F362" s="7" t="s">
        <v>573</v>
      </c>
      <c r="G362" s="6">
        <v>1900</v>
      </c>
      <c r="H362" s="6" t="s">
        <v>2</v>
      </c>
      <c r="I362" s="6">
        <v>1</v>
      </c>
      <c r="J362" s="2"/>
      <c r="K362" s="2"/>
      <c r="L362" s="2"/>
      <c r="M362" s="2"/>
      <c r="N362" s="2"/>
      <c r="O362" s="2"/>
      <c r="P362" s="2"/>
      <c r="Q362" s="2"/>
      <c r="R362" s="2"/>
    </row>
    <row r="363" spans="2:18" ht="20.25" customHeight="1" x14ac:dyDescent="0.25">
      <c r="B363" s="6">
        <v>2020789930</v>
      </c>
      <c r="C363" s="28" t="str">
        <f>IF(Tableau1[[#This Row],[EAN13]]="","",CONCATENATE(978,B363))</f>
        <v>9782020789930</v>
      </c>
      <c r="D363" s="6" t="s">
        <v>570</v>
      </c>
      <c r="E363" s="6" t="s">
        <v>571</v>
      </c>
      <c r="F363" s="7" t="s">
        <v>574</v>
      </c>
      <c r="G363" s="6">
        <v>1900</v>
      </c>
      <c r="H363" s="6" t="s">
        <v>2</v>
      </c>
      <c r="I363" s="6">
        <v>1</v>
      </c>
      <c r="J363" s="2"/>
      <c r="K363" s="2"/>
      <c r="L363" s="2"/>
      <c r="M363" s="2"/>
      <c r="N363" s="2"/>
      <c r="O363" s="2"/>
      <c r="P363" s="2"/>
      <c r="Q363" s="2"/>
      <c r="R363" s="2"/>
    </row>
    <row r="364" spans="2:18" ht="20.25" customHeight="1" x14ac:dyDescent="0.25">
      <c r="B364" s="6">
        <v>2020789930</v>
      </c>
      <c r="C364" s="28" t="str">
        <f>IF(Tableau1[[#This Row],[EAN13]]="","",CONCATENATE(978,B364))</f>
        <v>9782020789930</v>
      </c>
      <c r="D364" s="6" t="s">
        <v>570</v>
      </c>
      <c r="E364" s="6" t="s">
        <v>571</v>
      </c>
      <c r="F364" s="7" t="s">
        <v>574</v>
      </c>
      <c r="G364" s="6">
        <v>1900</v>
      </c>
      <c r="H364" s="6" t="s">
        <v>2</v>
      </c>
      <c r="I364" s="6">
        <v>1</v>
      </c>
      <c r="J364" s="2"/>
      <c r="K364" s="2"/>
      <c r="L364" s="2"/>
      <c r="M364" s="2"/>
      <c r="N364" s="2"/>
      <c r="O364" s="2"/>
      <c r="P364" s="2"/>
      <c r="Q364" s="2"/>
      <c r="R364" s="2"/>
    </row>
    <row r="365" spans="2:18" ht="20.25" customHeight="1" x14ac:dyDescent="0.25">
      <c r="B365" s="6">
        <v>2757809245</v>
      </c>
      <c r="C365" s="28" t="str">
        <f>IF(Tableau1[[#This Row],[EAN13]]="","",CONCATENATE(978,B365))</f>
        <v>9782757809245</v>
      </c>
      <c r="D365" s="6" t="s">
        <v>570</v>
      </c>
      <c r="E365" s="6" t="s">
        <v>571</v>
      </c>
      <c r="F365" s="7" t="s">
        <v>575</v>
      </c>
      <c r="G365" s="6">
        <v>1900</v>
      </c>
      <c r="H365" s="6" t="s">
        <v>2</v>
      </c>
      <c r="I365" s="6">
        <v>1</v>
      </c>
      <c r="J365" s="2"/>
      <c r="K365" s="2"/>
      <c r="L365" s="2"/>
      <c r="M365" s="2"/>
      <c r="N365" s="2"/>
      <c r="O365" s="2"/>
      <c r="P365" s="2"/>
      <c r="Q365" s="2"/>
      <c r="R365" s="2"/>
    </row>
    <row r="366" spans="2:18" ht="20.25" customHeight="1" x14ac:dyDescent="0.25">
      <c r="B366" s="6">
        <v>2757809245</v>
      </c>
      <c r="C366" s="28" t="str">
        <f>IF(Tableau1[[#This Row],[EAN13]]="","",CONCATENATE(978,B366))</f>
        <v>9782757809245</v>
      </c>
      <c r="D366" s="6" t="s">
        <v>570</v>
      </c>
      <c r="E366" s="6" t="s">
        <v>571</v>
      </c>
      <c r="F366" s="7" t="s">
        <v>575</v>
      </c>
      <c r="G366" s="6">
        <v>1900</v>
      </c>
      <c r="H366" s="6" t="s">
        <v>2</v>
      </c>
      <c r="I366" s="6">
        <v>1</v>
      </c>
      <c r="J366" s="2"/>
      <c r="K366" s="2"/>
      <c r="L366" s="2"/>
      <c r="M366" s="2"/>
      <c r="N366" s="2"/>
      <c r="O366" s="2"/>
      <c r="P366" s="2"/>
      <c r="Q366" s="2"/>
      <c r="R366" s="2"/>
    </row>
    <row r="367" spans="2:18" ht="20.25" customHeight="1" x14ac:dyDescent="0.25">
      <c r="B367" s="6">
        <v>2070400573</v>
      </c>
      <c r="C367" s="28" t="str">
        <f>IF(Tableau1[[#This Row],[EAN13]]="","",CONCATENATE(978,B367))</f>
        <v>9782070400573</v>
      </c>
      <c r="D367" s="6" t="s">
        <v>576</v>
      </c>
      <c r="E367" s="6"/>
      <c r="F367" s="7" t="s">
        <v>577</v>
      </c>
      <c r="G367" s="6">
        <v>1500</v>
      </c>
      <c r="H367" s="6"/>
      <c r="I367" s="6">
        <v>1</v>
      </c>
      <c r="J367" s="2"/>
      <c r="K367" s="2"/>
      <c r="L367" s="2"/>
      <c r="M367" s="2"/>
      <c r="N367" s="2"/>
      <c r="O367" s="2"/>
      <c r="P367" s="2"/>
      <c r="Q367" s="2"/>
      <c r="R367" s="2"/>
    </row>
    <row r="368" spans="2:18" ht="20.25" customHeight="1" x14ac:dyDescent="0.25">
      <c r="B368" s="6">
        <v>2038700834</v>
      </c>
      <c r="C368" s="28" t="str">
        <f>IF(Tableau1[[#This Row],[EAN13]]="","",CONCATENATE(978,B368))</f>
        <v>9782038700834</v>
      </c>
      <c r="D368" s="6" t="s">
        <v>576</v>
      </c>
      <c r="E368" s="6"/>
      <c r="F368" s="7" t="s">
        <v>578</v>
      </c>
      <c r="G368" s="6">
        <v>900</v>
      </c>
      <c r="H368" s="6"/>
      <c r="I368" s="6">
        <v>1</v>
      </c>
      <c r="J368" s="2"/>
      <c r="K368" s="2"/>
      <c r="L368" s="2"/>
      <c r="M368" s="2"/>
      <c r="N368" s="2"/>
      <c r="O368" s="2"/>
      <c r="P368" s="2"/>
      <c r="Q368" s="2"/>
      <c r="R368" s="2"/>
    </row>
    <row r="369" spans="2:18" ht="20.25" customHeight="1" x14ac:dyDescent="0.25">
      <c r="B369" s="6">
        <v>2080707124</v>
      </c>
      <c r="C369" s="28" t="str">
        <f>IF(Tableau1[[#This Row],[EAN13]]="","",CONCATENATE(978,B369))</f>
        <v>9782080707124</v>
      </c>
      <c r="D369" s="6" t="s">
        <v>579</v>
      </c>
      <c r="E369" s="6"/>
      <c r="F369" s="7" t="s">
        <v>580</v>
      </c>
      <c r="G369" s="6">
        <v>1500</v>
      </c>
      <c r="H369" s="6"/>
      <c r="I369" s="6">
        <v>1</v>
      </c>
      <c r="J369" s="2"/>
      <c r="K369" s="2"/>
      <c r="L369" s="2"/>
      <c r="M369" s="2"/>
      <c r="N369" s="2"/>
      <c r="O369" s="2"/>
      <c r="P369" s="2"/>
      <c r="Q369" s="2"/>
      <c r="R369" s="2"/>
    </row>
    <row r="370" spans="2:18" ht="20.25" customHeight="1" x14ac:dyDescent="0.25">
      <c r="B370" s="6">
        <v>2749922097</v>
      </c>
      <c r="C370" s="28" t="str">
        <f>IF(Tableau1[[#This Row],[EAN13]]="","",CONCATENATE(978,B370))</f>
        <v>9782749922097</v>
      </c>
      <c r="D370" s="6" t="s">
        <v>581</v>
      </c>
      <c r="E370" s="6" t="s">
        <v>582</v>
      </c>
      <c r="F370" s="7" t="s">
        <v>583</v>
      </c>
      <c r="G370" s="6">
        <v>2400</v>
      </c>
      <c r="H370" s="6" t="s">
        <v>953</v>
      </c>
      <c r="I370" s="6">
        <v>1</v>
      </c>
      <c r="J370" s="2"/>
      <c r="K370" s="2"/>
      <c r="L370" s="2"/>
      <c r="M370" s="2"/>
      <c r="N370" s="2"/>
      <c r="O370" s="2"/>
      <c r="P370" s="2"/>
      <c r="Q370" s="2"/>
      <c r="R370" s="2"/>
    </row>
    <row r="371" spans="2:18" ht="20.25" customHeight="1" x14ac:dyDescent="0.25">
      <c r="B371" s="6">
        <v>2266243535</v>
      </c>
      <c r="C371" s="28" t="str">
        <f>IF(Tableau1[[#This Row],[EAN13]]="","",CONCATENATE(978,B371))</f>
        <v>9782266243535</v>
      </c>
      <c r="D371" s="6" t="s">
        <v>581</v>
      </c>
      <c r="E371" s="6" t="s">
        <v>582</v>
      </c>
      <c r="F371" s="7" t="s">
        <v>584</v>
      </c>
      <c r="G371" s="6">
        <v>1600</v>
      </c>
      <c r="H371" s="6" t="s">
        <v>953</v>
      </c>
      <c r="I371" s="6">
        <v>1</v>
      </c>
      <c r="J371" s="2"/>
      <c r="K371" s="2"/>
      <c r="L371" s="2"/>
      <c r="M371" s="2"/>
      <c r="N371" s="2"/>
      <c r="O371" s="2"/>
      <c r="P371" s="2"/>
      <c r="Q371" s="2"/>
      <c r="R371" s="2"/>
    </row>
    <row r="372" spans="2:18" ht="20.25" customHeight="1" x14ac:dyDescent="0.25">
      <c r="B372" s="6">
        <v>2253029335</v>
      </c>
      <c r="C372" s="28" t="str">
        <f>IF(Tableau1[[#This Row],[EAN13]]="","",CONCATENATE(978,B372))</f>
        <v>9782253029335</v>
      </c>
      <c r="D372" s="6" t="s">
        <v>585</v>
      </c>
      <c r="E372" s="6"/>
      <c r="F372" s="7" t="s">
        <v>586</v>
      </c>
      <c r="G372" s="6">
        <v>1000</v>
      </c>
      <c r="H372" s="6" t="s">
        <v>812</v>
      </c>
      <c r="I372" s="6">
        <v>1</v>
      </c>
      <c r="J372" s="2"/>
      <c r="K372" s="2"/>
      <c r="L372" s="2"/>
      <c r="M372" s="2"/>
      <c r="N372" s="2"/>
      <c r="O372" s="2"/>
      <c r="P372" s="2"/>
      <c r="Q372" s="2"/>
      <c r="R372" s="2"/>
    </row>
    <row r="373" spans="2:18" ht="20.25" customHeight="1" x14ac:dyDescent="0.25">
      <c r="B373" s="6">
        <v>2253029335</v>
      </c>
      <c r="C373" s="28" t="str">
        <f>IF(Tableau1[[#This Row],[EAN13]]="","",CONCATENATE(978,B373))</f>
        <v>9782253029335</v>
      </c>
      <c r="D373" s="6" t="s">
        <v>585</v>
      </c>
      <c r="E373" s="6"/>
      <c r="F373" s="7" t="s">
        <v>586</v>
      </c>
      <c r="G373" s="6"/>
      <c r="H373" s="6" t="s">
        <v>812</v>
      </c>
      <c r="I373" s="6">
        <v>1</v>
      </c>
      <c r="J373" s="2"/>
      <c r="K373" s="2"/>
      <c r="L373" s="2"/>
      <c r="M373" s="2"/>
      <c r="N373" s="2"/>
      <c r="O373" s="2"/>
      <c r="P373" s="2"/>
      <c r="Q373" s="2"/>
      <c r="R373" s="2"/>
    </row>
    <row r="374" spans="2:18" ht="20.25" customHeight="1" x14ac:dyDescent="0.25">
      <c r="B374" s="6">
        <v>2253029335</v>
      </c>
      <c r="C374" s="28" t="str">
        <f>IF(Tableau1[[#This Row],[EAN13]]="","",CONCATENATE(978,B374))</f>
        <v>9782253029335</v>
      </c>
      <c r="D374" s="6" t="s">
        <v>585</v>
      </c>
      <c r="E374" s="6"/>
      <c r="F374" s="7" t="s">
        <v>586</v>
      </c>
      <c r="G374" s="6">
        <v>1400</v>
      </c>
      <c r="H374" s="6" t="s">
        <v>812</v>
      </c>
      <c r="I374" s="6">
        <v>1</v>
      </c>
      <c r="J374" s="2"/>
      <c r="K374" s="2"/>
      <c r="L374" s="2"/>
      <c r="M374" s="2"/>
      <c r="N374" s="2"/>
      <c r="O374" s="2"/>
      <c r="P374" s="2"/>
      <c r="Q374" s="2"/>
      <c r="R374" s="2"/>
    </row>
    <row r="375" spans="2:18" ht="20.25" customHeight="1" x14ac:dyDescent="0.25">
      <c r="B375" s="6">
        <v>2226088199</v>
      </c>
      <c r="C375" s="28" t="str">
        <f>IF(Tableau1[[#This Row],[EAN13]]="","",CONCATENATE(978,B375))</f>
        <v>9782226088199</v>
      </c>
      <c r="D375" s="6" t="s">
        <v>587</v>
      </c>
      <c r="E375" s="6"/>
      <c r="F375" s="7" t="s">
        <v>588</v>
      </c>
      <c r="G375" s="6">
        <v>6000</v>
      </c>
      <c r="H375" s="6" t="s">
        <v>812</v>
      </c>
      <c r="I375" s="6">
        <v>1</v>
      </c>
      <c r="J375" s="2"/>
      <c r="K375" s="2"/>
      <c r="L375" s="2"/>
      <c r="M375" s="2"/>
      <c r="N375" s="2"/>
      <c r="O375" s="2"/>
      <c r="P375" s="2"/>
      <c r="Q375" s="2"/>
      <c r="R375" s="2"/>
    </row>
    <row r="376" spans="2:18" ht="20.25" customHeight="1" x14ac:dyDescent="0.25">
      <c r="B376" s="6">
        <v>2226088199</v>
      </c>
      <c r="C376" s="28" t="str">
        <f>IF(Tableau1[[#This Row],[EAN13]]="","",CONCATENATE(978,B376))</f>
        <v>9782226088199</v>
      </c>
      <c r="D376" s="6" t="s">
        <v>587</v>
      </c>
      <c r="E376" s="6"/>
      <c r="F376" s="7" t="s">
        <v>588</v>
      </c>
      <c r="G376" s="6">
        <v>6000</v>
      </c>
      <c r="H376" s="6" t="s">
        <v>812</v>
      </c>
      <c r="I376" s="6">
        <v>1</v>
      </c>
      <c r="J376" s="2"/>
      <c r="K376" s="2"/>
      <c r="L376" s="2"/>
      <c r="M376" s="2"/>
      <c r="N376" s="2"/>
      <c r="O376" s="2"/>
      <c r="P376" s="2"/>
      <c r="Q376" s="2"/>
      <c r="R376" s="2"/>
    </row>
    <row r="377" spans="2:18" ht="20.25" customHeight="1" x14ac:dyDescent="0.25">
      <c r="B377" s="6">
        <v>2253029335</v>
      </c>
      <c r="C377" s="28" t="str">
        <f>IF(Tableau1[[#This Row],[EAN13]]="","",CONCATENATE(978,B377))</f>
        <v>9782253029335</v>
      </c>
      <c r="D377" s="6" t="s">
        <v>587</v>
      </c>
      <c r="E377" s="6"/>
      <c r="F377" s="7" t="s">
        <v>589</v>
      </c>
      <c r="G377" s="6">
        <v>1000</v>
      </c>
      <c r="H377" s="6" t="s">
        <v>812</v>
      </c>
      <c r="I377" s="6">
        <v>1</v>
      </c>
      <c r="J377" s="2"/>
      <c r="K377" s="2"/>
      <c r="L377" s="2"/>
      <c r="M377" s="2"/>
      <c r="N377" s="2"/>
      <c r="O377" s="2"/>
      <c r="P377" s="2"/>
      <c r="Q377" s="2"/>
      <c r="R377" s="2"/>
    </row>
    <row r="378" spans="2:18" ht="20.25" customHeight="1" x14ac:dyDescent="0.25">
      <c r="B378" s="6">
        <v>2253029335</v>
      </c>
      <c r="C378" s="28" t="str">
        <f>IF(Tableau1[[#This Row],[EAN13]]="","",CONCATENATE(978,B378))</f>
        <v>9782253029335</v>
      </c>
      <c r="D378" s="6" t="s">
        <v>587</v>
      </c>
      <c r="E378" s="6"/>
      <c r="F378" s="7" t="s">
        <v>589</v>
      </c>
      <c r="G378" s="6">
        <v>1400</v>
      </c>
      <c r="H378" s="6" t="s">
        <v>812</v>
      </c>
      <c r="I378" s="6">
        <v>1</v>
      </c>
      <c r="J378" s="2"/>
      <c r="K378" s="2"/>
      <c r="L378" s="2"/>
      <c r="M378" s="2"/>
      <c r="N378" s="2"/>
      <c r="O378" s="2"/>
      <c r="P378" s="2"/>
      <c r="Q378" s="2"/>
      <c r="R378" s="2"/>
    </row>
    <row r="379" spans="2:18" ht="20.25" customHeight="1" x14ac:dyDescent="0.25">
      <c r="B379" s="6">
        <v>2253029335</v>
      </c>
      <c r="C379" s="28" t="str">
        <f>IF(Tableau1[[#This Row],[EAN13]]="","",CONCATENATE(978,B379))</f>
        <v>9782253029335</v>
      </c>
      <c r="D379" s="6" t="s">
        <v>587</v>
      </c>
      <c r="E379" s="6"/>
      <c r="F379" s="7" t="s">
        <v>590</v>
      </c>
      <c r="G379" s="6"/>
      <c r="H379" s="6" t="s">
        <v>812</v>
      </c>
      <c r="I379" s="6">
        <v>1</v>
      </c>
      <c r="J379" s="2"/>
      <c r="K379" s="2"/>
      <c r="L379" s="2"/>
      <c r="M379" s="2"/>
      <c r="N379" s="2"/>
      <c r="O379" s="2"/>
      <c r="P379" s="2"/>
      <c r="Q379" s="2"/>
      <c r="R379" s="2"/>
    </row>
    <row r="380" spans="2:18" ht="20.25" customHeight="1" x14ac:dyDescent="0.25">
      <c r="B380" s="6">
        <v>2253029335</v>
      </c>
      <c r="C380" s="28" t="str">
        <f>IF(Tableau1[[#This Row],[EAN13]]="","",CONCATENATE(978,B380))</f>
        <v>9782253029335</v>
      </c>
      <c r="D380" s="6" t="s">
        <v>587</v>
      </c>
      <c r="E380" s="6"/>
      <c r="F380" s="7" t="s">
        <v>590</v>
      </c>
      <c r="G380" s="6"/>
      <c r="H380" s="6" t="s">
        <v>812</v>
      </c>
      <c r="I380" s="6">
        <v>1</v>
      </c>
      <c r="J380" s="2"/>
      <c r="K380" s="2"/>
      <c r="L380" s="2"/>
      <c r="M380" s="2"/>
      <c r="N380" s="2"/>
      <c r="O380" s="2"/>
      <c r="P380" s="2"/>
      <c r="Q380" s="2"/>
      <c r="R380" s="2"/>
    </row>
    <row r="381" spans="2:18" ht="20.25" customHeight="1" x14ac:dyDescent="0.25">
      <c r="B381" s="6">
        <v>2253029335</v>
      </c>
      <c r="C381" s="28" t="str">
        <f>IF(Tableau1[[#This Row],[EAN13]]="","",CONCATENATE(978,B381))</f>
        <v>9782253029335</v>
      </c>
      <c r="D381" s="6" t="s">
        <v>587</v>
      </c>
      <c r="E381" s="6"/>
      <c r="F381" s="7" t="s">
        <v>590</v>
      </c>
      <c r="G381" s="6">
        <v>1000</v>
      </c>
      <c r="H381" s="6" t="s">
        <v>812</v>
      </c>
      <c r="I381" s="6">
        <v>1</v>
      </c>
      <c r="J381" s="2"/>
      <c r="K381" s="2"/>
      <c r="L381" s="2"/>
      <c r="M381" s="2"/>
      <c r="N381" s="2"/>
      <c r="O381" s="2"/>
      <c r="P381" s="2"/>
      <c r="Q381" s="2"/>
      <c r="R381" s="2"/>
    </row>
    <row r="382" spans="2:18" ht="20.25" customHeight="1" x14ac:dyDescent="0.25">
      <c r="B382" s="6">
        <v>2253025488</v>
      </c>
      <c r="C382" s="28" t="str">
        <f>IF(Tableau1[[#This Row],[EAN13]]="","",CONCATENATE(978,B382))</f>
        <v>9782253025488</v>
      </c>
      <c r="D382" s="6" t="s">
        <v>587</v>
      </c>
      <c r="E382" s="6"/>
      <c r="F382" s="7" t="s">
        <v>591</v>
      </c>
      <c r="G382" s="6">
        <v>1400</v>
      </c>
      <c r="H382" s="6" t="s">
        <v>812</v>
      </c>
      <c r="I382" s="6">
        <v>1</v>
      </c>
      <c r="J382" s="2"/>
      <c r="K382" s="2"/>
      <c r="L382" s="2"/>
      <c r="M382" s="2"/>
      <c r="N382" s="2"/>
      <c r="O382" s="2"/>
      <c r="P382" s="2"/>
      <c r="Q382" s="2"/>
      <c r="R382" s="2"/>
    </row>
    <row r="383" spans="2:18" ht="20.25" customHeight="1" x14ac:dyDescent="0.25">
      <c r="B383" s="6">
        <v>2253025488</v>
      </c>
      <c r="C383" s="28" t="str">
        <f>IF(Tableau1[[#This Row],[EAN13]]="","",CONCATENATE(978,B383))</f>
        <v>9782253025488</v>
      </c>
      <c r="D383" s="6" t="s">
        <v>587</v>
      </c>
      <c r="E383" s="6"/>
      <c r="F383" s="7" t="s">
        <v>592</v>
      </c>
      <c r="G383" s="6">
        <v>1400</v>
      </c>
      <c r="H383" s="6" t="s">
        <v>812</v>
      </c>
      <c r="I383" s="6">
        <v>1</v>
      </c>
      <c r="J383" s="2"/>
      <c r="K383" s="2"/>
      <c r="L383" s="2"/>
      <c r="M383" s="2"/>
      <c r="N383" s="2"/>
      <c r="O383" s="2"/>
      <c r="P383" s="2"/>
      <c r="Q383" s="2"/>
      <c r="R383" s="2"/>
    </row>
    <row r="384" spans="2:18" ht="20.25" customHeight="1" x14ac:dyDescent="0.25">
      <c r="B384" s="6">
        <v>2253025488</v>
      </c>
      <c r="C384" s="28" t="str">
        <f>IF(Tableau1[[#This Row],[EAN13]]="","",CONCATENATE(978,B384))</f>
        <v>9782253025488</v>
      </c>
      <c r="D384" s="6" t="s">
        <v>587</v>
      </c>
      <c r="E384" s="6"/>
      <c r="F384" s="7" t="s">
        <v>592</v>
      </c>
      <c r="G384" s="6"/>
      <c r="H384" s="6" t="s">
        <v>812</v>
      </c>
      <c r="I384" s="6">
        <v>1</v>
      </c>
      <c r="J384" s="2"/>
      <c r="K384" s="2"/>
      <c r="L384" s="2"/>
      <c r="M384" s="2"/>
      <c r="N384" s="2"/>
      <c r="O384" s="2"/>
      <c r="P384" s="2"/>
      <c r="Q384" s="2"/>
      <c r="R384" s="2"/>
    </row>
    <row r="385" spans="2:18" ht="20.25" customHeight="1" x14ac:dyDescent="0.25">
      <c r="B385" s="6">
        <v>2253099120</v>
      </c>
      <c r="C385" s="28" t="str">
        <f>IF(Tableau1[[#This Row],[EAN13]]="","",CONCATENATE(978,B385))</f>
        <v>9782253099120</v>
      </c>
      <c r="D385" s="6" t="s">
        <v>587</v>
      </c>
      <c r="E385" s="6"/>
      <c r="F385" s="7" t="s">
        <v>382</v>
      </c>
      <c r="G385" s="6"/>
      <c r="H385" s="6" t="s">
        <v>812</v>
      </c>
      <c r="I385" s="6">
        <v>1</v>
      </c>
      <c r="J385" s="2"/>
      <c r="K385" s="2"/>
      <c r="L385" s="2"/>
      <c r="M385" s="2"/>
      <c r="N385" s="2"/>
      <c r="O385" s="2"/>
      <c r="P385" s="2"/>
      <c r="Q385" s="2"/>
      <c r="R385" s="2"/>
    </row>
    <row r="386" spans="2:18" ht="20.25" customHeight="1" x14ac:dyDescent="0.25">
      <c r="B386" s="6">
        <v>2253099120</v>
      </c>
      <c r="C386" s="28" t="str">
        <f>IF(Tableau1[[#This Row],[EAN13]]="","",CONCATENATE(978,B386))</f>
        <v>9782253099120</v>
      </c>
      <c r="D386" s="6" t="s">
        <v>587</v>
      </c>
      <c r="E386" s="6"/>
      <c r="F386" s="7" t="s">
        <v>382</v>
      </c>
      <c r="G386" s="6">
        <v>1400</v>
      </c>
      <c r="H386" s="6" t="s">
        <v>812</v>
      </c>
      <c r="I386" s="6">
        <v>1</v>
      </c>
      <c r="J386" s="2"/>
      <c r="K386" s="2"/>
      <c r="L386" s="2"/>
      <c r="M386" s="2"/>
      <c r="N386" s="2"/>
      <c r="O386" s="2"/>
      <c r="P386" s="2"/>
      <c r="Q386" s="2"/>
      <c r="R386" s="2"/>
    </row>
    <row r="387" spans="2:18" ht="20.25" customHeight="1" x14ac:dyDescent="0.25">
      <c r="B387" s="6">
        <v>2253051349</v>
      </c>
      <c r="C387" s="28" t="str">
        <f>IF(Tableau1[[#This Row],[EAN13]]="","",CONCATENATE(978,B387))</f>
        <v>9782253051349</v>
      </c>
      <c r="D387" s="6" t="s">
        <v>587</v>
      </c>
      <c r="E387" s="6"/>
      <c r="F387" s="7" t="s">
        <v>593</v>
      </c>
      <c r="G387" s="6">
        <v>1400</v>
      </c>
      <c r="H387" s="6" t="s">
        <v>812</v>
      </c>
      <c r="I387" s="6">
        <v>1</v>
      </c>
      <c r="J387" s="2"/>
      <c r="K387" s="2"/>
      <c r="L387" s="2"/>
      <c r="M387" s="2"/>
      <c r="N387" s="2"/>
      <c r="O387" s="2"/>
      <c r="P387" s="2"/>
      <c r="Q387" s="2"/>
      <c r="R387" s="2"/>
    </row>
    <row r="388" spans="2:18" ht="20.25" customHeight="1" x14ac:dyDescent="0.25">
      <c r="B388" s="6">
        <v>2253051349</v>
      </c>
      <c r="C388" s="28" t="str">
        <f>IF(Tableau1[[#This Row],[EAN13]]="","",CONCATENATE(978,B388))</f>
        <v>9782253051349</v>
      </c>
      <c r="D388" s="6" t="s">
        <v>587</v>
      </c>
      <c r="E388" s="6"/>
      <c r="F388" s="7" t="s">
        <v>593</v>
      </c>
      <c r="G388" s="6"/>
      <c r="H388" s="6" t="s">
        <v>812</v>
      </c>
      <c r="I388" s="6">
        <v>1</v>
      </c>
      <c r="J388" s="2"/>
      <c r="K388" s="2"/>
      <c r="L388" s="2"/>
      <c r="M388" s="2"/>
      <c r="N388" s="2"/>
      <c r="O388" s="2"/>
      <c r="P388" s="2"/>
      <c r="Q388" s="2"/>
      <c r="R388" s="2"/>
    </row>
    <row r="389" spans="2:18" ht="20.25" customHeight="1" x14ac:dyDescent="0.25">
      <c r="B389" s="6">
        <v>2253051349</v>
      </c>
      <c r="C389" s="28" t="str">
        <f>IF(Tableau1[[#This Row],[EAN13]]="","",CONCATENATE(978,B389))</f>
        <v>9782253051349</v>
      </c>
      <c r="D389" s="6" t="s">
        <v>587</v>
      </c>
      <c r="E389" s="6"/>
      <c r="F389" s="7" t="s">
        <v>593</v>
      </c>
      <c r="G389" s="6"/>
      <c r="H389" s="6" t="s">
        <v>812</v>
      </c>
      <c r="I389" s="6">
        <v>1</v>
      </c>
      <c r="J389" s="2"/>
      <c r="K389" s="2"/>
      <c r="L389" s="2"/>
      <c r="M389" s="2"/>
      <c r="N389" s="2"/>
      <c r="O389" s="2"/>
      <c r="P389" s="2"/>
      <c r="Q389" s="2"/>
      <c r="R389" s="2"/>
    </row>
    <row r="390" spans="2:18" ht="20.25" customHeight="1" x14ac:dyDescent="0.25">
      <c r="B390" s="6">
        <v>2253157260</v>
      </c>
      <c r="C390" s="28" t="str">
        <f>IF(Tableau1[[#This Row],[EAN13]]="","",CONCATENATE(978,B390))</f>
        <v>9782253157260</v>
      </c>
      <c r="D390" s="6" t="s">
        <v>587</v>
      </c>
      <c r="E390" s="6"/>
      <c r="F390" s="7" t="s">
        <v>594</v>
      </c>
      <c r="G390" s="6">
        <v>1400</v>
      </c>
      <c r="H390" s="6" t="s">
        <v>812</v>
      </c>
      <c r="I390" s="6">
        <v>1</v>
      </c>
      <c r="J390" s="2"/>
      <c r="K390" s="2"/>
      <c r="L390" s="2"/>
      <c r="M390" s="2"/>
      <c r="N390" s="2"/>
      <c r="O390" s="2"/>
      <c r="P390" s="2"/>
      <c r="Q390" s="2"/>
      <c r="R390" s="2"/>
    </row>
    <row r="391" spans="2:18" ht="20.25" customHeight="1" x14ac:dyDescent="0.25">
      <c r="B391" s="6">
        <v>2253170569</v>
      </c>
      <c r="C391" s="28" t="str">
        <f>IF(Tableau1[[#This Row],[EAN13]]="","",CONCATENATE(978,B391))</f>
        <v>9782253170569</v>
      </c>
      <c r="D391" s="6" t="s">
        <v>587</v>
      </c>
      <c r="E391" s="6"/>
      <c r="F391" s="7" t="s">
        <v>595</v>
      </c>
      <c r="G391" s="6">
        <v>1400</v>
      </c>
      <c r="H391" s="6" t="s">
        <v>812</v>
      </c>
      <c r="I391" s="6">
        <v>1</v>
      </c>
      <c r="J391" s="2"/>
      <c r="K391" s="2"/>
      <c r="L391" s="2"/>
      <c r="M391" s="2"/>
      <c r="N391" s="2"/>
      <c r="O391" s="2"/>
      <c r="P391" s="2"/>
      <c r="Q391" s="2"/>
      <c r="R391" s="2"/>
    </row>
    <row r="392" spans="2:18" ht="20.25" customHeight="1" x14ac:dyDescent="0.25">
      <c r="B392" s="6">
        <v>2253170569</v>
      </c>
      <c r="C392" s="28" t="str">
        <f>IF(Tableau1[[#This Row],[EAN13]]="","",CONCATENATE(978,B392))</f>
        <v>9782253170569</v>
      </c>
      <c r="D392" s="6" t="s">
        <v>587</v>
      </c>
      <c r="E392" s="6"/>
      <c r="F392" s="7" t="s">
        <v>595</v>
      </c>
      <c r="G392" s="6"/>
      <c r="H392" s="6" t="s">
        <v>812</v>
      </c>
      <c r="I392" s="6">
        <v>1</v>
      </c>
      <c r="J392" s="2"/>
      <c r="K392" s="2"/>
      <c r="L392" s="2"/>
      <c r="M392" s="2"/>
      <c r="N392" s="2"/>
      <c r="O392" s="2"/>
      <c r="P392" s="2"/>
      <c r="Q392" s="2"/>
      <c r="R392" s="2"/>
    </row>
    <row r="393" spans="2:18" ht="20.25" customHeight="1" x14ac:dyDescent="0.25">
      <c r="B393" s="6">
        <v>2253076406</v>
      </c>
      <c r="C393" s="28" t="str">
        <f>IF(Tableau1[[#This Row],[EAN13]]="","",CONCATENATE(978,B393))</f>
        <v>9782253076406</v>
      </c>
      <c r="D393" s="6" t="s">
        <v>587</v>
      </c>
      <c r="E393" s="6"/>
      <c r="F393" s="7" t="s">
        <v>596</v>
      </c>
      <c r="G393" s="6">
        <v>1400</v>
      </c>
      <c r="H393" s="6" t="s">
        <v>812</v>
      </c>
      <c r="I393" s="6">
        <v>1</v>
      </c>
      <c r="J393" s="2"/>
      <c r="K393" s="2"/>
      <c r="L393" s="2"/>
      <c r="M393" s="2"/>
      <c r="N393" s="2"/>
      <c r="O393" s="2"/>
      <c r="P393" s="2"/>
      <c r="Q393" s="2"/>
      <c r="R393" s="2"/>
    </row>
    <row r="394" spans="2:18" ht="20.25" customHeight="1" x14ac:dyDescent="0.25">
      <c r="B394" s="6">
        <v>2253076406</v>
      </c>
      <c r="C394" s="28" t="str">
        <f>IF(Tableau1[[#This Row],[EAN13]]="","",CONCATENATE(978,B394))</f>
        <v>9782253076406</v>
      </c>
      <c r="D394" s="6" t="s">
        <v>587</v>
      </c>
      <c r="E394" s="6"/>
      <c r="F394" s="7" t="s">
        <v>596</v>
      </c>
      <c r="G394" s="6">
        <v>1400</v>
      </c>
      <c r="H394" s="6" t="s">
        <v>812</v>
      </c>
      <c r="I394" s="6">
        <v>1</v>
      </c>
      <c r="J394" s="2"/>
      <c r="K394" s="2"/>
      <c r="L394" s="2"/>
      <c r="M394" s="2"/>
      <c r="N394" s="2"/>
      <c r="O394" s="2"/>
      <c r="P394" s="2"/>
      <c r="Q394" s="2"/>
      <c r="R394" s="2"/>
    </row>
    <row r="395" spans="2:18" ht="20.25" customHeight="1" x14ac:dyDescent="0.25">
      <c r="B395" s="6">
        <v>2253076406</v>
      </c>
      <c r="C395" s="28" t="str">
        <f>IF(Tableau1[[#This Row],[EAN13]]="","",CONCATENATE(978,B395))</f>
        <v>9782253076406</v>
      </c>
      <c r="D395" s="6" t="s">
        <v>587</v>
      </c>
      <c r="E395" s="6"/>
      <c r="F395" s="7" t="s">
        <v>597</v>
      </c>
      <c r="G395" s="6"/>
      <c r="H395" s="6" t="s">
        <v>812</v>
      </c>
      <c r="I395" s="6">
        <v>1</v>
      </c>
      <c r="J395" s="2"/>
      <c r="K395" s="2"/>
      <c r="L395" s="2"/>
      <c r="M395" s="2"/>
      <c r="N395" s="2"/>
      <c r="O395" s="2"/>
      <c r="P395" s="2"/>
      <c r="Q395" s="2"/>
      <c r="R395" s="2"/>
    </row>
    <row r="396" spans="2:18" ht="20.25" customHeight="1" x14ac:dyDescent="0.25">
      <c r="B396" s="6">
        <v>2253166316</v>
      </c>
      <c r="C396" s="28" t="str">
        <f>IF(Tableau1[[#This Row],[EAN13]]="","",CONCATENATE(978,B396))</f>
        <v>9782253166316</v>
      </c>
      <c r="D396" s="6" t="s">
        <v>587</v>
      </c>
      <c r="E396" s="6"/>
      <c r="F396" s="7" t="s">
        <v>598</v>
      </c>
      <c r="G396" s="6">
        <v>1600</v>
      </c>
      <c r="H396" s="6" t="s">
        <v>812</v>
      </c>
      <c r="I396" s="6">
        <v>1</v>
      </c>
      <c r="J396" s="2"/>
      <c r="K396" s="2"/>
      <c r="L396" s="2"/>
      <c r="M396" s="2"/>
      <c r="N396" s="2"/>
      <c r="O396" s="2"/>
      <c r="P396" s="2"/>
      <c r="Q396" s="2"/>
      <c r="R396" s="2"/>
    </row>
    <row r="397" spans="2:18" ht="20.25" customHeight="1" x14ac:dyDescent="0.25">
      <c r="B397" s="6" t="s">
        <v>178</v>
      </c>
      <c r="C397" s="28" t="str">
        <f>IF(Tableau1[[#This Row],[EAN13]]="","",CONCATENATE(978,B397))</f>
        <v>978225303732X</v>
      </c>
      <c r="D397" s="6" t="s">
        <v>587</v>
      </c>
      <c r="E397" s="6"/>
      <c r="F397" s="7" t="s">
        <v>599</v>
      </c>
      <c r="G397" s="6">
        <v>1400</v>
      </c>
      <c r="H397" s="6" t="s">
        <v>812</v>
      </c>
      <c r="I397" s="6">
        <v>1</v>
      </c>
      <c r="J397" s="2"/>
      <c r="K397" s="2"/>
      <c r="L397" s="2"/>
      <c r="M397" s="2"/>
      <c r="N397" s="2"/>
      <c r="O397" s="2"/>
      <c r="P397" s="2"/>
      <c r="Q397" s="2"/>
      <c r="R397" s="2"/>
    </row>
    <row r="398" spans="2:18" ht="20.25" customHeight="1" x14ac:dyDescent="0.25">
      <c r="B398" s="6">
        <v>2253076597</v>
      </c>
      <c r="C398" s="28" t="str">
        <f>IF(Tableau1[[#This Row],[EAN13]]="","",CONCATENATE(978,B398))</f>
        <v>9782253076597</v>
      </c>
      <c r="D398" s="6" t="s">
        <v>587</v>
      </c>
      <c r="E398" s="6"/>
      <c r="F398" s="7" t="s">
        <v>600</v>
      </c>
      <c r="G398" s="6">
        <v>1400</v>
      </c>
      <c r="H398" s="6" t="s">
        <v>812</v>
      </c>
      <c r="I398" s="6">
        <v>1</v>
      </c>
      <c r="J398" s="2"/>
      <c r="K398" s="2"/>
      <c r="L398" s="2"/>
      <c r="M398" s="2"/>
      <c r="N398" s="2"/>
      <c r="O398" s="2"/>
      <c r="P398" s="2"/>
      <c r="Q398" s="2"/>
      <c r="R398" s="2"/>
    </row>
    <row r="399" spans="2:18" ht="20.25" customHeight="1" x14ac:dyDescent="0.25">
      <c r="B399" s="6">
        <v>2253076597</v>
      </c>
      <c r="C399" s="28" t="str">
        <f>IF(Tableau1[[#This Row],[EAN13]]="","",CONCATENATE(978,B399))</f>
        <v>9782253076597</v>
      </c>
      <c r="D399" s="6" t="s">
        <v>587</v>
      </c>
      <c r="E399" s="6"/>
      <c r="F399" s="7" t="s">
        <v>600</v>
      </c>
      <c r="G399" s="6"/>
      <c r="H399" s="6" t="s">
        <v>812</v>
      </c>
      <c r="I399" s="6">
        <v>1</v>
      </c>
      <c r="J399" s="2"/>
      <c r="K399" s="2"/>
      <c r="L399" s="2"/>
      <c r="M399" s="2"/>
      <c r="N399" s="2"/>
      <c r="O399" s="2"/>
      <c r="P399" s="2"/>
      <c r="Q399" s="2"/>
      <c r="R399" s="2"/>
    </row>
    <row r="400" spans="2:18" ht="20.25" customHeight="1" x14ac:dyDescent="0.25">
      <c r="B400" s="6">
        <v>2253101222</v>
      </c>
      <c r="C400" s="28" t="str">
        <f>IF(Tableau1[[#This Row],[EAN13]]="","",CONCATENATE(978,B400))</f>
        <v>9782253101222</v>
      </c>
      <c r="D400" s="6" t="s">
        <v>587</v>
      </c>
      <c r="E400" s="6"/>
      <c r="F400" s="7" t="s">
        <v>601</v>
      </c>
      <c r="G400" s="6">
        <v>1400</v>
      </c>
      <c r="H400" s="6" t="s">
        <v>812</v>
      </c>
      <c r="I400" s="6">
        <v>1</v>
      </c>
      <c r="J400" s="2"/>
      <c r="K400" s="2"/>
      <c r="L400" s="2"/>
      <c r="M400" s="2"/>
      <c r="N400" s="2"/>
      <c r="O400" s="2"/>
      <c r="P400" s="2"/>
      <c r="Q400" s="2"/>
      <c r="R400" s="2"/>
    </row>
    <row r="401" spans="2:18" ht="20.25" customHeight="1" x14ac:dyDescent="0.25">
      <c r="B401" s="6">
        <v>2253171395</v>
      </c>
      <c r="C401" s="28" t="str">
        <f>IF(Tableau1[[#This Row],[EAN13]]="","",CONCATENATE(978,B401))</f>
        <v>9782253171395</v>
      </c>
      <c r="D401" s="6" t="s">
        <v>587</v>
      </c>
      <c r="E401" s="6"/>
      <c r="F401" s="7" t="s">
        <v>602</v>
      </c>
      <c r="G401" s="6">
        <v>1400</v>
      </c>
      <c r="H401" s="6" t="s">
        <v>812</v>
      </c>
      <c r="I401" s="6">
        <v>1</v>
      </c>
      <c r="J401" s="2"/>
      <c r="K401" s="2"/>
      <c r="L401" s="2"/>
      <c r="M401" s="2"/>
      <c r="N401" s="2"/>
      <c r="O401" s="2"/>
      <c r="P401" s="2"/>
      <c r="Q401" s="2"/>
      <c r="R401" s="2"/>
    </row>
    <row r="402" spans="2:18" ht="20.25" customHeight="1" x14ac:dyDescent="0.25">
      <c r="B402" s="6">
        <v>2226106081</v>
      </c>
      <c r="C402" s="28" t="str">
        <f>IF(Tableau1[[#This Row],[EAN13]]="","",CONCATENATE(978,B402))</f>
        <v>9782226106081</v>
      </c>
      <c r="D402" s="6" t="s">
        <v>587</v>
      </c>
      <c r="E402" s="6"/>
      <c r="F402" s="7" t="s">
        <v>602</v>
      </c>
      <c r="G402" s="6">
        <v>1600</v>
      </c>
      <c r="H402" s="6" t="s">
        <v>812</v>
      </c>
      <c r="I402" s="6">
        <v>1</v>
      </c>
      <c r="J402" s="2"/>
      <c r="K402" s="2"/>
      <c r="L402" s="2"/>
      <c r="M402" s="2"/>
      <c r="N402" s="2"/>
      <c r="O402" s="2"/>
      <c r="P402" s="2"/>
      <c r="Q402" s="2"/>
      <c r="R402" s="2"/>
    </row>
    <row r="403" spans="2:18" ht="20.25" customHeight="1" x14ac:dyDescent="0.25">
      <c r="B403" s="6">
        <v>2253171395</v>
      </c>
      <c r="C403" s="28" t="str">
        <f>IF(Tableau1[[#This Row],[EAN13]]="","",CONCATENATE(978,B403))</f>
        <v>9782253171395</v>
      </c>
      <c r="D403" s="6" t="s">
        <v>587</v>
      </c>
      <c r="E403" s="6"/>
      <c r="F403" s="7" t="s">
        <v>602</v>
      </c>
      <c r="G403" s="6"/>
      <c r="H403" s="6" t="s">
        <v>812</v>
      </c>
      <c r="I403" s="6">
        <v>1</v>
      </c>
      <c r="J403" s="2"/>
      <c r="K403" s="2"/>
      <c r="L403" s="2"/>
      <c r="M403" s="2"/>
      <c r="N403" s="2"/>
      <c r="O403" s="2"/>
      <c r="P403" s="2"/>
      <c r="Q403" s="2"/>
      <c r="R403" s="2"/>
    </row>
    <row r="404" spans="2:18" ht="20.25" customHeight="1" x14ac:dyDescent="0.25">
      <c r="B404" s="6">
        <v>2253029335</v>
      </c>
      <c r="C404" s="28" t="str">
        <f>IF(Tableau1[[#This Row],[EAN13]]="","",CONCATENATE(978,B404))</f>
        <v>9782253029335</v>
      </c>
      <c r="D404" s="6" t="s">
        <v>603</v>
      </c>
      <c r="E404" s="6"/>
      <c r="F404" s="7" t="s">
        <v>604</v>
      </c>
      <c r="G404" s="6"/>
      <c r="H404" s="6" t="s">
        <v>812</v>
      </c>
      <c r="I404" s="6">
        <v>1</v>
      </c>
      <c r="J404" s="2"/>
      <c r="K404" s="2"/>
      <c r="L404" s="2"/>
      <c r="M404" s="2"/>
      <c r="N404" s="2"/>
      <c r="O404" s="2"/>
      <c r="P404" s="2"/>
      <c r="Q404" s="2"/>
      <c r="R404" s="2"/>
    </row>
    <row r="405" spans="2:18" ht="20.25" customHeight="1" x14ac:dyDescent="0.25">
      <c r="B405" s="6">
        <v>2253029335</v>
      </c>
      <c r="C405" s="28" t="str">
        <f>IF(Tableau1[[#This Row],[EAN13]]="","",CONCATENATE(978,B405))</f>
        <v>9782253029335</v>
      </c>
      <c r="D405" s="6" t="s">
        <v>603</v>
      </c>
      <c r="E405" s="6"/>
      <c r="F405" s="7" t="s">
        <v>604</v>
      </c>
      <c r="G405" s="6"/>
      <c r="H405" s="6" t="s">
        <v>812</v>
      </c>
      <c r="I405" s="6">
        <v>1</v>
      </c>
      <c r="J405" s="2"/>
      <c r="K405" s="2"/>
      <c r="L405" s="2"/>
      <c r="M405" s="2"/>
      <c r="N405" s="2"/>
      <c r="O405" s="2"/>
      <c r="P405" s="2"/>
      <c r="Q405" s="2"/>
      <c r="R405" s="2"/>
    </row>
    <row r="406" spans="2:18" ht="20.25" customHeight="1" x14ac:dyDescent="0.25">
      <c r="B406" s="6">
        <v>2253076597</v>
      </c>
      <c r="C406" s="28" t="str">
        <f>IF(Tableau1[[#This Row],[EAN13]]="","",CONCATENATE(978,B406))</f>
        <v>9782253076597</v>
      </c>
      <c r="D406" s="6" t="s">
        <v>603</v>
      </c>
      <c r="E406" s="6"/>
      <c r="F406" s="7" t="s">
        <v>179</v>
      </c>
      <c r="G406" s="6">
        <v>1400</v>
      </c>
      <c r="H406" s="6" t="s">
        <v>812</v>
      </c>
      <c r="I406" s="6">
        <v>1</v>
      </c>
      <c r="J406" s="2"/>
      <c r="K406" s="2"/>
      <c r="L406" s="2"/>
      <c r="M406" s="2"/>
      <c r="N406" s="2"/>
      <c r="O406" s="2"/>
      <c r="P406" s="2"/>
      <c r="Q406" s="2"/>
      <c r="R406" s="2"/>
    </row>
    <row r="407" spans="2:18" ht="20.25" customHeight="1" x14ac:dyDescent="0.25">
      <c r="B407" s="6">
        <v>2253171395</v>
      </c>
      <c r="C407" s="28" t="str">
        <f>IF(Tableau1[[#This Row],[EAN13]]="","",CONCATENATE(978,B407))</f>
        <v>9782253171395</v>
      </c>
      <c r="D407" s="6" t="s">
        <v>605</v>
      </c>
      <c r="E407" s="6"/>
      <c r="F407" s="7" t="s">
        <v>606</v>
      </c>
      <c r="G407" s="6">
        <v>1400</v>
      </c>
      <c r="H407" s="6" t="s">
        <v>812</v>
      </c>
      <c r="I407" s="6">
        <v>1</v>
      </c>
      <c r="J407" s="2"/>
      <c r="K407" s="2"/>
      <c r="L407" s="2"/>
      <c r="M407" s="2"/>
      <c r="N407" s="2"/>
      <c r="O407" s="2"/>
      <c r="P407" s="2"/>
      <c r="Q407" s="2"/>
      <c r="R407" s="2"/>
    </row>
    <row r="408" spans="2:18" ht="20.25" customHeight="1" x14ac:dyDescent="0.25">
      <c r="B408" s="6">
        <v>2253051349</v>
      </c>
      <c r="C408" s="28" t="str">
        <f>IF(Tableau1[[#This Row],[EAN13]]="","",CONCATENATE(978,B408))</f>
        <v>9782253051349</v>
      </c>
      <c r="D408" s="6" t="s">
        <v>607</v>
      </c>
      <c r="E408" s="6"/>
      <c r="F408" s="7" t="s">
        <v>384</v>
      </c>
      <c r="G408" s="6">
        <v>1400</v>
      </c>
      <c r="H408" s="6" t="s">
        <v>812</v>
      </c>
      <c r="I408" s="6">
        <v>1</v>
      </c>
      <c r="J408" s="2"/>
      <c r="K408" s="2"/>
      <c r="L408" s="2"/>
      <c r="M408" s="2"/>
      <c r="N408" s="2"/>
      <c r="O408" s="2"/>
      <c r="P408" s="2"/>
      <c r="Q408" s="2"/>
      <c r="R408" s="2"/>
    </row>
    <row r="409" spans="2:18" ht="20.25" customHeight="1" x14ac:dyDescent="0.25">
      <c r="B409" s="6">
        <v>2253051349</v>
      </c>
      <c r="C409" s="28" t="str">
        <f>IF(Tableau1[[#This Row],[EAN13]]="","",CONCATENATE(978,B409))</f>
        <v>9782253051349</v>
      </c>
      <c r="D409" s="6" t="s">
        <v>607</v>
      </c>
      <c r="E409" s="6"/>
      <c r="F409" s="7" t="s">
        <v>384</v>
      </c>
      <c r="G409" s="6">
        <v>1400</v>
      </c>
      <c r="H409" s="6" t="s">
        <v>812</v>
      </c>
      <c r="I409" s="6">
        <v>1</v>
      </c>
      <c r="J409" s="2"/>
      <c r="K409" s="2"/>
      <c r="L409" s="2"/>
      <c r="M409" s="2"/>
      <c r="N409" s="2"/>
      <c r="O409" s="2"/>
      <c r="P409" s="2"/>
      <c r="Q409" s="2"/>
      <c r="R409" s="2"/>
    </row>
    <row r="410" spans="2:18" ht="20.25" customHeight="1" x14ac:dyDescent="0.25">
      <c r="B410" s="6">
        <v>2253001414</v>
      </c>
      <c r="C410" s="28" t="str">
        <f>IF(Tableau1[[#This Row],[EAN13]]="","",CONCATENATE(978,B410))</f>
        <v>9782253001414</v>
      </c>
      <c r="D410" s="6" t="s">
        <v>517</v>
      </c>
      <c r="E410" s="6" t="s">
        <v>516</v>
      </c>
      <c r="F410" s="7" t="s">
        <v>608</v>
      </c>
      <c r="G410" s="6"/>
      <c r="H410" s="6" t="s">
        <v>812</v>
      </c>
      <c r="I410" s="6">
        <v>1</v>
      </c>
      <c r="J410" s="2"/>
      <c r="K410" s="2"/>
      <c r="L410" s="2"/>
      <c r="M410" s="2"/>
      <c r="N410" s="2"/>
      <c r="O410" s="2"/>
      <c r="P410" s="2"/>
      <c r="Q410" s="2"/>
      <c r="R410" s="2"/>
    </row>
    <row r="411" spans="2:18" ht="20.25" customHeight="1" x14ac:dyDescent="0.25">
      <c r="B411" s="6">
        <v>2253001414</v>
      </c>
      <c r="C411" s="28" t="str">
        <f>IF(Tableau1[[#This Row],[EAN13]]="","",CONCATENATE(978,B411))</f>
        <v>9782253001414</v>
      </c>
      <c r="D411" s="6" t="s">
        <v>517</v>
      </c>
      <c r="E411" s="6" t="s">
        <v>516</v>
      </c>
      <c r="F411" s="7" t="s">
        <v>609</v>
      </c>
      <c r="G411" s="6"/>
      <c r="H411" s="6" t="s">
        <v>812</v>
      </c>
      <c r="I411" s="6">
        <v>1</v>
      </c>
      <c r="J411" s="2"/>
      <c r="K411" s="2"/>
      <c r="L411" s="2"/>
      <c r="M411" s="2"/>
      <c r="N411" s="2"/>
      <c r="O411" s="2"/>
      <c r="P411" s="2"/>
      <c r="Q411" s="2"/>
      <c r="R411" s="2"/>
    </row>
    <row r="412" spans="2:18" ht="20.25" customHeight="1" x14ac:dyDescent="0.25">
      <c r="B412" s="6">
        <v>2253001414</v>
      </c>
      <c r="C412" s="28" t="str">
        <f>IF(Tableau1[[#This Row],[EAN13]]="","",CONCATENATE(978,B412))</f>
        <v>9782253001414</v>
      </c>
      <c r="D412" s="6" t="s">
        <v>517</v>
      </c>
      <c r="E412" s="6" t="s">
        <v>516</v>
      </c>
      <c r="F412" s="7" t="s">
        <v>609</v>
      </c>
      <c r="G412" s="6"/>
      <c r="H412" s="6" t="s">
        <v>812</v>
      </c>
      <c r="I412" s="6">
        <v>1</v>
      </c>
      <c r="J412" s="2"/>
      <c r="K412" s="2"/>
      <c r="L412" s="2"/>
      <c r="M412" s="2"/>
      <c r="N412" s="2"/>
      <c r="O412" s="2"/>
      <c r="P412" s="2"/>
      <c r="Q412" s="2"/>
      <c r="R412" s="2"/>
    </row>
    <row r="413" spans="2:18" ht="20.25" customHeight="1" x14ac:dyDescent="0.25">
      <c r="B413" s="6"/>
      <c r="C413" s="28" t="str">
        <f>IF(Tableau1[[#This Row],[EAN13]]="","",CONCATENATE(978,B413))</f>
        <v/>
      </c>
      <c r="D413" s="6" t="s">
        <v>610</v>
      </c>
      <c r="E413" s="6" t="s">
        <v>611</v>
      </c>
      <c r="F413" s="7" t="s">
        <v>612</v>
      </c>
      <c r="G413" s="6">
        <v>3400</v>
      </c>
      <c r="H413" s="6" t="s">
        <v>2</v>
      </c>
      <c r="I413" s="6">
        <v>1</v>
      </c>
      <c r="J413" s="2"/>
      <c r="K413" s="2"/>
      <c r="L413" s="2"/>
      <c r="M413" s="2"/>
      <c r="N413" s="2"/>
      <c r="O413" s="2"/>
      <c r="P413" s="2"/>
      <c r="Q413" s="2"/>
      <c r="R413" s="2"/>
    </row>
    <row r="414" spans="2:18" ht="20.25" customHeight="1" x14ac:dyDescent="0.25">
      <c r="B414" s="6"/>
      <c r="C414" s="28" t="str">
        <f>IF(Tableau1[[#This Row],[EAN13]]="","",CONCATENATE(978,B414))</f>
        <v/>
      </c>
      <c r="D414" s="6" t="s">
        <v>610</v>
      </c>
      <c r="E414" s="6" t="s">
        <v>611</v>
      </c>
      <c r="F414" s="7" t="s">
        <v>612</v>
      </c>
      <c r="G414" s="6"/>
      <c r="H414" s="6" t="s">
        <v>2</v>
      </c>
      <c r="I414" s="6">
        <v>1</v>
      </c>
      <c r="J414" s="2"/>
      <c r="K414" s="2"/>
      <c r="L414" s="2"/>
      <c r="M414" s="2"/>
      <c r="N414" s="2"/>
      <c r="O414" s="2"/>
      <c r="P414" s="2"/>
      <c r="Q414" s="2"/>
      <c r="R414" s="2"/>
    </row>
    <row r="415" spans="2:18" ht="20.25" customHeight="1" x14ac:dyDescent="0.25">
      <c r="B415" s="6"/>
      <c r="C415" s="28" t="str">
        <f>IF(Tableau1[[#This Row],[EAN13]]="","",CONCATENATE(978,B415))</f>
        <v/>
      </c>
      <c r="D415" s="6" t="s">
        <v>610</v>
      </c>
      <c r="E415" s="6" t="s">
        <v>611</v>
      </c>
      <c r="F415" s="7" t="s">
        <v>612</v>
      </c>
      <c r="G415" s="6">
        <v>3400</v>
      </c>
      <c r="H415" s="6" t="s">
        <v>2</v>
      </c>
      <c r="I415" s="6">
        <v>1</v>
      </c>
      <c r="J415" s="2"/>
      <c r="K415" s="2"/>
      <c r="L415" s="2"/>
      <c r="M415" s="2"/>
      <c r="N415" s="2"/>
      <c r="O415" s="2"/>
      <c r="P415" s="2"/>
      <c r="Q415" s="2"/>
      <c r="R415" s="2"/>
    </row>
    <row r="416" spans="2:18" ht="20.25" customHeight="1" x14ac:dyDescent="0.25">
      <c r="B416" s="6">
        <v>2700703723</v>
      </c>
      <c r="C416" s="28" t="str">
        <f>IF(Tableau1[[#This Row],[EAN13]]="","",CONCATENATE(978,B416))</f>
        <v>9782700703723</v>
      </c>
      <c r="D416" s="6" t="s">
        <v>613</v>
      </c>
      <c r="E416" s="6" t="s">
        <v>278</v>
      </c>
      <c r="F416" s="7" t="s">
        <v>614</v>
      </c>
      <c r="G416" s="6">
        <v>4000</v>
      </c>
      <c r="H416" s="6"/>
      <c r="I416" s="6">
        <v>1</v>
      </c>
      <c r="J416" s="2"/>
      <c r="K416" s="2"/>
      <c r="L416" s="2"/>
      <c r="M416" s="2"/>
      <c r="N416" s="2"/>
      <c r="O416" s="2"/>
      <c r="P416" s="2"/>
      <c r="Q416" s="2"/>
      <c r="R416" s="2"/>
    </row>
    <row r="417" spans="2:18" ht="20.25" customHeight="1" x14ac:dyDescent="0.25">
      <c r="B417" s="6">
        <v>2266205412</v>
      </c>
      <c r="C417" s="28" t="str">
        <f>IF(Tableau1[[#This Row],[EAN13]]="","",CONCATENATE(978,B417))</f>
        <v>9782266205412</v>
      </c>
      <c r="D417" s="6" t="s">
        <v>615</v>
      </c>
      <c r="E417" s="6" t="s">
        <v>616</v>
      </c>
      <c r="F417" s="7" t="s">
        <v>617</v>
      </c>
      <c r="G417" s="6">
        <v>1200</v>
      </c>
      <c r="H417" s="6" t="s">
        <v>2</v>
      </c>
      <c r="I417" s="6">
        <v>1</v>
      </c>
      <c r="J417" s="2"/>
      <c r="K417" s="2"/>
      <c r="L417" s="2"/>
      <c r="M417" s="2"/>
      <c r="N417" s="2"/>
      <c r="O417" s="2"/>
      <c r="P417" s="2"/>
      <c r="Q417" s="2"/>
      <c r="R417" s="2"/>
    </row>
    <row r="418" spans="2:18" ht="20.25" customHeight="1" x14ac:dyDescent="0.25">
      <c r="B418" s="6">
        <v>2266205412</v>
      </c>
      <c r="C418" s="28" t="str">
        <f>IF(Tableau1[[#This Row],[EAN13]]="","",CONCATENATE(978,B418))</f>
        <v>9782266205412</v>
      </c>
      <c r="D418" s="6" t="s">
        <v>615</v>
      </c>
      <c r="E418" s="6" t="s">
        <v>616</v>
      </c>
      <c r="F418" s="7" t="s">
        <v>617</v>
      </c>
      <c r="G418" s="6">
        <v>1200</v>
      </c>
      <c r="H418" s="6"/>
      <c r="I418" s="6">
        <v>1</v>
      </c>
      <c r="J418" s="2"/>
      <c r="K418" s="2"/>
      <c r="L418" s="2"/>
      <c r="M418" s="2"/>
      <c r="N418" s="2"/>
      <c r="O418" s="2"/>
      <c r="P418" s="2"/>
      <c r="Q418" s="2"/>
      <c r="R418" s="2"/>
    </row>
    <row r="419" spans="2:18" ht="20.25" customHeight="1" x14ac:dyDescent="0.25">
      <c r="B419" s="6">
        <v>2913281702</v>
      </c>
      <c r="C419" s="28" t="str">
        <f>IF(Tableau1[[#This Row],[EAN13]]="","",CONCATENATE(978,B419))</f>
        <v>9782913281702</v>
      </c>
      <c r="D419" s="6" t="s">
        <v>618</v>
      </c>
      <c r="E419" s="6" t="s">
        <v>619</v>
      </c>
      <c r="F419" s="7" t="s">
        <v>620</v>
      </c>
      <c r="G419" s="6">
        <v>6000</v>
      </c>
      <c r="H419" s="6"/>
      <c r="I419" s="6">
        <v>1</v>
      </c>
      <c r="J419" s="2"/>
      <c r="K419" s="2"/>
      <c r="L419" s="2"/>
      <c r="M419" s="2"/>
      <c r="N419" s="2"/>
      <c r="O419" s="2"/>
      <c r="P419" s="2"/>
      <c r="Q419" s="2"/>
      <c r="R419" s="2"/>
    </row>
    <row r="420" spans="2:18" ht="20.25" customHeight="1" x14ac:dyDescent="0.25">
      <c r="B420" s="6">
        <v>2038713022</v>
      </c>
      <c r="C420" s="28" t="str">
        <f>IF(Tableau1[[#This Row],[EAN13]]="","",CONCATENATE(978,B420))</f>
        <v>9782038713022</v>
      </c>
      <c r="D420" s="6" t="s">
        <v>624</v>
      </c>
      <c r="E420" s="6"/>
      <c r="F420" s="7" t="s">
        <v>621</v>
      </c>
      <c r="G420" s="6">
        <v>2000</v>
      </c>
      <c r="H420" s="6" t="s">
        <v>804</v>
      </c>
      <c r="I420" s="6">
        <v>1</v>
      </c>
      <c r="J420" s="2"/>
      <c r="K420" s="2"/>
      <c r="L420" s="2"/>
      <c r="M420" s="2"/>
      <c r="N420" s="2"/>
      <c r="O420" s="2"/>
      <c r="P420" s="2"/>
      <c r="Q420" s="2"/>
      <c r="R420" s="2"/>
    </row>
    <row r="421" spans="2:18" ht="20.25" customHeight="1" x14ac:dyDescent="0.25">
      <c r="B421" s="6">
        <v>2038701016</v>
      </c>
      <c r="C421" s="28" t="str">
        <f>IF(Tableau1[[#This Row],[EAN13]]="","",CONCATENATE(978,B421))</f>
        <v>9782038701016</v>
      </c>
      <c r="D421" s="6" t="s">
        <v>624</v>
      </c>
      <c r="E421" s="6"/>
      <c r="F421" s="7" t="s">
        <v>622</v>
      </c>
      <c r="G421" s="6">
        <v>1000</v>
      </c>
      <c r="H421" s="6" t="s">
        <v>804</v>
      </c>
      <c r="I421" s="6">
        <v>1</v>
      </c>
      <c r="J421" s="2"/>
      <c r="K421" s="2"/>
      <c r="L421" s="2"/>
      <c r="M421" s="2"/>
      <c r="N421" s="2"/>
      <c r="O421" s="2"/>
      <c r="P421" s="2"/>
      <c r="Q421" s="2"/>
      <c r="R421" s="2"/>
    </row>
    <row r="422" spans="2:18" ht="20.25" customHeight="1" x14ac:dyDescent="0.25">
      <c r="B422" s="6">
        <v>2038713111</v>
      </c>
      <c r="C422" s="28" t="str">
        <f>IF(Tableau1[[#This Row],[EAN13]]="","",CONCATENATE(978,B422))</f>
        <v>9782038713111</v>
      </c>
      <c r="D422" s="6" t="s">
        <v>624</v>
      </c>
      <c r="E422" s="6"/>
      <c r="F422" s="7" t="s">
        <v>623</v>
      </c>
      <c r="G422" s="6">
        <v>600</v>
      </c>
      <c r="H422" s="6" t="s">
        <v>804</v>
      </c>
      <c r="I422" s="6">
        <v>1</v>
      </c>
      <c r="J422" s="2"/>
      <c r="K422" s="2"/>
      <c r="L422" s="2"/>
      <c r="M422" s="2"/>
      <c r="N422" s="2"/>
      <c r="O422" s="2"/>
      <c r="P422" s="2"/>
      <c r="Q422" s="2"/>
      <c r="R422" s="2"/>
    </row>
    <row r="423" spans="2:18" ht="20.25" customHeight="1" x14ac:dyDescent="0.25">
      <c r="B423" s="6">
        <v>2038716625</v>
      </c>
      <c r="C423" s="28" t="str">
        <f>IF(Tableau1[[#This Row],[EAN13]]="","",CONCATENATE(978,B423))</f>
        <v>9782038716625</v>
      </c>
      <c r="D423" s="6" t="s">
        <v>624</v>
      </c>
      <c r="E423" s="6"/>
      <c r="F423" s="7" t="s">
        <v>625</v>
      </c>
      <c r="G423" s="6">
        <v>1000</v>
      </c>
      <c r="H423" s="6" t="s">
        <v>804</v>
      </c>
      <c r="I423" s="6">
        <v>1</v>
      </c>
      <c r="J423" s="2"/>
      <c r="K423" s="2"/>
      <c r="L423" s="2"/>
      <c r="M423" s="2"/>
      <c r="N423" s="2"/>
      <c r="O423" s="2"/>
      <c r="P423" s="2"/>
      <c r="Q423" s="2"/>
      <c r="R423" s="2"/>
    </row>
    <row r="424" spans="2:18" ht="20.25" customHeight="1" x14ac:dyDescent="0.25">
      <c r="B424" s="6">
        <v>2253037923</v>
      </c>
      <c r="C424" s="28" t="str">
        <f>IF(Tableau1[[#This Row],[EAN13]]="","",CONCATENATE(978,B424))</f>
        <v>9782253037923</v>
      </c>
      <c r="D424" s="6" t="s">
        <v>624</v>
      </c>
      <c r="E424" s="6"/>
      <c r="F424" s="7" t="s">
        <v>626</v>
      </c>
      <c r="G424" s="6">
        <v>900</v>
      </c>
      <c r="H424" s="6" t="s">
        <v>804</v>
      </c>
      <c r="I424" s="6">
        <v>1</v>
      </c>
      <c r="J424" s="2"/>
      <c r="K424" s="2"/>
      <c r="L424" s="2"/>
      <c r="M424" s="2"/>
      <c r="N424" s="2"/>
      <c r="O424" s="2"/>
      <c r="P424" s="2"/>
      <c r="Q424" s="2"/>
      <c r="R424" s="2"/>
    </row>
    <row r="425" spans="2:18" ht="20.25" customHeight="1" x14ac:dyDescent="0.25">
      <c r="B425" s="6">
        <v>2253037761</v>
      </c>
      <c r="C425" s="28" t="str">
        <f>IF(Tableau1[[#This Row],[EAN13]]="","",CONCATENATE(978,B425))</f>
        <v>9782253037761</v>
      </c>
      <c r="D425" s="6" t="s">
        <v>624</v>
      </c>
      <c r="E425" s="6"/>
      <c r="F425" s="7" t="s">
        <v>627</v>
      </c>
      <c r="G425" s="6">
        <v>900</v>
      </c>
      <c r="H425" s="6" t="s">
        <v>804</v>
      </c>
      <c r="I425" s="6">
        <v>1</v>
      </c>
      <c r="J425" s="2"/>
      <c r="K425" s="2"/>
      <c r="L425" s="2"/>
      <c r="M425" s="2"/>
      <c r="N425" s="2"/>
      <c r="O425" s="2"/>
      <c r="P425" s="2"/>
      <c r="Q425" s="2"/>
      <c r="R425" s="2"/>
    </row>
    <row r="426" spans="2:18" ht="20.25" customHeight="1" x14ac:dyDescent="0.25">
      <c r="B426" s="6">
        <v>2038716633</v>
      </c>
      <c r="C426" s="28" t="str">
        <f>IF(Tableau1[[#This Row],[EAN13]]="","",CONCATENATE(978,B426))</f>
        <v>9782038716633</v>
      </c>
      <c r="D426" s="6" t="s">
        <v>624</v>
      </c>
      <c r="E426" s="6"/>
      <c r="F426" s="7" t="s">
        <v>628</v>
      </c>
      <c r="G426" s="6">
        <v>2000</v>
      </c>
      <c r="H426" s="6" t="s">
        <v>804</v>
      </c>
      <c r="I426" s="6">
        <v>1</v>
      </c>
      <c r="J426" s="2"/>
      <c r="K426" s="2"/>
      <c r="L426" s="2"/>
      <c r="M426" s="2"/>
      <c r="N426" s="2"/>
      <c r="O426" s="2"/>
      <c r="P426" s="2"/>
      <c r="Q426" s="2"/>
      <c r="R426" s="2"/>
    </row>
    <row r="427" spans="2:18" ht="20.25" customHeight="1" x14ac:dyDescent="0.25">
      <c r="B427" s="6" t="s">
        <v>630</v>
      </c>
      <c r="C427" s="28" t="str">
        <f>IF(Tableau1[[#This Row],[EAN13]]="","",CONCATENATE(978,B427))</f>
        <v>978203871665X</v>
      </c>
      <c r="D427" s="6" t="s">
        <v>624</v>
      </c>
      <c r="E427" s="6"/>
      <c r="F427" s="7" t="s">
        <v>629</v>
      </c>
      <c r="G427" s="6">
        <v>1000</v>
      </c>
      <c r="H427" s="6" t="s">
        <v>804</v>
      </c>
      <c r="I427" s="6">
        <v>1</v>
      </c>
      <c r="J427" s="2"/>
      <c r="K427" s="2"/>
      <c r="L427" s="2"/>
      <c r="M427" s="2"/>
      <c r="N427" s="2"/>
      <c r="O427" s="2"/>
      <c r="P427" s="2"/>
      <c r="Q427" s="2"/>
      <c r="R427" s="2"/>
    </row>
    <row r="428" spans="2:18" ht="20.25" customHeight="1" x14ac:dyDescent="0.25">
      <c r="B428" s="6">
        <v>2011693837</v>
      </c>
      <c r="C428" s="28" t="str">
        <f>IF(Tableau1[[#This Row],[EAN13]]="","",CONCATENATE(978,B428))</f>
        <v>9782011693837</v>
      </c>
      <c r="D428" s="6" t="s">
        <v>624</v>
      </c>
      <c r="E428" s="6"/>
      <c r="F428" s="7" t="s">
        <v>631</v>
      </c>
      <c r="G428" s="6">
        <v>1100</v>
      </c>
      <c r="H428" s="6" t="s">
        <v>804</v>
      </c>
      <c r="I428" s="6">
        <v>1</v>
      </c>
      <c r="J428" s="2"/>
      <c r="K428" s="2"/>
      <c r="L428" s="2"/>
      <c r="M428" s="2"/>
      <c r="N428" s="2"/>
      <c r="O428" s="2"/>
      <c r="P428" s="2"/>
      <c r="Q428" s="2"/>
      <c r="R428" s="2"/>
    </row>
    <row r="429" spans="2:18" ht="20.25" customHeight="1" x14ac:dyDescent="0.25">
      <c r="B429" s="6">
        <v>2742793127</v>
      </c>
      <c r="C429" s="28" t="str">
        <f>IF(Tableau1[[#This Row],[EAN13]]="","",CONCATENATE(978,B429))</f>
        <v>9782742793127</v>
      </c>
      <c r="D429" s="6" t="s">
        <v>632</v>
      </c>
      <c r="E429" s="6" t="s">
        <v>633</v>
      </c>
      <c r="F429" s="7" t="s">
        <v>634</v>
      </c>
      <c r="G429" s="6">
        <v>2000</v>
      </c>
      <c r="H429" s="6"/>
      <c r="I429" s="6">
        <v>1</v>
      </c>
      <c r="J429" s="2"/>
      <c r="K429" s="2"/>
      <c r="L429" s="2"/>
      <c r="M429" s="2"/>
      <c r="N429" s="2"/>
      <c r="O429" s="2"/>
      <c r="P429" s="2"/>
      <c r="Q429" s="2"/>
      <c r="R429" s="2"/>
    </row>
    <row r="430" spans="2:18" ht="20.25" customHeight="1" x14ac:dyDescent="0.25">
      <c r="B430" s="6">
        <v>2070421651</v>
      </c>
      <c r="C430" s="28" t="str">
        <f>IF(Tableau1[[#This Row],[EAN13]]="","",CONCATENATE(978,B430))</f>
        <v>9782070421651</v>
      </c>
      <c r="D430" s="6" t="s">
        <v>956</v>
      </c>
      <c r="E430" s="6" t="s">
        <v>65</v>
      </c>
      <c r="F430" s="7" t="s">
        <v>635</v>
      </c>
      <c r="G430" s="6">
        <v>1700</v>
      </c>
      <c r="H430" s="6" t="s">
        <v>2</v>
      </c>
      <c r="I430" s="6">
        <v>1</v>
      </c>
      <c r="J430" s="2"/>
      <c r="K430" s="2"/>
      <c r="L430" s="2"/>
      <c r="M430" s="2"/>
      <c r="N430" s="2"/>
      <c r="O430" s="2"/>
      <c r="P430" s="2"/>
      <c r="Q430" s="2"/>
      <c r="R430" s="2"/>
    </row>
    <row r="431" spans="2:18" ht="20.25" customHeight="1" x14ac:dyDescent="0.25">
      <c r="B431" s="6">
        <v>2070304981</v>
      </c>
      <c r="C431" s="28" t="str">
        <f>IF(Tableau1[[#This Row],[EAN13]]="","",CONCATENATE(978,B431))</f>
        <v>9782070304981</v>
      </c>
      <c r="D431" s="6" t="s">
        <v>636</v>
      </c>
      <c r="E431" s="6" t="s">
        <v>637</v>
      </c>
      <c r="F431" s="7" t="s">
        <v>638</v>
      </c>
      <c r="G431" s="6">
        <v>2000</v>
      </c>
      <c r="H431" s="6" t="s">
        <v>812</v>
      </c>
      <c r="I431" s="6">
        <v>1</v>
      </c>
      <c r="J431" s="2"/>
      <c r="K431" s="2"/>
      <c r="L431" s="2"/>
      <c r="M431" s="2"/>
      <c r="N431" s="2"/>
      <c r="O431" s="2"/>
      <c r="P431" s="2"/>
      <c r="Q431" s="2"/>
      <c r="R431" s="2"/>
    </row>
    <row r="432" spans="2:18" ht="20.25" customHeight="1" x14ac:dyDescent="0.25">
      <c r="B432" s="6">
        <v>2070304981</v>
      </c>
      <c r="C432" s="28" t="str">
        <f>IF(Tableau1[[#This Row],[EAN13]]="","",CONCATENATE(978,B432))</f>
        <v>9782070304981</v>
      </c>
      <c r="D432" s="6" t="s">
        <v>636</v>
      </c>
      <c r="E432" s="6" t="s">
        <v>637</v>
      </c>
      <c r="F432" s="7" t="s">
        <v>638</v>
      </c>
      <c r="G432" s="6">
        <v>2000</v>
      </c>
      <c r="H432" s="6" t="s">
        <v>812</v>
      </c>
      <c r="I432" s="6">
        <v>1</v>
      </c>
      <c r="J432" s="2"/>
      <c r="K432" s="2"/>
      <c r="L432" s="2"/>
      <c r="M432" s="2"/>
      <c r="N432" s="2"/>
      <c r="O432" s="2"/>
      <c r="P432" s="2"/>
      <c r="Q432" s="2"/>
      <c r="R432" s="2"/>
    </row>
    <row r="433" spans="2:18" ht="20.25" customHeight="1" x14ac:dyDescent="0.25">
      <c r="B433" s="6">
        <v>2130402364</v>
      </c>
      <c r="C433" s="28" t="str">
        <f>IF(Tableau1[[#This Row],[EAN13]]="","",CONCATENATE(978,B433))</f>
        <v>9782130402364</v>
      </c>
      <c r="D433" s="6" t="s">
        <v>639</v>
      </c>
      <c r="E433" s="6" t="s">
        <v>640</v>
      </c>
      <c r="F433" s="7" t="s">
        <v>641</v>
      </c>
      <c r="G433" s="6">
        <v>1600</v>
      </c>
      <c r="H433" s="6"/>
      <c r="I433" s="6">
        <v>1</v>
      </c>
      <c r="J433" s="2"/>
      <c r="K433" s="2"/>
      <c r="L433" s="2"/>
      <c r="M433" s="2"/>
      <c r="N433" s="2"/>
      <c r="O433" s="2"/>
      <c r="P433" s="2"/>
      <c r="Q433" s="2"/>
      <c r="R433" s="2"/>
    </row>
    <row r="434" spans="2:18" ht="20.25" customHeight="1" x14ac:dyDescent="0.25">
      <c r="B434" s="6">
        <v>2226134379</v>
      </c>
      <c r="C434" s="28" t="str">
        <f>IF(Tableau1[[#This Row],[EAN13]]="","",CONCATENATE(978,B434))</f>
        <v>9782226134379</v>
      </c>
      <c r="D434" s="6" t="s">
        <v>23</v>
      </c>
      <c r="E434" s="6" t="s">
        <v>642</v>
      </c>
      <c r="F434" s="7" t="s">
        <v>643</v>
      </c>
      <c r="G434" s="6">
        <v>4000</v>
      </c>
      <c r="H434" s="6"/>
      <c r="I434" s="6">
        <v>1</v>
      </c>
      <c r="J434" s="2"/>
      <c r="K434" s="2"/>
      <c r="L434" s="2"/>
      <c r="M434" s="2"/>
      <c r="N434" s="2"/>
      <c r="O434" s="2"/>
      <c r="P434" s="2"/>
      <c r="Q434" s="2"/>
      <c r="R434" s="2"/>
    </row>
    <row r="435" spans="2:18" ht="20.25" customHeight="1" x14ac:dyDescent="0.25">
      <c r="B435" s="6" t="s">
        <v>645</v>
      </c>
      <c r="C435" s="28" t="str">
        <f>IF(Tableau1[[#This Row],[EAN13]]="","",CONCATENATE(978,B435))</f>
        <v>978207036822X</v>
      </c>
      <c r="D435" s="6" t="s">
        <v>644</v>
      </c>
      <c r="E435" s="6" t="s">
        <v>263</v>
      </c>
      <c r="F435" s="7">
        <v>1984</v>
      </c>
      <c r="G435" s="6">
        <v>2500</v>
      </c>
      <c r="H435" s="6" t="s">
        <v>952</v>
      </c>
      <c r="I435" s="6">
        <v>1</v>
      </c>
      <c r="J435" s="2"/>
      <c r="K435" s="2"/>
      <c r="L435" s="2"/>
      <c r="M435" s="2"/>
      <c r="N435" s="2"/>
      <c r="O435" s="2"/>
      <c r="P435" s="2"/>
      <c r="Q435" s="2"/>
      <c r="R435" s="2"/>
    </row>
    <row r="436" spans="2:18" ht="20.25" customHeight="1" x14ac:dyDescent="0.25">
      <c r="B436" s="6">
        <v>2266255398</v>
      </c>
      <c r="C436" s="28" t="str">
        <f>IF(Tableau1[[#This Row],[EAN13]]="","",CONCATENATE(978,B436))</f>
        <v>9782266255398</v>
      </c>
      <c r="D436" s="6" t="s">
        <v>646</v>
      </c>
      <c r="E436" s="6" t="s">
        <v>647</v>
      </c>
      <c r="F436" s="7" t="s">
        <v>648</v>
      </c>
      <c r="G436" s="6">
        <v>1600</v>
      </c>
      <c r="H436" s="6" t="s">
        <v>812</v>
      </c>
      <c r="I436" s="6">
        <v>1</v>
      </c>
      <c r="J436" s="2"/>
      <c r="K436" s="2"/>
      <c r="L436" s="2"/>
      <c r="M436" s="2"/>
      <c r="N436" s="2"/>
      <c r="O436" s="2"/>
      <c r="P436" s="2"/>
      <c r="Q436" s="2"/>
      <c r="R436" s="2"/>
    </row>
    <row r="437" spans="2:18" ht="20.25" customHeight="1" x14ac:dyDescent="0.25">
      <c r="B437" s="6">
        <v>2253060321</v>
      </c>
      <c r="C437" s="28" t="str">
        <f>IF(Tableau1[[#This Row],[EAN13]]="","",CONCATENATE(978,B437))</f>
        <v>9782253060321</v>
      </c>
      <c r="D437" s="6" t="s">
        <v>958</v>
      </c>
      <c r="E437" s="6" t="s">
        <v>957</v>
      </c>
      <c r="F437" s="7" t="s">
        <v>649</v>
      </c>
      <c r="G437" s="6">
        <v>1500</v>
      </c>
      <c r="H437" s="6" t="s">
        <v>812</v>
      </c>
      <c r="I437" s="6">
        <v>1</v>
      </c>
      <c r="J437" s="2"/>
      <c r="K437" s="2"/>
      <c r="L437" s="2"/>
      <c r="M437" s="2"/>
      <c r="N437" s="2"/>
      <c r="O437" s="2"/>
      <c r="P437" s="2"/>
      <c r="Q437" s="2"/>
      <c r="R437" s="2"/>
    </row>
    <row r="438" spans="2:18" ht="20.25" customHeight="1" x14ac:dyDescent="0.25">
      <c r="B438" s="6">
        <v>2253060321</v>
      </c>
      <c r="C438" s="28" t="str">
        <f>IF(Tableau1[[#This Row],[EAN13]]="","",CONCATENATE(978,B438))</f>
        <v>9782253060321</v>
      </c>
      <c r="D438" s="6" t="s">
        <v>958</v>
      </c>
      <c r="E438" s="6" t="s">
        <v>957</v>
      </c>
      <c r="F438" s="7" t="s">
        <v>649</v>
      </c>
      <c r="G438" s="6"/>
      <c r="H438" s="6" t="s">
        <v>812</v>
      </c>
      <c r="I438" s="6">
        <v>1</v>
      </c>
      <c r="J438" s="2"/>
      <c r="K438" s="2"/>
      <c r="L438" s="2"/>
      <c r="M438" s="2"/>
      <c r="N438" s="2"/>
      <c r="O438" s="2"/>
      <c r="P438" s="2"/>
      <c r="Q438" s="2"/>
      <c r="R438" s="2"/>
    </row>
    <row r="439" spans="2:18" ht="20.25" customHeight="1" x14ac:dyDescent="0.25">
      <c r="B439" s="6">
        <v>2253060321</v>
      </c>
      <c r="C439" s="28" t="str">
        <f>IF(Tableau1[[#This Row],[EAN13]]="","",CONCATENATE(978,B439))</f>
        <v>9782253060321</v>
      </c>
      <c r="D439" s="6" t="s">
        <v>958</v>
      </c>
      <c r="E439" s="6" t="s">
        <v>957</v>
      </c>
      <c r="F439" s="7" t="s">
        <v>649</v>
      </c>
      <c r="G439" s="6"/>
      <c r="H439" s="6" t="s">
        <v>812</v>
      </c>
      <c r="I439" s="6">
        <v>1</v>
      </c>
      <c r="J439" s="2"/>
      <c r="K439" s="2"/>
      <c r="L439" s="2"/>
      <c r="M439" s="2"/>
      <c r="N439" s="2"/>
      <c r="O439" s="2"/>
      <c r="P439" s="2"/>
      <c r="Q439" s="2"/>
      <c r="R439" s="2"/>
    </row>
    <row r="440" spans="2:18" ht="20.25" customHeight="1" x14ac:dyDescent="0.25">
      <c r="B440" s="6">
        <v>2253138312</v>
      </c>
      <c r="C440" s="28" t="str">
        <f>IF(Tableau1[[#This Row],[EAN13]]="","",CONCATENATE(978,B440))</f>
        <v>9782253138312</v>
      </c>
      <c r="D440" s="6" t="s">
        <v>958</v>
      </c>
      <c r="E440" s="6" t="s">
        <v>957</v>
      </c>
      <c r="F440" s="7" t="s">
        <v>650</v>
      </c>
      <c r="G440" s="6">
        <v>1500</v>
      </c>
      <c r="H440" s="6" t="s">
        <v>812</v>
      </c>
      <c r="I440" s="6">
        <v>1</v>
      </c>
      <c r="J440" s="2"/>
      <c r="K440" s="2"/>
      <c r="L440" s="2"/>
      <c r="M440" s="2"/>
      <c r="N440" s="2"/>
      <c r="O440" s="2"/>
      <c r="P440" s="2"/>
      <c r="Q440" s="2"/>
      <c r="R440" s="2"/>
    </row>
    <row r="441" spans="2:18" ht="20.25" customHeight="1" x14ac:dyDescent="0.25">
      <c r="B441" s="6">
        <v>2253138312</v>
      </c>
      <c r="C441" s="28" t="str">
        <f>IF(Tableau1[[#This Row],[EAN13]]="","",CONCATENATE(978,B441))</f>
        <v>9782253138312</v>
      </c>
      <c r="D441" s="6" t="s">
        <v>958</v>
      </c>
      <c r="E441" s="6" t="s">
        <v>957</v>
      </c>
      <c r="F441" s="7" t="s">
        <v>650</v>
      </c>
      <c r="G441" s="6">
        <v>1500</v>
      </c>
      <c r="H441" s="6" t="s">
        <v>812</v>
      </c>
      <c r="I441" s="6">
        <v>1</v>
      </c>
      <c r="J441" s="2"/>
      <c r="K441" s="2"/>
      <c r="L441" s="2"/>
      <c r="M441" s="2"/>
      <c r="N441" s="2"/>
      <c r="O441" s="2"/>
      <c r="P441" s="2"/>
      <c r="Q441" s="2"/>
      <c r="R441" s="2"/>
    </row>
    <row r="442" spans="2:18" ht="20.25" customHeight="1" x14ac:dyDescent="0.25">
      <c r="B442" s="6" t="s">
        <v>652</v>
      </c>
      <c r="C442" s="28" t="str">
        <f>IF(Tableau1[[#This Row],[EAN13]]="","",CONCATENATE(978,B442))</f>
        <v>978225306193X</v>
      </c>
      <c r="D442" s="6" t="s">
        <v>958</v>
      </c>
      <c r="E442" s="6" t="s">
        <v>957</v>
      </c>
      <c r="F442" s="7" t="s">
        <v>651</v>
      </c>
      <c r="G442" s="6">
        <v>1500</v>
      </c>
      <c r="H442" s="6" t="s">
        <v>812</v>
      </c>
      <c r="I442" s="6">
        <v>1</v>
      </c>
      <c r="J442" s="2"/>
      <c r="K442" s="2"/>
      <c r="L442" s="2"/>
      <c r="M442" s="2"/>
      <c r="N442" s="2"/>
      <c r="O442" s="2"/>
      <c r="P442" s="2"/>
      <c r="Q442" s="2"/>
      <c r="R442" s="2"/>
    </row>
    <row r="443" spans="2:18" ht="20.25" customHeight="1" x14ac:dyDescent="0.25">
      <c r="B443" s="6" t="s">
        <v>652</v>
      </c>
      <c r="C443" s="28" t="str">
        <f>IF(Tableau1[[#This Row],[EAN13]]="","",CONCATENATE(978,B443))</f>
        <v>978225306193X</v>
      </c>
      <c r="D443" s="6" t="s">
        <v>958</v>
      </c>
      <c r="E443" s="6" t="s">
        <v>957</v>
      </c>
      <c r="F443" s="7" t="s">
        <v>651</v>
      </c>
      <c r="G443" s="6">
        <v>1500</v>
      </c>
      <c r="H443" s="6" t="s">
        <v>812</v>
      </c>
      <c r="I443" s="6">
        <v>1</v>
      </c>
      <c r="J443" s="2"/>
      <c r="K443" s="2"/>
      <c r="L443" s="2"/>
      <c r="M443" s="2"/>
      <c r="N443" s="2"/>
      <c r="O443" s="2"/>
      <c r="P443" s="2"/>
      <c r="Q443" s="2"/>
      <c r="R443" s="2"/>
    </row>
    <row r="444" spans="2:18" ht="20.25" customHeight="1" x14ac:dyDescent="0.25">
      <c r="B444" s="6">
        <v>2253048593</v>
      </c>
      <c r="C444" s="28" t="str">
        <f>IF(Tableau1[[#This Row],[EAN13]]="","",CONCATENATE(978,B444))</f>
        <v>9782253048593</v>
      </c>
      <c r="D444" s="6" t="s">
        <v>958</v>
      </c>
      <c r="E444" s="6" t="s">
        <v>957</v>
      </c>
      <c r="F444" s="7" t="s">
        <v>653</v>
      </c>
      <c r="G444" s="6"/>
      <c r="H444" s="6" t="s">
        <v>812</v>
      </c>
      <c r="I444" s="6">
        <v>1</v>
      </c>
      <c r="J444" s="2"/>
      <c r="K444" s="2"/>
      <c r="L444" s="2"/>
      <c r="M444" s="2"/>
      <c r="N444" s="2"/>
      <c r="O444" s="2"/>
      <c r="P444" s="2"/>
      <c r="Q444" s="2"/>
      <c r="R444" s="2"/>
    </row>
    <row r="445" spans="2:18" ht="20.25" customHeight="1" x14ac:dyDescent="0.25">
      <c r="B445" s="6" t="s">
        <v>655</v>
      </c>
      <c r="C445" s="28" t="s">
        <v>961</v>
      </c>
      <c r="D445" s="6" t="s">
        <v>958</v>
      </c>
      <c r="E445" s="6" t="s">
        <v>957</v>
      </c>
      <c r="F445" s="7" t="s">
        <v>654</v>
      </c>
      <c r="G445" s="6">
        <v>1500</v>
      </c>
      <c r="H445" s="6" t="s">
        <v>812</v>
      </c>
      <c r="I445" s="6">
        <v>1</v>
      </c>
      <c r="J445" s="2"/>
      <c r="K445" s="2"/>
      <c r="L445" s="2"/>
      <c r="M445" s="2"/>
      <c r="N445" s="2"/>
      <c r="O445" s="2"/>
      <c r="P445" s="2"/>
      <c r="Q445" s="2"/>
      <c r="R445" s="2"/>
    </row>
    <row r="446" spans="2:18" ht="20.25" customHeight="1" x14ac:dyDescent="0.25">
      <c r="B446" s="6" t="s">
        <v>655</v>
      </c>
      <c r="C446" s="28" t="s">
        <v>961</v>
      </c>
      <c r="D446" s="6" t="s">
        <v>958</v>
      </c>
      <c r="E446" s="6" t="s">
        <v>957</v>
      </c>
      <c r="F446" s="7" t="s">
        <v>654</v>
      </c>
      <c r="G446" s="6">
        <v>1500</v>
      </c>
      <c r="H446" s="6" t="s">
        <v>812</v>
      </c>
      <c r="I446" s="6">
        <v>1</v>
      </c>
      <c r="J446" s="2"/>
      <c r="K446" s="2"/>
      <c r="L446" s="2"/>
      <c r="M446" s="2"/>
      <c r="N446" s="2"/>
      <c r="O446" s="2"/>
      <c r="P446" s="2"/>
      <c r="Q446" s="2"/>
      <c r="R446" s="2"/>
    </row>
    <row r="447" spans="2:18" ht="20.25" customHeight="1" x14ac:dyDescent="0.25">
      <c r="B447" s="6">
        <v>2253060321</v>
      </c>
      <c r="C447" s="28" t="str">
        <f>IF(Tableau1[[#This Row],[EAN13]]="","",CONCATENATE(978,B447))</f>
        <v>9782253060321</v>
      </c>
      <c r="D447" s="6" t="s">
        <v>958</v>
      </c>
      <c r="E447" s="6" t="s">
        <v>957</v>
      </c>
      <c r="F447" s="7" t="s">
        <v>656</v>
      </c>
      <c r="G447" s="6">
        <v>1500</v>
      </c>
      <c r="H447" s="6" t="s">
        <v>812</v>
      </c>
      <c r="I447" s="6">
        <v>1</v>
      </c>
      <c r="J447" s="2"/>
      <c r="K447" s="2"/>
      <c r="L447" s="2"/>
      <c r="M447" s="2"/>
      <c r="N447" s="2"/>
      <c r="O447" s="2"/>
      <c r="P447" s="2"/>
      <c r="Q447" s="2"/>
      <c r="R447" s="2"/>
    </row>
    <row r="448" spans="2:18" ht="20.25" customHeight="1" x14ac:dyDescent="0.25">
      <c r="B448" s="6">
        <v>2253060321</v>
      </c>
      <c r="C448" s="28" t="str">
        <f>IF(Tableau1[[#This Row],[EAN13]]="","",CONCATENATE(978,B448))</f>
        <v>9782253060321</v>
      </c>
      <c r="D448" s="6" t="s">
        <v>958</v>
      </c>
      <c r="E448" s="6" t="s">
        <v>957</v>
      </c>
      <c r="F448" s="7" t="s">
        <v>656</v>
      </c>
      <c r="G448" s="6">
        <v>1500</v>
      </c>
      <c r="H448" s="6" t="s">
        <v>812</v>
      </c>
      <c r="I448" s="6">
        <v>1</v>
      </c>
      <c r="J448" s="2"/>
      <c r="K448" s="2"/>
      <c r="L448" s="2"/>
      <c r="M448" s="2"/>
      <c r="N448" s="2"/>
      <c r="O448" s="2"/>
      <c r="P448" s="2"/>
      <c r="Q448" s="2"/>
      <c r="R448" s="2"/>
    </row>
    <row r="449" spans="2:18" ht="20.25" customHeight="1" x14ac:dyDescent="0.25">
      <c r="B449" s="6">
        <v>2757809385</v>
      </c>
      <c r="C449" s="28" t="str">
        <f>IF(Tableau1[[#This Row],[EAN13]]="","",CONCATENATE(978,B449))</f>
        <v>9782757809385</v>
      </c>
      <c r="D449" s="6" t="s">
        <v>657</v>
      </c>
      <c r="E449" s="6" t="s">
        <v>658</v>
      </c>
      <c r="F449" s="7" t="s">
        <v>659</v>
      </c>
      <c r="G449" s="6">
        <v>2000</v>
      </c>
      <c r="H449" s="6" t="s">
        <v>2</v>
      </c>
      <c r="I449" s="6">
        <v>1</v>
      </c>
      <c r="J449" s="2"/>
      <c r="K449" s="2"/>
      <c r="L449" s="2"/>
      <c r="M449" s="2"/>
      <c r="N449" s="2"/>
      <c r="O449" s="2"/>
      <c r="P449" s="2"/>
      <c r="Q449" s="2"/>
      <c r="R449" s="2"/>
    </row>
    <row r="450" spans="2:18" ht="20.25" customHeight="1" x14ac:dyDescent="0.25">
      <c r="B450" s="6">
        <v>2757809385</v>
      </c>
      <c r="C450" s="28" t="str">
        <f>IF(Tableau1[[#This Row],[EAN13]]="","",CONCATENATE(978,B450))</f>
        <v>9782757809385</v>
      </c>
      <c r="D450" s="6" t="s">
        <v>657</v>
      </c>
      <c r="E450" s="6" t="s">
        <v>658</v>
      </c>
      <c r="F450" s="7" t="s">
        <v>659</v>
      </c>
      <c r="G450" s="6">
        <v>2000</v>
      </c>
      <c r="H450" s="6" t="s">
        <v>2</v>
      </c>
      <c r="I450" s="6">
        <v>1</v>
      </c>
      <c r="J450" s="2"/>
      <c r="K450" s="2"/>
      <c r="L450" s="2"/>
      <c r="M450" s="2"/>
      <c r="N450" s="2"/>
      <c r="O450" s="2"/>
      <c r="P450" s="2"/>
      <c r="Q450" s="2"/>
      <c r="R450" s="2"/>
    </row>
    <row r="451" spans="2:18" ht="20.25" customHeight="1" x14ac:dyDescent="0.25">
      <c r="B451" s="6">
        <v>2757809385</v>
      </c>
      <c r="C451" s="28" t="str">
        <f>IF(Tableau1[[#This Row],[EAN13]]="","",CONCATENATE(978,B451))</f>
        <v>9782757809385</v>
      </c>
      <c r="D451" s="6" t="s">
        <v>657</v>
      </c>
      <c r="E451" s="6" t="s">
        <v>658</v>
      </c>
      <c r="F451" s="7" t="s">
        <v>659</v>
      </c>
      <c r="G451" s="6">
        <v>2000</v>
      </c>
      <c r="H451" s="6"/>
      <c r="I451" s="6">
        <v>1</v>
      </c>
      <c r="J451" s="2"/>
      <c r="K451" s="2"/>
      <c r="L451" s="2"/>
      <c r="M451" s="2"/>
      <c r="N451" s="2"/>
      <c r="O451" s="2"/>
      <c r="P451" s="2"/>
      <c r="Q451" s="2"/>
      <c r="R451" s="2"/>
    </row>
    <row r="452" spans="2:18" ht="20.25" customHeight="1" x14ac:dyDescent="0.25">
      <c r="B452" s="6">
        <v>2700700597</v>
      </c>
      <c r="C452" s="28" t="str">
        <f>IF(Tableau1[[#This Row],[EAN13]]="","",CONCATENATE(978,B452))</f>
        <v>9782700700597</v>
      </c>
      <c r="D452" s="6" t="s">
        <v>660</v>
      </c>
      <c r="E452" s="6" t="s">
        <v>661</v>
      </c>
      <c r="F452" s="7" t="s">
        <v>662</v>
      </c>
      <c r="G452" s="6">
        <v>2500</v>
      </c>
      <c r="H452" s="6"/>
      <c r="I452" s="6">
        <v>1</v>
      </c>
      <c r="J452" s="2"/>
      <c r="K452" s="2"/>
      <c r="L452" s="2"/>
      <c r="M452" s="2"/>
      <c r="N452" s="2"/>
      <c r="O452" s="2"/>
      <c r="P452" s="2"/>
      <c r="Q452" s="2"/>
      <c r="R452" s="2"/>
    </row>
    <row r="453" spans="2:18" ht="20.25" customHeight="1" x14ac:dyDescent="0.25">
      <c r="B453" s="6" t="s">
        <v>666</v>
      </c>
      <c r="C453" s="28" t="str">
        <f>IF(Tableau1[[#This Row],[EAN13]]="","",CONCATENATE(978,B453))</f>
        <v>978213040281X</v>
      </c>
      <c r="D453" s="6" t="s">
        <v>663</v>
      </c>
      <c r="E453" s="6" t="s">
        <v>664</v>
      </c>
      <c r="F453" s="7" t="s">
        <v>665</v>
      </c>
      <c r="G453" s="6">
        <v>2500</v>
      </c>
      <c r="H453" s="6"/>
      <c r="I453" s="6">
        <v>1</v>
      </c>
      <c r="J453" s="2"/>
      <c r="K453" s="2"/>
      <c r="L453" s="2"/>
      <c r="M453" s="2"/>
      <c r="N453" s="2"/>
      <c r="O453" s="2"/>
      <c r="P453" s="2"/>
      <c r="Q453" s="2"/>
      <c r="R453" s="2"/>
    </row>
    <row r="454" spans="2:18" ht="20.25" customHeight="1" x14ac:dyDescent="0.25">
      <c r="B454" s="6">
        <v>2253113867</v>
      </c>
      <c r="C454" s="28" t="str">
        <f>IF(Tableau1[[#This Row],[EAN13]]="","",CONCATENATE(978,B454))</f>
        <v>9782253113867</v>
      </c>
      <c r="D454" s="6" t="s">
        <v>667</v>
      </c>
      <c r="E454" s="6"/>
      <c r="F454" s="7" t="s">
        <v>668</v>
      </c>
      <c r="G454" s="6">
        <v>1500</v>
      </c>
      <c r="H454" s="6" t="s">
        <v>2</v>
      </c>
      <c r="I454" s="6">
        <v>1</v>
      </c>
      <c r="J454" s="2"/>
      <c r="K454" s="2"/>
      <c r="L454" s="2"/>
      <c r="M454" s="2"/>
      <c r="N454" s="2"/>
      <c r="O454" s="2"/>
      <c r="P454" s="2"/>
      <c r="Q454" s="2"/>
      <c r="R454" s="2"/>
    </row>
    <row r="455" spans="2:18" ht="20.25" customHeight="1" x14ac:dyDescent="0.25">
      <c r="B455" s="6">
        <v>2253113867</v>
      </c>
      <c r="C455" s="28" t="str">
        <f>IF(Tableau1[[#This Row],[EAN13]]="","",CONCATENATE(978,B455))</f>
        <v>9782253113867</v>
      </c>
      <c r="D455" s="6" t="s">
        <v>669</v>
      </c>
      <c r="E455" s="6"/>
      <c r="F455" s="7" t="s">
        <v>668</v>
      </c>
      <c r="G455" s="6"/>
      <c r="H455" s="6" t="s">
        <v>2</v>
      </c>
      <c r="I455" s="6">
        <v>1</v>
      </c>
      <c r="J455" s="2"/>
      <c r="K455" s="2"/>
      <c r="L455" s="2"/>
      <c r="M455" s="2"/>
      <c r="N455" s="2"/>
      <c r="O455" s="2"/>
      <c r="P455" s="2"/>
      <c r="Q455" s="2"/>
      <c r="R455" s="2"/>
    </row>
    <row r="456" spans="2:18" ht="20.25" customHeight="1" x14ac:dyDescent="0.25">
      <c r="B456" s="6">
        <v>2253113867</v>
      </c>
      <c r="C456" s="28" t="str">
        <f>IF(Tableau1[[#This Row],[EAN13]]="","",CONCATENATE(978,B456))</f>
        <v>9782253113867</v>
      </c>
      <c r="D456" s="6" t="s">
        <v>669</v>
      </c>
      <c r="E456" s="6"/>
      <c r="F456" s="7" t="s">
        <v>668</v>
      </c>
      <c r="G456" s="6">
        <v>1500</v>
      </c>
      <c r="H456" s="6" t="s">
        <v>2</v>
      </c>
      <c r="I456" s="6">
        <v>1</v>
      </c>
      <c r="J456" s="2"/>
      <c r="K456" s="2"/>
      <c r="L456" s="2"/>
      <c r="M456" s="2"/>
      <c r="N456" s="2"/>
      <c r="O456" s="2"/>
      <c r="P456" s="2"/>
      <c r="Q456" s="2"/>
      <c r="R456" s="2"/>
    </row>
    <row r="457" spans="2:18" ht="20.25" customHeight="1" x14ac:dyDescent="0.25">
      <c r="B457" s="6">
        <v>2266139274</v>
      </c>
      <c r="C457" s="28" t="str">
        <f>IF(Tableau1[[#This Row],[EAN13]]="","",CONCATENATE(978,B457))</f>
        <v>9782266139274</v>
      </c>
      <c r="D457" s="6" t="s">
        <v>670</v>
      </c>
      <c r="E457" s="6"/>
      <c r="F457" s="7" t="s">
        <v>671</v>
      </c>
      <c r="G457" s="6">
        <v>1600</v>
      </c>
      <c r="H457" s="6" t="s">
        <v>2</v>
      </c>
      <c r="I457" s="6">
        <v>1</v>
      </c>
      <c r="J457" s="2"/>
      <c r="K457" s="2"/>
      <c r="L457" s="2"/>
      <c r="M457" s="2"/>
      <c r="N457" s="2"/>
      <c r="O457" s="2"/>
      <c r="P457" s="2"/>
      <c r="Q457" s="2"/>
      <c r="R457" s="2"/>
    </row>
    <row r="458" spans="2:18" ht="20.25" customHeight="1" x14ac:dyDescent="0.25">
      <c r="B458" s="6" t="s">
        <v>675</v>
      </c>
      <c r="C458" s="28" t="str">
        <f>IF(Tableau1[[#This Row],[EAN13]]="","",CONCATENATE(978,B458))</f>
        <v>978225316075X</v>
      </c>
      <c r="D458" s="6" t="s">
        <v>672</v>
      </c>
      <c r="E458" s="6" t="s">
        <v>673</v>
      </c>
      <c r="F458" s="7" t="s">
        <v>674</v>
      </c>
      <c r="G458" s="6">
        <v>1400</v>
      </c>
      <c r="H458" s="6" t="s">
        <v>2</v>
      </c>
      <c r="I458" s="6">
        <v>1</v>
      </c>
      <c r="J458" s="2"/>
      <c r="K458" s="2"/>
      <c r="L458" s="2"/>
      <c r="M458" s="2"/>
      <c r="N458" s="2"/>
      <c r="O458" s="2"/>
      <c r="P458" s="2"/>
      <c r="Q458" s="2"/>
      <c r="R458" s="2"/>
    </row>
    <row r="459" spans="2:18" ht="20.25" customHeight="1" x14ac:dyDescent="0.25">
      <c r="B459" s="6">
        <v>2070382583</v>
      </c>
      <c r="C459" s="28" t="str">
        <f>IF(Tableau1[[#This Row],[EAN13]]="","",CONCATENATE(978,B459))</f>
        <v>9782070382583</v>
      </c>
      <c r="D459" s="6" t="s">
        <v>181</v>
      </c>
      <c r="E459" s="6" t="s">
        <v>490</v>
      </c>
      <c r="F459" s="7" t="s">
        <v>676</v>
      </c>
      <c r="G459" s="6">
        <v>1600</v>
      </c>
      <c r="H459" s="6" t="s">
        <v>2</v>
      </c>
      <c r="I459" s="6">
        <v>1</v>
      </c>
      <c r="J459" s="2"/>
      <c r="K459" s="2"/>
      <c r="L459" s="2"/>
      <c r="M459" s="2"/>
      <c r="N459" s="2"/>
      <c r="O459" s="2"/>
      <c r="P459" s="2"/>
      <c r="Q459" s="2"/>
      <c r="R459" s="2"/>
    </row>
    <row r="460" spans="2:18" ht="20.25" customHeight="1" x14ac:dyDescent="0.25">
      <c r="B460" s="6">
        <v>2253045535</v>
      </c>
      <c r="C460" s="28" t="s">
        <v>960</v>
      </c>
      <c r="D460" s="6" t="s">
        <v>677</v>
      </c>
      <c r="E460" s="6"/>
      <c r="F460" s="7" t="s">
        <v>678</v>
      </c>
      <c r="G460" s="6">
        <v>1500</v>
      </c>
      <c r="H460" s="6" t="s">
        <v>2</v>
      </c>
      <c r="I460" s="6">
        <v>1</v>
      </c>
      <c r="J460" s="2"/>
      <c r="K460" s="2"/>
      <c r="L460" s="2"/>
      <c r="M460" s="2"/>
      <c r="N460" s="2"/>
      <c r="O460" s="2"/>
      <c r="P460" s="2"/>
      <c r="Q460" s="2"/>
      <c r="R460" s="2"/>
    </row>
    <row r="461" spans="2:18" ht="20.25" customHeight="1" x14ac:dyDescent="0.25">
      <c r="B461" s="6">
        <v>2253045535</v>
      </c>
      <c r="C461" s="28" t="str">
        <f>IF(Tableau1[[#This Row],[EAN13]]="","",CONCATENATE(978,B461))</f>
        <v>9782253045535</v>
      </c>
      <c r="D461" s="6" t="s">
        <v>677</v>
      </c>
      <c r="E461" s="6"/>
      <c r="F461" s="7" t="s">
        <v>678</v>
      </c>
      <c r="G461" s="6">
        <v>1500</v>
      </c>
      <c r="H461" s="6" t="s">
        <v>2</v>
      </c>
      <c r="I461" s="6">
        <v>1</v>
      </c>
      <c r="J461" s="2"/>
      <c r="K461" s="2"/>
      <c r="L461" s="2"/>
      <c r="M461" s="2"/>
      <c r="N461" s="2"/>
      <c r="O461" s="2"/>
      <c r="P461" s="2"/>
      <c r="Q461" s="2"/>
      <c r="R461" s="2"/>
    </row>
    <row r="462" spans="2:18" ht="20.25" customHeight="1" x14ac:dyDescent="0.25">
      <c r="B462" s="6">
        <v>2253048593</v>
      </c>
      <c r="C462" s="28" t="str">
        <f>IF(Tableau1[[#This Row],[EAN13]]="","",CONCATENATE(978,B462))</f>
        <v>9782253048593</v>
      </c>
      <c r="D462" s="6" t="s">
        <v>677</v>
      </c>
      <c r="E462" s="6"/>
      <c r="F462" s="7" t="s">
        <v>653</v>
      </c>
      <c r="G462" s="6">
        <v>1500</v>
      </c>
      <c r="H462" s="6" t="s">
        <v>2</v>
      </c>
      <c r="I462" s="6">
        <v>1</v>
      </c>
      <c r="J462" s="2"/>
      <c r="K462" s="2"/>
      <c r="L462" s="2"/>
      <c r="M462" s="2"/>
      <c r="N462" s="2"/>
      <c r="O462" s="2"/>
      <c r="P462" s="2"/>
      <c r="Q462" s="2"/>
      <c r="R462" s="2"/>
    </row>
    <row r="463" spans="2:18" ht="20.25" customHeight="1" x14ac:dyDescent="0.25">
      <c r="B463" s="6">
        <v>2038716110</v>
      </c>
      <c r="C463" s="28" t="str">
        <f>IF(Tableau1[[#This Row],[EAN13]]="","",CONCATENATE(978,B463))</f>
        <v>9782038716110</v>
      </c>
      <c r="D463" s="6" t="s">
        <v>679</v>
      </c>
      <c r="E463" s="6"/>
      <c r="F463" s="7" t="s">
        <v>680</v>
      </c>
      <c r="G463" s="6">
        <v>1000</v>
      </c>
      <c r="H463" s="6" t="s">
        <v>804</v>
      </c>
      <c r="I463" s="6">
        <v>1</v>
      </c>
      <c r="J463" s="2"/>
      <c r="K463" s="2"/>
      <c r="L463" s="2"/>
      <c r="M463" s="2"/>
      <c r="N463" s="2"/>
      <c r="O463" s="2"/>
      <c r="P463" s="2"/>
      <c r="Q463" s="2"/>
      <c r="R463" s="2"/>
    </row>
    <row r="464" spans="2:18" ht="20.25" customHeight="1" x14ac:dyDescent="0.25">
      <c r="B464" s="6">
        <v>2290038997</v>
      </c>
      <c r="C464" s="28" t="str">
        <f>IF(Tableau1[[#This Row],[EAN13]]="","",CONCATENATE(978,B464))</f>
        <v>9782290038997</v>
      </c>
      <c r="D464" s="6" t="s">
        <v>681</v>
      </c>
      <c r="E464" s="6" t="s">
        <v>682</v>
      </c>
      <c r="F464" s="7" t="s">
        <v>683</v>
      </c>
      <c r="G464" s="6">
        <v>2000</v>
      </c>
      <c r="H464" s="6" t="s">
        <v>2</v>
      </c>
      <c r="I464" s="6">
        <v>1</v>
      </c>
      <c r="J464" s="2"/>
      <c r="K464" s="2"/>
      <c r="L464" s="2"/>
      <c r="M464" s="2"/>
      <c r="N464" s="2"/>
      <c r="O464" s="2"/>
      <c r="P464" s="2"/>
      <c r="Q464" s="2"/>
      <c r="R464" s="2"/>
    </row>
    <row r="465" spans="2:18" ht="20.25" customHeight="1" x14ac:dyDescent="0.25">
      <c r="B465" s="6">
        <v>2290038997</v>
      </c>
      <c r="C465" s="28" t="str">
        <f>IF(Tableau1[[#This Row],[EAN13]]="","",CONCATENATE(978,B465))</f>
        <v>9782290038997</v>
      </c>
      <c r="D465" s="6" t="s">
        <v>681</v>
      </c>
      <c r="E465" s="6" t="s">
        <v>682</v>
      </c>
      <c r="F465" s="7" t="s">
        <v>683</v>
      </c>
      <c r="G465" s="6">
        <v>2000</v>
      </c>
      <c r="H465" s="6"/>
      <c r="I465" s="6">
        <v>1</v>
      </c>
      <c r="J465" s="2"/>
      <c r="K465" s="2"/>
      <c r="L465" s="2"/>
      <c r="M465" s="2"/>
      <c r="N465" s="2"/>
      <c r="O465" s="2"/>
      <c r="P465" s="2"/>
      <c r="Q465" s="2"/>
      <c r="R465" s="2"/>
    </row>
    <row r="466" spans="2:18" ht="20.25" customHeight="1" x14ac:dyDescent="0.25">
      <c r="B466" s="6"/>
      <c r="C466" s="28" t="str">
        <f>IF(Tableau1[[#This Row],[EAN13]]="","",CONCATENATE(978,B466))</f>
        <v/>
      </c>
      <c r="D466" s="6" t="s">
        <v>684</v>
      </c>
      <c r="E466" s="6" t="s">
        <v>685</v>
      </c>
      <c r="F466" s="7" t="s">
        <v>686</v>
      </c>
      <c r="G466" s="6"/>
      <c r="H466" s="6" t="s">
        <v>2</v>
      </c>
      <c r="I466" s="6">
        <v>1</v>
      </c>
      <c r="J466" s="2"/>
      <c r="K466" s="2"/>
      <c r="L466" s="2"/>
      <c r="M466" s="2"/>
      <c r="N466" s="2"/>
      <c r="O466" s="2"/>
      <c r="P466" s="2"/>
      <c r="Q466" s="2"/>
      <c r="R466" s="2"/>
    </row>
    <row r="467" spans="2:18" ht="20.25" customHeight="1" x14ac:dyDescent="0.25">
      <c r="B467" s="6">
        <v>2070414396</v>
      </c>
      <c r="C467" s="28" t="str">
        <f>IF(Tableau1[[#This Row],[EAN13]]="","",CONCATENATE(978,B467))</f>
        <v>9782070414396</v>
      </c>
      <c r="D467" s="6" t="s">
        <v>687</v>
      </c>
      <c r="E467" s="6" t="s">
        <v>42</v>
      </c>
      <c r="F467" s="7" t="s">
        <v>688</v>
      </c>
      <c r="G467" s="6">
        <v>1200</v>
      </c>
      <c r="H467" s="6" t="s">
        <v>804</v>
      </c>
      <c r="I467" s="6">
        <v>1</v>
      </c>
      <c r="J467" s="2"/>
      <c r="K467" s="2"/>
      <c r="L467" s="2"/>
      <c r="M467" s="2"/>
      <c r="N467" s="2"/>
      <c r="O467" s="2"/>
      <c r="P467" s="2"/>
      <c r="Q467" s="2"/>
      <c r="R467" s="2"/>
    </row>
    <row r="468" spans="2:18" ht="20.25" customHeight="1" x14ac:dyDescent="0.25">
      <c r="B468" s="6">
        <v>2011691761</v>
      </c>
      <c r="C468" s="28" t="str">
        <f>IF(Tableau1[[#This Row],[EAN13]]="","",CONCATENATE(978,B468))</f>
        <v>9782011691761</v>
      </c>
      <c r="D468" s="6" t="s">
        <v>687</v>
      </c>
      <c r="E468" s="6" t="s">
        <v>42</v>
      </c>
      <c r="F468" s="7" t="s">
        <v>689</v>
      </c>
      <c r="G468" s="6">
        <v>1000</v>
      </c>
      <c r="H468" s="6" t="s">
        <v>804</v>
      </c>
      <c r="I468" s="6">
        <v>1</v>
      </c>
      <c r="J468" s="2"/>
      <c r="K468" s="2"/>
      <c r="L468" s="2"/>
      <c r="M468" s="2"/>
      <c r="N468" s="2"/>
      <c r="O468" s="2"/>
      <c r="P468" s="2"/>
      <c r="Q468" s="2"/>
      <c r="R468" s="2"/>
    </row>
    <row r="469" spans="2:18" ht="20.25" customHeight="1" x14ac:dyDescent="0.25">
      <c r="B469" s="6">
        <v>2266082795</v>
      </c>
      <c r="C469" s="28" t="str">
        <f>IF(Tableau1[[#This Row],[EAN13]]="","",CONCATENATE(978,B469))</f>
        <v>9782266082795</v>
      </c>
      <c r="D469" s="6" t="s">
        <v>687</v>
      </c>
      <c r="E469" s="6" t="s">
        <v>42</v>
      </c>
      <c r="F469" s="7" t="s">
        <v>690</v>
      </c>
      <c r="G469" s="6">
        <v>1200</v>
      </c>
      <c r="H469" s="6" t="s">
        <v>804</v>
      </c>
      <c r="I469" s="6">
        <v>1</v>
      </c>
      <c r="J469" s="2"/>
      <c r="K469" s="2"/>
      <c r="L469" s="2"/>
      <c r="M469" s="2"/>
      <c r="N469" s="2"/>
      <c r="O469" s="2"/>
      <c r="P469" s="2"/>
      <c r="Q469" s="2"/>
      <c r="R469" s="2"/>
    </row>
    <row r="470" spans="2:18" ht="20.25" customHeight="1" x14ac:dyDescent="0.25">
      <c r="B470" s="6">
        <v>2020190613</v>
      </c>
      <c r="C470" s="28" t="str">
        <f>IF(Tableau1[[#This Row],[EAN13]]="","",CONCATENATE(978,B470))</f>
        <v>9782020190613</v>
      </c>
      <c r="D470" s="6" t="s">
        <v>691</v>
      </c>
      <c r="E470" s="6"/>
      <c r="F470" s="7" t="s">
        <v>692</v>
      </c>
      <c r="G470" s="6">
        <v>1700</v>
      </c>
      <c r="H470" s="6" t="s">
        <v>1020</v>
      </c>
      <c r="I470" s="6">
        <v>1</v>
      </c>
      <c r="J470" s="2"/>
      <c r="K470" s="2"/>
      <c r="L470" s="2"/>
      <c r="M470" s="2"/>
      <c r="N470" s="2"/>
      <c r="O470" s="2"/>
      <c r="P470" s="2"/>
      <c r="Q470" s="2"/>
      <c r="R470" s="2"/>
    </row>
    <row r="471" spans="2:18" ht="20.25" customHeight="1" x14ac:dyDescent="0.25">
      <c r="B471" s="6">
        <v>2889273784</v>
      </c>
      <c r="C471" s="28" t="str">
        <f>IF(Tableau1[[#This Row],[EAN13]]="","",CONCATENATE(978,B471))</f>
        <v>9782889273784</v>
      </c>
      <c r="D471" s="6" t="s">
        <v>693</v>
      </c>
      <c r="E471" s="6" t="s">
        <v>694</v>
      </c>
      <c r="F471" s="7" t="s">
        <v>695</v>
      </c>
      <c r="G471" s="6">
        <v>4000</v>
      </c>
      <c r="H471" s="6"/>
      <c r="I471" s="6">
        <v>1</v>
      </c>
      <c r="J471" s="2"/>
      <c r="K471" s="2"/>
      <c r="L471" s="2"/>
      <c r="M471" s="2"/>
      <c r="N471" s="2"/>
      <c r="O471" s="2"/>
      <c r="P471" s="2"/>
      <c r="Q471" s="2"/>
      <c r="R471" s="2"/>
    </row>
    <row r="472" spans="2:18" ht="20.25" customHeight="1" x14ac:dyDescent="0.25">
      <c r="B472" s="6">
        <v>2266201735</v>
      </c>
      <c r="C472" s="28" t="str">
        <f>IF(Tableau1[[#This Row],[EAN13]]="","",CONCATENATE(978,B472))</f>
        <v>9782266201735</v>
      </c>
      <c r="D472" s="6" t="s">
        <v>696</v>
      </c>
      <c r="E472" s="6" t="s">
        <v>697</v>
      </c>
      <c r="F472" s="7" t="s">
        <v>698</v>
      </c>
      <c r="G472" s="6"/>
      <c r="H472" s="6" t="s">
        <v>2</v>
      </c>
      <c r="I472" s="6">
        <v>1</v>
      </c>
      <c r="J472" s="2"/>
      <c r="K472" s="2"/>
      <c r="L472" s="2"/>
      <c r="M472" s="2"/>
      <c r="N472" s="2"/>
      <c r="O472" s="2"/>
      <c r="P472" s="2"/>
      <c r="Q472" s="2"/>
      <c r="R472" s="2"/>
    </row>
    <row r="473" spans="2:18" ht="20.25" customHeight="1" x14ac:dyDescent="0.25">
      <c r="B473" s="6">
        <v>2266201735</v>
      </c>
      <c r="C473" s="28" t="str">
        <f>IF(Tableau1[[#This Row],[EAN13]]="","",CONCATENATE(978,B473))</f>
        <v>9782266201735</v>
      </c>
      <c r="D473" s="6" t="s">
        <v>696</v>
      </c>
      <c r="E473" s="6" t="s">
        <v>697</v>
      </c>
      <c r="F473" s="7" t="s">
        <v>698</v>
      </c>
      <c r="G473" s="6">
        <v>1400</v>
      </c>
      <c r="H473" s="6"/>
      <c r="I473" s="6">
        <v>1</v>
      </c>
      <c r="J473" s="2"/>
      <c r="K473" s="2"/>
      <c r="L473" s="2"/>
      <c r="M473" s="2"/>
      <c r="N473" s="2"/>
      <c r="O473" s="2"/>
      <c r="P473" s="2"/>
      <c r="Q473" s="2"/>
      <c r="R473" s="2"/>
    </row>
    <row r="474" spans="2:18" ht="20.25" customHeight="1" x14ac:dyDescent="0.25">
      <c r="B474" s="6">
        <v>2501016815</v>
      </c>
      <c r="C474" s="28" t="str">
        <f>IF(Tableau1[[#This Row],[EAN13]]="","",CONCATENATE(978,B474))</f>
        <v>9782501016815</v>
      </c>
      <c r="D474" s="6" t="s">
        <v>699</v>
      </c>
      <c r="E474" s="6"/>
      <c r="F474" s="7" t="s">
        <v>700</v>
      </c>
      <c r="G474" s="6">
        <v>2000</v>
      </c>
      <c r="H474" s="6"/>
      <c r="I474" s="6">
        <v>1</v>
      </c>
      <c r="J474" s="2"/>
      <c r="K474" s="2"/>
      <c r="L474" s="2"/>
      <c r="M474" s="2"/>
      <c r="N474" s="2"/>
      <c r="O474" s="2"/>
      <c r="P474" s="2"/>
      <c r="Q474" s="2"/>
      <c r="R474" s="2"/>
    </row>
    <row r="475" spans="2:18" ht="20.25" customHeight="1" x14ac:dyDescent="0.25">
      <c r="B475" s="6">
        <v>2501027647</v>
      </c>
      <c r="C475" s="28" t="str">
        <f>IF(Tableau1[[#This Row],[EAN13]]="","",CONCATENATE(978,B475))</f>
        <v>9782501027647</v>
      </c>
      <c r="D475" s="6" t="s">
        <v>699</v>
      </c>
      <c r="E475" s="6"/>
      <c r="F475" s="7" t="s">
        <v>701</v>
      </c>
      <c r="G475" s="6">
        <v>2000</v>
      </c>
      <c r="H475" s="6"/>
      <c r="I475" s="6">
        <v>1</v>
      </c>
      <c r="J475" s="2"/>
      <c r="K475" s="2"/>
      <c r="L475" s="2"/>
      <c r="M475" s="2"/>
      <c r="N475" s="2"/>
      <c r="O475" s="2"/>
      <c r="P475" s="2"/>
      <c r="Q475" s="2"/>
      <c r="R475" s="2"/>
    </row>
    <row r="476" spans="2:18" ht="20.25" customHeight="1" x14ac:dyDescent="0.25">
      <c r="B476" s="6" t="s">
        <v>704</v>
      </c>
      <c r="C476" s="28" t="str">
        <f>IF(Tableau1[[#This Row],[EAN13]]="","",CONCATENATE(978,B476))</f>
        <v>978207045990X</v>
      </c>
      <c r="D476" s="6" t="s">
        <v>702</v>
      </c>
      <c r="E476" s="6" t="s">
        <v>480</v>
      </c>
      <c r="F476" s="7" t="s">
        <v>703</v>
      </c>
      <c r="G476" s="6">
        <v>2000</v>
      </c>
      <c r="H476" s="6"/>
      <c r="I476" s="6">
        <v>1</v>
      </c>
      <c r="J476" s="2"/>
      <c r="K476" s="2"/>
      <c r="L476" s="2"/>
      <c r="M476" s="2"/>
      <c r="N476" s="2"/>
      <c r="O476" s="2"/>
      <c r="P476" s="2"/>
      <c r="Q476" s="2"/>
      <c r="R476" s="2"/>
    </row>
    <row r="477" spans="2:18" ht="20.25" customHeight="1" x14ac:dyDescent="0.25">
      <c r="B477" s="6" t="s">
        <v>706</v>
      </c>
      <c r="C477" s="28" t="str">
        <f>IF(Tableau1[[#This Row],[EAN13]]="","",CONCATENATE(978,B477))</f>
        <v>978225314701X</v>
      </c>
      <c r="D477" s="6" t="s">
        <v>702</v>
      </c>
      <c r="E477" s="6" t="s">
        <v>480</v>
      </c>
      <c r="F477" s="7" t="s">
        <v>705</v>
      </c>
      <c r="G477" s="6">
        <v>2000</v>
      </c>
      <c r="H477" s="6"/>
      <c r="I477" s="6">
        <v>1</v>
      </c>
      <c r="J477" s="2"/>
      <c r="K477" s="2"/>
      <c r="L477" s="2"/>
      <c r="M477" s="2"/>
      <c r="N477" s="2"/>
      <c r="O477" s="2"/>
      <c r="P477" s="2"/>
      <c r="Q477" s="2"/>
      <c r="R477" s="2"/>
    </row>
    <row r="478" spans="2:18" ht="20.25" customHeight="1" x14ac:dyDescent="0.25">
      <c r="B478" s="6">
        <v>2277231533</v>
      </c>
      <c r="C478" s="28" t="str">
        <f>IF(Tableau1[[#This Row],[EAN13]]="","",CONCATENATE(978,B478))</f>
        <v>9782277231533</v>
      </c>
      <c r="D478" s="6" t="s">
        <v>707</v>
      </c>
      <c r="E478" s="6" t="s">
        <v>708</v>
      </c>
      <c r="F478" s="7" t="s">
        <v>709</v>
      </c>
      <c r="G478" s="6">
        <v>700</v>
      </c>
      <c r="H478" s="6" t="s">
        <v>2</v>
      </c>
      <c r="I478" s="6">
        <v>1</v>
      </c>
      <c r="J478" s="2"/>
      <c r="K478" s="2"/>
      <c r="L478" s="2"/>
      <c r="M478" s="2"/>
      <c r="N478" s="2"/>
      <c r="O478" s="2"/>
      <c r="P478" s="2"/>
      <c r="Q478" s="2"/>
      <c r="R478" s="2"/>
    </row>
    <row r="479" spans="2:18" ht="20.25" customHeight="1" x14ac:dyDescent="0.25">
      <c r="B479" s="6">
        <v>2253096369</v>
      </c>
      <c r="C479" s="28" t="str">
        <f>IF(Tableau1[[#This Row],[EAN13]]="","",CONCATENATE(978,B479))</f>
        <v>9782253096369</v>
      </c>
      <c r="D479" s="6" t="s">
        <v>707</v>
      </c>
      <c r="E479" s="6" t="s">
        <v>708</v>
      </c>
      <c r="F479" s="7" t="s">
        <v>710</v>
      </c>
      <c r="G479" s="6">
        <v>1000</v>
      </c>
      <c r="H479" s="6" t="s">
        <v>2</v>
      </c>
      <c r="I479" s="6">
        <v>1</v>
      </c>
      <c r="J479" s="2"/>
      <c r="K479" s="2"/>
      <c r="L479" s="2"/>
      <c r="M479" s="2"/>
      <c r="N479" s="2"/>
      <c r="O479" s="2"/>
      <c r="P479" s="2"/>
      <c r="Q479" s="2"/>
      <c r="R479" s="2"/>
    </row>
    <row r="480" spans="2:18" ht="20.25" customHeight="1" x14ac:dyDescent="0.25">
      <c r="B480" s="6">
        <v>2743409673</v>
      </c>
      <c r="C480" s="28" t="str">
        <f>IF(Tableau1[[#This Row],[EAN13]]="","",CONCATENATE(978,B480))</f>
        <v>9782743409673</v>
      </c>
      <c r="D480" s="6" t="s">
        <v>711</v>
      </c>
      <c r="E480" s="6" t="s">
        <v>98</v>
      </c>
      <c r="F480" s="7" t="s">
        <v>712</v>
      </c>
      <c r="G480" s="6">
        <v>1000</v>
      </c>
      <c r="H480" s="6" t="s">
        <v>2</v>
      </c>
      <c r="I480" s="6">
        <v>1</v>
      </c>
      <c r="J480" s="2"/>
      <c r="K480" s="2"/>
      <c r="L480" s="2"/>
      <c r="M480" s="2"/>
      <c r="N480" s="2"/>
      <c r="O480" s="2"/>
      <c r="P480" s="2"/>
      <c r="Q480" s="2"/>
      <c r="R480" s="2"/>
    </row>
    <row r="481" spans="2:26" ht="20.25" customHeight="1" x14ac:dyDescent="0.25">
      <c r="B481" s="6">
        <v>2070373622</v>
      </c>
      <c r="C481" s="28" t="str">
        <f>IF(Tableau1[[#This Row],[EAN13]]="","",CONCATENATE(978,B481))</f>
        <v>9782070373622</v>
      </c>
      <c r="D481" s="6" t="s">
        <v>713</v>
      </c>
      <c r="E481" s="6"/>
      <c r="F481" s="7" t="s">
        <v>714</v>
      </c>
      <c r="G481" s="6">
        <v>2000</v>
      </c>
      <c r="H481" s="6" t="s">
        <v>953</v>
      </c>
      <c r="I481" s="6">
        <v>1</v>
      </c>
      <c r="J481" s="2"/>
      <c r="K481" s="2"/>
      <c r="L481" s="2"/>
      <c r="M481" s="2"/>
      <c r="N481" s="2"/>
      <c r="O481" s="2"/>
      <c r="P481" s="2"/>
      <c r="Q481" s="2"/>
      <c r="R481" s="2"/>
    </row>
    <row r="482" spans="2:26" ht="20.25" customHeight="1" x14ac:dyDescent="0.25">
      <c r="B482" s="6">
        <v>2253152862</v>
      </c>
      <c r="C482" s="28" t="str">
        <f>IF(Tableau1[[#This Row],[EAN13]]="","",CONCATENATE(978,B482))</f>
        <v>9782253152862</v>
      </c>
      <c r="D482" s="6" t="s">
        <v>715</v>
      </c>
      <c r="E482" s="6" t="s">
        <v>716</v>
      </c>
      <c r="F482" s="7" t="s">
        <v>717</v>
      </c>
      <c r="G482" s="6">
        <v>1800</v>
      </c>
      <c r="H482" s="6"/>
      <c r="I482" s="6">
        <v>1</v>
      </c>
      <c r="J482" s="2"/>
      <c r="K482" s="2"/>
      <c r="L482" s="2"/>
      <c r="M482" s="2"/>
      <c r="N482" s="2"/>
      <c r="O482" s="2"/>
      <c r="P482" s="2"/>
      <c r="Q482" s="2"/>
      <c r="R482" s="2"/>
    </row>
    <row r="483" spans="2:26" ht="20.25" customHeight="1" x14ac:dyDescent="0.25">
      <c r="B483" s="6">
        <v>2265002151</v>
      </c>
      <c r="C483" s="28" t="str">
        <f>IF(Tableau1[[#This Row],[EAN13]]="","",CONCATENATE(978,B483))</f>
        <v>9782265002151</v>
      </c>
      <c r="D483" s="6" t="s">
        <v>718</v>
      </c>
      <c r="E483" s="6" t="s">
        <v>719</v>
      </c>
      <c r="F483" s="7" t="s">
        <v>720</v>
      </c>
      <c r="G483" s="6">
        <v>1200</v>
      </c>
      <c r="H483" s="6"/>
      <c r="I483" s="6">
        <v>1</v>
      </c>
      <c r="J483" s="2"/>
      <c r="K483" s="2"/>
      <c r="L483" s="2"/>
      <c r="M483" s="2"/>
      <c r="N483" s="2"/>
      <c r="O483" s="2"/>
      <c r="P483" s="2"/>
      <c r="Q483" s="2"/>
      <c r="R483" s="2"/>
    </row>
    <row r="484" spans="2:26" ht="20.25" customHeight="1" x14ac:dyDescent="0.25">
      <c r="B484" s="6">
        <v>2265002143</v>
      </c>
      <c r="C484" s="28" t="str">
        <f>IF(Tableau1[[#This Row],[EAN13]]="","",CONCATENATE(978,B484))</f>
        <v>9782265002143</v>
      </c>
      <c r="D484" s="6" t="s">
        <v>718</v>
      </c>
      <c r="E484" s="6" t="s">
        <v>719</v>
      </c>
      <c r="F484" s="7" t="s">
        <v>721</v>
      </c>
      <c r="G484" s="6">
        <v>1200</v>
      </c>
      <c r="H484" s="6"/>
      <c r="I484" s="6">
        <v>1</v>
      </c>
      <c r="J484" s="2"/>
      <c r="K484" s="2"/>
      <c r="L484" s="2"/>
      <c r="M484" s="2"/>
      <c r="N484" s="2"/>
      <c r="O484" s="2"/>
      <c r="P484" s="2"/>
      <c r="Q484" s="2"/>
      <c r="R484" s="2"/>
    </row>
    <row r="485" spans="2:26" ht="20.25" customHeight="1" x14ac:dyDescent="0.25">
      <c r="B485" s="6">
        <v>2070386694</v>
      </c>
      <c r="C485" s="28" t="str">
        <f>IF(Tableau1[[#This Row],[EAN13]]="","",CONCATENATE(978,B485))</f>
        <v>9782070386694</v>
      </c>
      <c r="D485" s="6" t="s">
        <v>722</v>
      </c>
      <c r="E485" s="6" t="s">
        <v>401</v>
      </c>
      <c r="F485" s="7" t="s">
        <v>723</v>
      </c>
      <c r="G485" s="6">
        <v>1500</v>
      </c>
      <c r="H485" s="6"/>
      <c r="I485" s="6">
        <v>1</v>
      </c>
      <c r="J485" s="2"/>
      <c r="K485" s="2"/>
      <c r="L485" s="2"/>
      <c r="M485" s="2"/>
      <c r="N485" s="2"/>
      <c r="O485" s="2"/>
      <c r="P485" s="2"/>
      <c r="Q485" s="2"/>
      <c r="R485" s="2"/>
    </row>
    <row r="486" spans="2:26" ht="20.25" customHeight="1" x14ac:dyDescent="0.25">
      <c r="B486" s="6">
        <v>2070337421</v>
      </c>
      <c r="C486" s="28" t="str">
        <f>IF(Tableau1[[#This Row],[EAN13]]="","",CONCATENATE(978,B486))</f>
        <v>9782070337421</v>
      </c>
      <c r="D486" s="6" t="s">
        <v>722</v>
      </c>
      <c r="E486" s="6" t="s">
        <v>401</v>
      </c>
      <c r="F486" s="7" t="s">
        <v>724</v>
      </c>
      <c r="G486" s="6">
        <v>2000</v>
      </c>
      <c r="H486" s="6"/>
      <c r="I486" s="6">
        <v>1</v>
      </c>
      <c r="J486" s="2"/>
      <c r="K486" s="2"/>
      <c r="L486" s="2"/>
      <c r="M486" s="2"/>
      <c r="N486" s="2"/>
      <c r="O486" s="2"/>
      <c r="P486" s="2"/>
      <c r="Q486" s="2"/>
      <c r="R486" s="2"/>
    </row>
    <row r="487" spans="2:26" ht="20.25" customHeight="1" x14ac:dyDescent="0.25">
      <c r="B487" s="6">
        <v>2070368076</v>
      </c>
      <c r="C487" s="28" t="str">
        <f>IF(Tableau1[[#This Row],[EAN13]]="","",CONCATENATE(978,B487))</f>
        <v>9782070368076</v>
      </c>
      <c r="D487" s="6" t="s">
        <v>725</v>
      </c>
      <c r="E487" s="6" t="s">
        <v>253</v>
      </c>
      <c r="F487" s="7" t="s">
        <v>726</v>
      </c>
      <c r="G487" s="6">
        <v>2500</v>
      </c>
      <c r="H487" s="6" t="s">
        <v>804</v>
      </c>
      <c r="I487" s="6">
        <v>1</v>
      </c>
      <c r="J487" s="2"/>
      <c r="K487" s="2"/>
      <c r="L487" s="2"/>
      <c r="M487" s="2"/>
      <c r="N487" s="2"/>
      <c r="O487" s="2"/>
      <c r="P487" s="2"/>
      <c r="Q487" s="2"/>
      <c r="R487" s="2"/>
    </row>
    <row r="488" spans="2:26" ht="20.25" customHeight="1" x14ac:dyDescent="0.25">
      <c r="B488" s="6">
        <v>2210754712</v>
      </c>
      <c r="C488" s="28" t="str">
        <f>IF(Tableau1[[#This Row],[EAN13]]="","",CONCATENATE(978,B488))</f>
        <v>9782210754712</v>
      </c>
      <c r="D488" s="6" t="s">
        <v>727</v>
      </c>
      <c r="E488" s="6" t="s">
        <v>728</v>
      </c>
      <c r="F488" s="7" t="s">
        <v>729</v>
      </c>
      <c r="G488" s="6">
        <v>1800</v>
      </c>
      <c r="H488" s="6"/>
      <c r="I488" s="6">
        <v>1</v>
      </c>
      <c r="J488" s="2"/>
      <c r="K488" s="2"/>
      <c r="L488" s="2"/>
      <c r="M488" s="2"/>
      <c r="N488" s="2"/>
      <c r="O488" s="2"/>
      <c r="P488" s="2"/>
      <c r="Q488" s="2"/>
      <c r="R488" s="2"/>
    </row>
    <row r="489" spans="2:26" ht="20.25" customHeight="1" x14ac:dyDescent="0.25">
      <c r="B489" s="6">
        <v>2290314633</v>
      </c>
      <c r="C489" s="28" t="str">
        <f>IF(Tableau1[[#This Row],[EAN13]]="","",CONCATENATE(978,B489))</f>
        <v>9782290314633</v>
      </c>
      <c r="D489" s="6" t="s">
        <v>730</v>
      </c>
      <c r="E489" s="6" t="s">
        <v>731</v>
      </c>
      <c r="F489" s="7" t="s">
        <v>732</v>
      </c>
      <c r="G489" s="6">
        <v>800</v>
      </c>
      <c r="H489" s="6" t="s">
        <v>804</v>
      </c>
      <c r="I489" s="6">
        <v>1</v>
      </c>
      <c r="J489" s="2"/>
      <c r="K489" s="2"/>
      <c r="L489" s="2"/>
      <c r="M489" s="2"/>
      <c r="N489" s="2"/>
      <c r="O489" s="2"/>
      <c r="P489" s="2"/>
      <c r="Q489" s="2"/>
      <c r="R489" s="2"/>
    </row>
    <row r="490" spans="2:26" ht="20.25" customHeight="1" x14ac:dyDescent="0.25">
      <c r="B490" s="6">
        <v>2070323528</v>
      </c>
      <c r="C490" s="28" t="str">
        <f>IF(Tableau1[[#This Row],[EAN13]]="","",CONCATENATE(978,B490))</f>
        <v>9782070323528</v>
      </c>
      <c r="D490" s="6" t="s">
        <v>733</v>
      </c>
      <c r="E490" s="6"/>
      <c r="F490" s="7" t="s">
        <v>734</v>
      </c>
      <c r="G490" s="6">
        <v>3600</v>
      </c>
      <c r="H490" s="6" t="s">
        <v>2</v>
      </c>
      <c r="I490" s="6">
        <v>1</v>
      </c>
      <c r="J490" s="2"/>
      <c r="K490" s="2"/>
      <c r="L490" s="2"/>
      <c r="M490" s="2"/>
      <c r="N490" s="2"/>
      <c r="O490" s="2"/>
      <c r="P490" s="2"/>
      <c r="Q490" s="2"/>
      <c r="R490" s="2"/>
    </row>
    <row r="491" spans="2:26" ht="20.25" customHeight="1" x14ac:dyDescent="0.25">
      <c r="B491" s="6" t="s">
        <v>736</v>
      </c>
      <c r="C491" s="28" t="str">
        <f>IF(Tableau1[[#This Row],[EAN13]]="","",CONCATENATE(978,B491))</f>
        <v>978207036786X</v>
      </c>
      <c r="D491" s="6" t="s">
        <v>733</v>
      </c>
      <c r="E491" s="6"/>
      <c r="F491" s="7" t="s">
        <v>735</v>
      </c>
      <c r="G491" s="6">
        <v>2800</v>
      </c>
      <c r="H491" s="6" t="s">
        <v>2</v>
      </c>
      <c r="I491" s="6">
        <v>1</v>
      </c>
      <c r="J491" s="2"/>
      <c r="K491" s="2"/>
      <c r="L491" s="2"/>
      <c r="M491" s="2"/>
      <c r="N491" s="2"/>
      <c r="O491" s="2"/>
      <c r="P491" s="2"/>
      <c r="Q491" s="2"/>
      <c r="R491" s="2"/>
    </row>
    <row r="492" spans="2:26" ht="20.25" customHeight="1" x14ac:dyDescent="0.25">
      <c r="B492" s="6">
        <v>2290315664</v>
      </c>
      <c r="C492" s="28" t="str">
        <f>IF(Tableau1[[#This Row],[EAN13]]="","",CONCATENATE(978,B492))</f>
        <v>9782290315664</v>
      </c>
      <c r="D492" s="6" t="s">
        <v>737</v>
      </c>
      <c r="E492" s="6"/>
      <c r="F492" s="7" t="s">
        <v>738</v>
      </c>
      <c r="G492" s="6">
        <v>1000</v>
      </c>
      <c r="H492" s="6" t="s">
        <v>804</v>
      </c>
      <c r="I492" s="6">
        <v>1</v>
      </c>
      <c r="J492" s="2"/>
      <c r="K492" s="2"/>
      <c r="L492" s="2"/>
      <c r="M492" s="2"/>
      <c r="N492" s="2"/>
      <c r="O492" s="2"/>
      <c r="P492" s="2"/>
      <c r="Q492" s="2"/>
      <c r="R492" s="2"/>
    </row>
    <row r="493" spans="2:26" ht="20.25" customHeight="1" x14ac:dyDescent="0.25">
      <c r="B493" s="6">
        <v>2290315664</v>
      </c>
      <c r="C493" s="28" t="str">
        <f>IF(Tableau1[[#This Row],[EAN13]]="","",CONCATENATE(978,B493))</f>
        <v>9782290315664</v>
      </c>
      <c r="D493" s="6" t="s">
        <v>737</v>
      </c>
      <c r="E493" s="6"/>
      <c r="F493" s="7" t="s">
        <v>738</v>
      </c>
      <c r="G493" s="6">
        <v>1000</v>
      </c>
      <c r="H493" s="6" t="s">
        <v>804</v>
      </c>
      <c r="I493" s="6">
        <v>1</v>
      </c>
      <c r="J493" s="2"/>
      <c r="K493" s="2"/>
      <c r="L493" s="2"/>
      <c r="M493" s="2"/>
      <c r="N493" s="2"/>
      <c r="O493" s="2"/>
      <c r="P493" s="2"/>
      <c r="Q493" s="2"/>
      <c r="R493" s="2"/>
    </row>
    <row r="494" spans="2:26" ht="20.25" customHeight="1" x14ac:dyDescent="0.25">
      <c r="B494" s="6">
        <v>2040160841</v>
      </c>
      <c r="C494" s="28" t="str">
        <f>IF(Tableau1[[#This Row],[EAN13]]="","",CONCATENATE(978,B494))</f>
        <v>9782040160841</v>
      </c>
      <c r="D494" s="6" t="s">
        <v>737</v>
      </c>
      <c r="E494" s="6"/>
      <c r="F494" s="7" t="s">
        <v>739</v>
      </c>
      <c r="G494" s="6">
        <v>1000</v>
      </c>
      <c r="H494" s="6" t="s">
        <v>804</v>
      </c>
      <c r="I494" s="6">
        <v>1</v>
      </c>
      <c r="J494" s="2"/>
      <c r="K494" s="2"/>
      <c r="L494" s="2"/>
      <c r="M494" s="2"/>
      <c r="N494" s="2"/>
      <c r="O494" s="2"/>
      <c r="P494" s="2"/>
      <c r="Q494" s="2"/>
      <c r="R494" s="2"/>
    </row>
    <row r="495" spans="2:26" ht="20.25" customHeight="1" x14ac:dyDescent="0.25">
      <c r="B495" s="6" t="s">
        <v>745</v>
      </c>
      <c r="C495" s="28" t="str">
        <f>IF(Tableau1[[#This Row],[EAN13]]="","",CONCATENATE(978,B495))</f>
        <v xml:space="preserve">978 Oedipe à colone </v>
      </c>
      <c r="D495" s="6" t="s">
        <v>737</v>
      </c>
      <c r="E495" s="6"/>
      <c r="F495" s="7" t="s">
        <v>740</v>
      </c>
      <c r="G495" s="6"/>
      <c r="H495" s="6"/>
      <c r="I495" s="6">
        <v>1</v>
      </c>
      <c r="J495" s="2" t="s">
        <v>741</v>
      </c>
      <c r="K495" s="2" t="s">
        <v>742</v>
      </c>
      <c r="L495" s="2" t="s">
        <v>743</v>
      </c>
      <c r="M495" s="2" t="s">
        <v>744</v>
      </c>
      <c r="N495" s="2" t="s">
        <v>745</v>
      </c>
      <c r="O495" s="2" t="s">
        <v>746</v>
      </c>
      <c r="P495" s="2" t="s">
        <v>747</v>
      </c>
      <c r="Q495" s="2" t="s">
        <v>43</v>
      </c>
      <c r="R495" s="2">
        <v>32205</v>
      </c>
      <c r="U495" s="1" t="s">
        <v>3</v>
      </c>
      <c r="Z495" s="1" t="s">
        <v>737</v>
      </c>
    </row>
    <row r="496" spans="2:26" ht="20.25" customHeight="1" x14ac:dyDescent="0.25">
      <c r="B496" s="6">
        <v>2742765018</v>
      </c>
      <c r="C496" s="28" t="str">
        <f>IF(Tableau1[[#This Row],[EAN13]]="","",CONCATENATE(978,B496))</f>
        <v>9782742765018</v>
      </c>
      <c r="D496" s="6" t="s">
        <v>748</v>
      </c>
      <c r="E496" s="6" t="s">
        <v>749</v>
      </c>
      <c r="F496" s="7" t="s">
        <v>8</v>
      </c>
      <c r="G496" s="6">
        <v>2600</v>
      </c>
      <c r="H496" s="6" t="s">
        <v>2</v>
      </c>
      <c r="I496" s="6">
        <v>1</v>
      </c>
      <c r="J496" s="2"/>
      <c r="K496" s="2"/>
      <c r="L496" s="2"/>
      <c r="M496" s="2"/>
      <c r="N496" s="2"/>
      <c r="O496" s="2"/>
      <c r="P496" s="2"/>
      <c r="Q496" s="2"/>
      <c r="R496" s="2"/>
    </row>
    <row r="497" spans="2:18" ht="20.25" customHeight="1" x14ac:dyDescent="0.25">
      <c r="B497" s="6">
        <v>2020585499</v>
      </c>
      <c r="C497" s="28" t="str">
        <f>IF(Tableau1[[#This Row],[EAN13]]="","",CONCATENATE(978,B497))</f>
        <v>9782020585499</v>
      </c>
      <c r="D497" s="6" t="s">
        <v>808</v>
      </c>
      <c r="E497" s="6" t="s">
        <v>809</v>
      </c>
      <c r="F497" s="7" t="s">
        <v>750</v>
      </c>
      <c r="G497" s="6">
        <v>2500</v>
      </c>
      <c r="H497" s="6" t="s">
        <v>810</v>
      </c>
      <c r="I497" s="6">
        <v>1</v>
      </c>
      <c r="J497" s="2"/>
      <c r="K497" s="2"/>
      <c r="L497" s="2"/>
      <c r="M497" s="2"/>
      <c r="N497" s="2"/>
      <c r="O497" s="2"/>
      <c r="P497" s="2"/>
      <c r="Q497" s="2"/>
      <c r="R497" s="2"/>
    </row>
    <row r="498" spans="2:18" ht="20.25" customHeight="1" x14ac:dyDescent="0.25">
      <c r="B498" s="6">
        <v>2020134675</v>
      </c>
      <c r="C498" s="28" t="str">
        <f>IF(Tableau1[[#This Row],[EAN13]]="","",CONCATENATE(978,B498))</f>
        <v>9782020134675</v>
      </c>
      <c r="D498" s="6" t="s">
        <v>808</v>
      </c>
      <c r="E498" s="6" t="s">
        <v>809</v>
      </c>
      <c r="F498" s="7" t="s">
        <v>751</v>
      </c>
      <c r="G498" s="6">
        <v>1400</v>
      </c>
      <c r="H498" s="6" t="s">
        <v>810</v>
      </c>
      <c r="I498" s="6">
        <v>1</v>
      </c>
      <c r="J498" s="2"/>
      <c r="K498" s="2"/>
      <c r="L498" s="2"/>
      <c r="M498" s="2"/>
      <c r="N498" s="2"/>
      <c r="O498" s="2"/>
      <c r="P498" s="2"/>
      <c r="Q498" s="2"/>
      <c r="R498" s="2"/>
    </row>
    <row r="499" spans="2:18" ht="20.25" customHeight="1" x14ac:dyDescent="0.25">
      <c r="B499" s="6">
        <v>2020255839</v>
      </c>
      <c r="C499" s="28" t="str">
        <f>IF(Tableau1[[#This Row],[EAN13]]="","",CONCATENATE(978,B499))</f>
        <v>9782020255839</v>
      </c>
      <c r="D499" s="6" t="s">
        <v>808</v>
      </c>
      <c r="E499" s="6" t="s">
        <v>809</v>
      </c>
      <c r="F499" s="7" t="s">
        <v>455</v>
      </c>
      <c r="G499" s="6">
        <v>2200</v>
      </c>
      <c r="H499" s="6" t="s">
        <v>810</v>
      </c>
      <c r="I499" s="6">
        <v>1</v>
      </c>
      <c r="J499" s="2"/>
      <c r="K499" s="2"/>
      <c r="L499" s="2"/>
      <c r="M499" s="2"/>
      <c r="N499" s="2"/>
      <c r="O499" s="2"/>
      <c r="P499" s="2"/>
      <c r="Q499" s="2"/>
      <c r="R499" s="2"/>
    </row>
    <row r="500" spans="2:18" ht="20.25" customHeight="1" x14ac:dyDescent="0.25">
      <c r="B500" s="6">
        <v>2070178234</v>
      </c>
      <c r="C500" s="28" t="str">
        <f>IF(Tableau1[[#This Row],[EAN13]]="","",CONCATENATE(978,B500))</f>
        <v>9782070178234</v>
      </c>
      <c r="D500" s="6" t="s">
        <v>808</v>
      </c>
      <c r="E500" s="6" t="s">
        <v>809</v>
      </c>
      <c r="F500" s="7" t="s">
        <v>752</v>
      </c>
      <c r="G500" s="6">
        <v>8400</v>
      </c>
      <c r="H500" s="6" t="s">
        <v>810</v>
      </c>
      <c r="I500" s="6">
        <v>1</v>
      </c>
      <c r="J500" s="2"/>
      <c r="K500" s="2"/>
      <c r="L500" s="2"/>
      <c r="M500" s="2"/>
      <c r="N500" s="2"/>
      <c r="O500" s="2"/>
      <c r="P500" s="2"/>
      <c r="Q500" s="2"/>
      <c r="R500" s="2"/>
    </row>
    <row r="501" spans="2:18" ht="20.25" customHeight="1" x14ac:dyDescent="0.25">
      <c r="B501" s="6">
        <v>2020239035</v>
      </c>
      <c r="C501" s="28" t="str">
        <f>IF(Tableau1[[#This Row],[EAN13]]="","",CONCATENATE(978,B501))</f>
        <v>9782020239035</v>
      </c>
      <c r="D501" s="6" t="s">
        <v>808</v>
      </c>
      <c r="E501" s="6" t="s">
        <v>809</v>
      </c>
      <c r="F501" s="7" t="s">
        <v>753</v>
      </c>
      <c r="G501" s="6">
        <v>1800</v>
      </c>
      <c r="H501" s="6" t="s">
        <v>810</v>
      </c>
      <c r="I501" s="6">
        <v>1</v>
      </c>
      <c r="J501" s="2"/>
      <c r="K501" s="2"/>
      <c r="L501" s="2"/>
      <c r="M501" s="2"/>
      <c r="N501" s="2"/>
      <c r="O501" s="2"/>
      <c r="P501" s="2"/>
      <c r="Q501" s="2"/>
      <c r="R501" s="2"/>
    </row>
    <row r="502" spans="2:18" ht="20.25" customHeight="1" x14ac:dyDescent="0.25">
      <c r="B502" s="6">
        <v>9782020238182</v>
      </c>
      <c r="C502" s="28" t="str">
        <f>IF(Tableau1[[#This Row],[EAN13]]="","",CONCATENATE(978,B502))</f>
        <v>9789782020238182</v>
      </c>
      <c r="D502" s="6" t="s">
        <v>808</v>
      </c>
      <c r="E502" s="6" t="s">
        <v>809</v>
      </c>
      <c r="F502" s="7" t="s">
        <v>754</v>
      </c>
      <c r="G502" s="6">
        <v>2800</v>
      </c>
      <c r="H502" s="6" t="s">
        <v>810</v>
      </c>
      <c r="I502" s="6">
        <v>1</v>
      </c>
      <c r="J502" s="2"/>
      <c r="K502" s="2"/>
      <c r="L502" s="2"/>
      <c r="M502" s="2"/>
      <c r="N502" s="2"/>
      <c r="O502" s="2"/>
      <c r="P502" s="2"/>
      <c r="Q502" s="2"/>
      <c r="R502" s="2"/>
    </row>
    <row r="503" spans="2:18" ht="20.25" customHeight="1" x14ac:dyDescent="0.25">
      <c r="B503" s="6">
        <v>2724228944</v>
      </c>
      <c r="C503" s="28" t="str">
        <f>IF(Tableau1[[#This Row],[EAN13]]="","",CONCATENATE(978,B503))</f>
        <v>9782724228944</v>
      </c>
      <c r="D503" s="6" t="s">
        <v>808</v>
      </c>
      <c r="E503" s="6" t="s">
        <v>809</v>
      </c>
      <c r="F503" s="7" t="s">
        <v>754</v>
      </c>
      <c r="G503" s="6">
        <v>2100</v>
      </c>
      <c r="H503" s="6" t="s">
        <v>810</v>
      </c>
      <c r="I503" s="6">
        <v>1</v>
      </c>
      <c r="J503" s="2"/>
      <c r="K503" s="2"/>
      <c r="L503" s="2"/>
      <c r="M503" s="2"/>
      <c r="N503" s="2"/>
      <c r="O503" s="2"/>
      <c r="P503" s="2"/>
      <c r="Q503" s="2"/>
      <c r="R503" s="2"/>
    </row>
    <row r="504" spans="2:18" ht="20.25" customHeight="1" x14ac:dyDescent="0.25">
      <c r="B504" s="6">
        <v>2020126435</v>
      </c>
      <c r="C504" s="28" t="str">
        <f>IF(Tableau1[[#This Row],[EAN13]]="","",CONCATENATE(978,B504))</f>
        <v>9782020126435</v>
      </c>
      <c r="D504" s="6" t="s">
        <v>808</v>
      </c>
      <c r="E504" s="6" t="s">
        <v>809</v>
      </c>
      <c r="F504" s="7" t="s">
        <v>755</v>
      </c>
      <c r="G504" s="6">
        <v>2200</v>
      </c>
      <c r="H504" s="6" t="s">
        <v>810</v>
      </c>
      <c r="I504" s="6">
        <v>1</v>
      </c>
      <c r="J504" s="2"/>
      <c r="K504" s="2"/>
      <c r="L504" s="2"/>
      <c r="M504" s="2"/>
      <c r="N504" s="2"/>
      <c r="O504" s="2"/>
      <c r="P504" s="2"/>
      <c r="Q504" s="2"/>
      <c r="R504" s="2"/>
    </row>
    <row r="505" spans="2:18" ht="20.25" customHeight="1" x14ac:dyDescent="0.25">
      <c r="B505" s="6">
        <v>2743636289</v>
      </c>
      <c r="C505" s="28" t="str">
        <f>IF(Tableau1[[#This Row],[EAN13]]="","",CONCATENATE(978,B505))</f>
        <v>9782743636289</v>
      </c>
      <c r="D505" s="6" t="s">
        <v>756</v>
      </c>
      <c r="E505" s="6" t="s">
        <v>757</v>
      </c>
      <c r="F505" s="7" t="s">
        <v>758</v>
      </c>
      <c r="G505" s="6">
        <v>2300</v>
      </c>
      <c r="H505" s="6"/>
      <c r="I505" s="6">
        <v>1</v>
      </c>
      <c r="J505" s="2"/>
      <c r="K505" s="2"/>
      <c r="L505" s="2"/>
      <c r="M505" s="2"/>
      <c r="N505" s="2"/>
      <c r="O505" s="2"/>
      <c r="P505" s="2"/>
      <c r="Q505" s="2"/>
      <c r="R505" s="2"/>
    </row>
    <row r="506" spans="2:18" ht="20.25" customHeight="1" x14ac:dyDescent="0.25">
      <c r="B506" s="6"/>
      <c r="C506" s="28" t="str">
        <f>IF(Tableau1[[#This Row],[EAN13]]="","",CONCATENATE(978,B506))</f>
        <v/>
      </c>
      <c r="D506" s="6" t="s">
        <v>756</v>
      </c>
      <c r="E506" s="6" t="s">
        <v>757</v>
      </c>
      <c r="F506" s="7" t="s">
        <v>759</v>
      </c>
      <c r="G506" s="6">
        <v>2300</v>
      </c>
      <c r="H506" s="6" t="s">
        <v>2</v>
      </c>
      <c r="I506" s="6">
        <v>1</v>
      </c>
      <c r="J506" s="2"/>
      <c r="K506" s="2"/>
      <c r="L506" s="2"/>
      <c r="M506" s="2"/>
      <c r="N506" s="2"/>
      <c r="O506" s="2"/>
      <c r="P506" s="2"/>
      <c r="Q506" s="2"/>
      <c r="R506" s="2"/>
    </row>
    <row r="507" spans="2:18" ht="20.25" customHeight="1" x14ac:dyDescent="0.25">
      <c r="B507" s="6">
        <v>2351785657</v>
      </c>
      <c r="C507" s="28" t="str">
        <f>IF(Tableau1[[#This Row],[EAN13]]="","",CONCATENATE(978,B507))</f>
        <v>9782351785657</v>
      </c>
      <c r="D507" s="6" t="s">
        <v>760</v>
      </c>
      <c r="E507" s="6"/>
      <c r="F507" s="7" t="s">
        <v>761</v>
      </c>
      <c r="G507" s="6">
        <v>7900</v>
      </c>
      <c r="H507" s="6" t="s">
        <v>2</v>
      </c>
      <c r="I507" s="6">
        <v>1</v>
      </c>
      <c r="J507" s="2"/>
      <c r="K507" s="2"/>
      <c r="L507" s="2"/>
      <c r="M507" s="2"/>
      <c r="N507" s="2"/>
      <c r="O507" s="2"/>
      <c r="P507" s="2"/>
      <c r="Q507" s="2"/>
      <c r="R507" s="2"/>
    </row>
    <row r="508" spans="2:18" ht="20.25" customHeight="1" x14ac:dyDescent="0.25">
      <c r="B508" s="6">
        <v>2744132330</v>
      </c>
      <c r="C508" s="28" t="str">
        <f>IF(Tableau1[[#This Row],[EAN13]]="","",CONCATENATE(978,B508))</f>
        <v>9782744132330</v>
      </c>
      <c r="D508" s="6" t="s">
        <v>762</v>
      </c>
      <c r="E508" s="6" t="s">
        <v>763</v>
      </c>
      <c r="F508" s="7" t="s">
        <v>764</v>
      </c>
      <c r="G508" s="6"/>
      <c r="H508" s="6" t="s">
        <v>812</v>
      </c>
      <c r="I508" s="6">
        <v>1</v>
      </c>
      <c r="J508" s="2"/>
      <c r="K508" s="2"/>
      <c r="L508" s="2"/>
      <c r="M508" s="2"/>
      <c r="N508" s="2"/>
      <c r="O508" s="2"/>
      <c r="P508" s="2"/>
      <c r="Q508" s="2"/>
      <c r="R508" s="2"/>
    </row>
    <row r="509" spans="2:18" ht="20.25" customHeight="1" x14ac:dyDescent="0.25">
      <c r="B509" s="6">
        <v>2744132330</v>
      </c>
      <c r="C509" s="28" t="str">
        <f>IF(Tableau1[[#This Row],[EAN13]]="","",CONCATENATE(978,B509))</f>
        <v>9782744132330</v>
      </c>
      <c r="D509" s="6" t="s">
        <v>762</v>
      </c>
      <c r="E509" s="6" t="s">
        <v>763</v>
      </c>
      <c r="F509" s="7" t="s">
        <v>764</v>
      </c>
      <c r="G509" s="6">
        <v>1200</v>
      </c>
      <c r="H509" s="6" t="s">
        <v>812</v>
      </c>
      <c r="I509" s="6">
        <v>1</v>
      </c>
      <c r="J509" s="2"/>
      <c r="K509" s="2"/>
      <c r="L509" s="2"/>
      <c r="M509" s="2"/>
      <c r="N509" s="2"/>
      <c r="O509" s="2"/>
      <c r="P509" s="2"/>
      <c r="Q509" s="2"/>
      <c r="R509" s="2"/>
    </row>
    <row r="510" spans="2:18" ht="20.25" customHeight="1" x14ac:dyDescent="0.25">
      <c r="B510" s="6">
        <v>2744132330</v>
      </c>
      <c r="C510" s="28" t="str">
        <f>IF(Tableau1[[#This Row],[EAN13]]="","",CONCATENATE(978,B510))</f>
        <v>9782744132330</v>
      </c>
      <c r="D510" s="6" t="s">
        <v>762</v>
      </c>
      <c r="E510" s="6" t="s">
        <v>763</v>
      </c>
      <c r="F510" s="7" t="s">
        <v>764</v>
      </c>
      <c r="G510" s="6">
        <v>1200</v>
      </c>
      <c r="H510" s="6" t="s">
        <v>765</v>
      </c>
      <c r="I510" s="6">
        <v>1</v>
      </c>
      <c r="J510" s="2"/>
      <c r="K510" s="2"/>
      <c r="L510" s="2"/>
      <c r="M510" s="2"/>
      <c r="N510" s="2"/>
      <c r="O510" s="2"/>
      <c r="P510" s="2"/>
      <c r="Q510" s="2"/>
      <c r="R510" s="2"/>
    </row>
    <row r="511" spans="2:18" ht="20.25" customHeight="1" x14ac:dyDescent="0.25">
      <c r="B511" s="6">
        <v>2744132330</v>
      </c>
      <c r="C511" s="28" t="str">
        <f>IF(Tableau1[[#This Row],[EAN13]]="","",CONCATENATE(978,B511))</f>
        <v>9782744132330</v>
      </c>
      <c r="D511" s="6" t="s">
        <v>762</v>
      </c>
      <c r="E511" s="6" t="s">
        <v>763</v>
      </c>
      <c r="F511" s="7" t="s">
        <v>764</v>
      </c>
      <c r="G511" s="6">
        <v>1200</v>
      </c>
      <c r="H511" s="6"/>
      <c r="I511" s="6">
        <v>1</v>
      </c>
      <c r="J511" s="2"/>
      <c r="K511" s="2"/>
      <c r="L511" s="2"/>
      <c r="M511" s="2"/>
      <c r="N511" s="2"/>
      <c r="O511" s="2"/>
      <c r="P511" s="2"/>
      <c r="Q511" s="2"/>
      <c r="R511" s="2"/>
    </row>
    <row r="512" spans="2:18" ht="20.25" customHeight="1" x14ac:dyDescent="0.25">
      <c r="B512" s="6">
        <v>2290349224</v>
      </c>
      <c r="C512" s="28" t="str">
        <f>IF(Tableau1[[#This Row],[EAN13]]="","",CONCATENATE(978,B512))</f>
        <v>9782290349224</v>
      </c>
      <c r="D512" s="6" t="s">
        <v>762</v>
      </c>
      <c r="E512" s="6" t="s">
        <v>763</v>
      </c>
      <c r="F512" s="7" t="s">
        <v>766</v>
      </c>
      <c r="G512" s="6">
        <v>1600</v>
      </c>
      <c r="H512" s="6" t="s">
        <v>812</v>
      </c>
      <c r="I512" s="6">
        <v>2</v>
      </c>
      <c r="J512" s="2"/>
      <c r="K512" s="2"/>
      <c r="L512" s="2"/>
      <c r="M512" s="2"/>
      <c r="N512" s="2"/>
      <c r="O512" s="2"/>
      <c r="P512" s="2"/>
      <c r="Q512" s="2"/>
      <c r="R512" s="2"/>
    </row>
    <row r="513" spans="2:18" ht="20.25" customHeight="1" x14ac:dyDescent="0.25">
      <c r="B513" s="6">
        <v>2290349224</v>
      </c>
      <c r="C513" s="28" t="str">
        <f>IF(Tableau1[[#This Row],[EAN13]]="","",CONCATENATE(978,B513))</f>
        <v>9782290349224</v>
      </c>
      <c r="D513" s="6" t="s">
        <v>762</v>
      </c>
      <c r="E513" s="6" t="s">
        <v>763</v>
      </c>
      <c r="F513" s="7" t="s">
        <v>766</v>
      </c>
      <c r="G513" s="6">
        <v>1600</v>
      </c>
      <c r="H513" s="6"/>
      <c r="I513" s="6">
        <v>1</v>
      </c>
      <c r="J513" s="2"/>
      <c r="K513" s="2"/>
      <c r="L513" s="2"/>
      <c r="M513" s="2"/>
      <c r="N513" s="2"/>
      <c r="O513" s="2"/>
      <c r="P513" s="2"/>
      <c r="Q513" s="2"/>
      <c r="R513" s="2"/>
    </row>
    <row r="514" spans="2:18" ht="20.25" customHeight="1" x14ac:dyDescent="0.25">
      <c r="B514" s="6">
        <v>2290349313</v>
      </c>
      <c r="C514" s="28" t="str">
        <f>IF(Tableau1[[#This Row],[EAN13]]="","",CONCATENATE(978,B514))</f>
        <v>9782290349313</v>
      </c>
      <c r="D514" s="6" t="s">
        <v>762</v>
      </c>
      <c r="E514" s="6" t="s">
        <v>763</v>
      </c>
      <c r="F514" s="7" t="s">
        <v>17</v>
      </c>
      <c r="G514" s="6">
        <v>1600</v>
      </c>
      <c r="H514" s="6" t="s">
        <v>812</v>
      </c>
      <c r="I514" s="6">
        <v>1</v>
      </c>
      <c r="J514" s="2"/>
      <c r="K514" s="2"/>
      <c r="L514" s="2"/>
      <c r="M514" s="2"/>
      <c r="N514" s="2"/>
      <c r="O514" s="2"/>
      <c r="P514" s="2"/>
      <c r="Q514" s="2"/>
      <c r="R514" s="2"/>
    </row>
    <row r="515" spans="2:18" ht="20.25" customHeight="1" x14ac:dyDescent="0.25">
      <c r="B515" s="6">
        <v>2878581903</v>
      </c>
      <c r="C515" s="28" t="str">
        <f>IF(Tableau1[[#This Row],[EAN13]]="","",CONCATENATE(978,B515))</f>
        <v>9782878581903</v>
      </c>
      <c r="D515" s="6" t="s">
        <v>762</v>
      </c>
      <c r="E515" s="6" t="s">
        <v>763</v>
      </c>
      <c r="F515" s="7" t="s">
        <v>767</v>
      </c>
      <c r="G515" s="6">
        <v>1600</v>
      </c>
      <c r="H515" s="6" t="s">
        <v>812</v>
      </c>
      <c r="I515" s="6">
        <v>1</v>
      </c>
      <c r="J515" s="2"/>
      <c r="K515" s="2"/>
      <c r="L515" s="2"/>
      <c r="M515" s="2"/>
      <c r="N515" s="2"/>
      <c r="O515" s="2"/>
      <c r="P515" s="2"/>
      <c r="Q515" s="2"/>
      <c r="R515" s="2"/>
    </row>
    <row r="516" spans="2:18" ht="20.25" customHeight="1" x14ac:dyDescent="0.25">
      <c r="B516" s="6">
        <v>2878581903</v>
      </c>
      <c r="C516" s="28" t="str">
        <f>IF(Tableau1[[#This Row],[EAN13]]="","",CONCATENATE(978,B516))</f>
        <v>9782878581903</v>
      </c>
      <c r="D516" s="6" t="s">
        <v>762</v>
      </c>
      <c r="E516" s="6" t="s">
        <v>763</v>
      </c>
      <c r="F516" s="7" t="s">
        <v>767</v>
      </c>
      <c r="G516" s="6">
        <v>1600</v>
      </c>
      <c r="H516" s="6"/>
      <c r="I516" s="6">
        <v>1</v>
      </c>
      <c r="J516" s="2"/>
      <c r="K516" s="2"/>
      <c r="L516" s="2"/>
      <c r="M516" s="2"/>
      <c r="N516" s="2"/>
      <c r="O516" s="2"/>
      <c r="P516" s="2"/>
      <c r="Q516" s="2"/>
      <c r="R516" s="2"/>
    </row>
    <row r="517" spans="2:18" ht="20.25" customHeight="1" x14ac:dyDescent="0.25">
      <c r="B517" s="6" t="s">
        <v>675</v>
      </c>
      <c r="C517" s="28" t="str">
        <f>IF(Tableau1[[#This Row],[EAN13]]="","",CONCATENATE(978,B517))</f>
        <v>978225316075X</v>
      </c>
      <c r="D517" s="6" t="s">
        <v>768</v>
      </c>
      <c r="E517" s="6" t="s">
        <v>769</v>
      </c>
      <c r="F517" s="7" t="s">
        <v>770</v>
      </c>
      <c r="G517" s="6">
        <v>1400</v>
      </c>
      <c r="H517" s="6" t="s">
        <v>1020</v>
      </c>
      <c r="I517" s="6">
        <v>1</v>
      </c>
      <c r="J517" s="2"/>
      <c r="K517" s="2"/>
      <c r="L517" s="2"/>
      <c r="M517" s="2"/>
      <c r="N517" s="2"/>
      <c r="O517" s="2"/>
      <c r="P517" s="2"/>
      <c r="Q517" s="2"/>
      <c r="R517" s="2"/>
    </row>
    <row r="518" spans="2:18" ht="20.25" customHeight="1" x14ac:dyDescent="0.25">
      <c r="B518" s="6">
        <v>2070321525</v>
      </c>
      <c r="C518" s="28" t="str">
        <f>IF(Tableau1[[#This Row],[EAN13]]="","",CONCATENATE(978,B518))</f>
        <v>9782070321525</v>
      </c>
      <c r="D518" s="6" t="s">
        <v>768</v>
      </c>
      <c r="E518" s="6" t="s">
        <v>769</v>
      </c>
      <c r="F518" s="7" t="s">
        <v>771</v>
      </c>
      <c r="G518" s="6">
        <v>1900</v>
      </c>
      <c r="H518" s="6" t="s">
        <v>1020</v>
      </c>
      <c r="I518" s="6">
        <v>1</v>
      </c>
      <c r="J518" s="2"/>
      <c r="K518" s="2"/>
      <c r="L518" s="2"/>
      <c r="M518" s="2"/>
      <c r="N518" s="2"/>
      <c r="O518" s="2"/>
      <c r="P518" s="2"/>
      <c r="Q518" s="2"/>
      <c r="R518" s="2"/>
    </row>
    <row r="519" spans="2:18" ht="20.25" customHeight="1" x14ac:dyDescent="0.25">
      <c r="B519" s="6">
        <v>2253136530</v>
      </c>
      <c r="C519" s="28" t="str">
        <f>IF(Tableau1[[#This Row],[EAN13]]="","",CONCATENATE(978,B519))</f>
        <v>9782253136530</v>
      </c>
      <c r="D519" s="6" t="s">
        <v>772</v>
      </c>
      <c r="E519" s="6" t="s">
        <v>773</v>
      </c>
      <c r="F519" s="7" t="s">
        <v>774</v>
      </c>
      <c r="G519" s="6">
        <v>700</v>
      </c>
      <c r="H519" s="6" t="s">
        <v>2</v>
      </c>
      <c r="I519" s="6">
        <v>1</v>
      </c>
      <c r="J519" s="2"/>
      <c r="K519" s="2"/>
      <c r="L519" s="2"/>
      <c r="M519" s="2"/>
      <c r="N519" s="2"/>
      <c r="O519" s="2"/>
      <c r="P519" s="2"/>
      <c r="Q519" s="2"/>
      <c r="R519" s="2"/>
    </row>
    <row r="520" spans="2:18" ht="20.25" customHeight="1" x14ac:dyDescent="0.25">
      <c r="B520" s="6">
        <v>2070306925</v>
      </c>
      <c r="C520" s="28" t="str">
        <f>IF(Tableau1[[#This Row],[EAN13]]="","",CONCATENATE(978,B520))</f>
        <v>9782070306925</v>
      </c>
      <c r="D520" s="6" t="s">
        <v>775</v>
      </c>
      <c r="E520" s="6" t="s">
        <v>776</v>
      </c>
      <c r="F520" s="7" t="s">
        <v>777</v>
      </c>
      <c r="G520" s="6">
        <v>1400</v>
      </c>
      <c r="H520" s="6" t="s">
        <v>812</v>
      </c>
      <c r="I520" s="6">
        <v>1</v>
      </c>
      <c r="J520" s="2"/>
      <c r="K520" s="2"/>
      <c r="L520" s="2"/>
      <c r="M520" s="2"/>
      <c r="N520" s="2"/>
      <c r="O520" s="2"/>
      <c r="P520" s="2"/>
      <c r="Q520" s="2"/>
      <c r="R520" s="2"/>
    </row>
    <row r="521" spans="2:18" ht="20.25" customHeight="1" x14ac:dyDescent="0.25">
      <c r="B521" s="6">
        <v>2070306925</v>
      </c>
      <c r="C521" s="28" t="str">
        <f>IF(Tableau1[[#This Row],[EAN13]]="","",CONCATENATE(978,B521))</f>
        <v>9782070306925</v>
      </c>
      <c r="D521" s="6" t="s">
        <v>775</v>
      </c>
      <c r="E521" s="6" t="s">
        <v>776</v>
      </c>
      <c r="F521" s="7" t="s">
        <v>777</v>
      </c>
      <c r="G521" s="6">
        <v>1600</v>
      </c>
      <c r="H521" s="6"/>
      <c r="I521" s="6">
        <v>1</v>
      </c>
      <c r="J521" s="2"/>
      <c r="K521" s="2"/>
      <c r="L521" s="2"/>
      <c r="M521" s="2"/>
      <c r="N521" s="2"/>
      <c r="O521" s="2"/>
      <c r="P521" s="2"/>
      <c r="Q521" s="2"/>
      <c r="R521" s="2"/>
    </row>
    <row r="522" spans="2:18" ht="20.25" customHeight="1" x14ac:dyDescent="0.25">
      <c r="B522" s="6">
        <v>2070306933</v>
      </c>
      <c r="C522" s="28" t="str">
        <f>IF(Tableau1[[#This Row],[EAN13]]="","",CONCATENATE(978,B522))</f>
        <v>9782070306933</v>
      </c>
      <c r="D522" s="6" t="s">
        <v>775</v>
      </c>
      <c r="E522" s="6" t="s">
        <v>776</v>
      </c>
      <c r="F522" s="7" t="s">
        <v>778</v>
      </c>
      <c r="G522" s="6">
        <v>1600</v>
      </c>
      <c r="H522" s="6" t="s">
        <v>812</v>
      </c>
      <c r="I522" s="6">
        <v>1</v>
      </c>
      <c r="J522" s="2"/>
      <c r="K522" s="2"/>
      <c r="L522" s="2"/>
      <c r="M522" s="2"/>
      <c r="N522" s="2"/>
      <c r="O522" s="2"/>
      <c r="P522" s="2"/>
      <c r="Q522" s="2"/>
      <c r="R522" s="2"/>
    </row>
    <row r="523" spans="2:18" ht="20.25" customHeight="1" x14ac:dyDescent="0.25">
      <c r="B523" s="6">
        <v>2070306933</v>
      </c>
      <c r="C523" s="28" t="str">
        <f>IF(Tableau1[[#This Row],[EAN13]]="","",CONCATENATE(978,B523))</f>
        <v>9782070306933</v>
      </c>
      <c r="D523" s="6" t="s">
        <v>775</v>
      </c>
      <c r="E523" s="6" t="s">
        <v>776</v>
      </c>
      <c r="F523" s="7" t="s">
        <v>778</v>
      </c>
      <c r="G523" s="6">
        <v>1600</v>
      </c>
      <c r="H523" s="6"/>
      <c r="I523" s="6">
        <v>1</v>
      </c>
      <c r="J523" s="2"/>
      <c r="K523" s="2"/>
      <c r="L523" s="2"/>
      <c r="M523" s="2"/>
      <c r="N523" s="2"/>
      <c r="O523" s="2"/>
      <c r="P523" s="2"/>
      <c r="Q523" s="2"/>
      <c r="R523" s="2"/>
    </row>
    <row r="524" spans="2:18" ht="20.25" customHeight="1" x14ac:dyDescent="0.25">
      <c r="B524" s="6">
        <v>2070306909</v>
      </c>
      <c r="C524" s="28" t="str">
        <f>IF(Tableau1[[#This Row],[EAN13]]="","",CONCATENATE(978,B524))</f>
        <v>9782070306909</v>
      </c>
      <c r="D524" s="6" t="s">
        <v>775</v>
      </c>
      <c r="E524" s="6" t="s">
        <v>776</v>
      </c>
      <c r="F524" s="7" t="s">
        <v>779</v>
      </c>
      <c r="G524" s="6">
        <v>1300</v>
      </c>
      <c r="H524" s="6" t="s">
        <v>812</v>
      </c>
      <c r="I524" s="6">
        <v>1</v>
      </c>
      <c r="J524" s="2"/>
      <c r="K524" s="2"/>
      <c r="L524" s="2"/>
      <c r="M524" s="2"/>
      <c r="N524" s="2"/>
      <c r="O524" s="2"/>
      <c r="P524" s="2"/>
      <c r="Q524" s="2"/>
      <c r="R524" s="2"/>
    </row>
    <row r="525" spans="2:18" ht="20.25" customHeight="1" x14ac:dyDescent="0.25">
      <c r="B525" s="6">
        <v>2070306909</v>
      </c>
      <c r="C525" s="28" t="str">
        <f>IF(Tableau1[[#This Row],[EAN13]]="","",CONCATENATE(978,B525))</f>
        <v>9782070306909</v>
      </c>
      <c r="D525" s="6" t="s">
        <v>775</v>
      </c>
      <c r="E525" s="6" t="s">
        <v>776</v>
      </c>
      <c r="F525" s="7" t="s">
        <v>779</v>
      </c>
      <c r="G525" s="6">
        <v>1300</v>
      </c>
      <c r="H525" s="6"/>
      <c r="I525" s="6">
        <v>1</v>
      </c>
      <c r="J525" s="2"/>
      <c r="K525" s="2"/>
      <c r="L525" s="2"/>
      <c r="M525" s="2"/>
      <c r="N525" s="2"/>
      <c r="O525" s="2"/>
      <c r="P525" s="2"/>
      <c r="Q525" s="2"/>
      <c r="R525" s="2"/>
    </row>
    <row r="526" spans="2:18" ht="20.25" customHeight="1" x14ac:dyDescent="0.25">
      <c r="B526" s="6">
        <v>2266066242</v>
      </c>
      <c r="C526" s="28" t="str">
        <f>IF(Tableau1[[#This Row],[EAN13]]="","",CONCATENATE(978,B526))</f>
        <v>9782266066242</v>
      </c>
      <c r="D526" s="6" t="s">
        <v>780</v>
      </c>
      <c r="E526" s="6" t="s">
        <v>781</v>
      </c>
      <c r="F526" s="7" t="s">
        <v>782</v>
      </c>
      <c r="G526" s="6">
        <v>1200</v>
      </c>
      <c r="H526" s="6"/>
      <c r="I526" s="6">
        <v>1</v>
      </c>
      <c r="J526" s="2"/>
      <c r="K526" s="2"/>
      <c r="L526" s="2"/>
      <c r="M526" s="2"/>
      <c r="N526" s="2"/>
      <c r="O526" s="2"/>
      <c r="P526" s="2"/>
      <c r="Q526" s="2"/>
      <c r="R526" s="2"/>
    </row>
    <row r="527" spans="2:18" ht="20.25" customHeight="1" x14ac:dyDescent="0.25">
      <c r="B527" s="6">
        <v>2266066242</v>
      </c>
      <c r="C527" s="28" t="str">
        <f>IF(Tableau1[[#This Row],[EAN13]]="","",CONCATENATE(978,B527))</f>
        <v>9782266066242</v>
      </c>
      <c r="D527" s="6" t="s">
        <v>780</v>
      </c>
      <c r="E527" s="6" t="s">
        <v>781</v>
      </c>
      <c r="F527" s="7" t="s">
        <v>782</v>
      </c>
      <c r="G527" s="6">
        <v>1200</v>
      </c>
      <c r="H527" s="6" t="s">
        <v>812</v>
      </c>
      <c r="I527" s="6">
        <v>1</v>
      </c>
      <c r="J527" s="2"/>
      <c r="K527" s="2"/>
      <c r="L527" s="2"/>
      <c r="M527" s="2"/>
      <c r="N527" s="2"/>
      <c r="O527" s="2"/>
      <c r="P527" s="2"/>
      <c r="Q527" s="2"/>
      <c r="R527" s="2"/>
    </row>
    <row r="528" spans="2:18" ht="20.25" customHeight="1" x14ac:dyDescent="0.25">
      <c r="B528" s="6">
        <v>2266098519</v>
      </c>
      <c r="C528" s="28" t="str">
        <f>IF(Tableau1[[#This Row],[EAN13]]="","",CONCATENATE(978,B528))</f>
        <v>9782266098519</v>
      </c>
      <c r="D528" s="6" t="s">
        <v>780</v>
      </c>
      <c r="E528" s="6" t="s">
        <v>781</v>
      </c>
      <c r="F528" s="7" t="s">
        <v>783</v>
      </c>
      <c r="G528" s="6">
        <v>1200</v>
      </c>
      <c r="H528" s="6" t="s">
        <v>812</v>
      </c>
      <c r="I528" s="6">
        <v>1</v>
      </c>
      <c r="J528" s="2"/>
      <c r="K528" s="2"/>
      <c r="L528" s="2"/>
      <c r="M528" s="2"/>
      <c r="N528" s="2"/>
      <c r="O528" s="2"/>
      <c r="P528" s="2"/>
      <c r="Q528" s="2"/>
      <c r="R528" s="2"/>
    </row>
    <row r="529" spans="2:18" ht="20.25" customHeight="1" x14ac:dyDescent="0.25">
      <c r="B529" s="6">
        <v>2266098519</v>
      </c>
      <c r="C529" s="28" t="str">
        <f>IF(Tableau1[[#This Row],[EAN13]]="","",CONCATENATE(978,B529))</f>
        <v>9782266098519</v>
      </c>
      <c r="D529" s="6" t="s">
        <v>780</v>
      </c>
      <c r="E529" s="6" t="s">
        <v>781</v>
      </c>
      <c r="F529" s="7" t="s">
        <v>783</v>
      </c>
      <c r="G529" s="6">
        <v>1200</v>
      </c>
      <c r="H529" s="6"/>
      <c r="I529" s="6">
        <v>1</v>
      </c>
      <c r="J529" s="2"/>
      <c r="K529" s="2"/>
      <c r="L529" s="2"/>
      <c r="M529" s="2"/>
      <c r="N529" s="2"/>
      <c r="O529" s="2"/>
      <c r="P529" s="2"/>
      <c r="Q529" s="2"/>
      <c r="R529" s="2"/>
    </row>
    <row r="530" spans="2:18" ht="20.25" customHeight="1" x14ac:dyDescent="0.25">
      <c r="B530" s="6">
        <v>2253144452</v>
      </c>
      <c r="C530" s="28" t="str">
        <f>IF(Tableau1[[#This Row],[EAN13]]="","",CONCATENATE(978,B530))</f>
        <v>9782253144452</v>
      </c>
      <c r="D530" s="6" t="s">
        <v>784</v>
      </c>
      <c r="E530" s="6" t="s">
        <v>785</v>
      </c>
      <c r="F530" s="7" t="s">
        <v>786</v>
      </c>
      <c r="G530" s="6">
        <v>1000</v>
      </c>
      <c r="H530" s="6"/>
      <c r="I530" s="6">
        <v>1</v>
      </c>
      <c r="J530" s="2"/>
      <c r="K530" s="2"/>
      <c r="L530" s="2"/>
      <c r="M530" s="2"/>
      <c r="N530" s="2"/>
      <c r="O530" s="2"/>
      <c r="P530" s="2"/>
      <c r="Q530" s="2"/>
      <c r="R530" s="2"/>
    </row>
    <row r="531" spans="2:18" ht="20.25" customHeight="1" x14ac:dyDescent="0.25">
      <c r="B531" s="6">
        <v>2253063339</v>
      </c>
      <c r="C531" s="28" t="str">
        <f>IF(Tableau1[[#This Row],[EAN13]]="","",CONCATENATE(978,B531))</f>
        <v>9782253063339</v>
      </c>
      <c r="D531" s="6" t="s">
        <v>784</v>
      </c>
      <c r="E531" s="6" t="s">
        <v>785</v>
      </c>
      <c r="F531" s="7" t="s">
        <v>787</v>
      </c>
      <c r="G531" s="6">
        <v>2000</v>
      </c>
      <c r="H531" s="6"/>
      <c r="I531" s="6">
        <v>1</v>
      </c>
      <c r="J531" s="2"/>
      <c r="K531" s="2"/>
      <c r="L531" s="2"/>
      <c r="M531" s="2"/>
      <c r="N531" s="2"/>
      <c r="O531" s="2"/>
      <c r="P531" s="2"/>
      <c r="Q531" s="2"/>
      <c r="R531" s="2"/>
    </row>
    <row r="532" spans="2:18" ht="20.25" customHeight="1" x14ac:dyDescent="0.25">
      <c r="B532" s="6" t="s">
        <v>789</v>
      </c>
      <c r="C532" s="28" t="str">
        <f>IF(Tableau1[[#This Row],[EAN13]]="","",CONCATENATE(978,B532))</f>
        <v>978225313922X</v>
      </c>
      <c r="D532" s="6" t="s">
        <v>784</v>
      </c>
      <c r="E532" s="6" t="s">
        <v>785</v>
      </c>
      <c r="F532" s="7" t="s">
        <v>788</v>
      </c>
      <c r="G532" s="6">
        <v>1000</v>
      </c>
      <c r="H532" s="6"/>
      <c r="I532" s="6">
        <v>1</v>
      </c>
      <c r="J532" s="2"/>
      <c r="K532" s="2"/>
      <c r="L532" s="2"/>
      <c r="M532" s="2"/>
      <c r="N532" s="2"/>
      <c r="O532" s="2"/>
      <c r="P532" s="2"/>
      <c r="Q532" s="2"/>
      <c r="R532" s="2"/>
    </row>
    <row r="533" spans="2:18" ht="20.25" customHeight="1" x14ac:dyDescent="0.25">
      <c r="B533" s="6">
        <v>2020289474</v>
      </c>
      <c r="C533" s="28" t="str">
        <f>IF(Tableau1[[#This Row],[EAN13]]="","",CONCATENATE(978,B533))</f>
        <v>9782020289474</v>
      </c>
      <c r="D533" s="6" t="s">
        <v>790</v>
      </c>
      <c r="E533" s="6" t="s">
        <v>791</v>
      </c>
      <c r="F533" s="7" t="s">
        <v>792</v>
      </c>
      <c r="G533" s="6">
        <v>2900</v>
      </c>
      <c r="H533" s="6"/>
      <c r="I533" s="6">
        <v>1</v>
      </c>
      <c r="J533" s="2"/>
      <c r="K533" s="2"/>
      <c r="L533" s="2"/>
      <c r="M533" s="2"/>
      <c r="N533" s="2"/>
      <c r="O533" s="2"/>
      <c r="P533" s="2"/>
      <c r="Q533" s="2"/>
      <c r="R533" s="2"/>
    </row>
    <row r="534" spans="2:18" ht="20.25" customHeight="1" x14ac:dyDescent="0.25">
      <c r="B534" s="6">
        <v>2100058436</v>
      </c>
      <c r="C534" s="28" t="str">
        <f>IF(Tableau1[[#This Row],[EAN13]]="","",CONCATENATE(978,B534))</f>
        <v>9782100058436</v>
      </c>
      <c r="D534" s="6" t="s">
        <v>793</v>
      </c>
      <c r="E534" s="6"/>
      <c r="F534" s="7" t="s">
        <v>794</v>
      </c>
      <c r="G534" s="6">
        <v>2500</v>
      </c>
      <c r="H534" s="6"/>
      <c r="I534" s="6">
        <v>1</v>
      </c>
      <c r="J534" s="2"/>
      <c r="K534" s="2"/>
      <c r="L534" s="2"/>
      <c r="M534" s="2"/>
      <c r="N534" s="2"/>
      <c r="O534" s="2"/>
      <c r="P534" s="2"/>
      <c r="Q534" s="2"/>
      <c r="R534" s="2"/>
    </row>
    <row r="535" spans="2:18" ht="20.25" customHeight="1" x14ac:dyDescent="0.25">
      <c r="B535" s="6">
        <v>2711600181</v>
      </c>
      <c r="C535" s="28"/>
      <c r="D535" s="6" t="s">
        <v>813</v>
      </c>
      <c r="E535" s="6"/>
      <c r="F535" s="7" t="s">
        <v>814</v>
      </c>
      <c r="G535" s="6">
        <v>3500</v>
      </c>
      <c r="H535" s="6" t="s">
        <v>913</v>
      </c>
      <c r="I535" s="6">
        <v>1</v>
      </c>
    </row>
    <row r="536" spans="2:18" ht="20.25" customHeight="1" x14ac:dyDescent="0.25">
      <c r="B536" s="6"/>
      <c r="C536" s="28"/>
      <c r="D536" s="6" t="s">
        <v>815</v>
      </c>
      <c r="E536" s="6" t="s">
        <v>524</v>
      </c>
      <c r="F536" s="7" t="s">
        <v>816</v>
      </c>
      <c r="G536" s="6">
        <v>1500</v>
      </c>
      <c r="H536" s="6" t="s">
        <v>913</v>
      </c>
      <c r="I536" s="6">
        <v>1</v>
      </c>
    </row>
    <row r="537" spans="2:18" ht="20.25" customHeight="1" x14ac:dyDescent="0.25">
      <c r="B537" s="6">
        <v>2246424119</v>
      </c>
      <c r="C537" s="28"/>
      <c r="D537" s="6" t="s">
        <v>817</v>
      </c>
      <c r="E537" s="6" t="s">
        <v>818</v>
      </c>
      <c r="F537" s="7" t="s">
        <v>819</v>
      </c>
      <c r="G537" s="6">
        <v>1500</v>
      </c>
      <c r="H537" s="6" t="s">
        <v>913</v>
      </c>
      <c r="I537" s="6">
        <v>1</v>
      </c>
    </row>
    <row r="538" spans="2:18" ht="20.25" customHeight="1" x14ac:dyDescent="0.25">
      <c r="B538" s="6">
        <v>2070532755</v>
      </c>
      <c r="C538" s="28"/>
      <c r="D538" s="6" t="s">
        <v>820</v>
      </c>
      <c r="E538" s="6" t="s">
        <v>68</v>
      </c>
      <c r="F538" s="7" t="s">
        <v>821</v>
      </c>
      <c r="G538" s="6">
        <v>1500</v>
      </c>
      <c r="H538" s="6" t="s">
        <v>913</v>
      </c>
      <c r="I538" s="6">
        <v>1</v>
      </c>
    </row>
    <row r="539" spans="2:18" ht="20.25" customHeight="1" x14ac:dyDescent="0.25">
      <c r="B539" s="6"/>
      <c r="C539" s="28"/>
      <c r="D539" s="6" t="s">
        <v>822</v>
      </c>
      <c r="E539" s="6" t="s">
        <v>68</v>
      </c>
      <c r="F539" s="7" t="s">
        <v>823</v>
      </c>
      <c r="G539" s="6">
        <v>1100</v>
      </c>
      <c r="H539" s="6" t="s">
        <v>913</v>
      </c>
      <c r="I539" s="6">
        <v>1</v>
      </c>
    </row>
    <row r="540" spans="2:18" ht="20.25" customHeight="1" x14ac:dyDescent="0.25">
      <c r="B540" s="6">
        <v>2266030930</v>
      </c>
      <c r="C540" s="28"/>
      <c r="D540" s="6" t="s">
        <v>822</v>
      </c>
      <c r="E540" s="6" t="s">
        <v>68</v>
      </c>
      <c r="F540" s="7" t="s">
        <v>824</v>
      </c>
      <c r="G540" s="6">
        <v>1400</v>
      </c>
      <c r="H540" s="6" t="s">
        <v>913</v>
      </c>
      <c r="I540" s="6">
        <v>1</v>
      </c>
    </row>
    <row r="541" spans="2:18" ht="20.25" customHeight="1" x14ac:dyDescent="0.25">
      <c r="B541" s="6">
        <v>2080701096</v>
      </c>
      <c r="C541" s="28"/>
      <c r="D541" s="6" t="s">
        <v>822</v>
      </c>
      <c r="E541" s="6" t="s">
        <v>68</v>
      </c>
      <c r="F541" s="7" t="s">
        <v>825</v>
      </c>
      <c r="G541" s="6">
        <v>1400</v>
      </c>
      <c r="H541" s="6" t="s">
        <v>913</v>
      </c>
      <c r="I541" s="6">
        <v>1</v>
      </c>
    </row>
    <row r="542" spans="2:18" ht="20.25" customHeight="1" x14ac:dyDescent="0.25">
      <c r="B542" s="6">
        <v>2264008539</v>
      </c>
      <c r="C542" s="28"/>
      <c r="D542" s="6" t="s">
        <v>822</v>
      </c>
      <c r="E542" s="6" t="s">
        <v>68</v>
      </c>
      <c r="F542" s="7" t="s">
        <v>826</v>
      </c>
      <c r="G542" s="6">
        <v>1400</v>
      </c>
      <c r="H542" s="6" t="s">
        <v>913</v>
      </c>
      <c r="I542" s="6">
        <v>1</v>
      </c>
    </row>
    <row r="543" spans="2:18" ht="20.25" customHeight="1" x14ac:dyDescent="0.25">
      <c r="B543" s="6">
        <v>2130396321</v>
      </c>
      <c r="C543" s="28"/>
      <c r="D543" s="6" t="s">
        <v>827</v>
      </c>
      <c r="E543" s="6" t="s">
        <v>828</v>
      </c>
      <c r="F543" s="7" t="s">
        <v>829</v>
      </c>
      <c r="G543" s="6">
        <v>2500</v>
      </c>
      <c r="H543" s="6" t="s">
        <v>913</v>
      </c>
      <c r="I543" s="6">
        <v>1</v>
      </c>
    </row>
    <row r="544" spans="2:18" ht="20.25" customHeight="1" x14ac:dyDescent="0.25">
      <c r="B544" s="6"/>
      <c r="C544" s="28"/>
      <c r="D544" s="6" t="s">
        <v>830</v>
      </c>
      <c r="E544" s="6" t="s">
        <v>42</v>
      </c>
      <c r="F544" s="7" t="s">
        <v>831</v>
      </c>
      <c r="G544" s="6">
        <v>2000</v>
      </c>
      <c r="H544" s="6" t="s">
        <v>913</v>
      </c>
      <c r="I544" s="6">
        <v>1</v>
      </c>
    </row>
    <row r="545" spans="2:9" ht="20.25" customHeight="1" x14ac:dyDescent="0.25">
      <c r="B545" s="6"/>
      <c r="C545" s="28"/>
      <c r="D545" s="6" t="s">
        <v>832</v>
      </c>
      <c r="E545" s="6" t="s">
        <v>833</v>
      </c>
      <c r="F545" s="7" t="s">
        <v>834</v>
      </c>
      <c r="G545" s="6">
        <v>1000</v>
      </c>
      <c r="H545" s="6" t="s">
        <v>913</v>
      </c>
      <c r="I545" s="6">
        <v>1</v>
      </c>
    </row>
    <row r="546" spans="2:9" ht="20.25" customHeight="1" x14ac:dyDescent="0.25">
      <c r="B546" s="6">
        <v>2253067091</v>
      </c>
      <c r="C546" s="28"/>
      <c r="D546" s="6" t="s">
        <v>835</v>
      </c>
      <c r="E546" s="6"/>
      <c r="F546" s="7" t="s">
        <v>836</v>
      </c>
      <c r="G546" s="6">
        <v>1200</v>
      </c>
      <c r="H546" s="6" t="s">
        <v>913</v>
      </c>
      <c r="I546" s="6">
        <v>1</v>
      </c>
    </row>
    <row r="547" spans="2:9" ht="20.25" customHeight="1" x14ac:dyDescent="0.25">
      <c r="B547" s="6">
        <v>2080701681</v>
      </c>
      <c r="C547" s="28"/>
      <c r="D547" s="6" t="s">
        <v>837</v>
      </c>
      <c r="E547" s="6"/>
      <c r="F547" s="7" t="s">
        <v>838</v>
      </c>
      <c r="G547" s="6">
        <v>2500</v>
      </c>
      <c r="H547" s="6" t="s">
        <v>913</v>
      </c>
      <c r="I547" s="6">
        <v>1</v>
      </c>
    </row>
    <row r="548" spans="2:9" ht="20.25" customHeight="1" x14ac:dyDescent="0.25">
      <c r="B548" s="6">
        <v>2020550768</v>
      </c>
      <c r="C548" s="28"/>
      <c r="D548" s="6" t="s">
        <v>839</v>
      </c>
      <c r="E548" s="6" t="s">
        <v>840</v>
      </c>
      <c r="F548" s="7" t="s">
        <v>841</v>
      </c>
      <c r="G548" s="6">
        <v>2900</v>
      </c>
      <c r="H548" s="6" t="s">
        <v>913</v>
      </c>
      <c r="I548" s="6">
        <v>1</v>
      </c>
    </row>
    <row r="549" spans="2:9" ht="20.25" customHeight="1" x14ac:dyDescent="0.25">
      <c r="B549" s="6">
        <v>2757855948</v>
      </c>
      <c r="C549" s="28"/>
      <c r="D549" s="6" t="s">
        <v>839</v>
      </c>
      <c r="E549" s="6" t="s">
        <v>840</v>
      </c>
      <c r="F549" s="7" t="s">
        <v>842</v>
      </c>
      <c r="G549" s="6">
        <v>7900</v>
      </c>
      <c r="H549" s="6" t="s">
        <v>913</v>
      </c>
      <c r="I549" s="6">
        <v>1</v>
      </c>
    </row>
    <row r="550" spans="2:9" ht="20.25" customHeight="1" x14ac:dyDescent="0.25">
      <c r="B550" s="6"/>
      <c r="C550" s="28"/>
      <c r="D550" s="6" t="s">
        <v>843</v>
      </c>
      <c r="E550" s="6" t="s">
        <v>119</v>
      </c>
      <c r="F550" s="7" t="s">
        <v>844</v>
      </c>
      <c r="G550" s="6">
        <v>1400</v>
      </c>
      <c r="H550" s="6" t="s">
        <v>913</v>
      </c>
      <c r="I550" s="6">
        <v>1</v>
      </c>
    </row>
    <row r="551" spans="2:9" ht="20.25" customHeight="1" x14ac:dyDescent="0.25">
      <c r="B551" s="6">
        <v>2711603474</v>
      </c>
      <c r="C551" s="28"/>
      <c r="D551" s="6" t="s">
        <v>845</v>
      </c>
      <c r="E551" s="6" t="s">
        <v>846</v>
      </c>
      <c r="F551" s="7" t="s">
        <v>847</v>
      </c>
      <c r="G551" s="6">
        <v>2000</v>
      </c>
      <c r="H551" s="6" t="s">
        <v>913</v>
      </c>
      <c r="I551" s="6">
        <v>1</v>
      </c>
    </row>
    <row r="552" spans="2:9" ht="20.25" customHeight="1" x14ac:dyDescent="0.25">
      <c r="B552" s="6"/>
      <c r="C552" s="28"/>
      <c r="D552" s="6" t="s">
        <v>848</v>
      </c>
      <c r="E552" s="6" t="s">
        <v>849</v>
      </c>
      <c r="F552" s="7" t="s">
        <v>850</v>
      </c>
      <c r="G552" s="6">
        <v>1500</v>
      </c>
      <c r="H552" s="6" t="s">
        <v>913</v>
      </c>
      <c r="I552" s="6">
        <v>1</v>
      </c>
    </row>
    <row r="553" spans="2:9" ht="20.25" customHeight="1" x14ac:dyDescent="0.25">
      <c r="B553" s="6"/>
      <c r="C553" s="28"/>
      <c r="D553" s="6" t="s">
        <v>848</v>
      </c>
      <c r="E553" s="6" t="s">
        <v>849</v>
      </c>
      <c r="F553" s="7" t="s">
        <v>851</v>
      </c>
      <c r="G553" s="6">
        <v>1500</v>
      </c>
      <c r="H553" s="6" t="s">
        <v>913</v>
      </c>
      <c r="I553" s="6">
        <v>1</v>
      </c>
    </row>
    <row r="554" spans="2:9" ht="20.25" customHeight="1" x14ac:dyDescent="0.25">
      <c r="B554" s="6"/>
      <c r="C554" s="28"/>
      <c r="D554" s="6" t="s">
        <v>848</v>
      </c>
      <c r="E554" s="6" t="s">
        <v>849</v>
      </c>
      <c r="F554" s="7" t="s">
        <v>852</v>
      </c>
      <c r="G554" s="6">
        <v>1500</v>
      </c>
      <c r="H554" s="6" t="s">
        <v>913</v>
      </c>
      <c r="I554" s="6">
        <v>1</v>
      </c>
    </row>
    <row r="555" spans="2:9" ht="20.25" customHeight="1" x14ac:dyDescent="0.25">
      <c r="B555" s="6"/>
      <c r="C555" s="28"/>
      <c r="D555" s="6" t="s">
        <v>848</v>
      </c>
      <c r="E555" s="6" t="s">
        <v>849</v>
      </c>
      <c r="F555" s="7" t="s">
        <v>853</v>
      </c>
      <c r="G555" s="6">
        <v>1500</v>
      </c>
      <c r="H555" s="6" t="s">
        <v>913</v>
      </c>
      <c r="I555" s="6">
        <v>1</v>
      </c>
    </row>
    <row r="556" spans="2:9" ht="20.25" customHeight="1" x14ac:dyDescent="0.25">
      <c r="B556" s="6">
        <v>2253067261</v>
      </c>
      <c r="C556" s="28"/>
      <c r="D556" s="6" t="s">
        <v>854</v>
      </c>
      <c r="E556" s="6" t="s">
        <v>611</v>
      </c>
      <c r="F556" s="7" t="s">
        <v>855</v>
      </c>
      <c r="G556" s="6">
        <v>2000</v>
      </c>
      <c r="H556" s="6" t="s">
        <v>913</v>
      </c>
      <c r="I556" s="6">
        <v>1</v>
      </c>
    </row>
    <row r="557" spans="2:9" ht="20.25" customHeight="1" x14ac:dyDescent="0.25">
      <c r="B557" s="6">
        <v>2253014915</v>
      </c>
      <c r="C557" s="28"/>
      <c r="D557" s="6" t="s">
        <v>856</v>
      </c>
      <c r="E557" s="6" t="s">
        <v>833</v>
      </c>
      <c r="F557" s="7" t="s">
        <v>857</v>
      </c>
      <c r="G557" s="6">
        <v>1000</v>
      </c>
      <c r="H557" s="6" t="s">
        <v>913</v>
      </c>
      <c r="I557" s="6">
        <v>1</v>
      </c>
    </row>
    <row r="558" spans="2:9" ht="20.25" customHeight="1" x14ac:dyDescent="0.25">
      <c r="B558" s="6"/>
      <c r="C558" s="28"/>
      <c r="D558" s="6" t="s">
        <v>858</v>
      </c>
      <c r="E558" s="6" t="s">
        <v>146</v>
      </c>
      <c r="F558" s="7" t="s">
        <v>859</v>
      </c>
      <c r="G558" s="6">
        <v>2500</v>
      </c>
      <c r="H558" s="6" t="s">
        <v>913</v>
      </c>
      <c r="I558" s="6">
        <v>1</v>
      </c>
    </row>
    <row r="559" spans="2:9" ht="20.25" customHeight="1" x14ac:dyDescent="0.25">
      <c r="B559" s="6">
        <v>2729702245</v>
      </c>
      <c r="C559" s="28"/>
      <c r="D559" s="6" t="s">
        <v>858</v>
      </c>
      <c r="E559" s="6" t="s">
        <v>146</v>
      </c>
      <c r="F559" s="7" t="s">
        <v>860</v>
      </c>
      <c r="G559" s="6">
        <v>1400</v>
      </c>
      <c r="H559" s="6" t="s">
        <v>913</v>
      </c>
      <c r="I559" s="6">
        <v>1</v>
      </c>
    </row>
    <row r="560" spans="2:9" ht="20.25" customHeight="1" x14ac:dyDescent="0.25">
      <c r="B560" s="6"/>
      <c r="C560" s="28"/>
      <c r="D560" s="6" t="s">
        <v>861</v>
      </c>
      <c r="E560" s="6" t="s">
        <v>862</v>
      </c>
      <c r="F560" s="7" t="s">
        <v>863</v>
      </c>
      <c r="G560" s="6">
        <v>2000</v>
      </c>
      <c r="H560" s="6" t="s">
        <v>913</v>
      </c>
      <c r="I560" s="6">
        <v>1</v>
      </c>
    </row>
    <row r="561" spans="2:9" ht="20.25" customHeight="1" x14ac:dyDescent="0.25">
      <c r="B561" s="6">
        <v>2080730363</v>
      </c>
      <c r="C561" s="28"/>
      <c r="D561" s="6" t="s">
        <v>864</v>
      </c>
      <c r="E561" s="6" t="s">
        <v>311</v>
      </c>
      <c r="F561" s="7" t="s">
        <v>865</v>
      </c>
      <c r="G561" s="6">
        <v>2300</v>
      </c>
      <c r="H561" s="6" t="s">
        <v>913</v>
      </c>
      <c r="I561" s="6">
        <v>1</v>
      </c>
    </row>
    <row r="562" spans="2:9" ht="20.25" customHeight="1" x14ac:dyDescent="0.25">
      <c r="B562" s="6"/>
      <c r="C562" s="28"/>
      <c r="D562" s="6" t="s">
        <v>866</v>
      </c>
      <c r="E562" s="6" t="s">
        <v>164</v>
      </c>
      <c r="F562" s="7" t="s">
        <v>867</v>
      </c>
      <c r="G562" s="6">
        <v>1400</v>
      </c>
      <c r="H562" s="6" t="s">
        <v>913</v>
      </c>
      <c r="I562" s="6">
        <v>1</v>
      </c>
    </row>
    <row r="563" spans="2:9" ht="20.25" customHeight="1" x14ac:dyDescent="0.25">
      <c r="B563" s="6"/>
      <c r="C563" s="28"/>
      <c r="D563" s="6" t="s">
        <v>868</v>
      </c>
      <c r="E563" s="6" t="s">
        <v>289</v>
      </c>
      <c r="F563" s="7" t="s">
        <v>869</v>
      </c>
      <c r="G563" s="6">
        <v>1200</v>
      </c>
      <c r="H563" s="6" t="s">
        <v>913</v>
      </c>
      <c r="I563" s="6">
        <v>1</v>
      </c>
    </row>
    <row r="564" spans="2:9" ht="20.25" customHeight="1" x14ac:dyDescent="0.25">
      <c r="B564" s="6">
        <v>2080700197</v>
      </c>
      <c r="C564" s="28"/>
      <c r="D564" s="6" t="s">
        <v>870</v>
      </c>
      <c r="E564" s="6"/>
      <c r="F564" s="7" t="s">
        <v>871</v>
      </c>
      <c r="G564" s="6">
        <v>1300</v>
      </c>
      <c r="H564" s="6" t="s">
        <v>913</v>
      </c>
      <c r="I564" s="6">
        <v>1</v>
      </c>
    </row>
    <row r="565" spans="2:9" ht="20.25" customHeight="1" x14ac:dyDescent="0.25">
      <c r="B565" s="6">
        <v>2080700197</v>
      </c>
      <c r="C565" s="28"/>
      <c r="D565" s="6" t="s">
        <v>870</v>
      </c>
      <c r="E565" s="6"/>
      <c r="F565" s="7" t="s">
        <v>871</v>
      </c>
      <c r="G565" s="6">
        <v>1500</v>
      </c>
      <c r="H565" s="6" t="s">
        <v>913</v>
      </c>
      <c r="I565" s="6">
        <v>1</v>
      </c>
    </row>
    <row r="566" spans="2:9" ht="20.25" customHeight="1" x14ac:dyDescent="0.25">
      <c r="B566" s="6"/>
      <c r="C566" s="28"/>
      <c r="D566" s="6" t="s">
        <v>872</v>
      </c>
      <c r="E566" s="6" t="s">
        <v>873</v>
      </c>
      <c r="F566" s="7" t="s">
        <v>874</v>
      </c>
      <c r="G566" s="6">
        <v>1000</v>
      </c>
      <c r="H566" s="6" t="s">
        <v>913</v>
      </c>
      <c r="I566" s="6">
        <v>1</v>
      </c>
    </row>
    <row r="567" spans="2:9" ht="20.25" customHeight="1" x14ac:dyDescent="0.25">
      <c r="B567" s="6">
        <v>2080730355</v>
      </c>
      <c r="C567" s="28"/>
      <c r="D567" s="6" t="s">
        <v>875</v>
      </c>
      <c r="E567" s="6" t="s">
        <v>876</v>
      </c>
      <c r="F567" s="7" t="s">
        <v>877</v>
      </c>
      <c r="G567" s="6">
        <v>2000</v>
      </c>
      <c r="H567" s="6" t="s">
        <v>913</v>
      </c>
      <c r="I567" s="6">
        <v>1</v>
      </c>
    </row>
    <row r="568" spans="2:9" ht="20.25" customHeight="1" x14ac:dyDescent="0.25">
      <c r="B568" s="6">
        <v>2040181024</v>
      </c>
      <c r="C568" s="28"/>
      <c r="D568" s="6" t="s">
        <v>878</v>
      </c>
      <c r="E568" s="6" t="s">
        <v>84</v>
      </c>
      <c r="F568" s="7" t="s">
        <v>879</v>
      </c>
      <c r="G568" s="6">
        <v>3300</v>
      </c>
      <c r="H568" s="6" t="s">
        <v>913</v>
      </c>
      <c r="I568" s="6">
        <v>1</v>
      </c>
    </row>
    <row r="569" spans="2:9" ht="20.25" customHeight="1" x14ac:dyDescent="0.25">
      <c r="B569" s="6"/>
      <c r="C569" s="28"/>
      <c r="D569" s="6" t="s">
        <v>880</v>
      </c>
      <c r="E569" s="6" t="s">
        <v>881</v>
      </c>
      <c r="F569" s="7" t="s">
        <v>882</v>
      </c>
      <c r="G569" s="6">
        <v>1500</v>
      </c>
      <c r="H569" s="6" t="s">
        <v>913</v>
      </c>
      <c r="I569" s="6">
        <v>1</v>
      </c>
    </row>
    <row r="570" spans="2:9" ht="20.25" customHeight="1" x14ac:dyDescent="0.25">
      <c r="B570" s="6"/>
      <c r="C570" s="28"/>
      <c r="D570" s="6" t="s">
        <v>880</v>
      </c>
      <c r="E570" s="6" t="s">
        <v>881</v>
      </c>
      <c r="F570" s="7" t="s">
        <v>883</v>
      </c>
      <c r="G570" s="6">
        <v>1500</v>
      </c>
      <c r="H570" s="6" t="s">
        <v>913</v>
      </c>
      <c r="I570" s="6">
        <v>1</v>
      </c>
    </row>
    <row r="571" spans="2:9" ht="20.25" customHeight="1" x14ac:dyDescent="0.25">
      <c r="B571" s="6"/>
      <c r="C571" s="28"/>
      <c r="D571" s="6" t="s">
        <v>880</v>
      </c>
      <c r="E571" s="6" t="s">
        <v>881</v>
      </c>
      <c r="F571" s="7" t="s">
        <v>884</v>
      </c>
      <c r="G571" s="6">
        <v>2000</v>
      </c>
      <c r="H571" s="6" t="s">
        <v>913</v>
      </c>
      <c r="I571" s="6">
        <v>1</v>
      </c>
    </row>
    <row r="572" spans="2:9" ht="20.25" customHeight="1" x14ac:dyDescent="0.25">
      <c r="B572" s="6"/>
      <c r="C572" s="28"/>
      <c r="D572" s="6" t="s">
        <v>880</v>
      </c>
      <c r="E572" s="6" t="s">
        <v>881</v>
      </c>
      <c r="F572" s="7" t="s">
        <v>884</v>
      </c>
      <c r="G572" s="6">
        <v>1000</v>
      </c>
      <c r="H572" s="6" t="s">
        <v>913</v>
      </c>
      <c r="I572" s="6">
        <v>1</v>
      </c>
    </row>
    <row r="573" spans="2:9" ht="20.25" customHeight="1" x14ac:dyDescent="0.25">
      <c r="B573" s="6"/>
      <c r="C573" s="28"/>
      <c r="D573" s="6" t="s">
        <v>885</v>
      </c>
      <c r="E573" s="6" t="s">
        <v>153</v>
      </c>
      <c r="F573" s="7" t="s">
        <v>886</v>
      </c>
      <c r="G573" s="6">
        <v>2000</v>
      </c>
      <c r="H573" s="6" t="s">
        <v>913</v>
      </c>
      <c r="I573" s="6">
        <v>1</v>
      </c>
    </row>
    <row r="574" spans="2:9" ht="20.25" customHeight="1" x14ac:dyDescent="0.25">
      <c r="B574" s="6">
        <v>2080709879</v>
      </c>
      <c r="C574" s="28"/>
      <c r="D574" s="6" t="s">
        <v>887</v>
      </c>
      <c r="E574" s="6"/>
      <c r="F574" s="7" t="s">
        <v>888</v>
      </c>
      <c r="G574" s="6">
        <v>1600</v>
      </c>
      <c r="H574" s="6" t="s">
        <v>913</v>
      </c>
      <c r="I574" s="6">
        <v>1</v>
      </c>
    </row>
    <row r="575" spans="2:9" ht="20.25" customHeight="1" x14ac:dyDescent="0.25">
      <c r="B575" s="6">
        <v>2080700049</v>
      </c>
      <c r="C575" s="28"/>
      <c r="D575" s="6" t="s">
        <v>887</v>
      </c>
      <c r="E575" s="6"/>
      <c r="F575" s="7" t="s">
        <v>889</v>
      </c>
      <c r="G575" s="6">
        <v>1700</v>
      </c>
      <c r="H575" s="6" t="s">
        <v>913</v>
      </c>
      <c r="I575" s="6">
        <v>1</v>
      </c>
    </row>
    <row r="576" spans="2:9" ht="20.25" customHeight="1" x14ac:dyDescent="0.25">
      <c r="B576" s="6"/>
      <c r="C576" s="28"/>
      <c r="D576" s="6" t="s">
        <v>887</v>
      </c>
      <c r="E576" s="6"/>
      <c r="F576" s="7" t="s">
        <v>890</v>
      </c>
      <c r="G576" s="6">
        <v>1600</v>
      </c>
      <c r="H576" s="6" t="s">
        <v>913</v>
      </c>
      <c r="I576" s="6">
        <v>1</v>
      </c>
    </row>
    <row r="577" spans="2:9" ht="20.25" customHeight="1" x14ac:dyDescent="0.25">
      <c r="B577" s="6">
        <v>2021038300</v>
      </c>
      <c r="C577" s="28"/>
      <c r="D577" s="6" t="s">
        <v>891</v>
      </c>
      <c r="E577" s="6" t="s">
        <v>892</v>
      </c>
      <c r="F577" s="7" t="s">
        <v>893</v>
      </c>
      <c r="G577" s="6">
        <v>1800</v>
      </c>
      <c r="H577" s="6" t="s">
        <v>913</v>
      </c>
      <c r="I577" s="6">
        <v>1</v>
      </c>
    </row>
    <row r="578" spans="2:9" ht="20.25" customHeight="1" x14ac:dyDescent="0.25">
      <c r="B578" s="6">
        <v>2020224070</v>
      </c>
      <c r="C578" s="28"/>
      <c r="D578" s="6" t="s">
        <v>891</v>
      </c>
      <c r="E578" s="6" t="s">
        <v>892</v>
      </c>
      <c r="F578" s="7" t="s">
        <v>894</v>
      </c>
      <c r="G578" s="6">
        <v>3000</v>
      </c>
      <c r="H578" s="6" t="s">
        <v>913</v>
      </c>
      <c r="I578" s="6">
        <v>1</v>
      </c>
    </row>
    <row r="579" spans="2:9" ht="20.25" customHeight="1" x14ac:dyDescent="0.25">
      <c r="B579" s="6">
        <v>2743405864</v>
      </c>
      <c r="C579" s="28"/>
      <c r="D579" s="6" t="s">
        <v>895</v>
      </c>
      <c r="E579" s="6" t="s">
        <v>896</v>
      </c>
      <c r="F579" s="7" t="s">
        <v>897</v>
      </c>
      <c r="G579" s="6">
        <v>1500</v>
      </c>
      <c r="H579" s="6" t="s">
        <v>913</v>
      </c>
      <c r="I579" s="6">
        <v>1</v>
      </c>
    </row>
    <row r="580" spans="2:9" ht="20.25" customHeight="1" x14ac:dyDescent="0.25">
      <c r="B580" s="6"/>
      <c r="C580" s="28"/>
      <c r="D580" s="6" t="s">
        <v>725</v>
      </c>
      <c r="E580" s="6" t="s">
        <v>253</v>
      </c>
      <c r="F580" s="7" t="s">
        <v>70</v>
      </c>
      <c r="G580" s="6">
        <v>1500</v>
      </c>
      <c r="H580" s="6" t="s">
        <v>913</v>
      </c>
      <c r="I580" s="6">
        <v>1</v>
      </c>
    </row>
    <row r="581" spans="2:9" ht="20.25" customHeight="1" x14ac:dyDescent="0.25">
      <c r="B581" s="6">
        <v>2070329135</v>
      </c>
      <c r="C581" s="28"/>
      <c r="D581" s="6" t="s">
        <v>725</v>
      </c>
      <c r="E581" s="6" t="s">
        <v>253</v>
      </c>
      <c r="F581" s="7" t="s">
        <v>898</v>
      </c>
      <c r="G581" s="6">
        <v>2000</v>
      </c>
      <c r="H581" s="6" t="s">
        <v>913</v>
      </c>
      <c r="I581" s="6">
        <v>1</v>
      </c>
    </row>
    <row r="582" spans="2:9" ht="20.25" customHeight="1" x14ac:dyDescent="0.25">
      <c r="B582" s="6"/>
      <c r="C582" s="28"/>
      <c r="D582" s="6" t="s">
        <v>725</v>
      </c>
      <c r="E582" s="6" t="s">
        <v>253</v>
      </c>
      <c r="F582" s="7" t="s">
        <v>899</v>
      </c>
      <c r="G582" s="6">
        <v>1500</v>
      </c>
      <c r="H582" s="6" t="s">
        <v>913</v>
      </c>
      <c r="I582" s="6">
        <v>1</v>
      </c>
    </row>
    <row r="583" spans="2:9" ht="20.25" customHeight="1" x14ac:dyDescent="0.25">
      <c r="B583" s="6">
        <v>2070266885</v>
      </c>
      <c r="C583" s="28"/>
      <c r="D583" s="6" t="s">
        <v>733</v>
      </c>
      <c r="E583" s="6"/>
      <c r="F583" s="7" t="s">
        <v>900</v>
      </c>
      <c r="G583" s="6">
        <v>2000</v>
      </c>
      <c r="H583" s="6" t="s">
        <v>913</v>
      </c>
      <c r="I583" s="6">
        <v>1</v>
      </c>
    </row>
    <row r="584" spans="2:9" ht="20.25" customHeight="1" x14ac:dyDescent="0.25">
      <c r="B584" s="6">
        <v>2080700340</v>
      </c>
      <c r="C584" s="28"/>
      <c r="D584" s="6" t="s">
        <v>901</v>
      </c>
      <c r="E584" s="6" t="s">
        <v>902</v>
      </c>
      <c r="F584" s="7" t="s">
        <v>903</v>
      </c>
      <c r="G584" s="6">
        <v>1700</v>
      </c>
      <c r="H584" s="6" t="s">
        <v>913</v>
      </c>
      <c r="I584" s="6">
        <v>1</v>
      </c>
    </row>
    <row r="585" spans="2:9" ht="20.25" customHeight="1" x14ac:dyDescent="0.25">
      <c r="B585" s="6">
        <v>2080700715</v>
      </c>
      <c r="C585" s="28"/>
      <c r="D585" s="6" t="s">
        <v>904</v>
      </c>
      <c r="E585" s="6"/>
      <c r="F585" s="7" t="s">
        <v>905</v>
      </c>
      <c r="G585" s="6">
        <v>1900</v>
      </c>
      <c r="H585" s="6" t="s">
        <v>913</v>
      </c>
      <c r="I585" s="6">
        <v>1</v>
      </c>
    </row>
    <row r="586" spans="2:9" ht="20.25" customHeight="1" x14ac:dyDescent="0.25">
      <c r="B586" s="6"/>
      <c r="C586" s="28"/>
      <c r="D586" s="6" t="s">
        <v>906</v>
      </c>
      <c r="E586" s="6" t="s">
        <v>907</v>
      </c>
      <c r="F586" s="7" t="s">
        <v>908</v>
      </c>
      <c r="G586" s="6">
        <v>1300</v>
      </c>
      <c r="H586" s="6" t="s">
        <v>913</v>
      </c>
      <c r="I586" s="6">
        <v>1</v>
      </c>
    </row>
    <row r="587" spans="2:9" ht="20.25" customHeight="1" x14ac:dyDescent="0.25">
      <c r="B587" s="6" t="s">
        <v>909</v>
      </c>
      <c r="C587" s="28"/>
      <c r="D587" s="6" t="s">
        <v>910</v>
      </c>
      <c r="E587" s="6" t="s">
        <v>911</v>
      </c>
      <c r="F587" s="7" t="s">
        <v>912</v>
      </c>
      <c r="G587" s="6">
        <v>2500</v>
      </c>
      <c r="H587" s="6" t="s">
        <v>913</v>
      </c>
      <c r="I587" s="6">
        <v>1</v>
      </c>
    </row>
    <row r="588" spans="2:9" ht="20.25" customHeight="1" x14ac:dyDescent="0.25">
      <c r="B588" s="6">
        <v>2253035793</v>
      </c>
      <c r="C588" s="28"/>
      <c r="D588" s="6" t="s">
        <v>4</v>
      </c>
      <c r="E588" s="6" t="s">
        <v>5</v>
      </c>
      <c r="F588" s="7" t="s">
        <v>6</v>
      </c>
      <c r="G588" s="6">
        <v>2000</v>
      </c>
      <c r="H588" s="6" t="s">
        <v>931</v>
      </c>
      <c r="I588" s="6">
        <v>1</v>
      </c>
    </row>
    <row r="589" spans="2:9" ht="20.25" customHeight="1" x14ac:dyDescent="0.25">
      <c r="B589" s="6">
        <v>2865372952</v>
      </c>
      <c r="C589" s="28"/>
      <c r="D589" s="6" t="s">
        <v>25</v>
      </c>
      <c r="E589" s="6"/>
      <c r="F589" s="7" t="s">
        <v>26</v>
      </c>
      <c r="G589" s="6">
        <v>3500</v>
      </c>
      <c r="H589" s="6" t="s">
        <v>931</v>
      </c>
      <c r="I589" s="6">
        <v>1</v>
      </c>
    </row>
    <row r="590" spans="2:9" ht="20.25" customHeight="1" x14ac:dyDescent="0.25">
      <c r="B590" s="6">
        <v>2738117589</v>
      </c>
      <c r="C590" s="28"/>
      <c r="D590" s="6" t="s">
        <v>44</v>
      </c>
      <c r="E590" s="6" t="s">
        <v>45</v>
      </c>
      <c r="F590" s="7" t="s">
        <v>46</v>
      </c>
      <c r="G590" s="6">
        <v>2500</v>
      </c>
      <c r="H590" s="6" t="s">
        <v>931</v>
      </c>
      <c r="I590" s="6">
        <v>1</v>
      </c>
    </row>
    <row r="591" spans="2:9" ht="20.25" customHeight="1" x14ac:dyDescent="0.25">
      <c r="B591" s="6"/>
      <c r="C591" s="28"/>
      <c r="D591" s="6" t="s">
        <v>914</v>
      </c>
      <c r="E591" s="6" t="s">
        <v>915</v>
      </c>
      <c r="F591" s="7" t="s">
        <v>916</v>
      </c>
      <c r="G591" s="6">
        <v>2000</v>
      </c>
      <c r="H591" s="6" t="s">
        <v>931</v>
      </c>
      <c r="I591" s="6">
        <v>1</v>
      </c>
    </row>
    <row r="592" spans="2:9" ht="20.25" customHeight="1" x14ac:dyDescent="0.25">
      <c r="B592" s="6">
        <v>2100075527</v>
      </c>
      <c r="C592" s="28"/>
      <c r="D592" s="6" t="s">
        <v>113</v>
      </c>
      <c r="E592" s="6"/>
      <c r="F592" s="7" t="s">
        <v>114</v>
      </c>
      <c r="G592" s="6">
        <v>5000</v>
      </c>
      <c r="H592" s="6" t="s">
        <v>931</v>
      </c>
      <c r="I592" s="6">
        <v>1</v>
      </c>
    </row>
    <row r="593" spans="2:9" ht="20.25" customHeight="1" x14ac:dyDescent="0.25">
      <c r="B593" s="6">
        <v>2228870102</v>
      </c>
      <c r="C593" s="28"/>
      <c r="D593" s="6" t="s">
        <v>129</v>
      </c>
      <c r="E593" s="6" t="s">
        <v>130</v>
      </c>
      <c r="F593" s="7" t="s">
        <v>131</v>
      </c>
      <c r="G593" s="6">
        <v>1000</v>
      </c>
      <c r="H593" s="6" t="s">
        <v>931</v>
      </c>
      <c r="I593" s="6">
        <v>1</v>
      </c>
    </row>
    <row r="594" spans="2:9" ht="20.25" customHeight="1" x14ac:dyDescent="0.25">
      <c r="B594" s="6">
        <v>2100045199</v>
      </c>
      <c r="C594" s="28"/>
      <c r="D594" s="6" t="s">
        <v>163</v>
      </c>
      <c r="E594" s="6" t="s">
        <v>164</v>
      </c>
      <c r="F594" s="7" t="s">
        <v>165</v>
      </c>
      <c r="G594" s="6">
        <v>2500</v>
      </c>
      <c r="H594" s="6" t="s">
        <v>931</v>
      </c>
      <c r="I594" s="6">
        <v>1</v>
      </c>
    </row>
    <row r="595" spans="2:9" ht="20.25" customHeight="1" x14ac:dyDescent="0.25">
      <c r="B595" s="6">
        <v>2130480438</v>
      </c>
      <c r="C595" s="28"/>
      <c r="D595" s="6" t="s">
        <v>169</v>
      </c>
      <c r="E595" s="6" t="s">
        <v>170</v>
      </c>
      <c r="F595" s="7" t="s">
        <v>171</v>
      </c>
      <c r="G595" s="6">
        <v>2700</v>
      </c>
      <c r="H595" s="6" t="s">
        <v>931</v>
      </c>
      <c r="I595" s="6">
        <v>1</v>
      </c>
    </row>
    <row r="596" spans="2:9" ht="20.25" customHeight="1" x14ac:dyDescent="0.25">
      <c r="B596" s="6" t="s">
        <v>194</v>
      </c>
      <c r="C596" s="28"/>
      <c r="D596" s="6" t="s">
        <v>190</v>
      </c>
      <c r="E596" s="6"/>
      <c r="F596" s="7" t="s">
        <v>193</v>
      </c>
      <c r="G596" s="6">
        <v>2200</v>
      </c>
      <c r="H596" s="6" t="s">
        <v>931</v>
      </c>
      <c r="I596" s="6">
        <v>1</v>
      </c>
    </row>
    <row r="597" spans="2:9" ht="20.25" customHeight="1" x14ac:dyDescent="0.25">
      <c r="B597" s="6">
        <v>2710701367</v>
      </c>
      <c r="C597" s="28"/>
      <c r="D597" s="6" t="s">
        <v>190</v>
      </c>
      <c r="E597" s="6"/>
      <c r="F597" s="7" t="s">
        <v>195</v>
      </c>
      <c r="G597" s="6">
        <v>2500</v>
      </c>
      <c r="H597" s="6" t="s">
        <v>931</v>
      </c>
      <c r="I597" s="6">
        <v>1</v>
      </c>
    </row>
    <row r="598" spans="2:9" ht="20.25" customHeight="1" x14ac:dyDescent="0.25">
      <c r="B598" s="6">
        <v>2761908112</v>
      </c>
      <c r="C598" s="28"/>
      <c r="D598" s="6" t="s">
        <v>199</v>
      </c>
      <c r="E598" s="6" t="s">
        <v>200</v>
      </c>
      <c r="F598" s="7" t="s">
        <v>201</v>
      </c>
      <c r="G598" s="6">
        <v>2500</v>
      </c>
      <c r="H598" s="6" t="s">
        <v>931</v>
      </c>
      <c r="I598" s="6">
        <v>1</v>
      </c>
    </row>
    <row r="599" spans="2:9" ht="20.25" customHeight="1" x14ac:dyDescent="0.25">
      <c r="B599" s="6">
        <v>2253055573</v>
      </c>
      <c r="C599" s="28"/>
      <c r="D599" s="6" t="s">
        <v>244</v>
      </c>
      <c r="E599" s="6" t="s">
        <v>122</v>
      </c>
      <c r="F599" s="7" t="s">
        <v>245</v>
      </c>
      <c r="G599" s="6">
        <v>1500</v>
      </c>
      <c r="H599" s="6" t="s">
        <v>931</v>
      </c>
      <c r="I599" s="6">
        <v>1</v>
      </c>
    </row>
    <row r="600" spans="2:9" ht="20.25" customHeight="1" x14ac:dyDescent="0.25">
      <c r="B600" s="6"/>
      <c r="C600" s="28"/>
      <c r="D600" s="6" t="s">
        <v>244</v>
      </c>
      <c r="E600" s="6" t="s">
        <v>122</v>
      </c>
      <c r="F600" s="7" t="s">
        <v>246</v>
      </c>
      <c r="G600" s="6">
        <v>5000</v>
      </c>
      <c r="H600" s="6" t="s">
        <v>931</v>
      </c>
      <c r="I600" s="6">
        <v>1</v>
      </c>
    </row>
    <row r="601" spans="2:9" ht="20.25" customHeight="1" x14ac:dyDescent="0.25">
      <c r="B601" s="6">
        <v>2715222807</v>
      </c>
      <c r="C601" s="28"/>
      <c r="D601" s="6" t="s">
        <v>244</v>
      </c>
      <c r="E601" s="6" t="s">
        <v>122</v>
      </c>
      <c r="F601" s="7" t="s">
        <v>247</v>
      </c>
      <c r="G601" s="6">
        <v>1500</v>
      </c>
      <c r="H601" s="6" t="s">
        <v>931</v>
      </c>
      <c r="I601" s="6">
        <v>1</v>
      </c>
    </row>
    <row r="602" spans="2:9" ht="20.25" customHeight="1" x14ac:dyDescent="0.25">
      <c r="B602" s="6">
        <v>2253049387</v>
      </c>
      <c r="C602" s="28"/>
      <c r="D602" s="6" t="s">
        <v>244</v>
      </c>
      <c r="E602" s="6" t="s">
        <v>122</v>
      </c>
      <c r="F602" s="7" t="s">
        <v>248</v>
      </c>
      <c r="G602" s="6">
        <v>2000</v>
      </c>
      <c r="H602" s="6" t="s">
        <v>931</v>
      </c>
      <c r="I602" s="6">
        <v>1</v>
      </c>
    </row>
    <row r="603" spans="2:9" ht="20.25" customHeight="1" x14ac:dyDescent="0.25">
      <c r="B603" s="6">
        <v>2070291790</v>
      </c>
      <c r="C603" s="28"/>
      <c r="D603" s="6" t="s">
        <v>288</v>
      </c>
      <c r="E603" s="6" t="s">
        <v>289</v>
      </c>
      <c r="F603" s="7" t="s">
        <v>290</v>
      </c>
      <c r="G603" s="6">
        <v>3000</v>
      </c>
      <c r="H603" s="6" t="s">
        <v>931</v>
      </c>
      <c r="I603" s="6">
        <v>1</v>
      </c>
    </row>
    <row r="604" spans="2:9" ht="20.25" customHeight="1" x14ac:dyDescent="0.25">
      <c r="B604" s="6">
        <v>2724242602</v>
      </c>
      <c r="C604" s="28"/>
      <c r="D604" s="6" t="s">
        <v>299</v>
      </c>
      <c r="E604" s="6" t="s">
        <v>300</v>
      </c>
      <c r="F604" s="7" t="s">
        <v>302</v>
      </c>
      <c r="G604" s="6">
        <v>2500</v>
      </c>
      <c r="H604" s="6" t="s">
        <v>931</v>
      </c>
      <c r="I604" s="6">
        <v>1</v>
      </c>
    </row>
    <row r="605" spans="2:9" ht="20.25" customHeight="1" x14ac:dyDescent="0.25">
      <c r="B605" s="6">
        <v>2707300837</v>
      </c>
      <c r="C605" s="28"/>
      <c r="D605" s="6" t="s">
        <v>356</v>
      </c>
      <c r="E605" s="6" t="s">
        <v>357</v>
      </c>
      <c r="F605" s="7" t="s">
        <v>358</v>
      </c>
      <c r="G605" s="6">
        <v>5000</v>
      </c>
      <c r="H605" s="6" t="s">
        <v>931</v>
      </c>
      <c r="I605" s="6">
        <v>1</v>
      </c>
    </row>
    <row r="606" spans="2:9" ht="20.25" customHeight="1" x14ac:dyDescent="0.25">
      <c r="B606" s="6">
        <v>2200014201</v>
      </c>
      <c r="C606" s="28"/>
      <c r="D606" s="6" t="s">
        <v>370</v>
      </c>
      <c r="E606" s="6" t="s">
        <v>371</v>
      </c>
      <c r="F606" s="7" t="s">
        <v>372</v>
      </c>
      <c r="G606" s="6">
        <v>3000</v>
      </c>
      <c r="H606" s="6" t="s">
        <v>931</v>
      </c>
      <c r="I606" s="6">
        <v>1</v>
      </c>
    </row>
    <row r="607" spans="2:9" ht="20.25" customHeight="1" x14ac:dyDescent="0.25">
      <c r="B607" s="6"/>
      <c r="C607" s="28"/>
      <c r="D607" s="6" t="s">
        <v>492</v>
      </c>
      <c r="E607" s="6" t="s">
        <v>164</v>
      </c>
      <c r="F607" s="7" t="s">
        <v>917</v>
      </c>
      <c r="G607" s="6">
        <v>2000</v>
      </c>
      <c r="H607" s="6" t="s">
        <v>931</v>
      </c>
      <c r="I607" s="6">
        <v>1</v>
      </c>
    </row>
    <row r="608" spans="2:9" ht="20.25" customHeight="1" x14ac:dyDescent="0.25">
      <c r="B608" s="6"/>
      <c r="C608" s="28"/>
      <c r="D608" s="6" t="s">
        <v>492</v>
      </c>
      <c r="E608" s="6" t="s">
        <v>164</v>
      </c>
      <c r="F608" s="7" t="s">
        <v>918</v>
      </c>
      <c r="G608" s="6">
        <v>2000</v>
      </c>
      <c r="H608" s="6" t="s">
        <v>931</v>
      </c>
      <c r="I608" s="6">
        <v>1</v>
      </c>
    </row>
    <row r="609" spans="2:9" ht="20.25" customHeight="1" x14ac:dyDescent="0.25">
      <c r="B609" s="6">
        <v>2020027690</v>
      </c>
      <c r="C609" s="28"/>
      <c r="D609" s="6" t="s">
        <v>492</v>
      </c>
      <c r="E609" s="6" t="s">
        <v>164</v>
      </c>
      <c r="F609" s="7" t="s">
        <v>919</v>
      </c>
      <c r="G609" s="6">
        <v>1500</v>
      </c>
      <c r="H609" s="6" t="s">
        <v>931</v>
      </c>
      <c r="I609" s="6">
        <v>1</v>
      </c>
    </row>
    <row r="610" spans="2:9" ht="20.25" customHeight="1" x14ac:dyDescent="0.25">
      <c r="B610" s="6"/>
      <c r="C610" s="28"/>
      <c r="D610" s="6" t="s">
        <v>492</v>
      </c>
      <c r="E610" s="6" t="s">
        <v>164</v>
      </c>
      <c r="F610" s="7" t="s">
        <v>920</v>
      </c>
      <c r="G610" s="6">
        <v>1500</v>
      </c>
      <c r="H610" s="6" t="s">
        <v>931</v>
      </c>
      <c r="I610" s="6">
        <v>1</v>
      </c>
    </row>
    <row r="611" spans="2:9" ht="20.25" customHeight="1" x14ac:dyDescent="0.25">
      <c r="B611" s="6"/>
      <c r="C611" s="28"/>
      <c r="D611" s="6" t="s">
        <v>492</v>
      </c>
      <c r="E611" s="6" t="s">
        <v>164</v>
      </c>
      <c r="F611" s="7" t="s">
        <v>921</v>
      </c>
      <c r="G611" s="6">
        <v>1500</v>
      </c>
      <c r="H611" s="6" t="s">
        <v>931</v>
      </c>
      <c r="I611" s="6">
        <v>1</v>
      </c>
    </row>
    <row r="612" spans="2:9" ht="20.25" customHeight="1" x14ac:dyDescent="0.25">
      <c r="B612" s="6">
        <v>2290326593</v>
      </c>
      <c r="C612" s="28"/>
      <c r="D612" s="6" t="s">
        <v>922</v>
      </c>
      <c r="E612" s="6" t="s">
        <v>923</v>
      </c>
      <c r="F612" s="7" t="s">
        <v>924</v>
      </c>
      <c r="G612" s="6">
        <v>1500</v>
      </c>
      <c r="H612" s="6" t="s">
        <v>931</v>
      </c>
      <c r="I612" s="6">
        <v>1</v>
      </c>
    </row>
    <row r="613" spans="2:9" ht="20.25" customHeight="1" x14ac:dyDescent="0.25">
      <c r="B613" s="6">
        <v>2700703723</v>
      </c>
      <c r="C613" s="28"/>
      <c r="D613" s="6" t="s">
        <v>613</v>
      </c>
      <c r="E613" s="6" t="s">
        <v>278</v>
      </c>
      <c r="F613" s="7" t="s">
        <v>614</v>
      </c>
      <c r="G613" s="6">
        <v>4000</v>
      </c>
      <c r="H613" s="6" t="s">
        <v>931</v>
      </c>
      <c r="I613" s="6">
        <v>1</v>
      </c>
    </row>
    <row r="614" spans="2:9" ht="20.25" customHeight="1" x14ac:dyDescent="0.25">
      <c r="B614" s="6">
        <v>2913281702</v>
      </c>
      <c r="C614" s="28"/>
      <c r="D614" s="6" t="s">
        <v>618</v>
      </c>
      <c r="E614" s="6" t="s">
        <v>619</v>
      </c>
      <c r="F614" s="7" t="s">
        <v>620</v>
      </c>
      <c r="G614" s="6">
        <v>6000</v>
      </c>
      <c r="H614" s="6" t="s">
        <v>931</v>
      </c>
      <c r="I614" s="6">
        <v>1</v>
      </c>
    </row>
    <row r="615" spans="2:9" ht="20.25" customHeight="1" x14ac:dyDescent="0.25">
      <c r="B615" s="6">
        <v>2226134379</v>
      </c>
      <c r="C615" s="28"/>
      <c r="D615" s="6" t="s">
        <v>23</v>
      </c>
      <c r="E615" s="6" t="s">
        <v>642</v>
      </c>
      <c r="F615" s="7" t="s">
        <v>643</v>
      </c>
      <c r="G615" s="6">
        <v>4000</v>
      </c>
      <c r="H615" s="6" t="s">
        <v>931</v>
      </c>
      <c r="I615" s="6">
        <v>1</v>
      </c>
    </row>
    <row r="616" spans="2:9" ht="20.25" customHeight="1" x14ac:dyDescent="0.25">
      <c r="B616" s="6">
        <v>2700700597</v>
      </c>
      <c r="C616" s="28"/>
      <c r="D616" s="6" t="s">
        <v>660</v>
      </c>
      <c r="E616" s="6" t="s">
        <v>661</v>
      </c>
      <c r="F616" s="7" t="s">
        <v>662</v>
      </c>
      <c r="G616" s="6">
        <v>2500</v>
      </c>
      <c r="H616" s="6" t="s">
        <v>931</v>
      </c>
      <c r="I616" s="6">
        <v>1</v>
      </c>
    </row>
    <row r="617" spans="2:9" ht="20.25" customHeight="1" x14ac:dyDescent="0.25">
      <c r="B617" s="6" t="s">
        <v>666</v>
      </c>
      <c r="C617" s="28"/>
      <c r="D617" s="6" t="s">
        <v>663</v>
      </c>
      <c r="E617" s="6" t="s">
        <v>664</v>
      </c>
      <c r="F617" s="7" t="s">
        <v>665</v>
      </c>
      <c r="G617" s="6">
        <v>2500</v>
      </c>
      <c r="H617" s="6" t="s">
        <v>931</v>
      </c>
      <c r="I617" s="6">
        <v>1</v>
      </c>
    </row>
    <row r="618" spans="2:9" ht="20.25" customHeight="1" x14ac:dyDescent="0.25">
      <c r="B618" s="6"/>
      <c r="C618" s="28"/>
      <c r="D618" s="6" t="s">
        <v>925</v>
      </c>
      <c r="E618" s="6" t="s">
        <v>42</v>
      </c>
      <c r="F618" s="7" t="s">
        <v>926</v>
      </c>
      <c r="G618" s="6">
        <v>6000</v>
      </c>
      <c r="H618" s="6" t="s">
        <v>931</v>
      </c>
      <c r="I618" s="6">
        <v>1</v>
      </c>
    </row>
    <row r="619" spans="2:9" ht="20.25" customHeight="1" x14ac:dyDescent="0.25">
      <c r="B619" s="6"/>
      <c r="C619" s="28"/>
      <c r="D619" s="6" t="s">
        <v>927</v>
      </c>
      <c r="E619" s="6" t="s">
        <v>119</v>
      </c>
      <c r="F619" s="7" t="s">
        <v>928</v>
      </c>
      <c r="G619" s="6">
        <v>1500</v>
      </c>
      <c r="H619" s="6" t="s">
        <v>931</v>
      </c>
      <c r="I619" s="6">
        <v>1</v>
      </c>
    </row>
    <row r="620" spans="2:9" ht="20.25" customHeight="1" x14ac:dyDescent="0.25">
      <c r="B620" s="6">
        <v>2501016815</v>
      </c>
      <c r="C620" s="28"/>
      <c r="D620" s="6" t="s">
        <v>699</v>
      </c>
      <c r="E620" s="6"/>
      <c r="F620" s="7" t="s">
        <v>700</v>
      </c>
      <c r="G620" s="6">
        <v>2000</v>
      </c>
      <c r="H620" s="6" t="s">
        <v>931</v>
      </c>
      <c r="I620" s="6">
        <v>1</v>
      </c>
    </row>
    <row r="621" spans="2:9" ht="20.25" customHeight="1" x14ac:dyDescent="0.25">
      <c r="B621" s="6">
        <v>2501027647</v>
      </c>
      <c r="C621" s="28"/>
      <c r="D621" s="6" t="s">
        <v>699</v>
      </c>
      <c r="E621" s="6"/>
      <c r="F621" s="7" t="s">
        <v>701</v>
      </c>
      <c r="G621" s="6">
        <v>2000</v>
      </c>
      <c r="H621" s="6" t="s">
        <v>931</v>
      </c>
      <c r="I621" s="6">
        <v>1</v>
      </c>
    </row>
    <row r="622" spans="2:9" ht="20.25" customHeight="1" x14ac:dyDescent="0.25">
      <c r="B622" s="6">
        <v>2253152862</v>
      </c>
      <c r="C622" s="28"/>
      <c r="D622" s="6" t="s">
        <v>715</v>
      </c>
      <c r="E622" s="6" t="s">
        <v>716</v>
      </c>
      <c r="F622" s="7" t="s">
        <v>717</v>
      </c>
      <c r="G622" s="6">
        <v>1800</v>
      </c>
      <c r="H622" s="6" t="s">
        <v>931</v>
      </c>
      <c r="I622" s="6">
        <v>1</v>
      </c>
    </row>
    <row r="623" spans="2:9" ht="20.25" customHeight="1" x14ac:dyDescent="0.25">
      <c r="B623" s="6">
        <v>2870090919</v>
      </c>
      <c r="C623" s="28"/>
      <c r="D623" s="6" t="s">
        <v>929</v>
      </c>
      <c r="E623" s="6"/>
      <c r="F623" s="7" t="s">
        <v>930</v>
      </c>
      <c r="G623" s="6">
        <v>1000</v>
      </c>
      <c r="H623" s="6" t="s">
        <v>931</v>
      </c>
      <c r="I623" s="6">
        <v>1</v>
      </c>
    </row>
    <row r="624" spans="2:9" ht="20.25" customHeight="1" x14ac:dyDescent="0.25">
      <c r="B624" s="6">
        <v>2100058436</v>
      </c>
      <c r="C624" s="28"/>
      <c r="D624" s="6" t="s">
        <v>793</v>
      </c>
      <c r="E624" s="6"/>
      <c r="F624" s="7" t="s">
        <v>794</v>
      </c>
      <c r="G624" s="6">
        <v>2500</v>
      </c>
      <c r="H624" s="6" t="s">
        <v>931</v>
      </c>
      <c r="I624" s="6">
        <v>1</v>
      </c>
    </row>
    <row r="625" spans="2:9" ht="20.25" customHeight="1" x14ac:dyDescent="0.25">
      <c r="B625" s="6"/>
      <c r="C625" s="28" t="str">
        <f>IF(Tableau1[[#This Row],[EAN13]]="","",CONCATENATE(978,B625))</f>
        <v/>
      </c>
      <c r="D625" s="6" t="s">
        <v>989</v>
      </c>
      <c r="E625" s="6" t="s">
        <v>988</v>
      </c>
      <c r="F625" s="7" t="s">
        <v>990</v>
      </c>
      <c r="G625" s="6">
        <v>3400</v>
      </c>
      <c r="H625" s="6" t="s">
        <v>1019</v>
      </c>
      <c r="I625" s="6">
        <v>1</v>
      </c>
    </row>
    <row r="626" spans="2:9" ht="20.25" customHeight="1" x14ac:dyDescent="0.25">
      <c r="B626" s="6"/>
      <c r="C626" s="28" t="str">
        <f>IF(Tableau1[[#This Row],[EAN13]]="","",CONCATENATE(978,B626))</f>
        <v/>
      </c>
      <c r="D626" s="6" t="s">
        <v>992</v>
      </c>
      <c r="E626" s="6" t="s">
        <v>993</v>
      </c>
      <c r="F626" s="7" t="s">
        <v>991</v>
      </c>
      <c r="G626" s="6">
        <v>1600</v>
      </c>
      <c r="H626" s="6" t="s">
        <v>1019</v>
      </c>
      <c r="I626" s="6">
        <v>1</v>
      </c>
    </row>
    <row r="627" spans="2:9" ht="20.25" customHeight="1" x14ac:dyDescent="0.25">
      <c r="B627" s="6"/>
      <c r="C627" s="28" t="str">
        <f>IF(Tableau1[[#This Row],[EAN13]]="","",CONCATENATE(978,B627))</f>
        <v/>
      </c>
      <c r="D627" s="6" t="s">
        <v>992</v>
      </c>
      <c r="E627" s="6" t="s">
        <v>993</v>
      </c>
      <c r="F627" s="7" t="s">
        <v>994</v>
      </c>
      <c r="G627" s="6">
        <v>1600</v>
      </c>
      <c r="H627" s="6" t="s">
        <v>1019</v>
      </c>
      <c r="I627" s="6">
        <v>1</v>
      </c>
    </row>
    <row r="628" spans="2:9" ht="20.25" customHeight="1" x14ac:dyDescent="0.25">
      <c r="B628" s="6"/>
      <c r="C628" s="28" t="str">
        <f>IF(Tableau1[[#This Row],[EAN13]]="","",CONCATENATE(978,B628))</f>
        <v/>
      </c>
      <c r="D628" s="6" t="s">
        <v>992</v>
      </c>
      <c r="E628" s="6" t="s">
        <v>993</v>
      </c>
      <c r="F628" s="7" t="s">
        <v>995</v>
      </c>
      <c r="G628" s="6">
        <v>1600</v>
      </c>
      <c r="H628" s="6" t="s">
        <v>1019</v>
      </c>
      <c r="I628" s="6">
        <v>1</v>
      </c>
    </row>
    <row r="629" spans="2:9" ht="20.25" customHeight="1" x14ac:dyDescent="0.25">
      <c r="B629" s="6"/>
      <c r="C629" s="28" t="str">
        <f>IF(Tableau1[[#This Row],[EAN13]]="","",CONCATENATE(978,B629))</f>
        <v/>
      </c>
      <c r="D629" s="6" t="s">
        <v>992</v>
      </c>
      <c r="E629" s="6" t="s">
        <v>993</v>
      </c>
      <c r="F629" s="7" t="s">
        <v>996</v>
      </c>
      <c r="G629" s="6">
        <v>1600</v>
      </c>
      <c r="H629" s="6" t="s">
        <v>1019</v>
      </c>
      <c r="I629" s="6">
        <v>1</v>
      </c>
    </row>
    <row r="630" spans="2:9" ht="20.25" customHeight="1" x14ac:dyDescent="0.25">
      <c r="B630" s="6"/>
      <c r="C630" s="28" t="str">
        <f>IF(Tableau1[[#This Row],[EAN13]]="","",CONCATENATE(978,B630))</f>
        <v/>
      </c>
      <c r="D630" s="6" t="s">
        <v>992</v>
      </c>
      <c r="E630" s="6" t="s">
        <v>993</v>
      </c>
      <c r="F630" s="7" t="s">
        <v>997</v>
      </c>
      <c r="G630" s="6">
        <v>1600</v>
      </c>
      <c r="H630" s="6" t="s">
        <v>1019</v>
      </c>
      <c r="I630" s="6">
        <v>1</v>
      </c>
    </row>
    <row r="631" spans="2:9" ht="20.25" customHeight="1" x14ac:dyDescent="0.25">
      <c r="B631" s="6"/>
      <c r="C631" s="28" t="str">
        <f>IF(Tableau1[[#This Row],[EAN13]]="","",CONCATENATE(978,B631))</f>
        <v/>
      </c>
      <c r="D631" s="6" t="s">
        <v>992</v>
      </c>
      <c r="E631" s="6" t="s">
        <v>993</v>
      </c>
      <c r="F631" s="7" t="s">
        <v>998</v>
      </c>
      <c r="G631" s="6">
        <v>1800</v>
      </c>
      <c r="H631" s="6" t="s">
        <v>1019</v>
      </c>
      <c r="I631" s="6">
        <v>1</v>
      </c>
    </row>
    <row r="632" spans="2:9" ht="20.25" customHeight="1" x14ac:dyDescent="0.25">
      <c r="B632" s="6"/>
      <c r="C632" s="28" t="str">
        <f>IF(Tableau1[[#This Row],[EAN13]]="","",CONCATENATE(978,B632))</f>
        <v/>
      </c>
      <c r="D632" s="6" t="s">
        <v>999</v>
      </c>
      <c r="E632" s="6" t="s">
        <v>1002</v>
      </c>
      <c r="F632" s="7" t="s">
        <v>1000</v>
      </c>
      <c r="G632" s="6">
        <v>1400</v>
      </c>
      <c r="H632" s="6" t="s">
        <v>1019</v>
      </c>
      <c r="I632" s="6">
        <v>1</v>
      </c>
    </row>
    <row r="633" spans="2:9" ht="20.25" customHeight="1" x14ac:dyDescent="0.25">
      <c r="B633" s="6"/>
      <c r="C633" s="28" t="str">
        <f>IF(Tableau1[[#This Row],[EAN13]]="","",CONCATENATE(978,B633))</f>
        <v/>
      </c>
      <c r="D633" s="6" t="s">
        <v>1001</v>
      </c>
      <c r="E633" s="6" t="s">
        <v>1002</v>
      </c>
      <c r="F633" s="7" t="s">
        <v>1003</v>
      </c>
      <c r="G633" s="6">
        <v>1300</v>
      </c>
      <c r="H633" s="6" t="s">
        <v>1019</v>
      </c>
      <c r="I633" s="6">
        <v>1</v>
      </c>
    </row>
    <row r="634" spans="2:9" ht="20.25" customHeight="1" x14ac:dyDescent="0.25">
      <c r="B634" s="6"/>
      <c r="C634" s="28" t="str">
        <f>IF(Tableau1[[#This Row],[EAN13]]="","",CONCATENATE(978,B634))</f>
        <v/>
      </c>
      <c r="D634" s="6" t="s">
        <v>999</v>
      </c>
      <c r="E634" s="6" t="s">
        <v>1004</v>
      </c>
      <c r="F634" s="7" t="s">
        <v>1005</v>
      </c>
      <c r="G634" s="6">
        <v>1400</v>
      </c>
      <c r="H634" s="6" t="s">
        <v>1019</v>
      </c>
      <c r="I634" s="6">
        <v>1</v>
      </c>
    </row>
    <row r="635" spans="2:9" ht="20.25" customHeight="1" x14ac:dyDescent="0.25">
      <c r="B635" s="6"/>
      <c r="C635" s="28" t="str">
        <f>IF(Tableau1[[#This Row],[EAN13]]="","",CONCATENATE(978,B635))</f>
        <v/>
      </c>
      <c r="D635" s="6" t="s">
        <v>999</v>
      </c>
      <c r="E635" s="6" t="s">
        <v>1004</v>
      </c>
      <c r="F635" s="7" t="s">
        <v>1006</v>
      </c>
      <c r="G635" s="6">
        <v>1600</v>
      </c>
      <c r="H635" s="6" t="s">
        <v>1019</v>
      </c>
      <c r="I635" s="6">
        <v>1</v>
      </c>
    </row>
    <row r="636" spans="2:9" ht="20.25" customHeight="1" x14ac:dyDescent="0.25">
      <c r="B636" s="6"/>
      <c r="C636" s="28" t="str">
        <f>IF(Tableau1[[#This Row],[EAN13]]="","",CONCATENATE(978,B636))</f>
        <v/>
      </c>
      <c r="D636" s="6" t="s">
        <v>999</v>
      </c>
      <c r="E636" s="6" t="s">
        <v>1004</v>
      </c>
      <c r="F636" s="7" t="s">
        <v>1007</v>
      </c>
      <c r="G636" s="6">
        <v>1600</v>
      </c>
      <c r="H636" s="6" t="s">
        <v>1019</v>
      </c>
      <c r="I636" s="6">
        <v>1</v>
      </c>
    </row>
    <row r="637" spans="2:9" ht="20.25" customHeight="1" x14ac:dyDescent="0.25">
      <c r="B637" s="6"/>
      <c r="C637" s="28" t="str">
        <f>IF(Tableau1[[#This Row],[EAN13]]="","",CONCATENATE(978,B637))</f>
        <v/>
      </c>
      <c r="D637" s="6" t="s">
        <v>1008</v>
      </c>
      <c r="E637" s="6" t="s">
        <v>1009</v>
      </c>
      <c r="F637" s="7" t="s">
        <v>1010</v>
      </c>
      <c r="G637" s="6">
        <v>2100</v>
      </c>
      <c r="H637" s="6" t="s">
        <v>1019</v>
      </c>
      <c r="I637" s="6">
        <v>1</v>
      </c>
    </row>
    <row r="638" spans="2:9" ht="20.25" customHeight="1" x14ac:dyDescent="0.25">
      <c r="B638" s="6"/>
      <c r="C638" s="28" t="str">
        <f>IF(Tableau1[[#This Row],[EAN13]]="","",CONCATENATE(978,B638))</f>
        <v/>
      </c>
      <c r="D638" s="6" t="s">
        <v>1011</v>
      </c>
      <c r="E638" s="6" t="s">
        <v>1012</v>
      </c>
      <c r="F638" s="7" t="s">
        <v>1013</v>
      </c>
      <c r="G638" s="6">
        <v>1900</v>
      </c>
      <c r="H638" s="6" t="s">
        <v>1019</v>
      </c>
      <c r="I638" s="6">
        <v>1</v>
      </c>
    </row>
    <row r="639" spans="2:9" ht="20.25" customHeight="1" x14ac:dyDescent="0.25">
      <c r="B639" s="6"/>
      <c r="C639" s="28" t="str">
        <f>IF(Tableau1[[#This Row],[EAN13]]="","",CONCATENATE(978,B639))</f>
        <v/>
      </c>
      <c r="D639" s="6" t="s">
        <v>1014</v>
      </c>
      <c r="E639" s="6" t="s">
        <v>763</v>
      </c>
      <c r="F639" s="7" t="s">
        <v>1015</v>
      </c>
      <c r="G639" s="6">
        <v>2100</v>
      </c>
      <c r="H639" s="6" t="s">
        <v>1019</v>
      </c>
      <c r="I639" s="6">
        <v>1</v>
      </c>
    </row>
    <row r="640" spans="2:9" ht="20.25" customHeight="1" x14ac:dyDescent="0.25">
      <c r="B640" s="6"/>
      <c r="C640" s="28" t="str">
        <f>IF(Tableau1[[#This Row],[EAN13]]="","",CONCATENATE(978,B640))</f>
        <v/>
      </c>
      <c r="D640" s="6" t="s">
        <v>1014</v>
      </c>
      <c r="E640" s="6" t="s">
        <v>763</v>
      </c>
      <c r="F640" s="7" t="s">
        <v>1015</v>
      </c>
      <c r="G640" s="6">
        <v>1800</v>
      </c>
      <c r="H640" s="6" t="s">
        <v>1019</v>
      </c>
      <c r="I640" s="6">
        <v>1</v>
      </c>
    </row>
    <row r="641" spans="2:9" ht="20.25" customHeight="1" x14ac:dyDescent="0.25">
      <c r="B641" s="6"/>
      <c r="C641" s="28" t="str">
        <f>IF(Tableau1[[#This Row],[EAN13]]="","",CONCATENATE(978,B641))</f>
        <v/>
      </c>
      <c r="D641" s="6" t="s">
        <v>1014</v>
      </c>
      <c r="E641" s="6" t="s">
        <v>763</v>
      </c>
      <c r="F641" s="7" t="s">
        <v>1015</v>
      </c>
      <c r="G641" s="6">
        <v>2100</v>
      </c>
      <c r="H641" s="6" t="s">
        <v>1019</v>
      </c>
      <c r="I641" s="6">
        <v>1</v>
      </c>
    </row>
    <row r="642" spans="2:9" ht="20.25" customHeight="1" x14ac:dyDescent="0.25">
      <c r="B642" s="6"/>
      <c r="C642" s="28" t="str">
        <f>IF(Tableau1[[#This Row],[EAN13]]="","",CONCATENATE(978,B642))</f>
        <v/>
      </c>
      <c r="D642" s="6" t="s">
        <v>1016</v>
      </c>
      <c r="E642" s="6" t="s">
        <v>1017</v>
      </c>
      <c r="F642" s="7" t="s">
        <v>1018</v>
      </c>
      <c r="G642" s="6">
        <v>1200</v>
      </c>
      <c r="H642" s="6" t="s">
        <v>1019</v>
      </c>
      <c r="I642" s="6">
        <v>1</v>
      </c>
    </row>
    <row r="643" spans="2:9" ht="20.25" customHeight="1" x14ac:dyDescent="0.25">
      <c r="B643" s="6"/>
      <c r="C643" s="28" t="str">
        <f>IF(Tableau1[[#This Row],[EAN13]]="","",CONCATENATE(978,B643))</f>
        <v/>
      </c>
      <c r="D643" s="6" t="s">
        <v>1619</v>
      </c>
      <c r="E643" s="6" t="s">
        <v>1620</v>
      </c>
      <c r="F643" s="7" t="s">
        <v>1731</v>
      </c>
      <c r="G643" s="6">
        <v>1700</v>
      </c>
      <c r="H643" s="6" t="s">
        <v>1732</v>
      </c>
      <c r="I643" s="6">
        <v>1</v>
      </c>
    </row>
    <row r="644" spans="2:9" ht="20.25" customHeight="1" x14ac:dyDescent="0.25">
      <c r="B644" s="6"/>
      <c r="C644" s="28" t="str">
        <f>IF(Tableau1[[#This Row],[EAN13]]="","",CONCATENATE(978,B644))</f>
        <v/>
      </c>
      <c r="D644" s="6" t="s">
        <v>318</v>
      </c>
      <c r="E644" s="6" t="s">
        <v>317</v>
      </c>
      <c r="F644" s="7" t="s">
        <v>1621</v>
      </c>
      <c r="G644" s="6">
        <v>1700</v>
      </c>
      <c r="H644" s="6" t="s">
        <v>1732</v>
      </c>
      <c r="I644" s="6">
        <v>1</v>
      </c>
    </row>
    <row r="645" spans="2:9" ht="20.25" customHeight="1" x14ac:dyDescent="0.25">
      <c r="B645" s="6"/>
      <c r="C645" s="28" t="str">
        <f>IF(Tableau1[[#This Row],[EAN13]]="","",CONCATENATE(978,B645))</f>
        <v/>
      </c>
      <c r="D645" s="6" t="s">
        <v>1622</v>
      </c>
      <c r="E645" s="6" t="s">
        <v>1623</v>
      </c>
      <c r="F645" s="7" t="s">
        <v>1624</v>
      </c>
      <c r="G645" s="6">
        <v>1500</v>
      </c>
      <c r="H645" s="6" t="s">
        <v>1732</v>
      </c>
      <c r="I645" s="6">
        <v>1</v>
      </c>
    </row>
    <row r="646" spans="2:9" ht="20.25" customHeight="1" x14ac:dyDescent="0.25">
      <c r="B646" s="6"/>
      <c r="C646" s="28" t="str">
        <f>IF(Tableau1[[#This Row],[EAN13]]="","",CONCATENATE(978,B646))</f>
        <v/>
      </c>
      <c r="D646" s="6" t="s">
        <v>1625</v>
      </c>
      <c r="E646" s="6" t="s">
        <v>1626</v>
      </c>
      <c r="F646" s="7" t="s">
        <v>1627</v>
      </c>
      <c r="G646" s="6">
        <v>1700</v>
      </c>
      <c r="H646" s="6" t="s">
        <v>1732</v>
      </c>
      <c r="I646" s="6">
        <v>1</v>
      </c>
    </row>
    <row r="647" spans="2:9" ht="20.25" customHeight="1" x14ac:dyDescent="0.25">
      <c r="B647" s="6"/>
      <c r="C647" s="28" t="str">
        <f>IF(Tableau1[[#This Row],[EAN13]]="","",CONCATENATE(978,B647))</f>
        <v/>
      </c>
      <c r="D647" s="6" t="s">
        <v>1628</v>
      </c>
      <c r="E647" s="6" t="s">
        <v>1629</v>
      </c>
      <c r="F647" s="7" t="s">
        <v>1630</v>
      </c>
      <c r="G647" s="6">
        <v>1700</v>
      </c>
      <c r="H647" s="6" t="s">
        <v>1732</v>
      </c>
      <c r="I647" s="6">
        <v>1</v>
      </c>
    </row>
    <row r="648" spans="2:9" ht="20.25" customHeight="1" x14ac:dyDescent="0.25">
      <c r="B648" s="6"/>
      <c r="C648" s="28" t="str">
        <f>IF(Tableau1[[#This Row],[EAN13]]="","",CONCATENATE(978,B648))</f>
        <v/>
      </c>
      <c r="D648" s="6" t="s">
        <v>1631</v>
      </c>
      <c r="E648" s="6" t="s">
        <v>289</v>
      </c>
      <c r="F648" s="7" t="s">
        <v>1632</v>
      </c>
      <c r="G648" s="6">
        <v>1700</v>
      </c>
      <c r="H648" s="6" t="s">
        <v>1732</v>
      </c>
      <c r="I648" s="6">
        <v>1</v>
      </c>
    </row>
    <row r="649" spans="2:9" ht="20.25" customHeight="1" x14ac:dyDescent="0.25">
      <c r="B649" s="6"/>
      <c r="C649" s="28" t="str">
        <f>IF(Tableau1[[#This Row],[EAN13]]="","",CONCATENATE(978,B649))</f>
        <v/>
      </c>
      <c r="D649" s="6" t="s">
        <v>1633</v>
      </c>
      <c r="E649" s="6" t="s">
        <v>1634</v>
      </c>
      <c r="F649" s="7" t="s">
        <v>1635</v>
      </c>
      <c r="G649" s="6">
        <v>1700</v>
      </c>
      <c r="H649" s="6" t="s">
        <v>1732</v>
      </c>
      <c r="I649" s="6">
        <v>1</v>
      </c>
    </row>
    <row r="650" spans="2:9" ht="20.25" customHeight="1" x14ac:dyDescent="0.25">
      <c r="B650" s="6"/>
      <c r="C650" s="28" t="str">
        <f>IF(Tableau1[[#This Row],[EAN13]]="","",CONCATENATE(978,B650))</f>
        <v/>
      </c>
      <c r="D650" s="6" t="s">
        <v>1636</v>
      </c>
      <c r="E650" s="6" t="s">
        <v>1039</v>
      </c>
      <c r="F650" s="7" t="s">
        <v>1637</v>
      </c>
      <c r="G650" s="6">
        <v>1700</v>
      </c>
      <c r="H650" s="6" t="s">
        <v>1732</v>
      </c>
      <c r="I650" s="6">
        <v>1</v>
      </c>
    </row>
    <row r="651" spans="2:9" ht="20.25" customHeight="1" x14ac:dyDescent="0.25">
      <c r="B651" s="6"/>
      <c r="C651" s="28" t="str">
        <f>IF(Tableau1[[#This Row],[EAN13]]="","",CONCATENATE(978,B651))</f>
        <v/>
      </c>
      <c r="D651" s="6" t="s">
        <v>1638</v>
      </c>
      <c r="E651" s="6" t="s">
        <v>1639</v>
      </c>
      <c r="F651" s="7" t="s">
        <v>1640</v>
      </c>
      <c r="G651" s="6">
        <v>1700</v>
      </c>
      <c r="H651" s="6" t="s">
        <v>1732</v>
      </c>
      <c r="I651" s="6">
        <v>1</v>
      </c>
    </row>
    <row r="652" spans="2:9" ht="20.25" customHeight="1" x14ac:dyDescent="0.25">
      <c r="B652" s="6"/>
      <c r="C652" s="28" t="str">
        <f>IF(Tableau1[[#This Row],[EAN13]]="","",CONCATENATE(978,B652))</f>
        <v/>
      </c>
      <c r="D652" s="6" t="s">
        <v>1641</v>
      </c>
      <c r="E652" s="6" t="s">
        <v>1642</v>
      </c>
      <c r="F652" s="7" t="s">
        <v>1643</v>
      </c>
      <c r="G652" s="6">
        <v>1700</v>
      </c>
      <c r="H652" s="6" t="s">
        <v>1732</v>
      </c>
      <c r="I652" s="6">
        <v>1</v>
      </c>
    </row>
    <row r="653" spans="2:9" ht="20.25" customHeight="1" x14ac:dyDescent="0.25">
      <c r="B653" s="6"/>
      <c r="C653" s="28" t="str">
        <f>IF(Tableau1[[#This Row],[EAN13]]="","",CONCATENATE(978,B653))</f>
        <v/>
      </c>
      <c r="D653" s="6" t="s">
        <v>1644</v>
      </c>
      <c r="E653" s="6" t="s">
        <v>1645</v>
      </c>
      <c r="F653" s="7" t="s">
        <v>1646</v>
      </c>
      <c r="G653" s="6">
        <v>1000</v>
      </c>
      <c r="H653" s="6" t="s">
        <v>1732</v>
      </c>
      <c r="I653" s="6">
        <v>1</v>
      </c>
    </row>
    <row r="654" spans="2:9" ht="20.25" customHeight="1" x14ac:dyDescent="0.25">
      <c r="B654" s="6"/>
      <c r="C654" s="28" t="str">
        <f>IF(Tableau1[[#This Row],[EAN13]]="","",CONCATENATE(978,B654))</f>
        <v/>
      </c>
      <c r="D654" s="6" t="s">
        <v>1647</v>
      </c>
      <c r="E654" s="6" t="s">
        <v>1648</v>
      </c>
      <c r="F654" s="7" t="s">
        <v>1649</v>
      </c>
      <c r="G654" s="6">
        <v>2000</v>
      </c>
      <c r="H654" s="6" t="s">
        <v>1732</v>
      </c>
      <c r="I654" s="6">
        <v>1</v>
      </c>
    </row>
    <row r="655" spans="2:9" ht="20.25" customHeight="1" x14ac:dyDescent="0.25">
      <c r="B655" s="6"/>
      <c r="C655" s="28" t="str">
        <f>IF(Tableau1[[#This Row],[EAN13]]="","",CONCATENATE(978,B655))</f>
        <v/>
      </c>
      <c r="D655" s="6" t="s">
        <v>1650</v>
      </c>
      <c r="E655" s="6" t="s">
        <v>92</v>
      </c>
      <c r="F655" s="7" t="s">
        <v>1651</v>
      </c>
      <c r="G655" s="6">
        <v>1700</v>
      </c>
      <c r="H655" s="6" t="s">
        <v>1732</v>
      </c>
      <c r="I655" s="6">
        <v>1</v>
      </c>
    </row>
    <row r="656" spans="2:9" ht="20.25" customHeight="1" x14ac:dyDescent="0.25">
      <c r="B656" s="6"/>
      <c r="C656" s="28" t="str">
        <f>IF(Tableau1[[#This Row],[EAN13]]="","",CONCATENATE(978,B656))</f>
        <v/>
      </c>
      <c r="D656" s="6" t="s">
        <v>1652</v>
      </c>
      <c r="E656" s="6" t="s">
        <v>289</v>
      </c>
      <c r="F656" s="7" t="s">
        <v>1653</v>
      </c>
      <c r="G656" s="6">
        <v>1500</v>
      </c>
      <c r="H656" s="6" t="s">
        <v>1732</v>
      </c>
      <c r="I656" s="6">
        <v>1</v>
      </c>
    </row>
    <row r="657" spans="2:9" ht="20.25" customHeight="1" x14ac:dyDescent="0.25">
      <c r="B657" s="6"/>
      <c r="C657" s="28" t="str">
        <f>IF(Tableau1[[#This Row],[EAN13]]="","",CONCATENATE(978,B657))</f>
        <v/>
      </c>
      <c r="D657" s="6" t="s">
        <v>1654</v>
      </c>
      <c r="E657" s="6" t="s">
        <v>1623</v>
      </c>
      <c r="F657" s="7" t="s">
        <v>1655</v>
      </c>
      <c r="G657" s="6">
        <v>1700</v>
      </c>
      <c r="H657" s="6" t="s">
        <v>1732</v>
      </c>
      <c r="I657" s="6">
        <v>1</v>
      </c>
    </row>
    <row r="658" spans="2:9" ht="20.25" customHeight="1" x14ac:dyDescent="0.25">
      <c r="B658" s="6"/>
      <c r="C658" s="28" t="str">
        <f>IF(Tableau1[[#This Row],[EAN13]]="","",CONCATENATE(978,B658))</f>
        <v/>
      </c>
      <c r="D658" s="6" t="s">
        <v>1654</v>
      </c>
      <c r="E658" s="6" t="s">
        <v>1623</v>
      </c>
      <c r="F658" s="7" t="s">
        <v>1655</v>
      </c>
      <c r="G658" s="6">
        <v>1700</v>
      </c>
      <c r="H658" s="6" t="s">
        <v>1732</v>
      </c>
      <c r="I658" s="6">
        <v>1</v>
      </c>
    </row>
    <row r="659" spans="2:9" ht="20.25" customHeight="1" x14ac:dyDescent="0.25">
      <c r="B659" s="6"/>
      <c r="C659" s="28" t="str">
        <f>IF(Tableau1[[#This Row],[EAN13]]="","",CONCATENATE(978,B659))</f>
        <v/>
      </c>
      <c r="D659" s="6" t="s">
        <v>1654</v>
      </c>
      <c r="E659" s="6" t="s">
        <v>1623</v>
      </c>
      <c r="F659" s="7" t="s">
        <v>1656</v>
      </c>
      <c r="G659" s="6">
        <v>1700</v>
      </c>
      <c r="H659" s="6" t="s">
        <v>1732</v>
      </c>
      <c r="I659" s="6">
        <v>1</v>
      </c>
    </row>
    <row r="660" spans="2:9" ht="20.25" customHeight="1" x14ac:dyDescent="0.25">
      <c r="B660" s="6"/>
      <c r="C660" s="28" t="str">
        <f>IF(Tableau1[[#This Row],[EAN13]]="","",CONCATENATE(978,B660))</f>
        <v/>
      </c>
      <c r="D660" s="6" t="s">
        <v>1654</v>
      </c>
      <c r="E660" s="6" t="s">
        <v>1623</v>
      </c>
      <c r="F660" s="7" t="s">
        <v>1656</v>
      </c>
      <c r="G660" s="6">
        <v>1500</v>
      </c>
      <c r="H660" s="6" t="s">
        <v>1732</v>
      </c>
      <c r="I660" s="6">
        <v>1</v>
      </c>
    </row>
    <row r="661" spans="2:9" ht="20.25" customHeight="1" x14ac:dyDescent="0.25">
      <c r="B661" s="6"/>
      <c r="C661" s="28" t="str">
        <f>IF(Tableau1[[#This Row],[EAN13]]="","",CONCATENATE(978,B661))</f>
        <v/>
      </c>
      <c r="D661" s="6" t="s">
        <v>1657</v>
      </c>
      <c r="E661" s="6" t="s">
        <v>1658</v>
      </c>
      <c r="F661" s="7" t="s">
        <v>1659</v>
      </c>
      <c r="G661" s="6">
        <v>1700</v>
      </c>
      <c r="H661" s="6" t="s">
        <v>1732</v>
      </c>
      <c r="I661" s="6">
        <v>1</v>
      </c>
    </row>
    <row r="662" spans="2:9" ht="20.25" customHeight="1" x14ac:dyDescent="0.25">
      <c r="B662" s="6"/>
      <c r="C662" s="28" t="str">
        <f>IF(Tableau1[[#This Row],[EAN13]]="","",CONCATENATE(978,B662))</f>
        <v/>
      </c>
      <c r="D662" s="6" t="s">
        <v>317</v>
      </c>
      <c r="E662" s="6" t="s">
        <v>318</v>
      </c>
      <c r="F662" s="7" t="s">
        <v>321</v>
      </c>
      <c r="G662" s="6">
        <v>1700</v>
      </c>
      <c r="H662" s="6" t="s">
        <v>1732</v>
      </c>
      <c r="I662" s="6">
        <v>1</v>
      </c>
    </row>
    <row r="663" spans="2:9" ht="20.25" customHeight="1" x14ac:dyDescent="0.25">
      <c r="B663" s="6"/>
      <c r="C663" s="28" t="str">
        <f>IF(Tableau1[[#This Row],[EAN13]]="","",CONCATENATE(978,B663))</f>
        <v/>
      </c>
      <c r="D663" s="6" t="s">
        <v>1660</v>
      </c>
      <c r="E663" s="6" t="s">
        <v>1661</v>
      </c>
      <c r="F663" s="7" t="s">
        <v>1662</v>
      </c>
      <c r="G663" s="6">
        <v>1700</v>
      </c>
      <c r="H663" s="6" t="s">
        <v>1732</v>
      </c>
      <c r="I663" s="6">
        <v>1</v>
      </c>
    </row>
    <row r="664" spans="2:9" ht="20.25" customHeight="1" x14ac:dyDescent="0.25">
      <c r="B664" s="6"/>
      <c r="C664" s="28" t="str">
        <f>IF(Tableau1[[#This Row],[EAN13]]="","",CONCATENATE(978,B664))</f>
        <v/>
      </c>
      <c r="D664" s="6" t="s">
        <v>845</v>
      </c>
      <c r="E664" s="6" t="s">
        <v>136</v>
      </c>
      <c r="F664" s="7" t="s">
        <v>1663</v>
      </c>
      <c r="G664" s="6">
        <v>1700</v>
      </c>
      <c r="H664" s="6" t="s">
        <v>1732</v>
      </c>
      <c r="I664" s="6">
        <v>1</v>
      </c>
    </row>
    <row r="665" spans="2:9" ht="20.25" customHeight="1" x14ac:dyDescent="0.25">
      <c r="B665" s="6"/>
      <c r="C665" s="28" t="str">
        <f>IF(Tableau1[[#This Row],[EAN13]]="","",CONCATENATE(978,B665))</f>
        <v/>
      </c>
      <c r="D665" s="6" t="s">
        <v>1664</v>
      </c>
      <c r="E665" s="6" t="s">
        <v>278</v>
      </c>
      <c r="F665" s="7" t="s">
        <v>1665</v>
      </c>
      <c r="G665" s="6">
        <v>1700</v>
      </c>
      <c r="H665" s="6" t="s">
        <v>1732</v>
      </c>
      <c r="I665" s="6">
        <v>1</v>
      </c>
    </row>
    <row r="666" spans="2:9" ht="20.25" customHeight="1" x14ac:dyDescent="0.25">
      <c r="B666" s="6"/>
      <c r="C666" s="28" t="str">
        <f>IF(Tableau1[[#This Row],[EAN13]]="","",CONCATENATE(978,B666))</f>
        <v/>
      </c>
      <c r="D666" s="6" t="s">
        <v>1666</v>
      </c>
      <c r="E666" s="6" t="s">
        <v>1667</v>
      </c>
      <c r="F666" s="7" t="s">
        <v>1668</v>
      </c>
      <c r="G666" s="6">
        <v>3300</v>
      </c>
      <c r="H666" s="6" t="s">
        <v>1732</v>
      </c>
      <c r="I666" s="6">
        <v>1</v>
      </c>
    </row>
    <row r="667" spans="2:9" ht="20.25" customHeight="1" x14ac:dyDescent="0.25">
      <c r="B667" s="6"/>
      <c r="C667" s="28" t="str">
        <f>IF(Tableau1[[#This Row],[EAN13]]="","",CONCATENATE(978,B667))</f>
        <v/>
      </c>
      <c r="D667" s="6" t="s">
        <v>1669</v>
      </c>
      <c r="E667" s="6" t="s">
        <v>1670</v>
      </c>
      <c r="F667" s="7" t="s">
        <v>1671</v>
      </c>
      <c r="G667" s="6">
        <v>2800</v>
      </c>
      <c r="H667" s="6" t="s">
        <v>1732</v>
      </c>
      <c r="I667" s="6">
        <v>1</v>
      </c>
    </row>
    <row r="668" spans="2:9" ht="20.25" customHeight="1" x14ac:dyDescent="0.25">
      <c r="B668" s="6"/>
      <c r="C668" s="28" t="str">
        <f>IF(Tableau1[[#This Row],[EAN13]]="","",CONCATENATE(978,B668))</f>
        <v/>
      </c>
      <c r="D668" s="6" t="s">
        <v>1669</v>
      </c>
      <c r="E668" s="6" t="s">
        <v>1670</v>
      </c>
      <c r="F668" s="7" t="s">
        <v>1672</v>
      </c>
      <c r="G668" s="6">
        <v>1700</v>
      </c>
      <c r="H668" s="6" t="s">
        <v>1732</v>
      </c>
      <c r="I668" s="6">
        <v>1</v>
      </c>
    </row>
    <row r="669" spans="2:9" ht="20.25" customHeight="1" x14ac:dyDescent="0.25">
      <c r="B669" s="6"/>
      <c r="C669" s="28" t="str">
        <f>IF(Tableau1[[#This Row],[EAN13]]="","",CONCATENATE(978,B669))</f>
        <v/>
      </c>
      <c r="D669" s="6" t="s">
        <v>1673</v>
      </c>
      <c r="E669" s="6" t="s">
        <v>1670</v>
      </c>
      <c r="F669" s="7" t="s">
        <v>1674</v>
      </c>
      <c r="G669" s="6">
        <v>3600</v>
      </c>
      <c r="H669" s="6" t="s">
        <v>1732</v>
      </c>
      <c r="I669" s="6">
        <v>1</v>
      </c>
    </row>
    <row r="670" spans="2:9" ht="20.25" customHeight="1" x14ac:dyDescent="0.25">
      <c r="B670" s="6"/>
      <c r="C670" s="28" t="str">
        <f>IF(Tableau1[[#This Row],[EAN13]]="","",CONCATENATE(978,B670))</f>
        <v/>
      </c>
      <c r="D670" s="6" t="s">
        <v>1675</v>
      </c>
      <c r="E670" s="6" t="s">
        <v>1676</v>
      </c>
      <c r="F670" s="7" t="s">
        <v>1677</v>
      </c>
      <c r="G670" s="6">
        <v>1700</v>
      </c>
      <c r="H670" s="6" t="s">
        <v>1732</v>
      </c>
      <c r="I670" s="6">
        <v>1</v>
      </c>
    </row>
    <row r="671" spans="2:9" ht="20.25" customHeight="1" x14ac:dyDescent="0.25">
      <c r="B671" s="6"/>
      <c r="C671" s="28" t="str">
        <f>IF(Tableau1[[#This Row],[EAN13]]="","",CONCATENATE(978,B671))</f>
        <v/>
      </c>
      <c r="D671" s="6" t="s">
        <v>1678</v>
      </c>
      <c r="E671" s="6" t="s">
        <v>1679</v>
      </c>
      <c r="F671" s="7" t="s">
        <v>1680</v>
      </c>
      <c r="G671" s="6">
        <v>1300</v>
      </c>
      <c r="H671" s="6" t="s">
        <v>1732</v>
      </c>
      <c r="I671" s="6">
        <v>1</v>
      </c>
    </row>
    <row r="672" spans="2:9" ht="20.25" customHeight="1" x14ac:dyDescent="0.25">
      <c r="B672" s="6"/>
      <c r="C672" s="28" t="str">
        <f>IF(Tableau1[[#This Row],[EAN13]]="","",CONCATENATE(978,B672))</f>
        <v/>
      </c>
      <c r="D672" s="6" t="s">
        <v>1681</v>
      </c>
      <c r="E672" s="6" t="s">
        <v>1682</v>
      </c>
      <c r="F672" s="7" t="s">
        <v>1683</v>
      </c>
      <c r="G672" s="6">
        <v>1500</v>
      </c>
      <c r="H672" s="6" t="s">
        <v>1732</v>
      </c>
      <c r="I672" s="6">
        <v>1</v>
      </c>
    </row>
    <row r="673" spans="2:9" ht="20.25" customHeight="1" x14ac:dyDescent="0.25">
      <c r="B673" s="6"/>
      <c r="C673" s="28" t="str">
        <f>IF(Tableau1[[#This Row],[EAN13]]="","",CONCATENATE(978,B673))</f>
        <v/>
      </c>
      <c r="D673" s="6" t="s">
        <v>1684</v>
      </c>
      <c r="E673" s="6" t="s">
        <v>1685</v>
      </c>
      <c r="F673" s="7" t="s">
        <v>1686</v>
      </c>
      <c r="G673" s="6">
        <v>1200</v>
      </c>
      <c r="H673" s="6" t="s">
        <v>1732</v>
      </c>
      <c r="I673" s="6">
        <v>1</v>
      </c>
    </row>
    <row r="674" spans="2:9" ht="20.25" customHeight="1" x14ac:dyDescent="0.25">
      <c r="B674" s="6"/>
      <c r="C674" s="28" t="str">
        <f>IF(Tableau1[[#This Row],[EAN13]]="","",CONCATENATE(978,B674))</f>
        <v/>
      </c>
      <c r="D674" s="6" t="s">
        <v>1687</v>
      </c>
      <c r="E674" s="6" t="s">
        <v>1688</v>
      </c>
      <c r="F674" s="7" t="s">
        <v>1689</v>
      </c>
      <c r="G674" s="6">
        <v>3600</v>
      </c>
      <c r="H674" s="6" t="s">
        <v>1732</v>
      </c>
      <c r="I674" s="6">
        <v>1</v>
      </c>
    </row>
    <row r="675" spans="2:9" ht="20.25" customHeight="1" x14ac:dyDescent="0.25">
      <c r="B675" s="6"/>
      <c r="C675" s="28" t="str">
        <f>IF(Tableau1[[#This Row],[EAN13]]="","",CONCATENATE(978,B675))</f>
        <v/>
      </c>
      <c r="D675" s="6" t="s">
        <v>1687</v>
      </c>
      <c r="E675" s="6" t="s">
        <v>1688</v>
      </c>
      <c r="F675" s="7" t="s">
        <v>1689</v>
      </c>
      <c r="G675" s="6">
        <v>1200</v>
      </c>
      <c r="H675" s="6" t="s">
        <v>1732</v>
      </c>
      <c r="I675" s="6">
        <v>1</v>
      </c>
    </row>
    <row r="676" spans="2:9" ht="20.25" customHeight="1" x14ac:dyDescent="0.25">
      <c r="B676" s="6"/>
      <c r="C676" s="28" t="str">
        <f>IF(Tableau1[[#This Row],[EAN13]]="","",CONCATENATE(978,B676))</f>
        <v/>
      </c>
      <c r="D676" s="6" t="s">
        <v>1687</v>
      </c>
      <c r="E676" s="6" t="s">
        <v>1688</v>
      </c>
      <c r="F676" s="7" t="s">
        <v>1690</v>
      </c>
      <c r="G676" s="6">
        <v>1200</v>
      </c>
      <c r="H676" s="6" t="s">
        <v>1732</v>
      </c>
      <c r="I676" s="6">
        <v>1</v>
      </c>
    </row>
    <row r="677" spans="2:9" ht="20.25" customHeight="1" x14ac:dyDescent="0.25">
      <c r="B677" s="6"/>
      <c r="C677" s="28" t="str">
        <f>IF(Tableau1[[#This Row],[EAN13]]="","",CONCATENATE(978,B677))</f>
        <v/>
      </c>
      <c r="D677" s="6" t="s">
        <v>1687</v>
      </c>
      <c r="E677" s="6" t="s">
        <v>1688</v>
      </c>
      <c r="F677" s="7" t="s">
        <v>1691</v>
      </c>
      <c r="G677" s="6">
        <v>3600</v>
      </c>
      <c r="H677" s="6" t="s">
        <v>1732</v>
      </c>
      <c r="I677" s="6">
        <v>1</v>
      </c>
    </row>
    <row r="678" spans="2:9" ht="20.25" customHeight="1" x14ac:dyDescent="0.25">
      <c r="B678" s="6"/>
      <c r="C678" s="28" t="str">
        <f>IF(Tableau1[[#This Row],[EAN13]]="","",CONCATENATE(978,B678))</f>
        <v/>
      </c>
      <c r="D678" s="6" t="s">
        <v>1687</v>
      </c>
      <c r="E678" s="6" t="s">
        <v>1688</v>
      </c>
      <c r="F678" s="7" t="s">
        <v>1692</v>
      </c>
      <c r="G678" s="6">
        <v>1200</v>
      </c>
      <c r="H678" s="6" t="s">
        <v>1732</v>
      </c>
      <c r="I678" s="6">
        <v>1</v>
      </c>
    </row>
    <row r="679" spans="2:9" ht="20.25" customHeight="1" x14ac:dyDescent="0.25">
      <c r="B679" s="6"/>
      <c r="C679" s="28" t="str">
        <f>IF(Tableau1[[#This Row],[EAN13]]="","",CONCATENATE(978,B679))</f>
        <v/>
      </c>
      <c r="D679" s="6" t="s">
        <v>1687</v>
      </c>
      <c r="E679" s="6" t="s">
        <v>1688</v>
      </c>
      <c r="F679" s="7" t="s">
        <v>1693</v>
      </c>
      <c r="G679" s="6">
        <v>3600</v>
      </c>
      <c r="H679" s="6" t="s">
        <v>1732</v>
      </c>
      <c r="I679" s="6">
        <v>1</v>
      </c>
    </row>
    <row r="680" spans="2:9" ht="20.25" customHeight="1" x14ac:dyDescent="0.25">
      <c r="B680" s="6"/>
      <c r="C680" s="28" t="str">
        <f>IF(Tableau1[[#This Row],[EAN13]]="","",CONCATENATE(978,B680))</f>
        <v/>
      </c>
      <c r="D680" s="6" t="s">
        <v>1694</v>
      </c>
      <c r="E680" s="6" t="s">
        <v>1695</v>
      </c>
      <c r="F680" s="7" t="s">
        <v>1696</v>
      </c>
      <c r="G680" s="6">
        <v>1200</v>
      </c>
      <c r="H680" s="6" t="s">
        <v>1732</v>
      </c>
      <c r="I680" s="6">
        <v>1</v>
      </c>
    </row>
    <row r="681" spans="2:9" ht="20.25" customHeight="1" x14ac:dyDescent="0.25">
      <c r="B681" s="6"/>
      <c r="C681" s="28" t="str">
        <f>IF(Tableau1[[#This Row],[EAN13]]="","",CONCATENATE(978,B681))</f>
        <v/>
      </c>
      <c r="D681" s="6" t="s">
        <v>1697</v>
      </c>
      <c r="E681" s="6" t="s">
        <v>1698</v>
      </c>
      <c r="F681" s="7" t="s">
        <v>1699</v>
      </c>
      <c r="G681" s="6">
        <v>1700</v>
      </c>
      <c r="H681" s="6" t="s">
        <v>1732</v>
      </c>
      <c r="I681" s="6">
        <v>1</v>
      </c>
    </row>
    <row r="682" spans="2:9" ht="20.25" customHeight="1" x14ac:dyDescent="0.25">
      <c r="B682" s="6"/>
      <c r="C682" s="28" t="str">
        <f>IF(Tableau1[[#This Row],[EAN13]]="","",CONCATENATE(978,B682))</f>
        <v/>
      </c>
      <c r="D682" s="6" t="s">
        <v>1697</v>
      </c>
      <c r="E682" s="6" t="s">
        <v>1698</v>
      </c>
      <c r="F682" s="7" t="s">
        <v>1700</v>
      </c>
      <c r="G682" s="6">
        <v>1200</v>
      </c>
      <c r="H682" s="6" t="s">
        <v>1732</v>
      </c>
      <c r="I682" s="6">
        <v>1</v>
      </c>
    </row>
    <row r="683" spans="2:9" ht="20.25" customHeight="1" x14ac:dyDescent="0.25">
      <c r="B683" s="6"/>
      <c r="C683" s="28" t="str">
        <f>IF(Tableau1[[#This Row],[EAN13]]="","",CONCATENATE(978,B683))</f>
        <v/>
      </c>
      <c r="D683" s="6" t="s">
        <v>1697</v>
      </c>
      <c r="E683" s="6" t="s">
        <v>1698</v>
      </c>
      <c r="F683" s="7" t="s">
        <v>1701</v>
      </c>
      <c r="G683" s="6">
        <v>1200</v>
      </c>
      <c r="H683" s="6" t="s">
        <v>1732</v>
      </c>
      <c r="I683" s="6">
        <v>1</v>
      </c>
    </row>
    <row r="684" spans="2:9" ht="20.25" customHeight="1" x14ac:dyDescent="0.25">
      <c r="B684" s="6"/>
      <c r="C684" s="28" t="str">
        <f>IF(Tableau1[[#This Row],[EAN13]]="","",CONCATENATE(978,B684))</f>
        <v/>
      </c>
      <c r="D684" s="6" t="s">
        <v>1697</v>
      </c>
      <c r="E684" s="6" t="s">
        <v>1698</v>
      </c>
      <c r="F684" s="7" t="s">
        <v>1702</v>
      </c>
      <c r="G684" s="6">
        <v>1200</v>
      </c>
      <c r="H684" s="6" t="s">
        <v>1732</v>
      </c>
      <c r="I684" s="6">
        <v>1</v>
      </c>
    </row>
    <row r="685" spans="2:9" ht="20.25" customHeight="1" x14ac:dyDescent="0.25">
      <c r="B685" s="6"/>
      <c r="C685" s="28" t="str">
        <f>IF(Tableau1[[#This Row],[EAN13]]="","",CONCATENATE(978,B685))</f>
        <v/>
      </c>
      <c r="D685" s="6" t="s">
        <v>1697</v>
      </c>
      <c r="E685" s="6" t="s">
        <v>1698</v>
      </c>
      <c r="F685" s="7" t="s">
        <v>1703</v>
      </c>
      <c r="G685" s="6">
        <v>1500</v>
      </c>
      <c r="H685" s="6" t="s">
        <v>1732</v>
      </c>
      <c r="I685" s="6">
        <v>1</v>
      </c>
    </row>
    <row r="686" spans="2:9" ht="20.25" customHeight="1" x14ac:dyDescent="0.25">
      <c r="B686" s="6"/>
      <c r="C686" s="28" t="str">
        <f>IF(Tableau1[[#This Row],[EAN13]]="","",CONCATENATE(978,B686))</f>
        <v/>
      </c>
      <c r="D686" s="6" t="s">
        <v>1697</v>
      </c>
      <c r="E686" s="6" t="s">
        <v>1698</v>
      </c>
      <c r="F686" s="7" t="s">
        <v>1704</v>
      </c>
      <c r="G686" s="6">
        <v>1500</v>
      </c>
      <c r="H686" s="6" t="s">
        <v>1732</v>
      </c>
      <c r="I686" s="6">
        <v>1</v>
      </c>
    </row>
    <row r="687" spans="2:9" ht="20.25" customHeight="1" x14ac:dyDescent="0.25">
      <c r="B687" s="6"/>
      <c r="C687" s="28" t="str">
        <f>IF(Tableau1[[#This Row],[EAN13]]="","",CONCATENATE(978,B687))</f>
        <v/>
      </c>
      <c r="D687" s="6" t="s">
        <v>1697</v>
      </c>
      <c r="E687" s="6" t="s">
        <v>1698</v>
      </c>
      <c r="F687" s="7" t="s">
        <v>1705</v>
      </c>
      <c r="G687" s="6">
        <v>1200</v>
      </c>
      <c r="H687" s="6" t="s">
        <v>1732</v>
      </c>
      <c r="I687" s="6">
        <v>1</v>
      </c>
    </row>
    <row r="688" spans="2:9" ht="20.25" customHeight="1" x14ac:dyDescent="0.25">
      <c r="B688" s="6"/>
      <c r="C688" s="28" t="str">
        <f>IF(Tableau1[[#This Row],[EAN13]]="","",CONCATENATE(978,B688))</f>
        <v/>
      </c>
      <c r="D688" s="6" t="s">
        <v>1697</v>
      </c>
      <c r="E688" s="6" t="s">
        <v>1698</v>
      </c>
      <c r="F688" s="7" t="s">
        <v>1706</v>
      </c>
      <c r="G688" s="6">
        <v>1200</v>
      </c>
      <c r="H688" s="6" t="s">
        <v>1732</v>
      </c>
      <c r="I688" s="6">
        <v>1</v>
      </c>
    </row>
    <row r="689" spans="2:9" ht="20.25" customHeight="1" x14ac:dyDescent="0.25">
      <c r="B689" s="6"/>
      <c r="C689" s="28" t="str">
        <f>IF(Tableau1[[#This Row],[EAN13]]="","",CONCATENATE(978,B689))</f>
        <v/>
      </c>
      <c r="D689" s="6" t="s">
        <v>1697</v>
      </c>
      <c r="E689" s="6" t="s">
        <v>1698</v>
      </c>
      <c r="F689" s="7" t="s">
        <v>1707</v>
      </c>
      <c r="G689" s="6">
        <v>1200</v>
      </c>
      <c r="H689" s="6" t="s">
        <v>1732</v>
      </c>
      <c r="I689" s="6">
        <v>1</v>
      </c>
    </row>
    <row r="690" spans="2:9" ht="20.25" customHeight="1" x14ac:dyDescent="0.25">
      <c r="B690" s="6"/>
      <c r="C690" s="28" t="str">
        <f>IF(Tableau1[[#This Row],[EAN13]]="","",CONCATENATE(978,B690))</f>
        <v/>
      </c>
      <c r="D690" s="6" t="s">
        <v>1708</v>
      </c>
      <c r="E690" s="6" t="s">
        <v>1031</v>
      </c>
      <c r="F690" s="7" t="s">
        <v>1709</v>
      </c>
      <c r="G690" s="6">
        <v>1700</v>
      </c>
      <c r="H690" s="6" t="s">
        <v>1732</v>
      </c>
      <c r="I690" s="6">
        <v>1</v>
      </c>
    </row>
    <row r="691" spans="2:9" ht="20.25" customHeight="1" x14ac:dyDescent="0.25">
      <c r="B691" s="6"/>
      <c r="C691" s="28" t="str">
        <f>IF(Tableau1[[#This Row],[EAN13]]="","",CONCATENATE(978,B691))</f>
        <v/>
      </c>
      <c r="D691" s="6" t="s">
        <v>1710</v>
      </c>
      <c r="E691" s="6" t="s">
        <v>1711</v>
      </c>
      <c r="F691" s="7" t="s">
        <v>1712</v>
      </c>
      <c r="G691" s="6">
        <v>2000</v>
      </c>
      <c r="H691" s="6" t="s">
        <v>1732</v>
      </c>
      <c r="I691" s="6">
        <v>1</v>
      </c>
    </row>
    <row r="692" spans="2:9" ht="20.25" customHeight="1" x14ac:dyDescent="0.25">
      <c r="B692" s="6"/>
      <c r="C692" s="28" t="str">
        <f>IF(Tableau1[[#This Row],[EAN13]]="","",CONCATENATE(978,B692))</f>
        <v/>
      </c>
      <c r="D692" s="6" t="s">
        <v>1713</v>
      </c>
      <c r="E692" s="6" t="s">
        <v>1714</v>
      </c>
      <c r="F692" s="7" t="s">
        <v>1715</v>
      </c>
      <c r="G692" s="6">
        <v>2000</v>
      </c>
      <c r="H692" s="6" t="s">
        <v>1732</v>
      </c>
      <c r="I692" s="6">
        <v>1</v>
      </c>
    </row>
    <row r="693" spans="2:9" ht="20.25" customHeight="1" x14ac:dyDescent="0.25">
      <c r="B693" s="6"/>
      <c r="C693" s="28" t="str">
        <f>IF(Tableau1[[#This Row],[EAN13]]="","",CONCATENATE(978,B693))</f>
        <v/>
      </c>
      <c r="D693" s="6" t="s">
        <v>1716</v>
      </c>
      <c r="E693" s="6" t="s">
        <v>73</v>
      </c>
      <c r="F693" s="7" t="s">
        <v>1717</v>
      </c>
      <c r="G693" s="6">
        <v>1700</v>
      </c>
      <c r="H693" s="6" t="s">
        <v>1732</v>
      </c>
      <c r="I693" s="6">
        <v>1</v>
      </c>
    </row>
    <row r="694" spans="2:9" ht="20.25" customHeight="1" x14ac:dyDescent="0.25">
      <c r="B694" s="6"/>
      <c r="C694" s="28" t="str">
        <f>IF(Tableau1[[#This Row],[EAN13]]="","",CONCATENATE(978,B694))</f>
        <v/>
      </c>
      <c r="D694" s="6" t="s">
        <v>1718</v>
      </c>
      <c r="E694" s="6" t="s">
        <v>1719</v>
      </c>
      <c r="F694" s="7" t="s">
        <v>1720</v>
      </c>
      <c r="G694" s="6">
        <v>1500</v>
      </c>
      <c r="H694" s="6" t="s">
        <v>1732</v>
      </c>
      <c r="I694" s="6">
        <v>1</v>
      </c>
    </row>
    <row r="695" spans="2:9" ht="20.25" customHeight="1" x14ac:dyDescent="0.25">
      <c r="B695" s="6"/>
      <c r="C695" s="28" t="str">
        <f>IF(Tableau1[[#This Row],[EAN13]]="","",CONCATENATE(978,B695))</f>
        <v/>
      </c>
      <c r="D695" s="6" t="s">
        <v>1718</v>
      </c>
      <c r="E695" s="6" t="s">
        <v>1719</v>
      </c>
      <c r="F695" s="7" t="s">
        <v>1721</v>
      </c>
      <c r="G695" s="6">
        <v>1700</v>
      </c>
      <c r="H695" s="6" t="s">
        <v>1732</v>
      </c>
      <c r="I695" s="6">
        <v>1</v>
      </c>
    </row>
    <row r="696" spans="2:9" ht="20.25" customHeight="1" x14ac:dyDescent="0.25">
      <c r="B696" s="6"/>
      <c r="C696" s="28" t="str">
        <f>IF(Tableau1[[#This Row],[EAN13]]="","",CONCATENATE(978,B696))</f>
        <v/>
      </c>
      <c r="D696" s="6" t="s">
        <v>1718</v>
      </c>
      <c r="E696" s="6" t="s">
        <v>1719</v>
      </c>
      <c r="F696" s="7" t="s">
        <v>1721</v>
      </c>
      <c r="G696" s="6">
        <v>1700</v>
      </c>
      <c r="H696" s="6" t="s">
        <v>1732</v>
      </c>
      <c r="I696" s="6">
        <v>1</v>
      </c>
    </row>
    <row r="697" spans="2:9" ht="20.25" customHeight="1" x14ac:dyDescent="0.25">
      <c r="B697" s="6"/>
      <c r="C697" s="28" t="str">
        <f>IF(Tableau1[[#This Row],[EAN13]]="","",CONCATENATE(978,B697))</f>
        <v/>
      </c>
      <c r="D697" s="6" t="s">
        <v>1718</v>
      </c>
      <c r="E697" s="6" t="s">
        <v>1719</v>
      </c>
      <c r="F697" s="7" t="s">
        <v>1722</v>
      </c>
      <c r="G697" s="6">
        <v>1700</v>
      </c>
      <c r="H697" s="6" t="s">
        <v>1732</v>
      </c>
      <c r="I697" s="6">
        <v>1</v>
      </c>
    </row>
    <row r="698" spans="2:9" ht="20.25" customHeight="1" x14ac:dyDescent="0.25">
      <c r="B698" s="6"/>
      <c r="C698" s="28" t="str">
        <f>IF(Tableau1[[#This Row],[EAN13]]="","",CONCATENATE(978,B698))</f>
        <v/>
      </c>
      <c r="D698" s="6" t="s">
        <v>1723</v>
      </c>
      <c r="E698" s="6" t="s">
        <v>1724</v>
      </c>
      <c r="F698" s="7" t="s">
        <v>1725</v>
      </c>
      <c r="G698" s="6">
        <v>2000</v>
      </c>
      <c r="H698" s="6" t="s">
        <v>1732</v>
      </c>
      <c r="I698" s="6">
        <v>1</v>
      </c>
    </row>
    <row r="699" spans="2:9" ht="20.25" customHeight="1" x14ac:dyDescent="0.25">
      <c r="B699" s="6"/>
      <c r="C699" s="28" t="str">
        <f>IF(Tableau1[[#This Row],[EAN13]]="","",CONCATENATE(978,B699))</f>
        <v/>
      </c>
      <c r="D699" s="6" t="s">
        <v>1726</v>
      </c>
      <c r="E699" s="6" t="s">
        <v>1727</v>
      </c>
      <c r="F699" s="7" t="s">
        <v>1728</v>
      </c>
      <c r="G699" s="6">
        <v>2000</v>
      </c>
      <c r="H699" s="6" t="s">
        <v>1732</v>
      </c>
      <c r="I699" s="6">
        <v>1</v>
      </c>
    </row>
    <row r="700" spans="2:9" ht="20.25" customHeight="1" x14ac:dyDescent="0.25">
      <c r="B700" s="6"/>
      <c r="C700" s="28" t="str">
        <f>IF(Tableau1[[#This Row],[EAN13]]="","",CONCATENATE(978,B700))</f>
        <v/>
      </c>
      <c r="D700" s="6" t="s">
        <v>1726</v>
      </c>
      <c r="E700" s="6" t="s">
        <v>1727</v>
      </c>
      <c r="F700" s="7" t="s">
        <v>1729</v>
      </c>
      <c r="G700" s="6">
        <v>1200</v>
      </c>
      <c r="H700" s="6" t="s">
        <v>1732</v>
      </c>
      <c r="I700" s="6">
        <v>1</v>
      </c>
    </row>
    <row r="701" spans="2:9" ht="20.25" customHeight="1" x14ac:dyDescent="0.25">
      <c r="B701" s="6"/>
      <c r="C701" s="28" t="str">
        <f>IF(Tableau1[[#This Row],[EAN13]]="","",CONCATENATE(978,B701))</f>
        <v/>
      </c>
      <c r="D701" s="6" t="s">
        <v>1726</v>
      </c>
      <c r="E701" s="6" t="s">
        <v>1727</v>
      </c>
      <c r="F701" s="7" t="s">
        <v>1730</v>
      </c>
      <c r="G701" s="6">
        <v>2000</v>
      </c>
      <c r="H701" s="6" t="s">
        <v>1732</v>
      </c>
      <c r="I701" s="6">
        <v>1</v>
      </c>
    </row>
    <row r="702" spans="2:9" ht="20.25" customHeight="1" x14ac:dyDescent="0.25">
      <c r="B702" s="6"/>
      <c r="C702" s="28" t="str">
        <f>IF(Tableau1[[#This Row],[EAN13]]="","",CONCATENATE(978,B702))</f>
        <v/>
      </c>
      <c r="D702" s="6" t="s">
        <v>1030</v>
      </c>
      <c r="E702" s="6" t="s">
        <v>1031</v>
      </c>
      <c r="F702" s="7" t="s">
        <v>1032</v>
      </c>
      <c r="G702" s="6">
        <v>2300</v>
      </c>
      <c r="H702" s="6" t="s">
        <v>1119</v>
      </c>
      <c r="I702" s="6">
        <v>1</v>
      </c>
    </row>
    <row r="703" spans="2:9" ht="20.25" customHeight="1" x14ac:dyDescent="0.25">
      <c r="B703" s="6"/>
      <c r="C703" s="28" t="str">
        <f>IF(Tableau1[[#This Row],[EAN13]]="","",CONCATENATE(978,B703))</f>
        <v/>
      </c>
      <c r="D703" s="6" t="s">
        <v>37</v>
      </c>
      <c r="E703" s="6" t="s">
        <v>1034</v>
      </c>
      <c r="F703" s="7" t="s">
        <v>1035</v>
      </c>
      <c r="G703" s="6">
        <v>3200</v>
      </c>
      <c r="H703" s="6" t="s">
        <v>1119</v>
      </c>
      <c r="I703" s="6">
        <v>1</v>
      </c>
    </row>
    <row r="704" spans="2:9" ht="20.25" customHeight="1" x14ac:dyDescent="0.25">
      <c r="B704" s="6"/>
      <c r="C704" s="28" t="str">
        <f>IF(Tableau1[[#This Row],[EAN13]]="","",CONCATENATE(978,B704))</f>
        <v/>
      </c>
      <c r="D704" s="6" t="s">
        <v>1036</v>
      </c>
      <c r="E704" s="6" t="s">
        <v>164</v>
      </c>
      <c r="F704" s="7" t="s">
        <v>1037</v>
      </c>
      <c r="G704" s="6">
        <v>7500</v>
      </c>
      <c r="H704" s="6" t="s">
        <v>1119</v>
      </c>
      <c r="I704" s="6">
        <v>1</v>
      </c>
    </row>
    <row r="705" spans="2:9" ht="20.25" customHeight="1" x14ac:dyDescent="0.25">
      <c r="B705" s="6"/>
      <c r="C705" s="28" t="str">
        <f>IF(Tableau1[[#This Row],[EAN13]]="","",CONCATENATE(978,B705))</f>
        <v/>
      </c>
      <c r="D705" s="6" t="s">
        <v>1038</v>
      </c>
      <c r="E705" s="6" t="s">
        <v>1039</v>
      </c>
      <c r="F705" s="7" t="s">
        <v>1040</v>
      </c>
      <c r="G705" s="6">
        <v>1700</v>
      </c>
      <c r="H705" s="6" t="s">
        <v>1119</v>
      </c>
      <c r="I705" s="6">
        <v>1</v>
      </c>
    </row>
    <row r="706" spans="2:9" ht="20.25" customHeight="1" x14ac:dyDescent="0.25">
      <c r="B706" s="6"/>
      <c r="C706" s="28" t="str">
        <f>IF(Tableau1[[#This Row],[EAN13]]="","",CONCATENATE(978,B706))</f>
        <v/>
      </c>
      <c r="D706" s="6" t="s">
        <v>1041</v>
      </c>
      <c r="E706" s="6" t="s">
        <v>1042</v>
      </c>
      <c r="F706" s="7" t="s">
        <v>1043</v>
      </c>
      <c r="G706" s="6">
        <v>2200</v>
      </c>
      <c r="H706" s="6" t="s">
        <v>1119</v>
      </c>
      <c r="I706" s="6">
        <v>1</v>
      </c>
    </row>
    <row r="707" spans="2:9" ht="20.25" customHeight="1" x14ac:dyDescent="0.25">
      <c r="B707" s="6"/>
      <c r="C707" s="28" t="str">
        <f>IF(Tableau1[[#This Row],[EAN13]]="","",CONCATENATE(978,B707))</f>
        <v/>
      </c>
      <c r="D707" s="6" t="s">
        <v>1044</v>
      </c>
      <c r="E707" s="6" t="s">
        <v>1045</v>
      </c>
      <c r="F707" s="7" t="s">
        <v>1046</v>
      </c>
      <c r="G707" s="6">
        <v>2700</v>
      </c>
      <c r="H707" s="6" t="s">
        <v>1119</v>
      </c>
      <c r="I707" s="6">
        <v>1</v>
      </c>
    </row>
    <row r="708" spans="2:9" ht="20.25" customHeight="1" x14ac:dyDescent="0.25">
      <c r="B708" s="6"/>
      <c r="C708" s="28" t="str">
        <f>IF(Tableau1[[#This Row],[EAN13]]="","",CONCATENATE(978,B708))</f>
        <v/>
      </c>
      <c r="D708" s="6" t="s">
        <v>1047</v>
      </c>
      <c r="E708" s="6" t="s">
        <v>98</v>
      </c>
      <c r="F708" s="7" t="s">
        <v>1048</v>
      </c>
      <c r="G708" s="6">
        <v>1600</v>
      </c>
      <c r="H708" s="6" t="s">
        <v>1119</v>
      </c>
      <c r="I708" s="6">
        <v>1</v>
      </c>
    </row>
    <row r="709" spans="2:9" ht="20.25" customHeight="1" x14ac:dyDescent="0.25">
      <c r="B709" s="6"/>
      <c r="C709" s="28" t="str">
        <f>IF(Tableau1[[#This Row],[EAN13]]="","",CONCATENATE(978,B709))</f>
        <v/>
      </c>
      <c r="D709" s="6" t="s">
        <v>1049</v>
      </c>
      <c r="E709" s="6" t="s">
        <v>68</v>
      </c>
      <c r="F709" s="7" t="s">
        <v>1050</v>
      </c>
      <c r="G709" s="6">
        <v>1900</v>
      </c>
      <c r="H709" s="6" t="s">
        <v>1119</v>
      </c>
      <c r="I709" s="6">
        <v>1</v>
      </c>
    </row>
    <row r="710" spans="2:9" ht="20.25" customHeight="1" x14ac:dyDescent="0.25">
      <c r="B710" s="6"/>
      <c r="C710" s="28" t="str">
        <f>IF(Tableau1[[#This Row],[EAN13]]="","",CONCATENATE(978,B710))</f>
        <v/>
      </c>
      <c r="D710" s="6" t="s">
        <v>1051</v>
      </c>
      <c r="E710" s="6" t="s">
        <v>1052</v>
      </c>
      <c r="F710" s="7" t="s">
        <v>1053</v>
      </c>
      <c r="G710" s="6">
        <v>1700</v>
      </c>
      <c r="H710" s="6" t="s">
        <v>1119</v>
      </c>
      <c r="I710" s="6">
        <v>1</v>
      </c>
    </row>
    <row r="711" spans="2:9" ht="20.25" customHeight="1" x14ac:dyDescent="0.25">
      <c r="B711" s="6"/>
      <c r="C711" s="28" t="str">
        <f>IF(Tableau1[[#This Row],[EAN13]]="","",CONCATENATE(978,B711))</f>
        <v/>
      </c>
      <c r="D711" s="6" t="s">
        <v>1054</v>
      </c>
      <c r="E711" s="6" t="s">
        <v>1055</v>
      </c>
      <c r="F711" s="7" t="s">
        <v>1056</v>
      </c>
      <c r="G711" s="6">
        <v>1500</v>
      </c>
      <c r="H711" s="6" t="s">
        <v>1119</v>
      </c>
      <c r="I711" s="6">
        <v>1</v>
      </c>
    </row>
    <row r="712" spans="2:9" ht="20.25" customHeight="1" x14ac:dyDescent="0.25">
      <c r="B712" s="6"/>
      <c r="C712" s="28" t="str">
        <f>IF(Tableau1[[#This Row],[EAN13]]="","",CONCATENATE(978,B712))</f>
        <v/>
      </c>
      <c r="D712" s="6" t="s">
        <v>1054</v>
      </c>
      <c r="E712" s="6" t="s">
        <v>1055</v>
      </c>
      <c r="F712" s="7" t="s">
        <v>1057</v>
      </c>
      <c r="G712" s="6"/>
      <c r="H712" s="6" t="s">
        <v>1119</v>
      </c>
      <c r="I712" s="6">
        <v>1</v>
      </c>
    </row>
    <row r="713" spans="2:9" ht="20.25" customHeight="1" x14ac:dyDescent="0.25">
      <c r="B713" s="6"/>
      <c r="C713" s="28" t="str">
        <f>IF(Tableau1[[#This Row],[EAN13]]="","",CONCATENATE(978,B713))</f>
        <v/>
      </c>
      <c r="D713" s="6" t="s">
        <v>1054</v>
      </c>
      <c r="E713" s="6" t="s">
        <v>1055</v>
      </c>
      <c r="F713" s="7" t="s">
        <v>1058</v>
      </c>
      <c r="G713" s="6">
        <v>1400</v>
      </c>
      <c r="H713" s="6" t="s">
        <v>1119</v>
      </c>
      <c r="I713" s="6">
        <v>1</v>
      </c>
    </row>
    <row r="714" spans="2:9" ht="20.25" customHeight="1" x14ac:dyDescent="0.25">
      <c r="B714" s="6"/>
      <c r="C714" s="28" t="str">
        <f>IF(Tableau1[[#This Row],[EAN13]]="","",CONCATENATE(978,B714))</f>
        <v/>
      </c>
      <c r="D714" s="6" t="s">
        <v>1059</v>
      </c>
      <c r="E714" s="6" t="s">
        <v>289</v>
      </c>
      <c r="F714" s="7" t="s">
        <v>1060</v>
      </c>
      <c r="G714" s="6">
        <v>2900</v>
      </c>
      <c r="H714" s="6" t="s">
        <v>1119</v>
      </c>
      <c r="I714" s="6">
        <v>1</v>
      </c>
    </row>
    <row r="715" spans="2:9" ht="20.25" customHeight="1" x14ac:dyDescent="0.25">
      <c r="B715" s="6"/>
      <c r="C715" s="28" t="str">
        <f>IF(Tableau1[[#This Row],[EAN13]]="","",CONCATENATE(978,B715))</f>
        <v/>
      </c>
      <c r="D715" s="6" t="s">
        <v>1061</v>
      </c>
      <c r="E715" s="6" t="s">
        <v>364</v>
      </c>
      <c r="F715" s="7" t="s">
        <v>1062</v>
      </c>
      <c r="G715" s="6">
        <v>2000</v>
      </c>
      <c r="H715" s="6" t="s">
        <v>1119</v>
      </c>
      <c r="I715" s="6">
        <v>1</v>
      </c>
    </row>
    <row r="716" spans="2:9" ht="20.25" customHeight="1" x14ac:dyDescent="0.25">
      <c r="B716" s="6"/>
      <c r="C716" s="28" t="str">
        <f>IF(Tableau1[[#This Row],[EAN13]]="","",CONCATENATE(978,B716))</f>
        <v/>
      </c>
      <c r="D716" s="6" t="s">
        <v>1061</v>
      </c>
      <c r="E716" s="6" t="s">
        <v>364</v>
      </c>
      <c r="F716" s="7" t="s">
        <v>1063</v>
      </c>
      <c r="G716" s="6">
        <v>1900</v>
      </c>
      <c r="H716" s="6" t="s">
        <v>1119</v>
      </c>
      <c r="I716" s="6">
        <v>1</v>
      </c>
    </row>
    <row r="717" spans="2:9" ht="20.25" customHeight="1" x14ac:dyDescent="0.25">
      <c r="B717" s="6"/>
      <c r="C717" s="28" t="str">
        <f>IF(Tableau1[[#This Row],[EAN13]]="","",CONCATENATE(978,B717))</f>
        <v/>
      </c>
      <c r="D717" s="6" t="s">
        <v>1061</v>
      </c>
      <c r="E717" s="6" t="s">
        <v>364</v>
      </c>
      <c r="F717" s="7" t="s">
        <v>1064</v>
      </c>
      <c r="G717" s="6">
        <v>1700</v>
      </c>
      <c r="H717" s="6" t="s">
        <v>1119</v>
      </c>
      <c r="I717" s="6">
        <v>1</v>
      </c>
    </row>
    <row r="718" spans="2:9" ht="20.25" customHeight="1" x14ac:dyDescent="0.25">
      <c r="B718" s="6"/>
      <c r="C718" s="28" t="str">
        <f>IF(Tableau1[[#This Row],[EAN13]]="","",CONCATENATE(978,B718))</f>
        <v/>
      </c>
      <c r="D718" s="6" t="s">
        <v>1065</v>
      </c>
      <c r="E718" s="6" t="s">
        <v>1066</v>
      </c>
      <c r="F718" s="7" t="s">
        <v>1067</v>
      </c>
      <c r="G718" s="6">
        <v>2300</v>
      </c>
      <c r="H718" s="6" t="s">
        <v>1119</v>
      </c>
      <c r="I718" s="6">
        <v>1</v>
      </c>
    </row>
    <row r="719" spans="2:9" ht="20.25" customHeight="1" x14ac:dyDescent="0.25">
      <c r="B719" s="6"/>
      <c r="C719" s="28" t="str">
        <f>IF(Tableau1[[#This Row],[EAN13]]="","",CONCATENATE(978,B719))</f>
        <v/>
      </c>
      <c r="D719" s="6" t="s">
        <v>1068</v>
      </c>
      <c r="E719" s="6" t="s">
        <v>1069</v>
      </c>
      <c r="F719" s="7" t="s">
        <v>1070</v>
      </c>
      <c r="G719" s="6">
        <v>4400</v>
      </c>
      <c r="H719" s="6" t="s">
        <v>1119</v>
      </c>
      <c r="I719" s="6">
        <v>1</v>
      </c>
    </row>
    <row r="720" spans="2:9" ht="20.25" customHeight="1" x14ac:dyDescent="0.25">
      <c r="B720" s="6"/>
      <c r="C720" s="28" t="str">
        <f>IF(Tableau1[[#This Row],[EAN13]]="","",CONCATENATE(978,B720))</f>
        <v/>
      </c>
      <c r="D720" s="6" t="s">
        <v>1071</v>
      </c>
      <c r="E720" s="6" t="s">
        <v>1072</v>
      </c>
      <c r="F720" s="7" t="s">
        <v>1073</v>
      </c>
      <c r="G720" s="6">
        <v>2300</v>
      </c>
      <c r="H720" s="6" t="s">
        <v>1119</v>
      </c>
      <c r="I720" s="6">
        <v>1</v>
      </c>
    </row>
    <row r="721" spans="2:9" ht="20.25" customHeight="1" x14ac:dyDescent="0.25">
      <c r="B721" s="6"/>
      <c r="C721" s="28" t="str">
        <f>IF(Tableau1[[#This Row],[EAN13]]="","",CONCATENATE(978,B721))</f>
        <v/>
      </c>
      <c r="D721" s="6" t="s">
        <v>1074</v>
      </c>
      <c r="E721" s="6" t="s">
        <v>1075</v>
      </c>
      <c r="F721" s="7" t="s">
        <v>1076</v>
      </c>
      <c r="G721" s="6">
        <v>2800</v>
      </c>
      <c r="H721" s="6" t="s">
        <v>1119</v>
      </c>
      <c r="I721" s="6">
        <v>1</v>
      </c>
    </row>
    <row r="722" spans="2:9" ht="20.25" customHeight="1" x14ac:dyDescent="0.25">
      <c r="B722" s="6"/>
      <c r="C722" s="28" t="str">
        <f>IF(Tableau1[[#This Row],[EAN13]]="","",CONCATENATE(978,B722))</f>
        <v/>
      </c>
      <c r="D722" s="6" t="s">
        <v>1077</v>
      </c>
      <c r="E722" s="6" t="s">
        <v>1078</v>
      </c>
      <c r="F722" s="7" t="s">
        <v>1079</v>
      </c>
      <c r="G722" s="6">
        <v>2800</v>
      </c>
      <c r="H722" s="6" t="s">
        <v>1119</v>
      </c>
      <c r="I722" s="6">
        <v>1</v>
      </c>
    </row>
    <row r="723" spans="2:9" ht="20.25" customHeight="1" x14ac:dyDescent="0.25">
      <c r="B723" s="6"/>
      <c r="C723" s="28" t="str">
        <f>IF(Tableau1[[#This Row],[EAN13]]="","",CONCATENATE(978,B723))</f>
        <v/>
      </c>
      <c r="D723" s="6" t="s">
        <v>1080</v>
      </c>
      <c r="E723" s="6" t="s">
        <v>1081</v>
      </c>
      <c r="F723" s="7" t="s">
        <v>1082</v>
      </c>
      <c r="G723" s="6">
        <v>1700</v>
      </c>
      <c r="H723" s="6" t="s">
        <v>1119</v>
      </c>
      <c r="I723" s="6">
        <v>1</v>
      </c>
    </row>
    <row r="724" spans="2:9" ht="20.25" customHeight="1" x14ac:dyDescent="0.25">
      <c r="B724" s="6"/>
      <c r="C724" s="28" t="str">
        <f>IF(Tableau1[[#This Row],[EAN13]]="","",CONCATENATE(978,B724))</f>
        <v/>
      </c>
      <c r="D724" s="6" t="s">
        <v>1083</v>
      </c>
      <c r="E724" s="6" t="s">
        <v>1084</v>
      </c>
      <c r="F724" s="7" t="s">
        <v>1085</v>
      </c>
      <c r="G724" s="6">
        <v>1300</v>
      </c>
      <c r="H724" s="6" t="s">
        <v>1119</v>
      </c>
      <c r="I724" s="6">
        <v>1</v>
      </c>
    </row>
    <row r="725" spans="2:9" ht="20.25" customHeight="1" x14ac:dyDescent="0.25">
      <c r="B725" s="6"/>
      <c r="C725" s="28" t="str">
        <f>IF(Tableau1[[#This Row],[EAN13]]="","",CONCATENATE(978,B725))</f>
        <v/>
      </c>
      <c r="D725" s="6" t="s">
        <v>1086</v>
      </c>
      <c r="E725" s="6" t="s">
        <v>188</v>
      </c>
      <c r="F725" s="7" t="s">
        <v>1087</v>
      </c>
      <c r="G725" s="6">
        <v>2000</v>
      </c>
      <c r="H725" s="6" t="s">
        <v>1119</v>
      </c>
      <c r="I725" s="6">
        <v>1</v>
      </c>
    </row>
    <row r="726" spans="2:9" ht="20.25" customHeight="1" x14ac:dyDescent="0.25">
      <c r="B726" s="6"/>
      <c r="C726" s="28" t="str">
        <f>IF(Tableau1[[#This Row],[EAN13]]="","",CONCATENATE(978,B726))</f>
        <v/>
      </c>
      <c r="D726" s="6" t="s">
        <v>1088</v>
      </c>
      <c r="E726" s="6" t="s">
        <v>1089</v>
      </c>
      <c r="F726" s="7" t="s">
        <v>1090</v>
      </c>
      <c r="G726" s="6">
        <v>2600</v>
      </c>
      <c r="H726" s="6" t="s">
        <v>1119</v>
      </c>
      <c r="I726" s="6">
        <v>1</v>
      </c>
    </row>
    <row r="727" spans="2:9" ht="20.25" customHeight="1" x14ac:dyDescent="0.25">
      <c r="B727" s="6"/>
      <c r="C727" s="28" t="str">
        <f>IF(Tableau1[[#This Row],[EAN13]]="","",CONCATENATE(978,B727))</f>
        <v/>
      </c>
      <c r="D727" s="6" t="s">
        <v>1088</v>
      </c>
      <c r="E727" s="6" t="s">
        <v>1089</v>
      </c>
      <c r="F727" s="7" t="s">
        <v>1090</v>
      </c>
      <c r="G727" s="6">
        <v>4700</v>
      </c>
      <c r="H727" s="6" t="s">
        <v>1119</v>
      </c>
      <c r="I727" s="6">
        <v>1</v>
      </c>
    </row>
    <row r="728" spans="2:9" ht="20.25" customHeight="1" x14ac:dyDescent="0.25">
      <c r="B728" s="6"/>
      <c r="C728" s="28" t="str">
        <f>IF(Tableau1[[#This Row],[EAN13]]="","",CONCATENATE(978,B728))</f>
        <v/>
      </c>
      <c r="D728" s="6" t="s">
        <v>1091</v>
      </c>
      <c r="E728" s="6" t="s">
        <v>1092</v>
      </c>
      <c r="F728" s="7" t="s">
        <v>1093</v>
      </c>
      <c r="G728" s="6">
        <v>1400</v>
      </c>
      <c r="H728" s="6" t="s">
        <v>1119</v>
      </c>
      <c r="I728" s="6">
        <v>1</v>
      </c>
    </row>
    <row r="729" spans="2:9" ht="20.25" customHeight="1" x14ac:dyDescent="0.25">
      <c r="B729" s="6"/>
      <c r="C729" s="28" t="str">
        <f>IF(Tableau1[[#This Row],[EAN13]]="","",CONCATENATE(978,B729))</f>
        <v/>
      </c>
      <c r="D729" s="6" t="s">
        <v>1094</v>
      </c>
      <c r="E729" s="6" t="s">
        <v>23</v>
      </c>
      <c r="F729" s="7" t="s">
        <v>1095</v>
      </c>
      <c r="G729" s="6">
        <v>1700</v>
      </c>
      <c r="H729" s="6" t="s">
        <v>1119</v>
      </c>
      <c r="I729" s="6">
        <v>1</v>
      </c>
    </row>
    <row r="730" spans="2:9" ht="20.25" customHeight="1" x14ac:dyDescent="0.25">
      <c r="B730" s="6"/>
      <c r="C730" s="28" t="str">
        <f>IF(Tableau1[[#This Row],[EAN13]]="","",CONCATENATE(978,B730))</f>
        <v/>
      </c>
      <c r="D730" s="6" t="s">
        <v>1096</v>
      </c>
      <c r="E730" s="6" t="s">
        <v>1097</v>
      </c>
      <c r="F730" s="7" t="s">
        <v>1098</v>
      </c>
      <c r="G730" s="6">
        <v>2000</v>
      </c>
      <c r="H730" s="6" t="s">
        <v>1119</v>
      </c>
      <c r="I730" s="6">
        <v>1</v>
      </c>
    </row>
    <row r="731" spans="2:9" ht="20.25" customHeight="1" x14ac:dyDescent="0.25">
      <c r="B731" s="6"/>
      <c r="C731" s="28" t="str">
        <f>IF(Tableau1[[#This Row],[EAN13]]="","",CONCATENATE(978,B731))</f>
        <v/>
      </c>
      <c r="D731" s="6" t="s">
        <v>1099</v>
      </c>
      <c r="E731" s="6" t="s">
        <v>1100</v>
      </c>
      <c r="F731" s="7" t="s">
        <v>1101</v>
      </c>
      <c r="G731" s="6">
        <v>1600</v>
      </c>
      <c r="H731" s="6" t="s">
        <v>1119</v>
      </c>
      <c r="I731" s="6">
        <v>1</v>
      </c>
    </row>
    <row r="732" spans="2:9" ht="20.25" customHeight="1" x14ac:dyDescent="0.25">
      <c r="B732" s="6"/>
      <c r="C732" s="28" t="str">
        <f>IF(Tableau1[[#This Row],[EAN13]]="","",CONCATENATE(978,B732))</f>
        <v/>
      </c>
      <c r="D732" s="6" t="s">
        <v>1102</v>
      </c>
      <c r="E732" s="6" t="s">
        <v>98</v>
      </c>
      <c r="F732" s="7" t="s">
        <v>1103</v>
      </c>
      <c r="G732" s="6">
        <v>1900</v>
      </c>
      <c r="H732" s="6" t="s">
        <v>1119</v>
      </c>
      <c r="I732" s="6">
        <v>1</v>
      </c>
    </row>
    <row r="733" spans="2:9" ht="20.25" customHeight="1" x14ac:dyDescent="0.25">
      <c r="B733" s="6"/>
      <c r="C733" s="28" t="str">
        <f>IF(Tableau1[[#This Row],[EAN13]]="","",CONCATENATE(978,B733))</f>
        <v/>
      </c>
      <c r="D733" s="6" t="s">
        <v>1102</v>
      </c>
      <c r="E733" s="6" t="s">
        <v>98</v>
      </c>
      <c r="F733" s="7" t="s">
        <v>1104</v>
      </c>
      <c r="G733" s="6">
        <v>1800</v>
      </c>
      <c r="H733" s="6" t="s">
        <v>1119</v>
      </c>
      <c r="I733" s="6">
        <v>1</v>
      </c>
    </row>
    <row r="734" spans="2:9" ht="20.25" customHeight="1" x14ac:dyDescent="0.25">
      <c r="B734" s="6"/>
      <c r="C734" s="28" t="str">
        <f>IF(Tableau1[[#This Row],[EAN13]]="","",CONCATENATE(978,B734))</f>
        <v/>
      </c>
      <c r="D734" s="6" t="s">
        <v>1102</v>
      </c>
      <c r="E734" s="6" t="s">
        <v>98</v>
      </c>
      <c r="F734" s="7" t="s">
        <v>1105</v>
      </c>
      <c r="G734" s="6">
        <v>1900</v>
      </c>
      <c r="H734" s="6" t="s">
        <v>1119</v>
      </c>
      <c r="I734" s="6">
        <v>1</v>
      </c>
    </row>
    <row r="735" spans="2:9" ht="20.25" customHeight="1" x14ac:dyDescent="0.25">
      <c r="B735" s="6"/>
      <c r="C735" s="28" t="str">
        <f>IF(Tableau1[[#This Row],[EAN13]]="","",CONCATENATE(978,B735))</f>
        <v/>
      </c>
      <c r="D735" s="6" t="s">
        <v>1106</v>
      </c>
      <c r="E735" s="6" t="s">
        <v>664</v>
      </c>
      <c r="F735" s="7" t="s">
        <v>1107</v>
      </c>
      <c r="G735" s="6">
        <v>2900</v>
      </c>
      <c r="H735" s="6" t="s">
        <v>1119</v>
      </c>
      <c r="I735" s="6">
        <v>1</v>
      </c>
    </row>
    <row r="736" spans="2:9" ht="20.25" customHeight="1" x14ac:dyDescent="0.25">
      <c r="B736" s="6"/>
      <c r="C736" s="28" t="str">
        <f>IF(Tableau1[[#This Row],[EAN13]]="","",CONCATENATE(978,B736))</f>
        <v/>
      </c>
      <c r="D736" s="6" t="s">
        <v>1108</v>
      </c>
      <c r="E736" s="6" t="s">
        <v>1109</v>
      </c>
      <c r="F736" s="7" t="s">
        <v>1110</v>
      </c>
      <c r="G736" s="6">
        <v>1000</v>
      </c>
      <c r="H736" s="6" t="s">
        <v>1119</v>
      </c>
      <c r="I736" s="6">
        <v>1</v>
      </c>
    </row>
    <row r="737" spans="2:9" ht="20.25" customHeight="1" x14ac:dyDescent="0.25">
      <c r="B737" s="6"/>
      <c r="C737" s="28" t="str">
        <f>IF(Tableau1[[#This Row],[EAN13]]="","",CONCATENATE(978,B737))</f>
        <v/>
      </c>
      <c r="D737" s="6" t="s">
        <v>1111</v>
      </c>
      <c r="E737" s="6" t="s">
        <v>1112</v>
      </c>
      <c r="F737" s="7" t="s">
        <v>1113</v>
      </c>
      <c r="G737" s="6">
        <v>600</v>
      </c>
      <c r="H737" s="6" t="s">
        <v>1119</v>
      </c>
      <c r="I737" s="6">
        <v>1</v>
      </c>
    </row>
    <row r="738" spans="2:9" ht="20.25" customHeight="1" x14ac:dyDescent="0.25">
      <c r="B738" s="6"/>
      <c r="C738" s="28" t="str">
        <f>IF(Tableau1[[#This Row],[EAN13]]="","",CONCATENATE(978,B738))</f>
        <v/>
      </c>
      <c r="D738" s="6" t="s">
        <v>1114</v>
      </c>
      <c r="E738" s="6" t="s">
        <v>225</v>
      </c>
      <c r="F738" s="7" t="s">
        <v>1115</v>
      </c>
      <c r="G738" s="6">
        <v>1400</v>
      </c>
      <c r="H738" s="6" t="s">
        <v>1119</v>
      </c>
      <c r="I738" s="6">
        <v>1</v>
      </c>
    </row>
    <row r="739" spans="2:9" ht="20.25" customHeight="1" x14ac:dyDescent="0.25">
      <c r="B739" s="6"/>
      <c r="C739" s="28" t="str">
        <f>IF(Tableau1[[#This Row],[EAN13]]="","",CONCATENATE(978,B739))</f>
        <v/>
      </c>
      <c r="D739" s="6" t="s">
        <v>1116</v>
      </c>
      <c r="E739" s="6" t="s">
        <v>1117</v>
      </c>
      <c r="F739" s="7" t="s">
        <v>1118</v>
      </c>
      <c r="G739" s="6">
        <v>1900</v>
      </c>
      <c r="H739" s="6" t="s">
        <v>1119</v>
      </c>
      <c r="I739" s="6">
        <v>1</v>
      </c>
    </row>
    <row r="740" spans="2:9" ht="20.25" customHeight="1" x14ac:dyDescent="0.25">
      <c r="B740" s="6"/>
      <c r="C740" s="28" t="str">
        <f>IF(Tableau1[[#This Row],[EAN13]]="","",CONCATENATE(978,B740))</f>
        <v/>
      </c>
      <c r="D740" s="6" t="s">
        <v>1030</v>
      </c>
      <c r="E740" s="6" t="s">
        <v>1031</v>
      </c>
      <c r="F740" s="7" t="s">
        <v>1032</v>
      </c>
      <c r="G740" s="6">
        <v>2300</v>
      </c>
      <c r="H740" s="6" t="s">
        <v>1119</v>
      </c>
      <c r="I740" s="6">
        <v>1</v>
      </c>
    </row>
    <row r="741" spans="2:9" ht="20.25" customHeight="1" x14ac:dyDescent="0.25">
      <c r="B741" s="6"/>
      <c r="C741" s="28" t="str">
        <f>IF(Tableau1[[#This Row],[EAN13]]="","",CONCATENATE(978,B741))</f>
        <v/>
      </c>
      <c r="D741" s="6" t="s">
        <v>37</v>
      </c>
      <c r="E741" s="6" t="s">
        <v>1034</v>
      </c>
      <c r="F741" s="7" t="s">
        <v>1035</v>
      </c>
      <c r="G741" s="6">
        <v>3200</v>
      </c>
      <c r="H741" s="6" t="s">
        <v>1119</v>
      </c>
      <c r="I741" s="6">
        <v>1</v>
      </c>
    </row>
    <row r="742" spans="2:9" ht="20.25" customHeight="1" x14ac:dyDescent="0.25">
      <c r="B742" s="6"/>
      <c r="C742" s="28" t="str">
        <f>IF(Tableau1[[#This Row],[EAN13]]="","",CONCATENATE(978,B742))</f>
        <v/>
      </c>
      <c r="D742" s="6" t="s">
        <v>1036</v>
      </c>
      <c r="E742" s="6" t="s">
        <v>164</v>
      </c>
      <c r="F742" s="7" t="s">
        <v>1037</v>
      </c>
      <c r="G742" s="6">
        <v>7500</v>
      </c>
      <c r="H742" s="6" t="s">
        <v>1119</v>
      </c>
      <c r="I742" s="6">
        <v>1</v>
      </c>
    </row>
    <row r="743" spans="2:9" ht="20.25" customHeight="1" x14ac:dyDescent="0.25">
      <c r="B743" s="6"/>
      <c r="C743" s="28" t="str">
        <f>IF(Tableau1[[#This Row],[EAN13]]="","",CONCATENATE(978,B743))</f>
        <v/>
      </c>
      <c r="D743" s="6" t="s">
        <v>1038</v>
      </c>
      <c r="E743" s="6" t="s">
        <v>1039</v>
      </c>
      <c r="F743" s="7" t="s">
        <v>1040</v>
      </c>
      <c r="G743" s="6">
        <v>1700</v>
      </c>
      <c r="H743" s="6" t="s">
        <v>1119</v>
      </c>
      <c r="I743" s="6">
        <v>1</v>
      </c>
    </row>
    <row r="744" spans="2:9" ht="20.25" customHeight="1" x14ac:dyDescent="0.25">
      <c r="B744" s="6"/>
      <c r="C744" s="28" t="str">
        <f>IF(Tableau1[[#This Row],[EAN13]]="","",CONCATENATE(978,B744))</f>
        <v/>
      </c>
      <c r="D744" s="6" t="s">
        <v>1041</v>
      </c>
      <c r="E744" s="6" t="s">
        <v>1042</v>
      </c>
      <c r="F744" s="7" t="s">
        <v>1043</v>
      </c>
      <c r="G744" s="6">
        <v>2200</v>
      </c>
      <c r="H744" s="6" t="s">
        <v>1119</v>
      </c>
      <c r="I744" s="6">
        <v>1</v>
      </c>
    </row>
    <row r="745" spans="2:9" ht="20.25" customHeight="1" x14ac:dyDescent="0.25">
      <c r="B745" s="6"/>
      <c r="C745" s="28" t="str">
        <f>IF(Tableau1[[#This Row],[EAN13]]="","",CONCATENATE(978,B745))</f>
        <v/>
      </c>
      <c r="D745" s="6" t="s">
        <v>1044</v>
      </c>
      <c r="E745" s="6" t="s">
        <v>1045</v>
      </c>
      <c r="F745" s="7" t="s">
        <v>1046</v>
      </c>
      <c r="G745" s="6">
        <v>2700</v>
      </c>
      <c r="H745" s="6" t="s">
        <v>1119</v>
      </c>
      <c r="I745" s="6">
        <v>1</v>
      </c>
    </row>
    <row r="746" spans="2:9" ht="20.25" customHeight="1" x14ac:dyDescent="0.25">
      <c r="B746" s="6"/>
      <c r="C746" s="28" t="str">
        <f>IF(Tableau1[[#This Row],[EAN13]]="","",CONCATENATE(978,B746))</f>
        <v/>
      </c>
      <c r="D746" s="6" t="s">
        <v>1047</v>
      </c>
      <c r="E746" s="6" t="s">
        <v>98</v>
      </c>
      <c r="F746" s="7" t="s">
        <v>1048</v>
      </c>
      <c r="G746" s="6">
        <v>1600</v>
      </c>
      <c r="H746" s="6" t="s">
        <v>1119</v>
      </c>
      <c r="I746" s="6">
        <v>1</v>
      </c>
    </row>
    <row r="747" spans="2:9" ht="20.25" customHeight="1" x14ac:dyDescent="0.25">
      <c r="B747" s="6"/>
      <c r="C747" s="28" t="str">
        <f>IF(Tableau1[[#This Row],[EAN13]]="","",CONCATENATE(978,B747))</f>
        <v/>
      </c>
      <c r="D747" s="6" t="s">
        <v>1049</v>
      </c>
      <c r="E747" s="6" t="s">
        <v>68</v>
      </c>
      <c r="F747" s="7" t="s">
        <v>1050</v>
      </c>
      <c r="G747" s="6">
        <v>1900</v>
      </c>
      <c r="H747" s="6" t="s">
        <v>1119</v>
      </c>
      <c r="I747" s="6">
        <v>1</v>
      </c>
    </row>
    <row r="748" spans="2:9" ht="20.25" customHeight="1" x14ac:dyDescent="0.25">
      <c r="B748" s="6"/>
      <c r="C748" s="28" t="str">
        <f>IF(Tableau1[[#This Row],[EAN13]]="","",CONCATENATE(978,B748))</f>
        <v/>
      </c>
      <c r="D748" s="6" t="s">
        <v>1051</v>
      </c>
      <c r="E748" s="6" t="s">
        <v>1052</v>
      </c>
      <c r="F748" s="7" t="s">
        <v>1053</v>
      </c>
      <c r="G748" s="6">
        <v>1700</v>
      </c>
      <c r="H748" s="6" t="s">
        <v>1119</v>
      </c>
      <c r="I748" s="6">
        <v>1</v>
      </c>
    </row>
    <row r="749" spans="2:9" ht="20.25" customHeight="1" x14ac:dyDescent="0.25">
      <c r="B749" s="6"/>
      <c r="C749" s="28" t="str">
        <f>IF(Tableau1[[#This Row],[EAN13]]="","",CONCATENATE(978,B749))</f>
        <v/>
      </c>
      <c r="D749" s="6" t="s">
        <v>1054</v>
      </c>
      <c r="E749" s="6" t="s">
        <v>1055</v>
      </c>
      <c r="F749" s="7" t="s">
        <v>1056</v>
      </c>
      <c r="G749" s="6">
        <v>1500</v>
      </c>
      <c r="H749" s="6" t="s">
        <v>1119</v>
      </c>
      <c r="I749" s="6">
        <v>1</v>
      </c>
    </row>
    <row r="750" spans="2:9" ht="20.25" customHeight="1" x14ac:dyDescent="0.25">
      <c r="B750" s="6"/>
      <c r="C750" s="28" t="str">
        <f>IF(Tableau1[[#This Row],[EAN13]]="","",CONCATENATE(978,B750))</f>
        <v/>
      </c>
      <c r="D750" s="6" t="s">
        <v>1054</v>
      </c>
      <c r="E750" s="6" t="s">
        <v>1055</v>
      </c>
      <c r="F750" s="7" t="s">
        <v>1057</v>
      </c>
      <c r="G750" s="6"/>
      <c r="H750" s="6" t="s">
        <v>1119</v>
      </c>
      <c r="I750" s="6">
        <v>1</v>
      </c>
    </row>
    <row r="751" spans="2:9" ht="20.25" customHeight="1" x14ac:dyDescent="0.25">
      <c r="B751" s="6"/>
      <c r="C751" s="28" t="str">
        <f>IF(Tableau1[[#This Row],[EAN13]]="","",CONCATENATE(978,B751))</f>
        <v/>
      </c>
      <c r="D751" s="6" t="s">
        <v>1054</v>
      </c>
      <c r="E751" s="6" t="s">
        <v>1055</v>
      </c>
      <c r="F751" s="7" t="s">
        <v>1058</v>
      </c>
      <c r="G751" s="6">
        <v>1400</v>
      </c>
      <c r="H751" s="6" t="s">
        <v>1119</v>
      </c>
      <c r="I751" s="6">
        <v>1</v>
      </c>
    </row>
    <row r="752" spans="2:9" ht="20.25" customHeight="1" x14ac:dyDescent="0.25">
      <c r="B752" s="6"/>
      <c r="C752" s="28" t="str">
        <f>IF(Tableau1[[#This Row],[EAN13]]="","",CONCATENATE(978,B752))</f>
        <v/>
      </c>
      <c r="D752" s="6" t="s">
        <v>1059</v>
      </c>
      <c r="E752" s="6" t="s">
        <v>289</v>
      </c>
      <c r="F752" s="7" t="s">
        <v>1060</v>
      </c>
      <c r="G752" s="6">
        <v>2900</v>
      </c>
      <c r="H752" s="6" t="s">
        <v>1119</v>
      </c>
      <c r="I752" s="6">
        <v>1</v>
      </c>
    </row>
    <row r="753" spans="2:9" ht="20.25" customHeight="1" x14ac:dyDescent="0.25">
      <c r="B753" s="6"/>
      <c r="C753" s="28" t="str">
        <f>IF(Tableau1[[#This Row],[EAN13]]="","",CONCATENATE(978,B753))</f>
        <v/>
      </c>
      <c r="D753" s="6" t="s">
        <v>1061</v>
      </c>
      <c r="E753" s="6" t="s">
        <v>364</v>
      </c>
      <c r="F753" s="7" t="s">
        <v>1062</v>
      </c>
      <c r="G753" s="6">
        <v>2000</v>
      </c>
      <c r="H753" s="6" t="s">
        <v>1119</v>
      </c>
      <c r="I753" s="6">
        <v>1</v>
      </c>
    </row>
    <row r="754" spans="2:9" ht="20.25" customHeight="1" x14ac:dyDescent="0.25">
      <c r="B754" s="6"/>
      <c r="C754" s="28" t="str">
        <f>IF(Tableau1[[#This Row],[EAN13]]="","",CONCATENATE(978,B754))</f>
        <v/>
      </c>
      <c r="D754" s="6" t="s">
        <v>1061</v>
      </c>
      <c r="E754" s="6" t="s">
        <v>364</v>
      </c>
      <c r="F754" s="7" t="s">
        <v>1063</v>
      </c>
      <c r="G754" s="6">
        <v>1900</v>
      </c>
      <c r="H754" s="6" t="s">
        <v>1119</v>
      </c>
      <c r="I754" s="6">
        <v>1</v>
      </c>
    </row>
    <row r="755" spans="2:9" ht="20.25" customHeight="1" x14ac:dyDescent="0.25">
      <c r="B755" s="6"/>
      <c r="C755" s="28" t="str">
        <f>IF(Tableau1[[#This Row],[EAN13]]="","",CONCATENATE(978,B755))</f>
        <v/>
      </c>
      <c r="D755" s="6" t="s">
        <v>1061</v>
      </c>
      <c r="E755" s="6" t="s">
        <v>364</v>
      </c>
      <c r="F755" s="7" t="s">
        <v>1064</v>
      </c>
      <c r="G755" s="6">
        <v>1700</v>
      </c>
      <c r="H755" s="6" t="s">
        <v>1119</v>
      </c>
      <c r="I755" s="6">
        <v>1</v>
      </c>
    </row>
    <row r="756" spans="2:9" ht="20.25" customHeight="1" x14ac:dyDescent="0.25">
      <c r="B756" s="6"/>
      <c r="C756" s="28" t="str">
        <f>IF(Tableau1[[#This Row],[EAN13]]="","",CONCATENATE(978,B756))</f>
        <v/>
      </c>
      <c r="D756" s="6" t="s">
        <v>1065</v>
      </c>
      <c r="E756" s="6" t="s">
        <v>1066</v>
      </c>
      <c r="F756" s="7" t="s">
        <v>1067</v>
      </c>
      <c r="G756" s="6">
        <v>2300</v>
      </c>
      <c r="H756" s="6" t="s">
        <v>1119</v>
      </c>
      <c r="I756" s="6">
        <v>1</v>
      </c>
    </row>
    <row r="757" spans="2:9" ht="20.25" customHeight="1" x14ac:dyDescent="0.25">
      <c r="B757" s="6"/>
      <c r="C757" s="28" t="str">
        <f>IF(Tableau1[[#This Row],[EAN13]]="","",CONCATENATE(978,B757))</f>
        <v/>
      </c>
      <c r="D757" s="6" t="s">
        <v>1068</v>
      </c>
      <c r="E757" s="6" t="s">
        <v>1069</v>
      </c>
      <c r="F757" s="7" t="s">
        <v>1070</v>
      </c>
      <c r="G757" s="6">
        <v>4400</v>
      </c>
      <c r="H757" s="6" t="s">
        <v>1119</v>
      </c>
      <c r="I757" s="6">
        <v>1</v>
      </c>
    </row>
    <row r="758" spans="2:9" ht="20.25" customHeight="1" x14ac:dyDescent="0.25">
      <c r="B758" s="6"/>
      <c r="C758" s="28" t="str">
        <f>IF(Tableau1[[#This Row],[EAN13]]="","",CONCATENATE(978,B758))</f>
        <v/>
      </c>
      <c r="D758" s="6" t="s">
        <v>1071</v>
      </c>
      <c r="E758" s="6" t="s">
        <v>1072</v>
      </c>
      <c r="F758" s="7" t="s">
        <v>1073</v>
      </c>
      <c r="G758" s="6">
        <v>2300</v>
      </c>
      <c r="H758" s="6" t="s">
        <v>1119</v>
      </c>
      <c r="I758" s="6">
        <v>1</v>
      </c>
    </row>
    <row r="759" spans="2:9" ht="20.25" customHeight="1" x14ac:dyDescent="0.25">
      <c r="B759" s="6"/>
      <c r="C759" s="28" t="str">
        <f>IF(Tableau1[[#This Row],[EAN13]]="","",CONCATENATE(978,B759))</f>
        <v/>
      </c>
      <c r="D759" s="6" t="s">
        <v>1074</v>
      </c>
      <c r="E759" s="6" t="s">
        <v>1075</v>
      </c>
      <c r="F759" s="7" t="s">
        <v>1076</v>
      </c>
      <c r="G759" s="6">
        <v>2800</v>
      </c>
      <c r="H759" s="6" t="s">
        <v>1119</v>
      </c>
      <c r="I759" s="6">
        <v>1</v>
      </c>
    </row>
    <row r="760" spans="2:9" ht="20.25" customHeight="1" x14ac:dyDescent="0.25">
      <c r="B760" s="6"/>
      <c r="C760" s="28" t="str">
        <f>IF(Tableau1[[#This Row],[EAN13]]="","",CONCATENATE(978,B760))</f>
        <v/>
      </c>
      <c r="D760" s="6" t="s">
        <v>1077</v>
      </c>
      <c r="E760" s="6" t="s">
        <v>1078</v>
      </c>
      <c r="F760" s="7" t="s">
        <v>1079</v>
      </c>
      <c r="G760" s="6">
        <v>2800</v>
      </c>
      <c r="H760" s="6" t="s">
        <v>1119</v>
      </c>
      <c r="I760" s="6">
        <v>1</v>
      </c>
    </row>
    <row r="761" spans="2:9" ht="20.25" customHeight="1" x14ac:dyDescent="0.25">
      <c r="B761" s="6"/>
      <c r="C761" s="28" t="str">
        <f>IF(Tableau1[[#This Row],[EAN13]]="","",CONCATENATE(978,B761))</f>
        <v/>
      </c>
      <c r="D761" s="6" t="s">
        <v>1080</v>
      </c>
      <c r="E761" s="6" t="s">
        <v>1081</v>
      </c>
      <c r="F761" s="7" t="s">
        <v>1082</v>
      </c>
      <c r="G761" s="6">
        <v>1700</v>
      </c>
      <c r="H761" s="6" t="s">
        <v>1119</v>
      </c>
      <c r="I761" s="6">
        <v>1</v>
      </c>
    </row>
    <row r="762" spans="2:9" ht="20.25" customHeight="1" x14ac:dyDescent="0.25">
      <c r="B762" s="6"/>
      <c r="C762" s="28" t="str">
        <f>IF(Tableau1[[#This Row],[EAN13]]="","",CONCATENATE(978,B762))</f>
        <v/>
      </c>
      <c r="D762" s="6" t="s">
        <v>1083</v>
      </c>
      <c r="E762" s="6" t="s">
        <v>1084</v>
      </c>
      <c r="F762" s="7" t="s">
        <v>1085</v>
      </c>
      <c r="G762" s="6">
        <v>1300</v>
      </c>
      <c r="H762" s="6" t="s">
        <v>1119</v>
      </c>
      <c r="I762" s="6">
        <v>1</v>
      </c>
    </row>
    <row r="763" spans="2:9" ht="20.25" customHeight="1" x14ac:dyDescent="0.25">
      <c r="B763" s="6"/>
      <c r="C763" s="28" t="str">
        <f>IF(Tableau1[[#This Row],[EAN13]]="","",CONCATENATE(978,B763))</f>
        <v/>
      </c>
      <c r="D763" s="6" t="s">
        <v>1086</v>
      </c>
      <c r="E763" s="6" t="s">
        <v>188</v>
      </c>
      <c r="F763" s="7" t="s">
        <v>1087</v>
      </c>
      <c r="G763" s="6">
        <v>2000</v>
      </c>
      <c r="H763" s="6" t="s">
        <v>1119</v>
      </c>
      <c r="I763" s="6">
        <v>1</v>
      </c>
    </row>
    <row r="764" spans="2:9" ht="20.25" customHeight="1" x14ac:dyDescent="0.25">
      <c r="B764" s="6"/>
      <c r="C764" s="28" t="str">
        <f>IF(Tableau1[[#This Row],[EAN13]]="","",CONCATENATE(978,B764))</f>
        <v/>
      </c>
      <c r="D764" s="6" t="s">
        <v>1088</v>
      </c>
      <c r="E764" s="6" t="s">
        <v>1089</v>
      </c>
      <c r="F764" s="7" t="s">
        <v>1090</v>
      </c>
      <c r="G764" s="6">
        <v>2600</v>
      </c>
      <c r="H764" s="6" t="s">
        <v>1119</v>
      </c>
      <c r="I764" s="6">
        <v>1</v>
      </c>
    </row>
    <row r="765" spans="2:9" ht="20.25" customHeight="1" x14ac:dyDescent="0.25">
      <c r="B765" s="6"/>
      <c r="C765" s="28" t="str">
        <f>IF(Tableau1[[#This Row],[EAN13]]="","",CONCATENATE(978,B765))</f>
        <v/>
      </c>
      <c r="D765" s="6" t="s">
        <v>1088</v>
      </c>
      <c r="E765" s="6" t="s">
        <v>1089</v>
      </c>
      <c r="F765" s="7" t="s">
        <v>1090</v>
      </c>
      <c r="G765" s="6">
        <v>4700</v>
      </c>
      <c r="H765" s="6" t="s">
        <v>1119</v>
      </c>
      <c r="I765" s="6">
        <v>1</v>
      </c>
    </row>
    <row r="766" spans="2:9" ht="20.25" customHeight="1" x14ac:dyDescent="0.25">
      <c r="B766" s="6"/>
      <c r="C766" s="28" t="str">
        <f>IF(Tableau1[[#This Row],[EAN13]]="","",CONCATENATE(978,B766))</f>
        <v/>
      </c>
      <c r="D766" s="6" t="s">
        <v>1091</v>
      </c>
      <c r="E766" s="6" t="s">
        <v>1092</v>
      </c>
      <c r="F766" s="7" t="s">
        <v>1093</v>
      </c>
      <c r="G766" s="6">
        <v>1400</v>
      </c>
      <c r="H766" s="6" t="s">
        <v>1119</v>
      </c>
      <c r="I766" s="6">
        <v>1</v>
      </c>
    </row>
    <row r="767" spans="2:9" ht="20.25" customHeight="1" x14ac:dyDescent="0.25">
      <c r="B767" s="6"/>
      <c r="C767" s="28" t="str">
        <f>IF(Tableau1[[#This Row],[EAN13]]="","",CONCATENATE(978,B767))</f>
        <v/>
      </c>
      <c r="D767" s="6" t="s">
        <v>1094</v>
      </c>
      <c r="E767" s="6" t="s">
        <v>23</v>
      </c>
      <c r="F767" s="7" t="s">
        <v>1095</v>
      </c>
      <c r="G767" s="6">
        <v>1700</v>
      </c>
      <c r="H767" s="6" t="s">
        <v>1119</v>
      </c>
      <c r="I767" s="6">
        <v>1</v>
      </c>
    </row>
    <row r="768" spans="2:9" ht="20.25" customHeight="1" x14ac:dyDescent="0.25">
      <c r="B768" s="6"/>
      <c r="C768" s="28" t="str">
        <f>IF(Tableau1[[#This Row],[EAN13]]="","",CONCATENATE(978,B768))</f>
        <v/>
      </c>
      <c r="D768" s="6" t="s">
        <v>1096</v>
      </c>
      <c r="E768" s="6" t="s">
        <v>1097</v>
      </c>
      <c r="F768" s="7" t="s">
        <v>1098</v>
      </c>
      <c r="G768" s="6">
        <v>2000</v>
      </c>
      <c r="H768" s="6" t="s">
        <v>1119</v>
      </c>
      <c r="I768" s="6">
        <v>1</v>
      </c>
    </row>
    <row r="769" spans="2:9" ht="20.25" customHeight="1" x14ac:dyDescent="0.25">
      <c r="B769" s="6"/>
      <c r="C769" s="28" t="str">
        <f>IF(Tableau1[[#This Row],[EAN13]]="","",CONCATENATE(978,B769))</f>
        <v/>
      </c>
      <c r="D769" s="6" t="s">
        <v>1099</v>
      </c>
      <c r="E769" s="6" t="s">
        <v>1100</v>
      </c>
      <c r="F769" s="7" t="s">
        <v>1101</v>
      </c>
      <c r="G769" s="6">
        <v>1600</v>
      </c>
      <c r="H769" s="6" t="s">
        <v>1119</v>
      </c>
      <c r="I769" s="6">
        <v>1</v>
      </c>
    </row>
    <row r="770" spans="2:9" ht="20.25" customHeight="1" x14ac:dyDescent="0.25">
      <c r="B770" s="6"/>
      <c r="C770" s="28" t="str">
        <f>IF(Tableau1[[#This Row],[EAN13]]="","",CONCATENATE(978,B770))</f>
        <v/>
      </c>
      <c r="D770" s="6" t="s">
        <v>1102</v>
      </c>
      <c r="E770" s="6" t="s">
        <v>98</v>
      </c>
      <c r="F770" s="7" t="s">
        <v>1103</v>
      </c>
      <c r="G770" s="6">
        <v>1900</v>
      </c>
      <c r="H770" s="6" t="s">
        <v>1119</v>
      </c>
      <c r="I770" s="6">
        <v>1</v>
      </c>
    </row>
    <row r="771" spans="2:9" ht="20.25" customHeight="1" x14ac:dyDescent="0.25">
      <c r="B771" s="6"/>
      <c r="C771" s="28" t="str">
        <f>IF(Tableau1[[#This Row],[EAN13]]="","",CONCATENATE(978,B771))</f>
        <v/>
      </c>
      <c r="D771" s="6" t="s">
        <v>1102</v>
      </c>
      <c r="E771" s="6" t="s">
        <v>98</v>
      </c>
      <c r="F771" s="7" t="s">
        <v>1104</v>
      </c>
      <c r="G771" s="6">
        <v>1800</v>
      </c>
      <c r="H771" s="6" t="s">
        <v>1119</v>
      </c>
      <c r="I771" s="6">
        <v>1</v>
      </c>
    </row>
    <row r="772" spans="2:9" ht="20.25" customHeight="1" x14ac:dyDescent="0.25">
      <c r="B772" s="6"/>
      <c r="C772" s="28" t="str">
        <f>IF(Tableau1[[#This Row],[EAN13]]="","",CONCATENATE(978,B772))</f>
        <v/>
      </c>
      <c r="D772" s="6" t="s">
        <v>1102</v>
      </c>
      <c r="E772" s="6" t="s">
        <v>98</v>
      </c>
      <c r="F772" s="7" t="s">
        <v>1105</v>
      </c>
      <c r="G772" s="6">
        <v>1900</v>
      </c>
      <c r="H772" s="6" t="s">
        <v>1119</v>
      </c>
      <c r="I772" s="6">
        <v>1</v>
      </c>
    </row>
    <row r="773" spans="2:9" ht="20.25" customHeight="1" x14ac:dyDescent="0.25">
      <c r="B773" s="6"/>
      <c r="C773" s="28" t="str">
        <f>IF(Tableau1[[#This Row],[EAN13]]="","",CONCATENATE(978,B773))</f>
        <v/>
      </c>
      <c r="D773" s="6" t="s">
        <v>1106</v>
      </c>
      <c r="E773" s="6" t="s">
        <v>664</v>
      </c>
      <c r="F773" s="7" t="s">
        <v>1107</v>
      </c>
      <c r="G773" s="6">
        <v>2900</v>
      </c>
      <c r="H773" s="6" t="s">
        <v>1119</v>
      </c>
      <c r="I773" s="6">
        <v>1</v>
      </c>
    </row>
    <row r="774" spans="2:9" ht="20.25" customHeight="1" x14ac:dyDescent="0.25">
      <c r="B774" s="6"/>
      <c r="C774" s="28" t="str">
        <f>IF(Tableau1[[#This Row],[EAN13]]="","",CONCATENATE(978,B774))</f>
        <v/>
      </c>
      <c r="D774" s="6" t="s">
        <v>1108</v>
      </c>
      <c r="E774" s="6" t="s">
        <v>1109</v>
      </c>
      <c r="F774" s="7" t="s">
        <v>1110</v>
      </c>
      <c r="G774" s="6">
        <v>1000</v>
      </c>
      <c r="H774" s="6" t="s">
        <v>1119</v>
      </c>
      <c r="I774" s="6">
        <v>1</v>
      </c>
    </row>
    <row r="775" spans="2:9" ht="20.25" customHeight="1" x14ac:dyDescent="0.25">
      <c r="B775" s="6"/>
      <c r="C775" s="28" t="str">
        <f>IF(Tableau1[[#This Row],[EAN13]]="","",CONCATENATE(978,B775))</f>
        <v/>
      </c>
      <c r="D775" s="6" t="s">
        <v>1111</v>
      </c>
      <c r="E775" s="6" t="s">
        <v>1112</v>
      </c>
      <c r="F775" s="7" t="s">
        <v>1113</v>
      </c>
      <c r="G775" s="6">
        <v>600</v>
      </c>
      <c r="H775" s="6" t="s">
        <v>1119</v>
      </c>
      <c r="I775" s="6">
        <v>1</v>
      </c>
    </row>
    <row r="776" spans="2:9" ht="20.25" customHeight="1" x14ac:dyDescent="0.25">
      <c r="B776" s="6"/>
      <c r="C776" s="28" t="str">
        <f>IF(Tableau1[[#This Row],[EAN13]]="","",CONCATENATE(978,B776))</f>
        <v/>
      </c>
      <c r="D776" s="6" t="s">
        <v>1114</v>
      </c>
      <c r="E776" s="6" t="s">
        <v>225</v>
      </c>
      <c r="F776" s="7" t="s">
        <v>1115</v>
      </c>
      <c r="G776" s="6">
        <v>1400</v>
      </c>
      <c r="H776" s="6" t="s">
        <v>1119</v>
      </c>
      <c r="I776" s="6">
        <v>1</v>
      </c>
    </row>
    <row r="777" spans="2:9" ht="20.25" customHeight="1" x14ac:dyDescent="0.25">
      <c r="B777" s="6"/>
      <c r="C777" s="28" t="str">
        <f>IF(Tableau1[[#This Row],[EAN13]]="","",CONCATENATE(978,B777))</f>
        <v/>
      </c>
      <c r="D777" s="6" t="s">
        <v>1116</v>
      </c>
      <c r="E777" s="6" t="s">
        <v>1117</v>
      </c>
      <c r="F777" s="7" t="s">
        <v>1118</v>
      </c>
      <c r="G777" s="6">
        <v>1900</v>
      </c>
      <c r="H777" s="6" t="s">
        <v>1119</v>
      </c>
      <c r="I777" s="6">
        <v>1</v>
      </c>
    </row>
    <row r="778" spans="2:9" ht="20.25" customHeight="1" x14ac:dyDescent="0.25">
      <c r="B778" s="6"/>
      <c r="C778" s="28" t="str">
        <f>IF(Tableau1[[#This Row],[EAN13]]="","",CONCATENATE(978,B778))</f>
        <v/>
      </c>
      <c r="D778" s="6" t="s">
        <v>1121</v>
      </c>
      <c r="E778" s="6" t="s">
        <v>885</v>
      </c>
      <c r="F778" s="7" t="s">
        <v>1122</v>
      </c>
      <c r="G778" s="6">
        <v>11000</v>
      </c>
      <c r="H778" s="6" t="s">
        <v>1164</v>
      </c>
      <c r="I778" s="6">
        <v>1</v>
      </c>
    </row>
    <row r="779" spans="2:9" ht="20.25" customHeight="1" x14ac:dyDescent="0.25">
      <c r="B779" s="6"/>
      <c r="C779" s="28" t="str">
        <f>IF(Tableau1[[#This Row],[EAN13]]="","",CONCATENATE(978,B779))</f>
        <v/>
      </c>
      <c r="D779" s="6" t="s">
        <v>1123</v>
      </c>
      <c r="E779" s="6" t="s">
        <v>1124</v>
      </c>
      <c r="F779" s="7" t="s">
        <v>1125</v>
      </c>
      <c r="G779" s="6">
        <v>2200</v>
      </c>
      <c r="H779" s="6" t="s">
        <v>1164</v>
      </c>
      <c r="I779" s="6">
        <v>1</v>
      </c>
    </row>
    <row r="780" spans="2:9" ht="20.25" customHeight="1" x14ac:dyDescent="0.25">
      <c r="B780" s="6"/>
      <c r="C780" s="28" t="str">
        <f>IF(Tableau1[[#This Row],[EAN13]]="","",CONCATENATE(978,B780))</f>
        <v/>
      </c>
      <c r="D780" s="6" t="s">
        <v>1126</v>
      </c>
      <c r="E780" s="6" t="s">
        <v>873</v>
      </c>
      <c r="F780" s="7" t="s">
        <v>1127</v>
      </c>
      <c r="G780" s="6">
        <v>2500</v>
      </c>
      <c r="H780" s="6" t="s">
        <v>1164</v>
      </c>
      <c r="I780" s="6">
        <v>1</v>
      </c>
    </row>
    <row r="781" spans="2:9" ht="20.25" customHeight="1" x14ac:dyDescent="0.25">
      <c r="B781" s="6"/>
      <c r="C781" s="28" t="str">
        <f>IF(Tableau1[[#This Row],[EAN13]]="","",CONCATENATE(978,B781))</f>
        <v/>
      </c>
      <c r="D781" s="6" t="s">
        <v>1128</v>
      </c>
      <c r="E781" s="6" t="s">
        <v>1002</v>
      </c>
      <c r="F781" s="7" t="s">
        <v>1129</v>
      </c>
      <c r="G781" s="6">
        <v>7900</v>
      </c>
      <c r="H781" s="6" t="s">
        <v>1164</v>
      </c>
      <c r="I781" s="6">
        <v>1</v>
      </c>
    </row>
    <row r="782" spans="2:9" ht="20.25" customHeight="1" x14ac:dyDescent="0.25">
      <c r="B782" s="6"/>
      <c r="C782" s="28" t="str">
        <f>IF(Tableau1[[#This Row],[EAN13]]="","",CONCATENATE(978,B782))</f>
        <v/>
      </c>
      <c r="D782" s="6" t="s">
        <v>1128</v>
      </c>
      <c r="E782" s="6" t="s">
        <v>1002</v>
      </c>
      <c r="F782" s="7" t="s">
        <v>1130</v>
      </c>
      <c r="G782" s="6">
        <v>2200</v>
      </c>
      <c r="H782" s="6" t="s">
        <v>1164</v>
      </c>
      <c r="I782" s="6">
        <v>1</v>
      </c>
    </row>
    <row r="783" spans="2:9" ht="20.25" customHeight="1" x14ac:dyDescent="0.25">
      <c r="B783" s="6"/>
      <c r="C783" s="28" t="str">
        <f>IF(Tableau1[[#This Row],[EAN13]]="","",CONCATENATE(978,B783))</f>
        <v/>
      </c>
      <c r="D783" s="6" t="s">
        <v>1131</v>
      </c>
      <c r="E783" s="6" t="s">
        <v>1132</v>
      </c>
      <c r="F783" s="7" t="s">
        <v>1133</v>
      </c>
      <c r="G783" s="6">
        <v>6500</v>
      </c>
      <c r="H783" s="6" t="s">
        <v>1164</v>
      </c>
      <c r="I783" s="6">
        <v>1</v>
      </c>
    </row>
    <row r="784" spans="2:9" ht="20.25" customHeight="1" x14ac:dyDescent="0.25">
      <c r="B784" s="6"/>
      <c r="C784" s="28" t="str">
        <f>IF(Tableau1[[#This Row],[EAN13]]="","",CONCATENATE(978,B784))</f>
        <v/>
      </c>
      <c r="D784" s="6" t="s">
        <v>1134</v>
      </c>
      <c r="E784" s="6" t="s">
        <v>1135</v>
      </c>
      <c r="F784" s="7" t="s">
        <v>1136</v>
      </c>
      <c r="G784" s="6">
        <v>1600</v>
      </c>
      <c r="H784" s="6" t="s">
        <v>1164</v>
      </c>
      <c r="I784" s="6">
        <v>1</v>
      </c>
    </row>
    <row r="785" spans="2:9" ht="20.25" customHeight="1" x14ac:dyDescent="0.25">
      <c r="B785" s="6"/>
      <c r="C785" s="28" t="str">
        <f>IF(Tableau1[[#This Row],[EAN13]]="","",CONCATENATE(978,B785))</f>
        <v/>
      </c>
      <c r="D785" s="6" t="s">
        <v>1137</v>
      </c>
      <c r="E785" s="6" t="s">
        <v>1138</v>
      </c>
      <c r="F785" s="7" t="s">
        <v>1139</v>
      </c>
      <c r="G785" s="6">
        <v>7800</v>
      </c>
      <c r="H785" s="6" t="s">
        <v>1164</v>
      </c>
      <c r="I785" s="6">
        <v>1</v>
      </c>
    </row>
    <row r="786" spans="2:9" ht="20.25" customHeight="1" x14ac:dyDescent="0.25">
      <c r="B786" s="6"/>
      <c r="C786" s="28" t="str">
        <f>IF(Tableau1[[#This Row],[EAN13]]="","",CONCATENATE(978,B786))</f>
        <v/>
      </c>
      <c r="D786" s="6" t="s">
        <v>1140</v>
      </c>
      <c r="E786" s="6" t="s">
        <v>1141</v>
      </c>
      <c r="F786" s="7" t="s">
        <v>1142</v>
      </c>
      <c r="G786" s="6">
        <v>3400</v>
      </c>
      <c r="H786" s="6" t="s">
        <v>1164</v>
      </c>
      <c r="I786" s="6">
        <v>1</v>
      </c>
    </row>
    <row r="787" spans="2:9" ht="20.25" customHeight="1" x14ac:dyDescent="0.25">
      <c r="B787" s="6"/>
      <c r="C787" s="28" t="str">
        <f>IF(Tableau1[[#This Row],[EAN13]]="","",CONCATENATE(978,B787))</f>
        <v/>
      </c>
      <c r="D787" s="6" t="s">
        <v>1143</v>
      </c>
      <c r="E787" s="6" t="s">
        <v>364</v>
      </c>
      <c r="F787" s="7" t="s">
        <v>1144</v>
      </c>
      <c r="G787" s="6">
        <v>3200</v>
      </c>
      <c r="H787" s="6" t="s">
        <v>1164</v>
      </c>
      <c r="I787" s="6">
        <v>1</v>
      </c>
    </row>
    <row r="788" spans="2:9" ht="20.25" customHeight="1" x14ac:dyDescent="0.25">
      <c r="B788" s="6"/>
      <c r="C788" s="28" t="str">
        <f>IF(Tableau1[[#This Row],[EAN13]]="","",CONCATENATE(978,B788))</f>
        <v/>
      </c>
      <c r="D788" s="6" t="s">
        <v>1145</v>
      </c>
      <c r="E788" s="6" t="s">
        <v>1146</v>
      </c>
      <c r="F788" s="7" t="s">
        <v>1147</v>
      </c>
      <c r="G788" s="6">
        <v>1200</v>
      </c>
      <c r="H788" s="6" t="s">
        <v>1164</v>
      </c>
      <c r="I788" s="6">
        <v>1</v>
      </c>
    </row>
    <row r="789" spans="2:9" ht="20.25" customHeight="1" x14ac:dyDescent="0.25">
      <c r="B789" s="6"/>
      <c r="C789" s="28" t="str">
        <f>IF(Tableau1[[#This Row],[EAN13]]="","",CONCATENATE(978,B789))</f>
        <v/>
      </c>
      <c r="D789" s="6" t="s">
        <v>1148</v>
      </c>
      <c r="E789" s="6" t="s">
        <v>133</v>
      </c>
      <c r="F789" s="7" t="s">
        <v>1149</v>
      </c>
      <c r="G789" s="6">
        <v>4600</v>
      </c>
      <c r="H789" s="6" t="s">
        <v>1164</v>
      </c>
      <c r="I789" s="6">
        <v>1</v>
      </c>
    </row>
    <row r="790" spans="2:9" ht="20.25" customHeight="1" x14ac:dyDescent="0.25">
      <c r="B790" s="6"/>
      <c r="C790" s="28" t="str">
        <f>IF(Tableau1[[#This Row],[EAN13]]="","",CONCATENATE(978,B790))</f>
        <v/>
      </c>
      <c r="D790" s="6" t="s">
        <v>30</v>
      </c>
      <c r="E790" s="6" t="s">
        <v>29</v>
      </c>
      <c r="F790" s="7" t="s">
        <v>1150</v>
      </c>
      <c r="G790" s="6">
        <v>2600</v>
      </c>
      <c r="H790" s="6" t="s">
        <v>1164</v>
      </c>
      <c r="I790" s="6">
        <v>1</v>
      </c>
    </row>
    <row r="791" spans="2:9" ht="20.25" customHeight="1" x14ac:dyDescent="0.25">
      <c r="B791" s="6"/>
      <c r="C791" s="28" t="str">
        <f>IF(Tableau1[[#This Row],[EAN13]]="","",CONCATENATE(978,B791))</f>
        <v/>
      </c>
      <c r="D791" s="6" t="s">
        <v>1151</v>
      </c>
      <c r="E791" s="6" t="s">
        <v>29</v>
      </c>
      <c r="F791" s="7" t="s">
        <v>1152</v>
      </c>
      <c r="G791" s="6">
        <v>1400</v>
      </c>
      <c r="H791" s="6" t="s">
        <v>1164</v>
      </c>
      <c r="I791" s="6">
        <v>1</v>
      </c>
    </row>
    <row r="792" spans="2:9" ht="20.25" customHeight="1" x14ac:dyDescent="0.25">
      <c r="B792" s="6"/>
      <c r="C792" s="28" t="str">
        <f>IF(Tableau1[[#This Row],[EAN13]]="","",CONCATENATE(978,B792))</f>
        <v/>
      </c>
      <c r="D792" s="6" t="s">
        <v>1153</v>
      </c>
      <c r="E792" s="6" t="s">
        <v>23</v>
      </c>
      <c r="F792" s="7" t="s">
        <v>1033</v>
      </c>
      <c r="G792" s="6">
        <v>4100</v>
      </c>
      <c r="H792" s="6" t="s">
        <v>1164</v>
      </c>
      <c r="I792" s="6">
        <v>1</v>
      </c>
    </row>
    <row r="793" spans="2:9" ht="20.25" customHeight="1" x14ac:dyDescent="0.25">
      <c r="B793" s="6"/>
      <c r="C793" s="28" t="str">
        <f>IF(Tableau1[[#This Row],[EAN13]]="","",CONCATENATE(978,B793))</f>
        <v/>
      </c>
      <c r="D793" s="6" t="s">
        <v>535</v>
      </c>
      <c r="E793" s="6" t="s">
        <v>225</v>
      </c>
      <c r="F793" s="7" t="s">
        <v>1154</v>
      </c>
      <c r="G793" s="6">
        <v>1800</v>
      </c>
      <c r="H793" s="6" t="s">
        <v>1164</v>
      </c>
      <c r="I793" s="6">
        <v>1</v>
      </c>
    </row>
    <row r="794" spans="2:9" ht="20.25" customHeight="1" x14ac:dyDescent="0.25">
      <c r="B794" s="6"/>
      <c r="C794" s="28" t="str">
        <f>IF(Tableau1[[#This Row],[EAN13]]="","",CONCATENATE(978,B794))</f>
        <v/>
      </c>
      <c r="D794" s="6" t="s">
        <v>1155</v>
      </c>
      <c r="E794" s="6" t="s">
        <v>1156</v>
      </c>
      <c r="F794" s="7" t="s">
        <v>1157</v>
      </c>
      <c r="G794" s="6">
        <v>3200</v>
      </c>
      <c r="H794" s="6" t="s">
        <v>1164</v>
      </c>
      <c r="I794" s="6">
        <v>1</v>
      </c>
    </row>
    <row r="795" spans="2:9" ht="20.25" customHeight="1" x14ac:dyDescent="0.25">
      <c r="B795" s="6"/>
      <c r="C795" s="28" t="str">
        <f>IF(Tableau1[[#This Row],[EAN13]]="","",CONCATENATE(978,B795))</f>
        <v/>
      </c>
      <c r="D795" s="6" t="s">
        <v>1155</v>
      </c>
      <c r="E795" s="6" t="s">
        <v>1156</v>
      </c>
      <c r="F795" s="7" t="s">
        <v>1158</v>
      </c>
      <c r="G795" s="6">
        <v>2900</v>
      </c>
      <c r="H795" s="6" t="s">
        <v>1164</v>
      </c>
      <c r="I795" s="6">
        <v>1</v>
      </c>
    </row>
    <row r="796" spans="2:9" ht="20.25" customHeight="1" x14ac:dyDescent="0.25">
      <c r="B796" s="6"/>
      <c r="C796" s="28" t="str">
        <f>IF(Tableau1[[#This Row],[EAN13]]="","",CONCATENATE(978,B796))</f>
        <v/>
      </c>
      <c r="D796" s="6" t="s">
        <v>1159</v>
      </c>
      <c r="E796" s="6" t="s">
        <v>1160</v>
      </c>
      <c r="F796" s="7" t="s">
        <v>1161</v>
      </c>
      <c r="G796" s="6">
        <v>5900</v>
      </c>
      <c r="H796" s="6" t="s">
        <v>1164</v>
      </c>
      <c r="I796" s="6">
        <v>1</v>
      </c>
    </row>
    <row r="797" spans="2:9" ht="20.25" customHeight="1" x14ac:dyDescent="0.25">
      <c r="B797" s="6"/>
      <c r="C797" s="28" t="str">
        <f>IF(Tableau1[[#This Row],[EAN13]]="","",CONCATENATE(978,B797))</f>
        <v/>
      </c>
      <c r="D797" s="6" t="s">
        <v>1162</v>
      </c>
      <c r="E797" s="6" t="s">
        <v>42</v>
      </c>
      <c r="F797" s="7" t="s">
        <v>1163</v>
      </c>
      <c r="G797" s="6">
        <v>1400</v>
      </c>
      <c r="H797" s="6" t="s">
        <v>1164</v>
      </c>
      <c r="I797" s="6">
        <v>1</v>
      </c>
    </row>
    <row r="798" spans="2:9" ht="20.25" customHeight="1" x14ac:dyDescent="0.25">
      <c r="B798" s="6"/>
      <c r="C798" s="28" t="str">
        <f>IF(Tableau1[[#This Row],[EAN13]]="","",CONCATENATE(978,B798))</f>
        <v/>
      </c>
      <c r="D798" s="6" t="s">
        <v>1165</v>
      </c>
      <c r="E798" s="6" t="s">
        <v>37</v>
      </c>
      <c r="F798" s="7" t="s">
        <v>1166</v>
      </c>
      <c r="G798" s="6">
        <v>1000</v>
      </c>
      <c r="H798" s="6" t="s">
        <v>1733</v>
      </c>
      <c r="I798" s="6">
        <v>1</v>
      </c>
    </row>
    <row r="799" spans="2:9" ht="20.25" customHeight="1" x14ac:dyDescent="0.25">
      <c r="B799" s="6"/>
      <c r="C799" s="28" t="str">
        <f>IF(Tableau1[[#This Row],[EAN13]]="","",CONCATENATE(978,B799))</f>
        <v/>
      </c>
      <c r="D799" s="6" t="s">
        <v>1165</v>
      </c>
      <c r="E799" s="6" t="s">
        <v>37</v>
      </c>
      <c r="F799" s="7" t="s">
        <v>1167</v>
      </c>
      <c r="G799" s="6">
        <v>2000</v>
      </c>
      <c r="H799" s="6" t="s">
        <v>1733</v>
      </c>
      <c r="I799" s="6">
        <v>1</v>
      </c>
    </row>
    <row r="800" spans="2:9" ht="20.25" customHeight="1" x14ac:dyDescent="0.25">
      <c r="B800" s="6"/>
      <c r="C800" s="28" t="str">
        <f>IF(Tableau1[[#This Row],[EAN13]]="","",CONCATENATE(978,B800))</f>
        <v/>
      </c>
      <c r="D800" s="6" t="s">
        <v>1165</v>
      </c>
      <c r="E800" s="6" t="s">
        <v>37</v>
      </c>
      <c r="F800" s="7" t="s">
        <v>1168</v>
      </c>
      <c r="G800" s="6">
        <v>2000</v>
      </c>
      <c r="H800" s="6" t="s">
        <v>1733</v>
      </c>
      <c r="I800" s="6">
        <v>1</v>
      </c>
    </row>
    <row r="801" spans="2:9" ht="20.25" customHeight="1" x14ac:dyDescent="0.25">
      <c r="B801" s="6"/>
      <c r="C801" s="28" t="str">
        <f>IF(Tableau1[[#This Row],[EAN13]]="","",CONCATENATE(978,B801))</f>
        <v/>
      </c>
      <c r="D801" s="6" t="s">
        <v>1169</v>
      </c>
      <c r="E801" s="6" t="s">
        <v>1170</v>
      </c>
      <c r="F801" s="7" t="s">
        <v>1171</v>
      </c>
      <c r="G801" s="6">
        <v>1700</v>
      </c>
      <c r="H801" s="6" t="s">
        <v>1733</v>
      </c>
      <c r="I801" s="6">
        <v>1</v>
      </c>
    </row>
    <row r="802" spans="2:9" ht="20.25" customHeight="1" x14ac:dyDescent="0.25">
      <c r="B802" s="6"/>
      <c r="C802" s="28" t="str">
        <f>IF(Tableau1[[#This Row],[EAN13]]="","",CONCATENATE(978,B802))</f>
        <v/>
      </c>
      <c r="D802" s="6" t="s">
        <v>1172</v>
      </c>
      <c r="E802" s="6" t="s">
        <v>1173</v>
      </c>
      <c r="F802" s="7" t="s">
        <v>1174</v>
      </c>
      <c r="G802" s="6">
        <v>3600</v>
      </c>
      <c r="H802" s="6" t="s">
        <v>1733</v>
      </c>
      <c r="I802" s="6">
        <v>1</v>
      </c>
    </row>
    <row r="803" spans="2:9" ht="20.25" customHeight="1" x14ac:dyDescent="0.25">
      <c r="B803" s="6"/>
      <c r="C803" s="28" t="str">
        <f>IF(Tableau1[[#This Row],[EAN13]]="","",CONCATENATE(978,B803))</f>
        <v/>
      </c>
      <c r="D803" s="6" t="s">
        <v>1175</v>
      </c>
      <c r="E803" s="6" t="s">
        <v>133</v>
      </c>
      <c r="F803" s="7" t="s">
        <v>1176</v>
      </c>
      <c r="G803" s="6">
        <v>8300</v>
      </c>
      <c r="H803" s="6" t="s">
        <v>1733</v>
      </c>
      <c r="I803" s="6">
        <v>1</v>
      </c>
    </row>
    <row r="804" spans="2:9" ht="20.25" customHeight="1" x14ac:dyDescent="0.25">
      <c r="B804" s="6"/>
      <c r="C804" s="28" t="str">
        <f>IF(Tableau1[[#This Row],[EAN13]]="","",CONCATENATE(978,B804))</f>
        <v/>
      </c>
      <c r="D804" s="6" t="s">
        <v>1177</v>
      </c>
      <c r="E804" s="6" t="s">
        <v>716</v>
      </c>
      <c r="F804" s="7" t="s">
        <v>1178</v>
      </c>
      <c r="G804" s="6">
        <v>1400</v>
      </c>
      <c r="H804" s="6" t="s">
        <v>1733</v>
      </c>
      <c r="I804" s="6">
        <v>1</v>
      </c>
    </row>
    <row r="805" spans="2:9" ht="20.25" customHeight="1" x14ac:dyDescent="0.25">
      <c r="B805" s="6"/>
      <c r="C805" s="28" t="str">
        <f>IF(Tableau1[[#This Row],[EAN13]]="","",CONCATENATE(978,B805))</f>
        <v/>
      </c>
      <c r="D805" s="6" t="s">
        <v>1179</v>
      </c>
      <c r="E805" s="6" t="s">
        <v>1039</v>
      </c>
      <c r="F805" s="7" t="s">
        <v>1180</v>
      </c>
      <c r="G805" s="6">
        <v>1000</v>
      </c>
      <c r="H805" s="6" t="s">
        <v>1733</v>
      </c>
      <c r="I805" s="6">
        <v>1</v>
      </c>
    </row>
    <row r="806" spans="2:9" ht="20.25" customHeight="1" x14ac:dyDescent="0.25">
      <c r="B806" s="6"/>
      <c r="C806" s="28" t="str">
        <f>IF(Tableau1[[#This Row],[EAN13]]="","",CONCATENATE(978,B806))</f>
        <v/>
      </c>
      <c r="D806" s="6" t="s">
        <v>1181</v>
      </c>
      <c r="E806" s="6" t="s">
        <v>1182</v>
      </c>
      <c r="F806" s="7" t="s">
        <v>1183</v>
      </c>
      <c r="G806" s="6">
        <v>4600</v>
      </c>
      <c r="H806" s="6" t="s">
        <v>1733</v>
      </c>
      <c r="I806" s="6">
        <v>1</v>
      </c>
    </row>
    <row r="807" spans="2:9" ht="20.25" customHeight="1" x14ac:dyDescent="0.25">
      <c r="B807" s="6"/>
      <c r="C807" s="28" t="str">
        <f>IF(Tableau1[[#This Row],[EAN13]]="","",CONCATENATE(978,B807))</f>
        <v/>
      </c>
      <c r="D807" s="6" t="s">
        <v>1184</v>
      </c>
      <c r="E807" s="6" t="s">
        <v>1185</v>
      </c>
      <c r="F807" s="7" t="s">
        <v>1186</v>
      </c>
      <c r="G807" s="6">
        <v>1800</v>
      </c>
      <c r="H807" s="6" t="s">
        <v>1733</v>
      </c>
      <c r="I807" s="6">
        <v>1</v>
      </c>
    </row>
    <row r="808" spans="2:9" ht="20.25" customHeight="1" x14ac:dyDescent="0.25">
      <c r="B808" s="6"/>
      <c r="C808" s="28" t="str">
        <f>IF(Tableau1[[#This Row],[EAN13]]="","",CONCATENATE(978,B808))</f>
        <v/>
      </c>
      <c r="D808" s="6" t="s">
        <v>1187</v>
      </c>
      <c r="E808" s="6" t="s">
        <v>1188</v>
      </c>
      <c r="F808" s="7" t="s">
        <v>1189</v>
      </c>
      <c r="G808" s="6">
        <v>1200</v>
      </c>
      <c r="H808" s="6" t="s">
        <v>1733</v>
      </c>
      <c r="I808" s="6">
        <v>1</v>
      </c>
    </row>
    <row r="809" spans="2:9" ht="20.25" customHeight="1" x14ac:dyDescent="0.25">
      <c r="B809" s="6"/>
      <c r="C809" s="28" t="str">
        <f>IF(Tableau1[[#This Row],[EAN13]]="","",CONCATENATE(978,B809))</f>
        <v/>
      </c>
      <c r="D809" s="6" t="s">
        <v>1187</v>
      </c>
      <c r="E809" s="6" t="s">
        <v>1188</v>
      </c>
      <c r="F809" s="7" t="s">
        <v>1190</v>
      </c>
      <c r="G809" s="6">
        <v>1600</v>
      </c>
      <c r="H809" s="6" t="s">
        <v>1733</v>
      </c>
      <c r="I809" s="6">
        <v>1</v>
      </c>
    </row>
    <row r="810" spans="2:9" ht="20.25" customHeight="1" x14ac:dyDescent="0.25">
      <c r="B810" s="6"/>
      <c r="C810" s="28" t="str">
        <f>IF(Tableau1[[#This Row],[EAN13]]="","",CONCATENATE(978,B810))</f>
        <v/>
      </c>
      <c r="D810" s="6" t="s">
        <v>1187</v>
      </c>
      <c r="E810" s="6" t="s">
        <v>1188</v>
      </c>
      <c r="F810" s="7" t="s">
        <v>1191</v>
      </c>
      <c r="G810" s="6">
        <v>3100</v>
      </c>
      <c r="H810" s="6" t="s">
        <v>1733</v>
      </c>
      <c r="I810" s="6">
        <v>1</v>
      </c>
    </row>
    <row r="811" spans="2:9" ht="20.25" customHeight="1" x14ac:dyDescent="0.25">
      <c r="B811" s="6"/>
      <c r="C811" s="28" t="str">
        <f>IF(Tableau1[[#This Row],[EAN13]]="","",CONCATENATE(978,B811))</f>
        <v/>
      </c>
      <c r="D811" s="6" t="s">
        <v>1187</v>
      </c>
      <c r="E811" s="6" t="s">
        <v>1188</v>
      </c>
      <c r="F811" s="7" t="s">
        <v>1192</v>
      </c>
      <c r="G811" s="6">
        <v>3000</v>
      </c>
      <c r="H811" s="6" t="s">
        <v>1733</v>
      </c>
      <c r="I811" s="6">
        <v>1</v>
      </c>
    </row>
    <row r="812" spans="2:9" ht="20.25" customHeight="1" x14ac:dyDescent="0.25">
      <c r="B812" s="6"/>
      <c r="C812" s="28" t="str">
        <f>IF(Tableau1[[#This Row],[EAN13]]="","",CONCATENATE(978,B812))</f>
        <v/>
      </c>
      <c r="D812" s="6" t="s">
        <v>1187</v>
      </c>
      <c r="E812" s="6" t="s">
        <v>1188</v>
      </c>
      <c r="F812" s="7" t="s">
        <v>1193</v>
      </c>
      <c r="G812" s="6">
        <v>2900</v>
      </c>
      <c r="H812" s="6" t="s">
        <v>1733</v>
      </c>
      <c r="I812" s="6">
        <v>1</v>
      </c>
    </row>
    <row r="813" spans="2:9" ht="20.25" customHeight="1" x14ac:dyDescent="0.25">
      <c r="B813" s="6"/>
      <c r="C813" s="28" t="str">
        <f>IF(Tableau1[[#This Row],[EAN13]]="","",CONCATENATE(978,B813))</f>
        <v/>
      </c>
      <c r="D813" s="6" t="s">
        <v>1187</v>
      </c>
      <c r="E813" s="6" t="s">
        <v>1188</v>
      </c>
      <c r="F813" s="7" t="s">
        <v>1194</v>
      </c>
      <c r="G813" s="6">
        <v>2900</v>
      </c>
      <c r="H813" s="6" t="s">
        <v>1733</v>
      </c>
      <c r="I813" s="6">
        <v>1</v>
      </c>
    </row>
    <row r="814" spans="2:9" ht="20.25" customHeight="1" x14ac:dyDescent="0.25">
      <c r="B814" s="6"/>
      <c r="C814" s="28" t="str">
        <f>IF(Tableau1[[#This Row],[EAN13]]="","",CONCATENATE(978,B814))</f>
        <v/>
      </c>
      <c r="D814" s="6" t="s">
        <v>1195</v>
      </c>
      <c r="E814" s="6" t="s">
        <v>716</v>
      </c>
      <c r="F814" s="7" t="s">
        <v>1196</v>
      </c>
      <c r="G814" s="6">
        <v>2300</v>
      </c>
      <c r="H814" s="6" t="s">
        <v>1733</v>
      </c>
      <c r="I814" s="6">
        <v>1</v>
      </c>
    </row>
    <row r="815" spans="2:9" ht="20.25" customHeight="1" x14ac:dyDescent="0.25">
      <c r="B815" s="6"/>
      <c r="C815" s="28" t="str">
        <f>IF(Tableau1[[#This Row],[EAN13]]="","",CONCATENATE(978,B815))</f>
        <v/>
      </c>
      <c r="D815" s="6" t="s">
        <v>1197</v>
      </c>
      <c r="E815" s="6" t="s">
        <v>1198</v>
      </c>
      <c r="F815" s="7" t="s">
        <v>1199</v>
      </c>
      <c r="G815" s="6">
        <v>2000</v>
      </c>
      <c r="H815" s="6" t="s">
        <v>1733</v>
      </c>
      <c r="I815" s="6">
        <v>1</v>
      </c>
    </row>
    <row r="816" spans="2:9" ht="20.25" customHeight="1" x14ac:dyDescent="0.25">
      <c r="B816" s="6"/>
      <c r="C816" s="28" t="str">
        <f>IF(Tableau1[[#This Row],[EAN13]]="","",CONCATENATE(978,B816))</f>
        <v/>
      </c>
      <c r="D816" s="6" t="s">
        <v>1200</v>
      </c>
      <c r="E816" s="6" t="s">
        <v>29</v>
      </c>
      <c r="F816" s="7" t="s">
        <v>1201</v>
      </c>
      <c r="G816" s="6">
        <v>3900</v>
      </c>
      <c r="H816" s="6" t="s">
        <v>1733</v>
      </c>
      <c r="I816" s="6">
        <v>1</v>
      </c>
    </row>
    <row r="817" spans="2:9" ht="20.25" customHeight="1" x14ac:dyDescent="0.25">
      <c r="B817" s="6"/>
      <c r="C817" s="28" t="str">
        <f>IF(Tableau1[[#This Row],[EAN13]]="","",CONCATENATE(978,B817))</f>
        <v/>
      </c>
      <c r="D817" s="6" t="s">
        <v>1202</v>
      </c>
      <c r="E817" s="6" t="s">
        <v>1033</v>
      </c>
      <c r="F817" s="7" t="s">
        <v>1203</v>
      </c>
      <c r="G817" s="6">
        <v>1800</v>
      </c>
      <c r="H817" s="6" t="s">
        <v>1733</v>
      </c>
      <c r="I817" s="6">
        <v>1</v>
      </c>
    </row>
    <row r="818" spans="2:9" ht="20.25" customHeight="1" x14ac:dyDescent="0.25">
      <c r="B818" s="6"/>
      <c r="C818" s="28" t="str">
        <f>IF(Tableau1[[#This Row],[EAN13]]="","",CONCATENATE(978,B818))</f>
        <v/>
      </c>
      <c r="D818" s="6" t="s">
        <v>1204</v>
      </c>
      <c r="E818" s="6" t="s">
        <v>73</v>
      </c>
      <c r="F818" s="7" t="s">
        <v>1205</v>
      </c>
      <c r="G818" s="6">
        <v>1000</v>
      </c>
      <c r="H818" s="6" t="s">
        <v>1733</v>
      </c>
      <c r="I818" s="6">
        <v>1</v>
      </c>
    </row>
    <row r="819" spans="2:9" ht="20.25" customHeight="1" x14ac:dyDescent="0.25">
      <c r="B819" s="6"/>
      <c r="C819" s="28" t="str">
        <f>IF(Tableau1[[#This Row],[EAN13]]="","",CONCATENATE(978,B819))</f>
        <v/>
      </c>
      <c r="D819" s="6" t="s">
        <v>1206</v>
      </c>
      <c r="E819" s="6" t="s">
        <v>42</v>
      </c>
      <c r="F819" s="7" t="s">
        <v>1207</v>
      </c>
      <c r="G819" s="6">
        <v>1400</v>
      </c>
      <c r="H819" s="6" t="s">
        <v>1733</v>
      </c>
      <c r="I819" s="6">
        <v>1</v>
      </c>
    </row>
    <row r="820" spans="2:9" ht="20.25" customHeight="1" x14ac:dyDescent="0.25">
      <c r="B820" s="6"/>
      <c r="C820" s="28" t="str">
        <f>IF(Tableau1[[#This Row],[EAN13]]="","",CONCATENATE(978,B820))</f>
        <v/>
      </c>
      <c r="D820" s="6" t="s">
        <v>1208</v>
      </c>
      <c r="E820" s="6" t="s">
        <v>1209</v>
      </c>
      <c r="F820" s="7" t="s">
        <v>1210</v>
      </c>
      <c r="G820" s="6">
        <v>2000</v>
      </c>
      <c r="H820" s="6" t="s">
        <v>1733</v>
      </c>
      <c r="I820" s="6">
        <v>1</v>
      </c>
    </row>
    <row r="821" spans="2:9" ht="20.25" customHeight="1" x14ac:dyDescent="0.25">
      <c r="B821" s="6"/>
      <c r="C821" s="28" t="str">
        <f>IF(Tableau1[[#This Row],[EAN13]]="","",CONCATENATE(978,B821))</f>
        <v/>
      </c>
      <c r="D821" s="6" t="s">
        <v>1211</v>
      </c>
      <c r="E821" s="6" t="s">
        <v>98</v>
      </c>
      <c r="F821" s="7" t="s">
        <v>1212</v>
      </c>
      <c r="G821" s="6">
        <v>1000</v>
      </c>
      <c r="H821" s="6" t="s">
        <v>1733</v>
      </c>
      <c r="I821" s="6">
        <v>1</v>
      </c>
    </row>
    <row r="822" spans="2:9" ht="20.25" customHeight="1" x14ac:dyDescent="0.25">
      <c r="B822" s="6"/>
      <c r="C822" s="28" t="str">
        <f>IF(Tableau1[[#This Row],[EAN13]]="","",CONCATENATE(978,B822))</f>
        <v/>
      </c>
      <c r="D822" s="6" t="s">
        <v>1213</v>
      </c>
      <c r="E822" s="6" t="s">
        <v>1033</v>
      </c>
      <c r="F822" s="7" t="s">
        <v>1214</v>
      </c>
      <c r="G822" s="6">
        <v>1400</v>
      </c>
      <c r="H822" s="6" t="s">
        <v>1733</v>
      </c>
      <c r="I822" s="6">
        <v>1</v>
      </c>
    </row>
    <row r="823" spans="2:9" ht="20.25" customHeight="1" x14ac:dyDescent="0.25">
      <c r="B823" s="6"/>
      <c r="C823" s="28" t="str">
        <f>IF(Tableau1[[#This Row],[EAN13]]="","",CONCATENATE(978,B823))</f>
        <v/>
      </c>
      <c r="D823" s="6" t="s">
        <v>1215</v>
      </c>
      <c r="E823" s="6" t="s">
        <v>873</v>
      </c>
      <c r="F823" s="7" t="s">
        <v>1216</v>
      </c>
      <c r="G823" s="6">
        <v>1600</v>
      </c>
      <c r="H823" s="6" t="s">
        <v>1733</v>
      </c>
      <c r="I823" s="6">
        <v>1</v>
      </c>
    </row>
    <row r="824" spans="2:9" ht="20.25" customHeight="1" x14ac:dyDescent="0.25">
      <c r="B824" s="6"/>
      <c r="C824" s="28" t="str">
        <f>IF(Tableau1[[#This Row],[EAN13]]="","",CONCATENATE(978,B824))</f>
        <v/>
      </c>
      <c r="D824" s="6" t="s">
        <v>1217</v>
      </c>
      <c r="E824" s="6" t="s">
        <v>364</v>
      </c>
      <c r="F824" s="7" t="s">
        <v>1218</v>
      </c>
      <c r="G824" s="6">
        <v>1600</v>
      </c>
      <c r="H824" s="6" t="s">
        <v>1733</v>
      </c>
      <c r="I824" s="6">
        <v>1</v>
      </c>
    </row>
    <row r="825" spans="2:9" ht="20.25" customHeight="1" x14ac:dyDescent="0.25">
      <c r="B825" s="6"/>
      <c r="C825" s="28" t="str">
        <f>IF(Tableau1[[#This Row],[EAN13]]="","",CONCATENATE(978,B825))</f>
        <v/>
      </c>
      <c r="D825" s="6" t="s">
        <v>1219</v>
      </c>
      <c r="E825" s="6" t="s">
        <v>1220</v>
      </c>
      <c r="F825" s="7" t="s">
        <v>1221</v>
      </c>
      <c r="G825" s="6">
        <v>2400</v>
      </c>
      <c r="H825" s="6" t="s">
        <v>1733</v>
      </c>
      <c r="I825" s="6">
        <v>1</v>
      </c>
    </row>
    <row r="826" spans="2:9" ht="20.25" customHeight="1" x14ac:dyDescent="0.25">
      <c r="B826" s="6"/>
      <c r="C826" s="28" t="str">
        <f>IF(Tableau1[[#This Row],[EAN13]]="","",CONCATENATE(978,B826))</f>
        <v/>
      </c>
      <c r="D826" s="6" t="s">
        <v>1222</v>
      </c>
      <c r="E826" s="6" t="s">
        <v>29</v>
      </c>
      <c r="F826" s="7" t="s">
        <v>1223</v>
      </c>
      <c r="G826" s="6">
        <v>1800</v>
      </c>
      <c r="H826" s="6" t="s">
        <v>1733</v>
      </c>
      <c r="I826" s="6">
        <v>1</v>
      </c>
    </row>
    <row r="827" spans="2:9" ht="20.25" customHeight="1" x14ac:dyDescent="0.25">
      <c r="B827" s="6"/>
      <c r="C827" s="28" t="str">
        <f>IF(Tableau1[[#This Row],[EAN13]]="","",CONCATENATE(978,B827))</f>
        <v/>
      </c>
      <c r="D827" s="6" t="s">
        <v>1222</v>
      </c>
      <c r="E827" s="6" t="s">
        <v>29</v>
      </c>
      <c r="F827" s="7" t="s">
        <v>1224</v>
      </c>
      <c r="G827" s="6">
        <v>1800</v>
      </c>
      <c r="H827" s="6" t="s">
        <v>1733</v>
      </c>
      <c r="I827" s="6">
        <v>1</v>
      </c>
    </row>
    <row r="828" spans="2:9" ht="20.25" customHeight="1" x14ac:dyDescent="0.25">
      <c r="B828" s="6"/>
      <c r="C828" s="28" t="str">
        <f>IF(Tableau1[[#This Row],[EAN13]]="","",CONCATENATE(978,B828))</f>
        <v/>
      </c>
      <c r="D828" s="6" t="s">
        <v>1225</v>
      </c>
      <c r="E828" s="6" t="s">
        <v>1023</v>
      </c>
      <c r="F828" s="7" t="s">
        <v>1226</v>
      </c>
      <c r="G828" s="6">
        <v>1400</v>
      </c>
      <c r="H828" s="6" t="s">
        <v>1733</v>
      </c>
      <c r="I828" s="6">
        <v>1</v>
      </c>
    </row>
    <row r="829" spans="2:9" ht="20.25" customHeight="1" x14ac:dyDescent="0.25">
      <c r="B829" s="6"/>
      <c r="C829" s="28" t="str">
        <f>IF(Tableau1[[#This Row],[EAN13]]="","",CONCATENATE(978,B829))</f>
        <v/>
      </c>
      <c r="D829" s="6" t="s">
        <v>1227</v>
      </c>
      <c r="E829" s="6" t="s">
        <v>1228</v>
      </c>
      <c r="F829" s="7" t="s">
        <v>1229</v>
      </c>
      <c r="G829" s="6">
        <v>1400</v>
      </c>
      <c r="H829" s="6" t="s">
        <v>1734</v>
      </c>
      <c r="I829" s="6">
        <v>1</v>
      </c>
    </row>
    <row r="830" spans="2:9" ht="20.25" customHeight="1" x14ac:dyDescent="0.25">
      <c r="B830" s="6"/>
      <c r="C830" s="28" t="str">
        <f>IF(Tableau1[[#This Row],[EAN13]]="","",CONCATENATE(978,B830))</f>
        <v/>
      </c>
      <c r="D830" s="6" t="s">
        <v>1227</v>
      </c>
      <c r="E830" s="6" t="s">
        <v>1228</v>
      </c>
      <c r="F830" s="7" t="s">
        <v>1230</v>
      </c>
      <c r="G830" s="6">
        <v>1700</v>
      </c>
      <c r="H830" s="6" t="s">
        <v>1734</v>
      </c>
      <c r="I830" s="6">
        <v>1</v>
      </c>
    </row>
    <row r="831" spans="2:9" ht="20.25" customHeight="1" x14ac:dyDescent="0.25">
      <c r="B831" s="6"/>
      <c r="C831" s="28" t="str">
        <f>IF(Tableau1[[#This Row],[EAN13]]="","",CONCATENATE(978,B831))</f>
        <v/>
      </c>
      <c r="D831" s="6" t="s">
        <v>1227</v>
      </c>
      <c r="E831" s="6" t="s">
        <v>1228</v>
      </c>
      <c r="F831" s="7" t="s">
        <v>1231</v>
      </c>
      <c r="G831" s="6">
        <v>1400</v>
      </c>
      <c r="H831" s="6" t="s">
        <v>1734</v>
      </c>
      <c r="I831" s="6">
        <v>1</v>
      </c>
    </row>
    <row r="832" spans="2:9" ht="20.25" customHeight="1" x14ac:dyDescent="0.25">
      <c r="B832" s="6"/>
      <c r="C832" s="28" t="str">
        <f>IF(Tableau1[[#This Row],[EAN13]]="","",CONCATENATE(978,B832))</f>
        <v/>
      </c>
      <c r="D832" s="6" t="s">
        <v>1227</v>
      </c>
      <c r="E832" s="6" t="s">
        <v>1228</v>
      </c>
      <c r="F832" s="7" t="s">
        <v>1231</v>
      </c>
      <c r="G832" s="6">
        <v>1400</v>
      </c>
      <c r="H832" s="6" t="s">
        <v>1734</v>
      </c>
      <c r="I832" s="6">
        <v>1</v>
      </c>
    </row>
    <row r="833" spans="2:9" ht="20.25" customHeight="1" x14ac:dyDescent="0.25">
      <c r="B833" s="6"/>
      <c r="C833" s="28" t="str">
        <f>IF(Tableau1[[#This Row],[EAN13]]="","",CONCATENATE(978,B833))</f>
        <v/>
      </c>
      <c r="D833" s="6" t="s">
        <v>1227</v>
      </c>
      <c r="E833" s="6" t="s">
        <v>1228</v>
      </c>
      <c r="F833" s="7" t="s">
        <v>1232</v>
      </c>
      <c r="G833" s="6">
        <v>1400</v>
      </c>
      <c r="H833" s="6" t="s">
        <v>1734</v>
      </c>
      <c r="I833" s="6">
        <v>1</v>
      </c>
    </row>
    <row r="834" spans="2:9" ht="20.25" customHeight="1" x14ac:dyDescent="0.25">
      <c r="B834" s="6"/>
      <c r="C834" s="28" t="str">
        <f>IF(Tableau1[[#This Row],[EAN13]]="","",CONCATENATE(978,B834))</f>
        <v/>
      </c>
      <c r="D834" s="6" t="s">
        <v>1227</v>
      </c>
      <c r="E834" s="6" t="s">
        <v>1228</v>
      </c>
      <c r="F834" s="7" t="s">
        <v>1233</v>
      </c>
      <c r="G834" s="6">
        <v>1600</v>
      </c>
      <c r="H834" s="6" t="s">
        <v>1734</v>
      </c>
      <c r="I834" s="6">
        <v>1</v>
      </c>
    </row>
    <row r="835" spans="2:9" ht="20.25" customHeight="1" x14ac:dyDescent="0.25">
      <c r="B835" s="6"/>
      <c r="C835" s="28" t="str">
        <f>IF(Tableau1[[#This Row],[EAN13]]="","",CONCATENATE(978,B835))</f>
        <v/>
      </c>
      <c r="D835" s="6" t="s">
        <v>1234</v>
      </c>
      <c r="E835" s="6" t="s">
        <v>1235</v>
      </c>
      <c r="F835" s="7" t="s">
        <v>1236</v>
      </c>
      <c r="G835" s="6">
        <v>1300</v>
      </c>
      <c r="H835" s="6" t="s">
        <v>1734</v>
      </c>
      <c r="I835" s="6">
        <v>4</v>
      </c>
    </row>
    <row r="836" spans="2:9" ht="20.25" customHeight="1" x14ac:dyDescent="0.25">
      <c r="B836" s="6"/>
      <c r="C836" s="28" t="str">
        <f>IF(Tableau1[[#This Row],[EAN13]]="","",CONCATENATE(978,B836))</f>
        <v/>
      </c>
      <c r="D836" s="6" t="s">
        <v>1234</v>
      </c>
      <c r="E836" s="6" t="s">
        <v>1235</v>
      </c>
      <c r="F836" s="7" t="s">
        <v>1237</v>
      </c>
      <c r="G836" s="6">
        <v>1300</v>
      </c>
      <c r="H836" s="6" t="s">
        <v>1734</v>
      </c>
      <c r="I836" s="6">
        <v>3</v>
      </c>
    </row>
    <row r="837" spans="2:9" ht="20.25" customHeight="1" x14ac:dyDescent="0.25">
      <c r="B837" s="6"/>
      <c r="C837" s="28" t="str">
        <f>IF(Tableau1[[#This Row],[EAN13]]="","",CONCATENATE(978,B837))</f>
        <v/>
      </c>
      <c r="D837" s="6" t="s">
        <v>1234</v>
      </c>
      <c r="E837" s="6" t="s">
        <v>1235</v>
      </c>
      <c r="F837" s="7" t="s">
        <v>1238</v>
      </c>
      <c r="G837" s="6">
        <v>1300</v>
      </c>
      <c r="H837" s="6" t="s">
        <v>1734</v>
      </c>
      <c r="I837" s="6">
        <v>1</v>
      </c>
    </row>
    <row r="838" spans="2:9" ht="20.25" customHeight="1" x14ac:dyDescent="0.25">
      <c r="B838" s="6"/>
      <c r="C838" s="28" t="str">
        <f>IF(Tableau1[[#This Row],[EAN13]]="","",CONCATENATE(978,B838))</f>
        <v/>
      </c>
      <c r="D838" s="6" t="s">
        <v>1234</v>
      </c>
      <c r="E838" s="6" t="s">
        <v>1235</v>
      </c>
      <c r="F838" s="7" t="s">
        <v>1239</v>
      </c>
      <c r="G838" s="6">
        <v>1300</v>
      </c>
      <c r="H838" s="6" t="s">
        <v>1734</v>
      </c>
      <c r="I838" s="6">
        <v>2</v>
      </c>
    </row>
    <row r="839" spans="2:9" ht="20.25" customHeight="1" x14ac:dyDescent="0.25">
      <c r="B839" s="6"/>
      <c r="C839" s="28" t="str">
        <f>IF(Tableau1[[#This Row],[EAN13]]="","",CONCATENATE(978,B839))</f>
        <v/>
      </c>
      <c r="D839" s="6" t="s">
        <v>1234</v>
      </c>
      <c r="E839" s="6" t="s">
        <v>1235</v>
      </c>
      <c r="F839" s="7" t="s">
        <v>1240</v>
      </c>
      <c r="G839" s="6">
        <v>1300</v>
      </c>
      <c r="H839" s="6" t="s">
        <v>1734</v>
      </c>
      <c r="I839" s="6">
        <v>3</v>
      </c>
    </row>
    <row r="840" spans="2:9" ht="20.25" customHeight="1" x14ac:dyDescent="0.25">
      <c r="B840" s="6"/>
      <c r="C840" s="28" t="str">
        <f>IF(Tableau1[[#This Row],[EAN13]]="","",CONCATENATE(978,B840))</f>
        <v/>
      </c>
      <c r="D840" s="6" t="s">
        <v>1234</v>
      </c>
      <c r="E840" s="6" t="s">
        <v>1235</v>
      </c>
      <c r="F840" s="7" t="s">
        <v>1241</v>
      </c>
      <c r="G840" s="6">
        <v>1300</v>
      </c>
      <c r="H840" s="6" t="s">
        <v>1734</v>
      </c>
      <c r="I840" s="6">
        <v>1</v>
      </c>
    </row>
    <row r="841" spans="2:9" ht="20.25" customHeight="1" x14ac:dyDescent="0.25">
      <c r="B841" s="6"/>
      <c r="C841" s="28" t="str">
        <f>IF(Tableau1[[#This Row],[EAN13]]="","",CONCATENATE(978,B841))</f>
        <v/>
      </c>
      <c r="D841" s="6" t="s">
        <v>1234</v>
      </c>
      <c r="E841" s="6" t="s">
        <v>1235</v>
      </c>
      <c r="F841" s="7" t="s">
        <v>1242</v>
      </c>
      <c r="G841" s="6">
        <v>1300</v>
      </c>
      <c r="H841" s="6" t="s">
        <v>1734</v>
      </c>
      <c r="I841" s="6">
        <v>1</v>
      </c>
    </row>
    <row r="842" spans="2:9" ht="20.25" customHeight="1" x14ac:dyDescent="0.25">
      <c r="B842" s="6"/>
      <c r="C842" s="28" t="str">
        <f>IF(Tableau1[[#This Row],[EAN13]]="","",CONCATENATE(978,B842))</f>
        <v/>
      </c>
      <c r="D842" s="6" t="s">
        <v>1243</v>
      </c>
      <c r="E842" s="6" t="s">
        <v>1244</v>
      </c>
      <c r="F842" s="7" t="s">
        <v>1245</v>
      </c>
      <c r="G842" s="6">
        <v>1800</v>
      </c>
      <c r="H842" s="6" t="s">
        <v>1734</v>
      </c>
      <c r="I842" s="6">
        <v>1</v>
      </c>
    </row>
    <row r="843" spans="2:9" ht="20.25" customHeight="1" x14ac:dyDescent="0.25">
      <c r="B843" s="6"/>
      <c r="C843" s="28" t="str">
        <f>IF(Tableau1[[#This Row],[EAN13]]="","",CONCATENATE(978,B843))</f>
        <v/>
      </c>
      <c r="D843" s="6" t="s">
        <v>1246</v>
      </c>
      <c r="E843" s="6" t="s">
        <v>1244</v>
      </c>
      <c r="F843" s="7" t="s">
        <v>1247</v>
      </c>
      <c r="G843" s="6">
        <v>1000</v>
      </c>
      <c r="H843" s="6" t="s">
        <v>1734</v>
      </c>
      <c r="I843" s="6">
        <v>1</v>
      </c>
    </row>
    <row r="844" spans="2:9" ht="20.25" customHeight="1" x14ac:dyDescent="0.25">
      <c r="B844" s="6"/>
      <c r="C844" s="28" t="str">
        <f>IF(Tableau1[[#This Row],[EAN13]]="","",CONCATENATE(978,B844))</f>
        <v/>
      </c>
      <c r="D844" s="6" t="s">
        <v>1246</v>
      </c>
      <c r="E844" s="6" t="s">
        <v>1244</v>
      </c>
      <c r="F844" s="7" t="s">
        <v>1248</v>
      </c>
      <c r="G844" s="6">
        <v>1400</v>
      </c>
      <c r="H844" s="6" t="s">
        <v>1734</v>
      </c>
      <c r="I844" s="6">
        <v>1</v>
      </c>
    </row>
    <row r="845" spans="2:9" ht="20.25" customHeight="1" x14ac:dyDescent="0.25">
      <c r="B845" s="6"/>
      <c r="C845" s="28" t="str">
        <f>IF(Tableau1[[#This Row],[EAN13]]="","",CONCATENATE(978,B845))</f>
        <v/>
      </c>
      <c r="D845" s="6" t="s">
        <v>1246</v>
      </c>
      <c r="E845" s="6" t="s">
        <v>1244</v>
      </c>
      <c r="F845" s="7" t="s">
        <v>1249</v>
      </c>
      <c r="G845" s="6">
        <v>3300</v>
      </c>
      <c r="H845" s="6" t="s">
        <v>1734</v>
      </c>
      <c r="I845" s="6">
        <v>1</v>
      </c>
    </row>
    <row r="846" spans="2:9" ht="20.25" customHeight="1" x14ac:dyDescent="0.25">
      <c r="B846" s="6"/>
      <c r="C846" s="28" t="str">
        <f>IF(Tableau1[[#This Row],[EAN13]]="","",CONCATENATE(978,B846))</f>
        <v/>
      </c>
      <c r="D846" s="6" t="s">
        <v>1246</v>
      </c>
      <c r="E846" s="6" t="s">
        <v>1244</v>
      </c>
      <c r="F846" s="7" t="s">
        <v>1245</v>
      </c>
      <c r="G846" s="6">
        <v>1400</v>
      </c>
      <c r="H846" s="6" t="s">
        <v>1734</v>
      </c>
      <c r="I846" s="6">
        <v>1</v>
      </c>
    </row>
    <row r="847" spans="2:9" ht="20.25" customHeight="1" x14ac:dyDescent="0.25">
      <c r="B847" s="6"/>
      <c r="C847" s="28" t="str">
        <f>IF(Tableau1[[#This Row],[EAN13]]="","",CONCATENATE(978,B847))</f>
        <v/>
      </c>
      <c r="D847" s="6" t="s">
        <v>1246</v>
      </c>
      <c r="E847" s="6" t="s">
        <v>1244</v>
      </c>
      <c r="F847" s="7" t="s">
        <v>1250</v>
      </c>
      <c r="G847" s="6">
        <v>1400</v>
      </c>
      <c r="H847" s="6" t="s">
        <v>1734</v>
      </c>
      <c r="I847" s="6">
        <v>1</v>
      </c>
    </row>
    <row r="848" spans="2:9" ht="20.25" customHeight="1" x14ac:dyDescent="0.25">
      <c r="B848" s="6"/>
      <c r="C848" s="28" t="str">
        <f>IF(Tableau1[[#This Row],[EAN13]]="","",CONCATENATE(978,B848))</f>
        <v/>
      </c>
      <c r="D848" s="6" t="s">
        <v>1251</v>
      </c>
      <c r="E848" s="6" t="s">
        <v>1252</v>
      </c>
      <c r="F848" s="7" t="s">
        <v>1253</v>
      </c>
      <c r="G848" s="6">
        <v>1900</v>
      </c>
      <c r="H848" s="6" t="s">
        <v>1734</v>
      </c>
      <c r="I848" s="6">
        <v>1</v>
      </c>
    </row>
    <row r="849" spans="2:9" ht="20.25" customHeight="1" x14ac:dyDescent="0.25">
      <c r="B849" s="6"/>
      <c r="C849" s="28" t="str">
        <f>IF(Tableau1[[#This Row],[EAN13]]="","",CONCATENATE(978,B849))</f>
        <v/>
      </c>
      <c r="D849" s="6" t="s">
        <v>1251</v>
      </c>
      <c r="E849" s="6" t="s">
        <v>1252</v>
      </c>
      <c r="F849" s="7" t="s">
        <v>1253</v>
      </c>
      <c r="G849" s="6">
        <v>1900</v>
      </c>
      <c r="H849" s="6" t="s">
        <v>1734</v>
      </c>
      <c r="I849" s="6">
        <v>1</v>
      </c>
    </row>
    <row r="850" spans="2:9" ht="20.25" customHeight="1" x14ac:dyDescent="0.25">
      <c r="B850" s="6"/>
      <c r="C850" s="28" t="str">
        <f>IF(Tableau1[[#This Row],[EAN13]]="","",CONCATENATE(978,B850))</f>
        <v/>
      </c>
      <c r="D850" s="6" t="s">
        <v>1251</v>
      </c>
      <c r="E850" s="6" t="s">
        <v>1252</v>
      </c>
      <c r="F850" s="7" t="s">
        <v>1254</v>
      </c>
      <c r="G850" s="6">
        <v>3800</v>
      </c>
      <c r="H850" s="6" t="s">
        <v>1734</v>
      </c>
      <c r="I850" s="6">
        <v>1</v>
      </c>
    </row>
    <row r="851" spans="2:9" ht="20.25" customHeight="1" x14ac:dyDescent="0.25">
      <c r="B851" s="6"/>
      <c r="C851" s="28" t="str">
        <f>IF(Tableau1[[#This Row],[EAN13]]="","",CONCATENATE(978,B851))</f>
        <v/>
      </c>
      <c r="D851" s="6" t="s">
        <v>1251</v>
      </c>
      <c r="E851" s="6" t="s">
        <v>1252</v>
      </c>
      <c r="F851" s="7" t="s">
        <v>1255</v>
      </c>
      <c r="G851" s="6">
        <v>1400</v>
      </c>
      <c r="H851" s="6" t="s">
        <v>1734</v>
      </c>
      <c r="I851" s="6">
        <v>1</v>
      </c>
    </row>
    <row r="852" spans="2:9" ht="20.25" customHeight="1" x14ac:dyDescent="0.25">
      <c r="B852" s="6"/>
      <c r="C852" s="28" t="str">
        <f>IF(Tableau1[[#This Row],[EAN13]]="","",CONCATENATE(978,B852))</f>
        <v/>
      </c>
      <c r="D852" s="6" t="s">
        <v>1256</v>
      </c>
      <c r="E852" s="6" t="s">
        <v>1257</v>
      </c>
      <c r="F852" s="7" t="s">
        <v>1258</v>
      </c>
      <c r="G852" s="6">
        <v>1900</v>
      </c>
      <c r="H852" s="6" t="s">
        <v>1735</v>
      </c>
      <c r="I852" s="6">
        <v>1</v>
      </c>
    </row>
    <row r="853" spans="2:9" ht="20.25" customHeight="1" x14ac:dyDescent="0.25">
      <c r="B853" s="6"/>
      <c r="C853" s="28" t="str">
        <f>IF(Tableau1[[#This Row],[EAN13]]="","",CONCATENATE(978,B853))</f>
        <v/>
      </c>
      <c r="D853" s="6" t="s">
        <v>1259</v>
      </c>
      <c r="E853" s="6" t="s">
        <v>769</v>
      </c>
      <c r="F853" s="7" t="s">
        <v>1260</v>
      </c>
      <c r="G853" s="6">
        <v>4400</v>
      </c>
      <c r="H853" s="6" t="s">
        <v>1735</v>
      </c>
      <c r="I853" s="6">
        <v>1</v>
      </c>
    </row>
    <row r="854" spans="2:9" ht="20.25" customHeight="1" x14ac:dyDescent="0.25">
      <c r="B854" s="6"/>
      <c r="C854" s="28" t="str">
        <f>IF(Tableau1[[#This Row],[EAN13]]="","",CONCATENATE(978,B854))</f>
        <v/>
      </c>
      <c r="D854" s="6" t="s">
        <v>1259</v>
      </c>
      <c r="E854" s="6" t="s">
        <v>769</v>
      </c>
      <c r="F854" s="7" t="s">
        <v>1261</v>
      </c>
      <c r="G854" s="6">
        <v>2400</v>
      </c>
      <c r="H854" s="6" t="s">
        <v>1735</v>
      </c>
      <c r="I854" s="6">
        <v>1</v>
      </c>
    </row>
    <row r="855" spans="2:9" ht="20.25" customHeight="1" x14ac:dyDescent="0.25">
      <c r="B855" s="6"/>
      <c r="C855" s="28" t="str">
        <f>IF(Tableau1[[#This Row],[EAN13]]="","",CONCATENATE(978,B855))</f>
        <v/>
      </c>
      <c r="D855" s="6" t="s">
        <v>1259</v>
      </c>
      <c r="E855" s="6" t="s">
        <v>769</v>
      </c>
      <c r="F855" s="7" t="s">
        <v>1262</v>
      </c>
      <c r="G855" s="6">
        <v>2800</v>
      </c>
      <c r="H855" s="6" t="s">
        <v>1735</v>
      </c>
      <c r="I855" s="6">
        <v>1</v>
      </c>
    </row>
    <row r="856" spans="2:9" ht="20.25" customHeight="1" x14ac:dyDescent="0.25">
      <c r="B856" s="6"/>
      <c r="C856" s="28" t="str">
        <f>IF(Tableau1[[#This Row],[EAN13]]="","",CONCATENATE(978,B856))</f>
        <v/>
      </c>
      <c r="D856" s="6" t="s">
        <v>1263</v>
      </c>
      <c r="E856" s="6" t="s">
        <v>1117</v>
      </c>
      <c r="F856" s="7" t="s">
        <v>1264</v>
      </c>
      <c r="G856" s="6">
        <v>900</v>
      </c>
      <c r="H856" s="6" t="s">
        <v>1735</v>
      </c>
      <c r="I856" s="6">
        <v>1</v>
      </c>
    </row>
    <row r="857" spans="2:9" ht="20.25" customHeight="1" x14ac:dyDescent="0.25">
      <c r="B857" s="6"/>
      <c r="C857" s="28" t="str">
        <f>IF(Tableau1[[#This Row],[EAN13]]="","",CONCATENATE(978,B857))</f>
        <v/>
      </c>
      <c r="D857" s="6" t="s">
        <v>1265</v>
      </c>
      <c r="E857" s="6" t="s">
        <v>1266</v>
      </c>
      <c r="F857" s="7" t="s">
        <v>1267</v>
      </c>
      <c r="G857" s="6">
        <v>2300</v>
      </c>
      <c r="H857" s="6" t="s">
        <v>1735</v>
      </c>
      <c r="I857" s="6">
        <v>1</v>
      </c>
    </row>
    <row r="858" spans="2:9" ht="20.25" customHeight="1" x14ac:dyDescent="0.25">
      <c r="B858" s="6"/>
      <c r="C858" s="28" t="str">
        <f>IF(Tableau1[[#This Row],[EAN13]]="","",CONCATENATE(978,B858))</f>
        <v/>
      </c>
      <c r="D858" s="6" t="s">
        <v>1268</v>
      </c>
      <c r="E858" s="6" t="s">
        <v>731</v>
      </c>
      <c r="F858" s="7" t="s">
        <v>1269</v>
      </c>
      <c r="G858" s="6">
        <v>3300</v>
      </c>
      <c r="H858" s="6" t="s">
        <v>1735</v>
      </c>
      <c r="I858" s="6">
        <v>1</v>
      </c>
    </row>
    <row r="859" spans="2:9" ht="20.25" customHeight="1" x14ac:dyDescent="0.25">
      <c r="B859" s="6"/>
      <c r="C859" s="28" t="str">
        <f>IF(Tableau1[[#This Row],[EAN13]]="","",CONCATENATE(978,B859))</f>
        <v/>
      </c>
      <c r="D859" s="6" t="s">
        <v>1270</v>
      </c>
      <c r="E859" s="6" t="s">
        <v>1271</v>
      </c>
      <c r="F859" s="7" t="s">
        <v>1272</v>
      </c>
      <c r="G859" s="6">
        <v>1700</v>
      </c>
      <c r="H859" s="6" t="s">
        <v>1735</v>
      </c>
      <c r="I859" s="6">
        <v>1</v>
      </c>
    </row>
    <row r="860" spans="2:9" ht="20.25" customHeight="1" x14ac:dyDescent="0.25">
      <c r="B860" s="6"/>
      <c r="C860" s="28" t="str">
        <f>IF(Tableau1[[#This Row],[EAN13]]="","",CONCATENATE(978,B860))</f>
        <v/>
      </c>
      <c r="D860" s="6" t="s">
        <v>1273</v>
      </c>
      <c r="E860" s="6" t="s">
        <v>1156</v>
      </c>
      <c r="F860" s="7" t="s">
        <v>1274</v>
      </c>
      <c r="G860" s="6">
        <v>2800</v>
      </c>
      <c r="H860" s="6" t="s">
        <v>1735</v>
      </c>
      <c r="I860" s="6">
        <v>1</v>
      </c>
    </row>
    <row r="861" spans="2:9" ht="20.25" customHeight="1" x14ac:dyDescent="0.25">
      <c r="B861" s="6"/>
      <c r="C861" s="28" t="str">
        <f>IF(Tableau1[[#This Row],[EAN13]]="","",CONCATENATE(978,B861))</f>
        <v/>
      </c>
      <c r="D861" s="6" t="s">
        <v>1275</v>
      </c>
      <c r="E861" s="6" t="s">
        <v>1276</v>
      </c>
      <c r="F861" s="7" t="s">
        <v>1277</v>
      </c>
      <c r="G861" s="6">
        <v>2600</v>
      </c>
      <c r="H861" s="6" t="s">
        <v>1735</v>
      </c>
      <c r="I861" s="6">
        <v>1</v>
      </c>
    </row>
    <row r="862" spans="2:9" ht="20.25" customHeight="1" x14ac:dyDescent="0.25">
      <c r="B862" s="6"/>
      <c r="C862" s="28" t="str">
        <f>IF(Tableau1[[#This Row],[EAN13]]="","",CONCATENATE(978,B862))</f>
        <v/>
      </c>
      <c r="D862" s="6" t="s">
        <v>1278</v>
      </c>
      <c r="E862" s="6" t="s">
        <v>1279</v>
      </c>
      <c r="F862" s="7" t="s">
        <v>1280</v>
      </c>
      <c r="G862" s="6">
        <v>5700</v>
      </c>
      <c r="H862" s="6" t="s">
        <v>1735</v>
      </c>
      <c r="I862" s="6">
        <v>1</v>
      </c>
    </row>
    <row r="863" spans="2:9" ht="20.25" customHeight="1" x14ac:dyDescent="0.25">
      <c r="B863" s="6"/>
      <c r="C863" s="28" t="str">
        <f>IF(Tableau1[[#This Row],[EAN13]]="","",CONCATENATE(978,B863))</f>
        <v/>
      </c>
      <c r="D863" s="6" t="s">
        <v>1281</v>
      </c>
      <c r="E863" s="6" t="s">
        <v>262</v>
      </c>
      <c r="F863" s="7" t="s">
        <v>1282</v>
      </c>
      <c r="G863" s="6">
        <v>2300</v>
      </c>
      <c r="H863" s="6" t="s">
        <v>1735</v>
      </c>
      <c r="I863" s="6">
        <v>1</v>
      </c>
    </row>
    <row r="864" spans="2:9" ht="20.25" customHeight="1" x14ac:dyDescent="0.25">
      <c r="B864" s="6"/>
      <c r="C864" s="28" t="str">
        <f>IF(Tableau1[[#This Row],[EAN13]]="","",CONCATENATE(978,B864))</f>
        <v/>
      </c>
      <c r="D864" s="6" t="s">
        <v>1283</v>
      </c>
      <c r="E864" s="6" t="s">
        <v>1284</v>
      </c>
      <c r="F864" s="7" t="s">
        <v>1285</v>
      </c>
      <c r="G864" s="6">
        <v>2000</v>
      </c>
      <c r="H864" s="6" t="s">
        <v>1735</v>
      </c>
      <c r="I864" s="6">
        <v>1</v>
      </c>
    </row>
    <row r="865" spans="2:9" ht="20.25" customHeight="1" x14ac:dyDescent="0.25">
      <c r="B865" s="6"/>
      <c r="C865" s="28" t="str">
        <f>IF(Tableau1[[#This Row],[EAN13]]="","",CONCATENATE(978,B865))</f>
        <v/>
      </c>
      <c r="D865" s="6" t="s">
        <v>1286</v>
      </c>
      <c r="E865" s="6" t="s">
        <v>1287</v>
      </c>
      <c r="F865" s="7" t="s">
        <v>1288</v>
      </c>
      <c r="G865" s="6">
        <v>2000</v>
      </c>
      <c r="H865" s="6" t="s">
        <v>1735</v>
      </c>
      <c r="I865" s="6">
        <v>1</v>
      </c>
    </row>
    <row r="866" spans="2:9" ht="20.25" customHeight="1" x14ac:dyDescent="0.25">
      <c r="B866" s="6"/>
      <c r="C866" s="28" t="str">
        <f>IF(Tableau1[[#This Row],[EAN13]]="","",CONCATENATE(978,B866))</f>
        <v/>
      </c>
      <c r="D866" s="6" t="s">
        <v>1289</v>
      </c>
      <c r="E866" s="6" t="s">
        <v>73</v>
      </c>
      <c r="F866" s="7" t="s">
        <v>1290</v>
      </c>
      <c r="G866" s="6">
        <v>1800</v>
      </c>
      <c r="H866" s="6" t="s">
        <v>1735</v>
      </c>
      <c r="I866" s="6">
        <v>1</v>
      </c>
    </row>
    <row r="867" spans="2:9" ht="20.25" customHeight="1" x14ac:dyDescent="0.25">
      <c r="B867" s="6"/>
      <c r="C867" s="28" t="str">
        <f>IF(Tableau1[[#This Row],[EAN13]]="","",CONCATENATE(978,B867))</f>
        <v/>
      </c>
      <c r="D867" s="6" t="s">
        <v>1291</v>
      </c>
      <c r="E867" s="6" t="s">
        <v>73</v>
      </c>
      <c r="F867" s="7" t="s">
        <v>1292</v>
      </c>
      <c r="G867" s="6">
        <v>1700</v>
      </c>
      <c r="H867" s="6" t="s">
        <v>1735</v>
      </c>
      <c r="I867" s="6">
        <v>1</v>
      </c>
    </row>
    <row r="868" spans="2:9" ht="20.25" customHeight="1" x14ac:dyDescent="0.25">
      <c r="B868" s="6"/>
      <c r="C868" s="28" t="str">
        <f>IF(Tableau1[[#This Row],[EAN13]]="","",CONCATENATE(978,B868))</f>
        <v/>
      </c>
      <c r="D868" s="6" t="s">
        <v>1291</v>
      </c>
      <c r="E868" s="6" t="s">
        <v>73</v>
      </c>
      <c r="F868" s="7" t="s">
        <v>1293</v>
      </c>
      <c r="G868" s="6">
        <v>1400</v>
      </c>
      <c r="H868" s="6" t="s">
        <v>1735</v>
      </c>
      <c r="I868" s="6">
        <v>1</v>
      </c>
    </row>
    <row r="869" spans="2:9" ht="20.25" customHeight="1" x14ac:dyDescent="0.25">
      <c r="B869" s="6"/>
      <c r="C869" s="28" t="str">
        <f>IF(Tableau1[[#This Row],[EAN13]]="","",CONCATENATE(978,B869))</f>
        <v/>
      </c>
      <c r="D869" s="6" t="s">
        <v>1294</v>
      </c>
      <c r="E869" s="6" t="s">
        <v>1295</v>
      </c>
      <c r="F869" s="7" t="s">
        <v>1296</v>
      </c>
      <c r="G869" s="6">
        <v>15800</v>
      </c>
      <c r="H869" s="6" t="s">
        <v>1735</v>
      </c>
      <c r="I869" s="6">
        <v>1</v>
      </c>
    </row>
    <row r="870" spans="2:9" ht="20.25" customHeight="1" x14ac:dyDescent="0.25">
      <c r="B870" s="6"/>
      <c r="C870" s="28" t="str">
        <f>IF(Tableau1[[#This Row],[EAN13]]="","",CONCATENATE(978,B870))</f>
        <v/>
      </c>
      <c r="D870" s="6" t="s">
        <v>1297</v>
      </c>
      <c r="E870" s="6" t="s">
        <v>1298</v>
      </c>
      <c r="F870" s="7" t="s">
        <v>1299</v>
      </c>
      <c r="G870" s="6">
        <v>1700</v>
      </c>
      <c r="H870" s="6" t="s">
        <v>1735</v>
      </c>
      <c r="I870" s="6">
        <v>1</v>
      </c>
    </row>
    <row r="871" spans="2:9" ht="20.25" customHeight="1" x14ac:dyDescent="0.25">
      <c r="B871" s="6"/>
      <c r="C871" s="28" t="str">
        <f>IF(Tableau1[[#This Row],[EAN13]]="","",CONCATENATE(978,B871))</f>
        <v/>
      </c>
      <c r="D871" s="6" t="s">
        <v>1300</v>
      </c>
      <c r="E871" s="6" t="s">
        <v>731</v>
      </c>
      <c r="F871" s="7" t="s">
        <v>1301</v>
      </c>
      <c r="G871" s="6">
        <v>2800</v>
      </c>
      <c r="H871" s="6" t="s">
        <v>1735</v>
      </c>
      <c r="I871" s="6">
        <v>1</v>
      </c>
    </row>
    <row r="872" spans="2:9" ht="20.25" customHeight="1" x14ac:dyDescent="0.25">
      <c r="B872" s="6"/>
      <c r="C872" s="28" t="str">
        <f>IF(Tableau1[[#This Row],[EAN13]]="","",CONCATENATE(978,B872))</f>
        <v/>
      </c>
      <c r="D872" s="6" t="s">
        <v>1300</v>
      </c>
      <c r="E872" s="6" t="s">
        <v>731</v>
      </c>
      <c r="F872" s="7" t="s">
        <v>1302</v>
      </c>
      <c r="G872" s="6">
        <v>1700</v>
      </c>
      <c r="H872" s="6" t="s">
        <v>1735</v>
      </c>
      <c r="I872" s="6">
        <v>1</v>
      </c>
    </row>
    <row r="873" spans="2:9" ht="20.25" customHeight="1" x14ac:dyDescent="0.25">
      <c r="B873" s="6"/>
      <c r="C873" s="28" t="str">
        <f>IF(Tableau1[[#This Row],[EAN13]]="","",CONCATENATE(978,B873))</f>
        <v/>
      </c>
      <c r="D873" s="6" t="s">
        <v>1303</v>
      </c>
      <c r="E873" s="6" t="s">
        <v>1304</v>
      </c>
      <c r="F873" s="7" t="s">
        <v>1305</v>
      </c>
      <c r="G873" s="6">
        <v>1500</v>
      </c>
      <c r="H873" s="6" t="s">
        <v>1735</v>
      </c>
      <c r="I873" s="6">
        <v>1</v>
      </c>
    </row>
    <row r="874" spans="2:9" ht="20.25" customHeight="1" x14ac:dyDescent="0.25">
      <c r="B874" s="6"/>
      <c r="C874" s="28" t="str">
        <f>IF(Tableau1[[#This Row],[EAN13]]="","",CONCATENATE(978,B874))</f>
        <v/>
      </c>
      <c r="D874" s="6" t="s">
        <v>1306</v>
      </c>
      <c r="E874" s="6" t="s">
        <v>1307</v>
      </c>
      <c r="F874" s="7" t="s">
        <v>1308</v>
      </c>
      <c r="G874" s="6">
        <v>2300</v>
      </c>
      <c r="H874" s="6" t="s">
        <v>1735</v>
      </c>
      <c r="I874" s="6">
        <v>1</v>
      </c>
    </row>
    <row r="875" spans="2:9" ht="20.25" customHeight="1" x14ac:dyDescent="0.25">
      <c r="B875" s="6"/>
      <c r="C875" s="28" t="str">
        <f>IF(Tableau1[[#This Row],[EAN13]]="","",CONCATENATE(978,B875))</f>
        <v/>
      </c>
      <c r="D875" s="6" t="s">
        <v>1309</v>
      </c>
      <c r="E875" s="6" t="s">
        <v>1310</v>
      </c>
      <c r="F875" s="7" t="s">
        <v>1311</v>
      </c>
      <c r="G875" s="6">
        <v>1900</v>
      </c>
      <c r="H875" s="6" t="s">
        <v>1735</v>
      </c>
      <c r="I875" s="6">
        <v>1</v>
      </c>
    </row>
    <row r="876" spans="2:9" ht="20.25" customHeight="1" x14ac:dyDescent="0.25">
      <c r="B876" s="6"/>
      <c r="C876" s="28" t="str">
        <f>IF(Tableau1[[#This Row],[EAN13]]="","",CONCATENATE(978,B876))</f>
        <v/>
      </c>
      <c r="D876" s="6" t="s">
        <v>1312</v>
      </c>
      <c r="E876" s="6" t="s">
        <v>1313</v>
      </c>
      <c r="F876" s="7" t="s">
        <v>1314</v>
      </c>
      <c r="G876" s="6">
        <v>800</v>
      </c>
      <c r="H876" s="6" t="s">
        <v>1735</v>
      </c>
      <c r="I876" s="6">
        <v>1</v>
      </c>
    </row>
    <row r="877" spans="2:9" ht="20.25" customHeight="1" x14ac:dyDescent="0.25">
      <c r="B877" s="6"/>
      <c r="C877" s="28" t="str">
        <f>IF(Tableau1[[#This Row],[EAN13]]="","",CONCATENATE(978,B877))</f>
        <v/>
      </c>
      <c r="D877" s="6" t="s">
        <v>1315</v>
      </c>
      <c r="E877" s="6" t="s">
        <v>1316</v>
      </c>
      <c r="F877" s="7" t="s">
        <v>1317</v>
      </c>
      <c r="G877" s="6">
        <v>2800</v>
      </c>
      <c r="H877" s="6" t="s">
        <v>1735</v>
      </c>
      <c r="I877" s="6">
        <v>1</v>
      </c>
    </row>
    <row r="878" spans="2:9" ht="20.25" customHeight="1" x14ac:dyDescent="0.25">
      <c r="B878" s="6"/>
      <c r="C878" s="28" t="str">
        <f>IF(Tableau1[[#This Row],[EAN13]]="","",CONCATENATE(978,B878))</f>
        <v/>
      </c>
      <c r="D878" s="6" t="s">
        <v>1315</v>
      </c>
      <c r="E878" s="6" t="s">
        <v>1316</v>
      </c>
      <c r="F878" s="7" t="s">
        <v>1318</v>
      </c>
      <c r="G878" s="6">
        <v>1600</v>
      </c>
      <c r="H878" s="6" t="s">
        <v>1735</v>
      </c>
      <c r="I878" s="6">
        <v>1</v>
      </c>
    </row>
    <row r="879" spans="2:9" ht="20.25" customHeight="1" x14ac:dyDescent="0.25">
      <c r="B879" s="6"/>
      <c r="C879" s="28" t="str">
        <f>IF(Tableau1[[#This Row],[EAN13]]="","",CONCATENATE(978,B879))</f>
        <v/>
      </c>
      <c r="D879" s="6" t="s">
        <v>1315</v>
      </c>
      <c r="E879" s="6" t="s">
        <v>1316</v>
      </c>
      <c r="F879" s="7" t="s">
        <v>1319</v>
      </c>
      <c r="G879" s="6">
        <v>1600</v>
      </c>
      <c r="H879" s="6" t="s">
        <v>1735</v>
      </c>
      <c r="I879" s="6">
        <v>1</v>
      </c>
    </row>
    <row r="880" spans="2:9" ht="20.25" customHeight="1" x14ac:dyDescent="0.25">
      <c r="B880" s="6"/>
      <c r="C880" s="28" t="str">
        <f>IF(Tableau1[[#This Row],[EAN13]]="","",CONCATENATE(978,B880))</f>
        <v/>
      </c>
      <c r="D880" s="6" t="s">
        <v>1315</v>
      </c>
      <c r="E880" s="6" t="s">
        <v>1316</v>
      </c>
      <c r="F880" s="7" t="s">
        <v>1320</v>
      </c>
      <c r="G880" s="6">
        <v>1500</v>
      </c>
      <c r="H880" s="6" t="s">
        <v>1735</v>
      </c>
      <c r="I880" s="6">
        <v>1</v>
      </c>
    </row>
    <row r="881" spans="2:9" ht="20.25" customHeight="1" x14ac:dyDescent="0.25">
      <c r="B881" s="6"/>
      <c r="C881" s="28" t="str">
        <f>IF(Tableau1[[#This Row],[EAN13]]="","",CONCATENATE(978,B881))</f>
        <v/>
      </c>
      <c r="D881" s="6" t="s">
        <v>1315</v>
      </c>
      <c r="E881" s="6" t="s">
        <v>1316</v>
      </c>
      <c r="F881" s="7" t="s">
        <v>1321</v>
      </c>
      <c r="G881" s="6">
        <v>1500</v>
      </c>
      <c r="H881" s="6" t="s">
        <v>1735</v>
      </c>
      <c r="I881" s="6">
        <v>1</v>
      </c>
    </row>
    <row r="882" spans="2:9" ht="20.25" customHeight="1" x14ac:dyDescent="0.25">
      <c r="B882" s="6"/>
      <c r="C882" s="28" t="str">
        <f>IF(Tableau1[[#This Row],[EAN13]]="","",CONCATENATE(978,B882))</f>
        <v/>
      </c>
      <c r="D882" s="6" t="s">
        <v>1315</v>
      </c>
      <c r="E882" s="6" t="s">
        <v>1316</v>
      </c>
      <c r="F882" s="7" t="s">
        <v>1322</v>
      </c>
      <c r="G882" s="6">
        <v>1600</v>
      </c>
      <c r="H882" s="6" t="s">
        <v>1735</v>
      </c>
      <c r="I882" s="6">
        <v>1</v>
      </c>
    </row>
    <row r="883" spans="2:9" ht="20.25" customHeight="1" x14ac:dyDescent="0.25">
      <c r="B883" s="6"/>
      <c r="C883" s="28" t="str">
        <f>IF(Tableau1[[#This Row],[EAN13]]="","",CONCATENATE(978,B883))</f>
        <v/>
      </c>
      <c r="D883" s="6" t="s">
        <v>388</v>
      </c>
      <c r="E883" s="6" t="s">
        <v>389</v>
      </c>
      <c r="F883" s="7" t="s">
        <v>1323</v>
      </c>
      <c r="G883" s="6">
        <v>1200</v>
      </c>
      <c r="H883" s="6" t="s">
        <v>1735</v>
      </c>
      <c r="I883" s="6">
        <v>1</v>
      </c>
    </row>
    <row r="884" spans="2:9" ht="20.25" customHeight="1" x14ac:dyDescent="0.25">
      <c r="B884" s="6"/>
      <c r="C884" s="28" t="str">
        <f>IF(Tableau1[[#This Row],[EAN13]]="","",CONCATENATE(978,B884))</f>
        <v/>
      </c>
      <c r="D884" s="6" t="s">
        <v>1324</v>
      </c>
      <c r="E884" s="6" t="s">
        <v>1325</v>
      </c>
      <c r="F884" s="7" t="s">
        <v>1326</v>
      </c>
      <c r="G884" s="6">
        <v>1400</v>
      </c>
      <c r="H884" s="6" t="s">
        <v>1735</v>
      </c>
      <c r="I884" s="6">
        <v>1</v>
      </c>
    </row>
    <row r="885" spans="2:9" ht="20.25" customHeight="1" x14ac:dyDescent="0.25">
      <c r="B885" s="6"/>
      <c r="C885" s="28" t="str">
        <f>IF(Tableau1[[#This Row],[EAN13]]="","",CONCATENATE(978,B885))</f>
        <v/>
      </c>
      <c r="D885" s="6" t="s">
        <v>413</v>
      </c>
      <c r="E885" s="6" t="s">
        <v>414</v>
      </c>
      <c r="F885" s="7" t="s">
        <v>1327</v>
      </c>
      <c r="G885" s="6">
        <v>7400</v>
      </c>
      <c r="H885" s="6" t="s">
        <v>1735</v>
      </c>
      <c r="I885" s="6">
        <v>1</v>
      </c>
    </row>
    <row r="886" spans="2:9" ht="20.25" customHeight="1" x14ac:dyDescent="0.25">
      <c r="B886" s="6"/>
      <c r="C886" s="28" t="str">
        <f>IF(Tableau1[[#This Row],[EAN13]]="","",CONCATENATE(978,B886))</f>
        <v/>
      </c>
      <c r="D886" s="6" t="s">
        <v>1328</v>
      </c>
      <c r="E886" s="6" t="s">
        <v>364</v>
      </c>
      <c r="F886" s="7" t="s">
        <v>1329</v>
      </c>
      <c r="G886" s="6">
        <v>2800</v>
      </c>
      <c r="H886" s="6" t="s">
        <v>1735</v>
      </c>
      <c r="I886" s="6">
        <v>1</v>
      </c>
    </row>
    <row r="887" spans="2:9" ht="20.25" customHeight="1" x14ac:dyDescent="0.25">
      <c r="B887" s="6"/>
      <c r="C887" s="28" t="str">
        <f>IF(Tableau1[[#This Row],[EAN13]]="","",CONCATENATE(978,B887))</f>
        <v/>
      </c>
      <c r="D887" s="6" t="s">
        <v>1328</v>
      </c>
      <c r="E887" s="6" t="s">
        <v>364</v>
      </c>
      <c r="F887" s="7" t="s">
        <v>1330</v>
      </c>
      <c r="G887" s="6">
        <v>2900</v>
      </c>
      <c r="H887" s="6" t="s">
        <v>1735</v>
      </c>
      <c r="I887" s="6">
        <v>1</v>
      </c>
    </row>
    <row r="888" spans="2:9" ht="20.25" customHeight="1" x14ac:dyDescent="0.25">
      <c r="B888" s="6"/>
      <c r="C888" s="28" t="str">
        <f>IF(Tableau1[[#This Row],[EAN13]]="","",CONCATENATE(978,B888))</f>
        <v/>
      </c>
      <c r="D888" s="6" t="s">
        <v>1328</v>
      </c>
      <c r="E888" s="6" t="s">
        <v>364</v>
      </c>
      <c r="F888" s="7" t="s">
        <v>1331</v>
      </c>
      <c r="G888" s="6">
        <v>2600</v>
      </c>
      <c r="H888" s="6" t="s">
        <v>1735</v>
      </c>
      <c r="I888" s="6">
        <v>1</v>
      </c>
    </row>
    <row r="889" spans="2:9" ht="20.25" customHeight="1" x14ac:dyDescent="0.25">
      <c r="B889" s="6"/>
      <c r="C889" s="28" t="str">
        <f>IF(Tableau1[[#This Row],[EAN13]]="","",CONCATENATE(978,B889))</f>
        <v/>
      </c>
      <c r="D889" s="6" t="s">
        <v>1332</v>
      </c>
      <c r="E889" s="6" t="s">
        <v>1333</v>
      </c>
      <c r="F889" s="7" t="s">
        <v>1334</v>
      </c>
      <c r="G889" s="6">
        <v>2300</v>
      </c>
      <c r="H889" s="6" t="s">
        <v>1735</v>
      </c>
      <c r="I889" s="6">
        <v>1</v>
      </c>
    </row>
    <row r="890" spans="2:9" ht="20.25" customHeight="1" x14ac:dyDescent="0.25">
      <c r="B890" s="6"/>
      <c r="C890" s="28" t="str">
        <f>IF(Tableau1[[#This Row],[EAN13]]="","",CONCATENATE(978,B890))</f>
        <v/>
      </c>
      <c r="D890" s="6" t="s">
        <v>1335</v>
      </c>
      <c r="E890" s="6" t="s">
        <v>958</v>
      </c>
      <c r="F890" s="7" t="s">
        <v>1336</v>
      </c>
      <c r="G890" s="6">
        <v>3300</v>
      </c>
      <c r="H890" s="6" t="s">
        <v>1735</v>
      </c>
      <c r="I890" s="6">
        <v>1</v>
      </c>
    </row>
    <row r="891" spans="2:9" ht="20.25" customHeight="1" x14ac:dyDescent="0.25">
      <c r="B891" s="6"/>
      <c r="C891" s="28" t="str">
        <f>IF(Tableau1[[#This Row],[EAN13]]="","",CONCATENATE(978,B891))</f>
        <v/>
      </c>
      <c r="D891" s="6" t="s">
        <v>1337</v>
      </c>
      <c r="E891" s="6" t="s">
        <v>958</v>
      </c>
      <c r="F891" s="7" t="s">
        <v>1338</v>
      </c>
      <c r="G891" s="6">
        <v>1400</v>
      </c>
      <c r="H891" s="6" t="s">
        <v>1735</v>
      </c>
      <c r="I891" s="6">
        <v>1</v>
      </c>
    </row>
    <row r="892" spans="2:9" ht="20.25" customHeight="1" x14ac:dyDescent="0.25">
      <c r="B892" s="6"/>
      <c r="C892" s="28" t="str">
        <f>IF(Tableau1[[#This Row],[EAN13]]="","",CONCATENATE(978,B892))</f>
        <v/>
      </c>
      <c r="D892" s="6" t="s">
        <v>1339</v>
      </c>
      <c r="E892" s="6" t="s">
        <v>1340</v>
      </c>
      <c r="F892" s="7" t="s">
        <v>1341</v>
      </c>
      <c r="G892" s="6">
        <v>2300</v>
      </c>
      <c r="H892" s="6" t="s">
        <v>1735</v>
      </c>
      <c r="I892" s="6">
        <v>1</v>
      </c>
    </row>
    <row r="893" spans="2:9" ht="20.25" customHeight="1" x14ac:dyDescent="0.25">
      <c r="B893" s="6"/>
      <c r="C893" s="28" t="str">
        <f>IF(Tableau1[[#This Row],[EAN13]]="","",CONCATENATE(978,B893))</f>
        <v/>
      </c>
      <c r="D893" s="6" t="s">
        <v>1339</v>
      </c>
      <c r="E893" s="6" t="s">
        <v>1340</v>
      </c>
      <c r="F893" s="7" t="s">
        <v>1342</v>
      </c>
      <c r="G893" s="6">
        <v>2000</v>
      </c>
      <c r="H893" s="6" t="s">
        <v>1735</v>
      </c>
      <c r="I893" s="6">
        <v>1</v>
      </c>
    </row>
    <row r="894" spans="2:9" ht="20.25" customHeight="1" x14ac:dyDescent="0.25">
      <c r="B894" s="6"/>
      <c r="C894" s="28" t="str">
        <f>IF(Tableau1[[#This Row],[EAN13]]="","",CONCATENATE(978,B894))</f>
        <v/>
      </c>
      <c r="D894" s="6" t="s">
        <v>1343</v>
      </c>
      <c r="E894" s="6" t="s">
        <v>1344</v>
      </c>
      <c r="F894" s="7" t="s">
        <v>1345</v>
      </c>
      <c r="G894" s="6">
        <v>1300</v>
      </c>
      <c r="H894" s="6" t="s">
        <v>1735</v>
      </c>
      <c r="I894" s="6">
        <v>1</v>
      </c>
    </row>
    <row r="895" spans="2:9" ht="20.25" customHeight="1" x14ac:dyDescent="0.25">
      <c r="B895" s="6"/>
      <c r="C895" s="28" t="str">
        <f>IF(Tableau1[[#This Row],[EAN13]]="","",CONCATENATE(978,B895))</f>
        <v/>
      </c>
      <c r="D895" s="6" t="s">
        <v>1343</v>
      </c>
      <c r="E895" s="6" t="s">
        <v>1344</v>
      </c>
      <c r="F895" s="7" t="s">
        <v>1346</v>
      </c>
      <c r="G895" s="6">
        <v>1900</v>
      </c>
      <c r="H895" s="6" t="s">
        <v>1735</v>
      </c>
      <c r="I895" s="6">
        <v>1</v>
      </c>
    </row>
    <row r="896" spans="2:9" ht="20.25" customHeight="1" x14ac:dyDescent="0.25">
      <c r="B896" s="6"/>
      <c r="C896" s="28" t="str">
        <f>IF(Tableau1[[#This Row],[EAN13]]="","",CONCATENATE(978,B896))</f>
        <v/>
      </c>
      <c r="D896" s="6" t="s">
        <v>1347</v>
      </c>
      <c r="E896" s="6" t="s">
        <v>1348</v>
      </c>
      <c r="F896" s="7" t="s">
        <v>1349</v>
      </c>
      <c r="G896" s="6">
        <v>2000</v>
      </c>
      <c r="H896" s="6" t="s">
        <v>1735</v>
      </c>
      <c r="I896" s="6">
        <v>1</v>
      </c>
    </row>
    <row r="897" spans="2:9" ht="20.25" customHeight="1" x14ac:dyDescent="0.25">
      <c r="B897" s="6"/>
      <c r="C897" s="28" t="str">
        <f>IF(Tableau1[[#This Row],[EAN13]]="","",CONCATENATE(978,B897))</f>
        <v/>
      </c>
      <c r="D897" s="6" t="s">
        <v>1350</v>
      </c>
      <c r="E897" s="6" t="s">
        <v>1351</v>
      </c>
      <c r="F897" s="7" t="s">
        <v>1352</v>
      </c>
      <c r="G897" s="6"/>
      <c r="H897" s="6" t="s">
        <v>1735</v>
      </c>
      <c r="I897" s="6">
        <v>1</v>
      </c>
    </row>
    <row r="898" spans="2:9" ht="20.25" customHeight="1" x14ac:dyDescent="0.25">
      <c r="B898" s="6"/>
      <c r="C898" s="28" t="str">
        <f>IF(Tableau1[[#This Row],[EAN13]]="","",CONCATENATE(978,B898))</f>
        <v/>
      </c>
      <c r="D898" s="6" t="s">
        <v>1350</v>
      </c>
      <c r="E898" s="6" t="s">
        <v>1351</v>
      </c>
      <c r="F898" s="7" t="s">
        <v>1352</v>
      </c>
      <c r="G898" s="6">
        <v>2100</v>
      </c>
      <c r="H898" s="6" t="s">
        <v>1735</v>
      </c>
      <c r="I898" s="6">
        <v>1</v>
      </c>
    </row>
    <row r="899" spans="2:9" ht="20.25" customHeight="1" x14ac:dyDescent="0.25">
      <c r="B899" s="6"/>
      <c r="C899" s="28" t="str">
        <f>IF(Tableau1[[#This Row],[EAN13]]="","",CONCATENATE(978,B899))</f>
        <v/>
      </c>
      <c r="D899" s="6" t="s">
        <v>1350</v>
      </c>
      <c r="E899" s="6" t="s">
        <v>1351</v>
      </c>
      <c r="F899" s="7" t="s">
        <v>1353</v>
      </c>
      <c r="G899" s="6">
        <v>2600</v>
      </c>
      <c r="H899" s="6" t="s">
        <v>1735</v>
      </c>
      <c r="I899" s="6">
        <v>1</v>
      </c>
    </row>
    <row r="900" spans="2:9" ht="20.25" customHeight="1" x14ac:dyDescent="0.25">
      <c r="B900" s="6"/>
      <c r="C900" s="28" t="str">
        <f>IF(Tableau1[[#This Row],[EAN13]]="","",CONCATENATE(978,B900))</f>
        <v/>
      </c>
      <c r="D900" s="6" t="s">
        <v>1354</v>
      </c>
      <c r="E900" s="6" t="s">
        <v>1355</v>
      </c>
      <c r="F900" s="7" t="s">
        <v>1356</v>
      </c>
      <c r="G900" s="6">
        <v>1400</v>
      </c>
      <c r="H900" s="6" t="s">
        <v>1735</v>
      </c>
      <c r="I900" s="6">
        <v>1</v>
      </c>
    </row>
    <row r="901" spans="2:9" ht="20.25" customHeight="1" x14ac:dyDescent="0.25">
      <c r="B901" s="6"/>
      <c r="C901" s="28" t="str">
        <f>IF(Tableau1[[#This Row],[EAN13]]="","",CONCATENATE(978,B901))</f>
        <v/>
      </c>
      <c r="D901" s="6" t="s">
        <v>1354</v>
      </c>
      <c r="E901" s="6" t="s">
        <v>1355</v>
      </c>
      <c r="F901" s="7" t="s">
        <v>1357</v>
      </c>
      <c r="G901" s="6">
        <v>2200</v>
      </c>
      <c r="H901" s="6" t="s">
        <v>1735</v>
      </c>
      <c r="I901" s="6">
        <v>1</v>
      </c>
    </row>
    <row r="902" spans="2:9" ht="20.25" customHeight="1" x14ac:dyDescent="0.25">
      <c r="B902" s="6"/>
      <c r="C902" s="28" t="str">
        <f>IF(Tableau1[[#This Row],[EAN13]]="","",CONCATENATE(978,B902))</f>
        <v/>
      </c>
      <c r="D902" s="6" t="s">
        <v>1354</v>
      </c>
      <c r="E902" s="6" t="s">
        <v>1355</v>
      </c>
      <c r="F902" s="7" t="s">
        <v>1358</v>
      </c>
      <c r="G902" s="6">
        <v>1600</v>
      </c>
      <c r="H902" s="6" t="s">
        <v>1735</v>
      </c>
      <c r="I902" s="6">
        <v>1</v>
      </c>
    </row>
    <row r="903" spans="2:9" ht="20.25" customHeight="1" x14ac:dyDescent="0.25">
      <c r="B903" s="6"/>
      <c r="C903" s="28" t="str">
        <f>IF(Tableau1[[#This Row],[EAN13]]="","",CONCATENATE(978,B903))</f>
        <v/>
      </c>
      <c r="D903" s="6" t="s">
        <v>1354</v>
      </c>
      <c r="E903" s="6" t="s">
        <v>1355</v>
      </c>
      <c r="F903" s="7" t="s">
        <v>1359</v>
      </c>
      <c r="G903" s="6">
        <v>1800</v>
      </c>
      <c r="H903" s="6" t="s">
        <v>1735</v>
      </c>
      <c r="I903" s="6">
        <v>1</v>
      </c>
    </row>
    <row r="904" spans="2:9" ht="20.25" customHeight="1" x14ac:dyDescent="0.25">
      <c r="B904" s="6"/>
      <c r="C904" s="28" t="str">
        <f>IF(Tableau1[[#This Row],[EAN13]]="","",CONCATENATE(978,B904))</f>
        <v/>
      </c>
      <c r="D904" s="6" t="s">
        <v>1360</v>
      </c>
      <c r="E904" s="6" t="s">
        <v>1361</v>
      </c>
      <c r="F904" s="7" t="s">
        <v>1362</v>
      </c>
      <c r="G904" s="6">
        <v>2100</v>
      </c>
      <c r="H904" s="6" t="s">
        <v>1735</v>
      </c>
      <c r="I904" s="6">
        <v>1</v>
      </c>
    </row>
    <row r="905" spans="2:9" ht="20.25" customHeight="1" x14ac:dyDescent="0.25">
      <c r="B905" s="6"/>
      <c r="C905" s="28" t="str">
        <f>IF(Tableau1[[#This Row],[EAN13]]="","",CONCATENATE(978,B905))</f>
        <v/>
      </c>
      <c r="D905" s="6" t="s">
        <v>1363</v>
      </c>
      <c r="E905" s="6" t="s">
        <v>1361</v>
      </c>
      <c r="F905" s="7" t="s">
        <v>1364</v>
      </c>
      <c r="G905" s="6">
        <v>2700</v>
      </c>
      <c r="H905" s="6" t="s">
        <v>1735</v>
      </c>
      <c r="I905" s="6">
        <v>1</v>
      </c>
    </row>
    <row r="906" spans="2:9" ht="20.25" customHeight="1" x14ac:dyDescent="0.25">
      <c r="B906" s="6"/>
      <c r="C906" s="28" t="str">
        <f>IF(Tableau1[[#This Row],[EAN13]]="","",CONCATENATE(978,B906))</f>
        <v/>
      </c>
      <c r="D906" s="6" t="s">
        <v>1365</v>
      </c>
      <c r="E906" s="6" t="s">
        <v>1366</v>
      </c>
      <c r="F906" s="7" t="s">
        <v>1367</v>
      </c>
      <c r="G906" s="6">
        <v>2400</v>
      </c>
      <c r="H906" s="6" t="s">
        <v>1735</v>
      </c>
      <c r="I906" s="6">
        <v>1</v>
      </c>
    </row>
    <row r="907" spans="2:9" ht="20.25" customHeight="1" x14ac:dyDescent="0.25">
      <c r="B907" s="6"/>
      <c r="C907" s="28" t="str">
        <f>IF(Tableau1[[#This Row],[EAN13]]="","",CONCATENATE(978,B907))</f>
        <v/>
      </c>
      <c r="D907" s="6" t="s">
        <v>1368</v>
      </c>
      <c r="E907" s="6" t="s">
        <v>1369</v>
      </c>
      <c r="F907" s="7" t="s">
        <v>1370</v>
      </c>
      <c r="G907" s="6">
        <v>1600</v>
      </c>
      <c r="H907" s="6" t="s">
        <v>1735</v>
      </c>
      <c r="I907" s="6">
        <v>1</v>
      </c>
    </row>
    <row r="908" spans="2:9" ht="20.25" customHeight="1" x14ac:dyDescent="0.25">
      <c r="B908" s="6"/>
      <c r="C908" s="28" t="str">
        <f>IF(Tableau1[[#This Row],[EAN13]]="","",CONCATENATE(978,B908))</f>
        <v/>
      </c>
      <c r="D908" s="6" t="s">
        <v>1371</v>
      </c>
      <c r="E908" s="6" t="s">
        <v>1372</v>
      </c>
      <c r="F908" s="7" t="s">
        <v>1373</v>
      </c>
      <c r="G908" s="6">
        <v>2800</v>
      </c>
      <c r="H908" s="6" t="s">
        <v>1735</v>
      </c>
      <c r="I908" s="6">
        <v>1</v>
      </c>
    </row>
    <row r="909" spans="2:9" ht="20.25" customHeight="1" x14ac:dyDescent="0.25">
      <c r="B909" s="6"/>
      <c r="C909" s="28" t="str">
        <f>IF(Tableau1[[#This Row],[EAN13]]="","",CONCATENATE(978,B909))</f>
        <v/>
      </c>
      <c r="D909" s="6" t="s">
        <v>1374</v>
      </c>
      <c r="E909" s="6" t="s">
        <v>1375</v>
      </c>
      <c r="F909" s="7" t="s">
        <v>1376</v>
      </c>
      <c r="G909" s="6">
        <v>1300</v>
      </c>
      <c r="H909" s="6" t="s">
        <v>1735</v>
      </c>
      <c r="I909" s="6">
        <v>1</v>
      </c>
    </row>
    <row r="910" spans="2:9" ht="20.25" customHeight="1" x14ac:dyDescent="0.25">
      <c r="B910" s="6"/>
      <c r="C910" s="28" t="str">
        <f>IF(Tableau1[[#This Row],[EAN13]]="","",CONCATENATE(978,B910))</f>
        <v/>
      </c>
      <c r="D910" s="6" t="s">
        <v>1374</v>
      </c>
      <c r="E910" s="6" t="s">
        <v>1375</v>
      </c>
      <c r="F910" s="7" t="s">
        <v>1377</v>
      </c>
      <c r="G910" s="6">
        <v>800</v>
      </c>
      <c r="H910" s="6" t="s">
        <v>1735</v>
      </c>
      <c r="I910" s="6">
        <v>1</v>
      </c>
    </row>
    <row r="911" spans="2:9" ht="20.25" customHeight="1" x14ac:dyDescent="0.25">
      <c r="B911" s="6"/>
      <c r="C911" s="28" t="str">
        <f>IF(Tableau1[[#This Row],[EAN13]]="","",CONCATENATE(978,B911))</f>
        <v/>
      </c>
      <c r="D911" s="6" t="s">
        <v>1374</v>
      </c>
      <c r="E911" s="6" t="s">
        <v>1375</v>
      </c>
      <c r="F911" s="7" t="s">
        <v>1378</v>
      </c>
      <c r="G911" s="6">
        <v>1300</v>
      </c>
      <c r="H911" s="6" t="s">
        <v>1735</v>
      </c>
      <c r="I911" s="6">
        <v>1</v>
      </c>
    </row>
    <row r="912" spans="2:9" ht="20.25" customHeight="1" x14ac:dyDescent="0.25">
      <c r="B912" s="6"/>
      <c r="C912" s="28" t="str">
        <f>IF(Tableau1[[#This Row],[EAN13]]="","",CONCATENATE(978,B912))</f>
        <v/>
      </c>
      <c r="D912" s="6" t="s">
        <v>1379</v>
      </c>
      <c r="E912" s="6" t="s">
        <v>1380</v>
      </c>
      <c r="F912" s="7" t="s">
        <v>1381</v>
      </c>
      <c r="G912" s="6">
        <v>2400</v>
      </c>
      <c r="H912" s="6" t="s">
        <v>1735</v>
      </c>
      <c r="I912" s="6">
        <v>1</v>
      </c>
    </row>
    <row r="913" spans="2:9" ht="20.25" customHeight="1" x14ac:dyDescent="0.25">
      <c r="B913" s="6"/>
      <c r="C913" s="28" t="str">
        <f>IF(Tableau1[[#This Row],[EAN13]]="","",CONCATENATE(978,B913))</f>
        <v/>
      </c>
      <c r="D913" s="6" t="s">
        <v>1379</v>
      </c>
      <c r="E913" s="6" t="s">
        <v>1380</v>
      </c>
      <c r="F913" s="7" t="s">
        <v>1382</v>
      </c>
      <c r="G913" s="6">
        <v>3200</v>
      </c>
      <c r="H913" s="6" t="s">
        <v>1735</v>
      </c>
      <c r="I913" s="6">
        <v>1</v>
      </c>
    </row>
    <row r="914" spans="2:9" ht="20.25" customHeight="1" x14ac:dyDescent="0.25">
      <c r="B914" s="6"/>
      <c r="C914" s="28" t="str">
        <f>IF(Tableau1[[#This Row],[EAN13]]="","",CONCATENATE(978,B914))</f>
        <v/>
      </c>
      <c r="D914" s="6" t="s">
        <v>1379</v>
      </c>
      <c r="E914" s="6" t="s">
        <v>1380</v>
      </c>
      <c r="F914" s="7" t="s">
        <v>1383</v>
      </c>
      <c r="G914" s="6">
        <v>3200</v>
      </c>
      <c r="H914" s="6" t="s">
        <v>1735</v>
      </c>
      <c r="I914" s="6">
        <v>1</v>
      </c>
    </row>
    <row r="915" spans="2:9" ht="20.25" customHeight="1" x14ac:dyDescent="0.25">
      <c r="B915" s="6"/>
      <c r="C915" s="28" t="str">
        <f>IF(Tableau1[[#This Row],[EAN13]]="","",CONCATENATE(978,B915))</f>
        <v/>
      </c>
      <c r="D915" s="6" t="s">
        <v>1379</v>
      </c>
      <c r="E915" s="6" t="s">
        <v>1380</v>
      </c>
      <c r="F915" s="7" t="s">
        <v>1384</v>
      </c>
      <c r="G915" s="6">
        <v>2400</v>
      </c>
      <c r="H915" s="6" t="s">
        <v>1735</v>
      </c>
      <c r="I915" s="6">
        <v>1</v>
      </c>
    </row>
    <row r="916" spans="2:9" ht="20.25" customHeight="1" x14ac:dyDescent="0.25">
      <c r="B916" s="6"/>
      <c r="C916" s="28" t="str">
        <f>IF(Tableau1[[#This Row],[EAN13]]="","",CONCATENATE(978,B916))</f>
        <v/>
      </c>
      <c r="D916" s="6" t="s">
        <v>1385</v>
      </c>
      <c r="E916" s="6" t="s">
        <v>1386</v>
      </c>
      <c r="F916" s="7" t="s">
        <v>1387</v>
      </c>
      <c r="G916" s="6">
        <v>3200</v>
      </c>
      <c r="H916" s="6" t="s">
        <v>1735</v>
      </c>
      <c r="I916" s="6">
        <v>1</v>
      </c>
    </row>
    <row r="917" spans="2:9" ht="20.25" customHeight="1" x14ac:dyDescent="0.25">
      <c r="B917" s="6"/>
      <c r="C917" s="28" t="str">
        <f>IF(Tableau1[[#This Row],[EAN13]]="","",CONCATENATE(978,B917))</f>
        <v/>
      </c>
      <c r="D917" s="6" t="s">
        <v>1388</v>
      </c>
      <c r="E917" s="6" t="s">
        <v>1389</v>
      </c>
      <c r="F917" s="7" t="s">
        <v>1390</v>
      </c>
      <c r="G917" s="6">
        <v>1300</v>
      </c>
      <c r="H917" s="6" t="s">
        <v>1735</v>
      </c>
      <c r="I917" s="6">
        <v>1</v>
      </c>
    </row>
    <row r="918" spans="2:9" ht="20.25" customHeight="1" x14ac:dyDescent="0.25">
      <c r="B918" s="6"/>
      <c r="C918" s="28" t="str">
        <f>IF(Tableau1[[#This Row],[EAN13]]="","",CONCATENATE(978,B918))</f>
        <v/>
      </c>
      <c r="D918" s="6" t="s">
        <v>1391</v>
      </c>
      <c r="E918" s="6" t="s">
        <v>1392</v>
      </c>
      <c r="F918" s="7" t="s">
        <v>1393</v>
      </c>
      <c r="G918" s="6">
        <v>2400</v>
      </c>
      <c r="H918" s="6" t="s">
        <v>1735</v>
      </c>
      <c r="I918" s="6">
        <v>1</v>
      </c>
    </row>
    <row r="919" spans="2:9" ht="20.25" customHeight="1" x14ac:dyDescent="0.25">
      <c r="B919" s="6"/>
      <c r="C919" s="28" t="str">
        <f>IF(Tableau1[[#This Row],[EAN13]]="","",CONCATENATE(978,B919))</f>
        <v/>
      </c>
      <c r="D919" s="6" t="s">
        <v>1394</v>
      </c>
      <c r="E919" s="6" t="s">
        <v>1395</v>
      </c>
      <c r="F919" s="7" t="s">
        <v>1396</v>
      </c>
      <c r="G919" s="6">
        <v>2300</v>
      </c>
      <c r="H919" s="6" t="s">
        <v>1735</v>
      </c>
      <c r="I919" s="6">
        <v>1</v>
      </c>
    </row>
    <row r="920" spans="2:9" ht="20.25" customHeight="1" x14ac:dyDescent="0.25">
      <c r="B920" s="6"/>
      <c r="C920" s="28" t="str">
        <f>IF(Tableau1[[#This Row],[EAN13]]="","",CONCATENATE(978,B920))</f>
        <v/>
      </c>
      <c r="D920" s="6" t="s">
        <v>1397</v>
      </c>
      <c r="E920" s="6" t="s">
        <v>1398</v>
      </c>
      <c r="F920" s="7" t="s">
        <v>1399</v>
      </c>
      <c r="G920" s="6">
        <v>1800</v>
      </c>
      <c r="H920" s="6" t="s">
        <v>1735</v>
      </c>
      <c r="I920" s="6">
        <v>1</v>
      </c>
    </row>
    <row r="921" spans="2:9" ht="20.25" customHeight="1" x14ac:dyDescent="0.25">
      <c r="B921" s="6"/>
      <c r="C921" s="28" t="str">
        <f>IF(Tableau1[[#This Row],[EAN13]]="","",CONCATENATE(978,B921))</f>
        <v/>
      </c>
      <c r="D921" s="6" t="s">
        <v>1397</v>
      </c>
      <c r="E921" s="6" t="s">
        <v>1398</v>
      </c>
      <c r="F921" s="7" t="s">
        <v>1399</v>
      </c>
      <c r="G921" s="6">
        <v>1800</v>
      </c>
      <c r="H921" s="6" t="s">
        <v>1735</v>
      </c>
      <c r="I921" s="6">
        <v>1</v>
      </c>
    </row>
    <row r="922" spans="2:9" ht="20.25" customHeight="1" x14ac:dyDescent="0.25">
      <c r="B922" s="6"/>
      <c r="C922" s="28" t="str">
        <f>IF(Tableau1[[#This Row],[EAN13]]="","",CONCATENATE(978,B922))</f>
        <v/>
      </c>
      <c r="D922" s="6" t="s">
        <v>1397</v>
      </c>
      <c r="E922" s="6" t="s">
        <v>1398</v>
      </c>
      <c r="F922" s="7" t="s">
        <v>1400</v>
      </c>
      <c r="G922" s="6">
        <v>1100</v>
      </c>
      <c r="H922" s="6" t="s">
        <v>1735</v>
      </c>
      <c r="I922" s="6">
        <v>1</v>
      </c>
    </row>
    <row r="923" spans="2:9" ht="20.25" customHeight="1" x14ac:dyDescent="0.25">
      <c r="B923" s="6"/>
      <c r="C923" s="28" t="str">
        <f>IF(Tableau1[[#This Row],[EAN13]]="","",CONCATENATE(978,B923))</f>
        <v/>
      </c>
      <c r="D923" s="6" t="s">
        <v>1397</v>
      </c>
      <c r="E923" s="6" t="s">
        <v>1398</v>
      </c>
      <c r="F923" s="7" t="s">
        <v>1401</v>
      </c>
      <c r="G923" s="6">
        <v>1600</v>
      </c>
      <c r="H923" s="6" t="s">
        <v>1735</v>
      </c>
      <c r="I923" s="6">
        <v>1</v>
      </c>
    </row>
    <row r="924" spans="2:9" ht="20.25" customHeight="1" x14ac:dyDescent="0.25">
      <c r="B924" s="6"/>
      <c r="C924" s="28" t="str">
        <f>IF(Tableau1[[#This Row],[EAN13]]="","",CONCATENATE(978,B924))</f>
        <v/>
      </c>
      <c r="D924" s="6" t="s">
        <v>1402</v>
      </c>
      <c r="E924" s="6" t="s">
        <v>1386</v>
      </c>
      <c r="F924" s="7" t="s">
        <v>1403</v>
      </c>
      <c r="G924" s="6">
        <v>1500</v>
      </c>
      <c r="H924" s="6" t="s">
        <v>1735</v>
      </c>
      <c r="I924" s="6">
        <v>1</v>
      </c>
    </row>
    <row r="925" spans="2:9" ht="20.25" customHeight="1" x14ac:dyDescent="0.25">
      <c r="B925" s="6"/>
      <c r="C925" s="28" t="str">
        <f>IF(Tableau1[[#This Row],[EAN13]]="","",CONCATENATE(978,B925))</f>
        <v/>
      </c>
      <c r="D925" s="6" t="s">
        <v>1404</v>
      </c>
      <c r="E925" s="6" t="s">
        <v>1405</v>
      </c>
      <c r="F925" s="7" t="s">
        <v>1406</v>
      </c>
      <c r="G925" s="6">
        <v>1900</v>
      </c>
      <c r="H925" s="6" t="s">
        <v>1735</v>
      </c>
      <c r="I925" s="6">
        <v>1</v>
      </c>
    </row>
    <row r="926" spans="2:9" ht="20.25" customHeight="1" x14ac:dyDescent="0.25">
      <c r="B926" s="6"/>
      <c r="C926" s="28" t="str">
        <f>IF(Tableau1[[#This Row],[EAN13]]="","",CONCATENATE(978,B926))</f>
        <v/>
      </c>
      <c r="D926" s="6" t="s">
        <v>1404</v>
      </c>
      <c r="E926" s="6" t="s">
        <v>1405</v>
      </c>
      <c r="F926" s="7" t="s">
        <v>1407</v>
      </c>
      <c r="G926" s="6"/>
      <c r="H926" s="6" t="s">
        <v>1735</v>
      </c>
      <c r="I926" s="6">
        <v>1</v>
      </c>
    </row>
    <row r="927" spans="2:9" ht="20.25" customHeight="1" x14ac:dyDescent="0.25">
      <c r="B927" s="6"/>
      <c r="C927" s="28" t="str">
        <f>IF(Tableau1[[#This Row],[EAN13]]="","",CONCATENATE(978,B927))</f>
        <v/>
      </c>
      <c r="D927" s="6" t="s">
        <v>1404</v>
      </c>
      <c r="E927" s="6" t="s">
        <v>1405</v>
      </c>
      <c r="F927" s="7" t="s">
        <v>1408</v>
      </c>
      <c r="G927" s="6">
        <v>2600</v>
      </c>
      <c r="H927" s="6" t="s">
        <v>1735</v>
      </c>
      <c r="I927" s="6">
        <v>1</v>
      </c>
    </row>
    <row r="928" spans="2:9" ht="20.25" customHeight="1" x14ac:dyDescent="0.25">
      <c r="B928" s="6"/>
      <c r="C928" s="28" t="str">
        <f>IF(Tableau1[[#This Row],[EAN13]]="","",CONCATENATE(978,B928))</f>
        <v/>
      </c>
      <c r="D928" s="6" t="s">
        <v>1409</v>
      </c>
      <c r="E928" s="6" t="s">
        <v>1410</v>
      </c>
      <c r="F928" s="7" t="s">
        <v>1411</v>
      </c>
      <c r="G928" s="6">
        <v>1800</v>
      </c>
      <c r="H928" s="6" t="s">
        <v>1735</v>
      </c>
      <c r="I928" s="6">
        <v>1</v>
      </c>
    </row>
    <row r="929" spans="2:9" ht="20.25" customHeight="1" x14ac:dyDescent="0.25">
      <c r="B929" s="6"/>
      <c r="C929" s="28" t="str">
        <f>IF(Tableau1[[#This Row],[EAN13]]="","",CONCATENATE(978,B929))</f>
        <v/>
      </c>
      <c r="D929" s="6" t="s">
        <v>1409</v>
      </c>
      <c r="E929" s="6" t="s">
        <v>1412</v>
      </c>
      <c r="F929" s="7" t="s">
        <v>1413</v>
      </c>
      <c r="G929" s="6">
        <v>1900</v>
      </c>
      <c r="H929" s="6" t="s">
        <v>1735</v>
      </c>
      <c r="I929" s="6">
        <v>1</v>
      </c>
    </row>
    <row r="930" spans="2:9" ht="20.25" customHeight="1" x14ac:dyDescent="0.25">
      <c r="B930" s="6"/>
      <c r="C930" s="28" t="str">
        <f>IF(Tableau1[[#This Row],[EAN13]]="","",CONCATENATE(978,B930))</f>
        <v/>
      </c>
      <c r="D930" s="6" t="s">
        <v>1414</v>
      </c>
      <c r="E930" s="6" t="s">
        <v>1415</v>
      </c>
      <c r="F930" s="7" t="s">
        <v>1416</v>
      </c>
      <c r="G930" s="6">
        <v>1700</v>
      </c>
      <c r="H930" s="6" t="s">
        <v>1735</v>
      </c>
      <c r="I930" s="6">
        <v>1</v>
      </c>
    </row>
    <row r="931" spans="2:9" ht="20.25" customHeight="1" x14ac:dyDescent="0.25">
      <c r="B931" s="6"/>
      <c r="C931" s="28" t="str">
        <f>IF(Tableau1[[#This Row],[EAN13]]="","",CONCATENATE(978,B931))</f>
        <v/>
      </c>
      <c r="D931" s="6" t="s">
        <v>1417</v>
      </c>
      <c r="E931" s="6" t="s">
        <v>1418</v>
      </c>
      <c r="F931" s="7" t="s">
        <v>1419</v>
      </c>
      <c r="G931" s="6">
        <v>900</v>
      </c>
      <c r="H931" s="6" t="s">
        <v>1735</v>
      </c>
      <c r="I931" s="6">
        <v>1</v>
      </c>
    </row>
    <row r="932" spans="2:9" ht="20.25" customHeight="1" x14ac:dyDescent="0.25">
      <c r="B932" s="6"/>
      <c r="C932" s="28" t="str">
        <f>IF(Tableau1[[#This Row],[EAN13]]="","",CONCATENATE(978,B932))</f>
        <v/>
      </c>
      <c r="D932" s="6" t="s">
        <v>1420</v>
      </c>
      <c r="E932" s="6" t="s">
        <v>1421</v>
      </c>
      <c r="F932" s="7" t="s">
        <v>1422</v>
      </c>
      <c r="G932" s="6">
        <v>1800</v>
      </c>
      <c r="H932" s="6" t="s">
        <v>1735</v>
      </c>
      <c r="I932" s="6">
        <v>1</v>
      </c>
    </row>
    <row r="933" spans="2:9" ht="20.25" customHeight="1" x14ac:dyDescent="0.25">
      <c r="B933" s="6"/>
      <c r="C933" s="28" t="str">
        <f>IF(Tableau1[[#This Row],[EAN13]]="","",CONCATENATE(978,B933))</f>
        <v/>
      </c>
      <c r="D933" s="6" t="s">
        <v>1420</v>
      </c>
      <c r="E933" s="6" t="s">
        <v>1421</v>
      </c>
      <c r="F933" s="7" t="s">
        <v>1423</v>
      </c>
      <c r="G933" s="6">
        <v>4400</v>
      </c>
      <c r="H933" s="6" t="s">
        <v>1735</v>
      </c>
      <c r="I933" s="6">
        <v>1</v>
      </c>
    </row>
    <row r="934" spans="2:9" ht="20.25" customHeight="1" x14ac:dyDescent="0.25">
      <c r="B934" s="6"/>
      <c r="C934" s="28" t="str">
        <f>IF(Tableau1[[#This Row],[EAN13]]="","",CONCATENATE(978,B934))</f>
        <v/>
      </c>
      <c r="D934" s="6" t="s">
        <v>1424</v>
      </c>
      <c r="E934" s="6" t="s">
        <v>1425</v>
      </c>
      <c r="F934" s="7" t="s">
        <v>1426</v>
      </c>
      <c r="G934" s="6">
        <v>1000</v>
      </c>
      <c r="H934" s="6" t="s">
        <v>1735</v>
      </c>
      <c r="I934" s="6">
        <v>1</v>
      </c>
    </row>
    <row r="935" spans="2:9" ht="20.25" customHeight="1" x14ac:dyDescent="0.25">
      <c r="B935" s="6"/>
      <c r="C935" s="28" t="str">
        <f>IF(Tableau1[[#This Row],[EAN13]]="","",CONCATENATE(978,B935))</f>
        <v/>
      </c>
      <c r="D935" s="6" t="s">
        <v>1427</v>
      </c>
      <c r="E935" s="6" t="s">
        <v>1355</v>
      </c>
      <c r="F935" s="7" t="s">
        <v>1428</v>
      </c>
      <c r="G935" s="6">
        <v>2700</v>
      </c>
      <c r="H935" s="6" t="s">
        <v>1735</v>
      </c>
      <c r="I935" s="6">
        <v>1</v>
      </c>
    </row>
    <row r="936" spans="2:9" ht="20.25" customHeight="1" x14ac:dyDescent="0.25">
      <c r="B936" s="6"/>
      <c r="C936" s="28" t="str">
        <f>IF(Tableau1[[#This Row],[EAN13]]="","",CONCATENATE(978,B936))</f>
        <v/>
      </c>
      <c r="D936" s="6" t="s">
        <v>1429</v>
      </c>
      <c r="E936" s="6" t="s">
        <v>1430</v>
      </c>
      <c r="F936" s="7" t="s">
        <v>1431</v>
      </c>
      <c r="G936" s="6">
        <v>1800</v>
      </c>
      <c r="H936" s="6" t="s">
        <v>1735</v>
      </c>
      <c r="I936" s="6">
        <v>1</v>
      </c>
    </row>
    <row r="937" spans="2:9" ht="20.25" customHeight="1" x14ac:dyDescent="0.25">
      <c r="B937" s="6"/>
      <c r="C937" s="28" t="str">
        <f>IF(Tableau1[[#This Row],[EAN13]]="","",CONCATENATE(978,B937))</f>
        <v/>
      </c>
      <c r="D937" s="6" t="s">
        <v>1432</v>
      </c>
      <c r="E937" s="6" t="s">
        <v>1433</v>
      </c>
      <c r="F937" s="7" t="s">
        <v>1434</v>
      </c>
      <c r="G937" s="6">
        <v>2300</v>
      </c>
      <c r="H937" s="6" t="s">
        <v>1736</v>
      </c>
      <c r="I937" s="6">
        <v>1</v>
      </c>
    </row>
    <row r="938" spans="2:9" ht="20.25" customHeight="1" x14ac:dyDescent="0.25">
      <c r="B938" s="6"/>
      <c r="C938" s="28" t="str">
        <f>IF(Tableau1[[#This Row],[EAN13]]="","",CONCATENATE(978,B938))</f>
        <v/>
      </c>
      <c r="D938" s="6" t="s">
        <v>1432</v>
      </c>
      <c r="E938" s="6" t="s">
        <v>1433</v>
      </c>
      <c r="F938" s="7" t="s">
        <v>1435</v>
      </c>
      <c r="G938" s="6">
        <v>1500</v>
      </c>
      <c r="H938" s="6" t="s">
        <v>1736</v>
      </c>
      <c r="I938" s="6">
        <v>1</v>
      </c>
    </row>
    <row r="939" spans="2:9" ht="20.25" customHeight="1" x14ac:dyDescent="0.25">
      <c r="B939" s="6"/>
      <c r="C939" s="28" t="str">
        <f>IF(Tableau1[[#This Row],[EAN13]]="","",CONCATENATE(978,B939))</f>
        <v/>
      </c>
      <c r="D939" s="6" t="s">
        <v>1436</v>
      </c>
      <c r="E939" s="6" t="s">
        <v>1437</v>
      </c>
      <c r="F939" s="7" t="s">
        <v>1438</v>
      </c>
      <c r="G939" s="6">
        <v>1700</v>
      </c>
      <c r="H939" s="6" t="s">
        <v>1736</v>
      </c>
      <c r="I939" s="6">
        <v>1</v>
      </c>
    </row>
    <row r="940" spans="2:9" ht="20.25" customHeight="1" x14ac:dyDescent="0.25">
      <c r="B940" s="6"/>
      <c r="C940" s="28" t="str">
        <f>IF(Tableau1[[#This Row],[EAN13]]="","",CONCATENATE(978,B940))</f>
        <v/>
      </c>
      <c r="D940" s="6" t="s">
        <v>1439</v>
      </c>
      <c r="E940" s="6" t="s">
        <v>1440</v>
      </c>
      <c r="F940" s="7" t="s">
        <v>1441</v>
      </c>
      <c r="G940" s="6">
        <v>2200</v>
      </c>
      <c r="H940" s="6" t="s">
        <v>1736</v>
      </c>
      <c r="I940" s="6">
        <v>1</v>
      </c>
    </row>
    <row r="941" spans="2:9" ht="20.25" customHeight="1" x14ac:dyDescent="0.25">
      <c r="B941" s="6"/>
      <c r="C941" s="28" t="str">
        <f>IF(Tableau1[[#This Row],[EAN13]]="","",CONCATENATE(978,B941))</f>
        <v/>
      </c>
      <c r="D941" s="6" t="s">
        <v>1442</v>
      </c>
      <c r="E941" s="6" t="s">
        <v>1443</v>
      </c>
      <c r="F941" s="7" t="s">
        <v>1444</v>
      </c>
      <c r="G941" s="6">
        <v>1300</v>
      </c>
      <c r="H941" s="6" t="s">
        <v>1736</v>
      </c>
      <c r="I941" s="6">
        <v>1</v>
      </c>
    </row>
    <row r="942" spans="2:9" ht="20.25" customHeight="1" x14ac:dyDescent="0.25">
      <c r="B942" s="6"/>
      <c r="C942" s="28" t="str">
        <f>IF(Tableau1[[#This Row],[EAN13]]="","",CONCATENATE(978,B942))</f>
        <v/>
      </c>
      <c r="D942" s="6" t="s">
        <v>1442</v>
      </c>
      <c r="E942" s="6" t="s">
        <v>1443</v>
      </c>
      <c r="F942" s="7" t="s">
        <v>1445</v>
      </c>
      <c r="G942" s="6">
        <v>1300</v>
      </c>
      <c r="H942" s="6" t="s">
        <v>1736</v>
      </c>
      <c r="I942" s="6">
        <v>1</v>
      </c>
    </row>
    <row r="943" spans="2:9" ht="20.25" customHeight="1" x14ac:dyDescent="0.25">
      <c r="B943" s="6"/>
      <c r="C943" s="28" t="str">
        <f>IF(Tableau1[[#This Row],[EAN13]]="","",CONCATENATE(978,B943))</f>
        <v/>
      </c>
      <c r="D943" s="6" t="s">
        <v>1446</v>
      </c>
      <c r="E943" s="6" t="s">
        <v>1447</v>
      </c>
      <c r="F943" s="7" t="s">
        <v>1448</v>
      </c>
      <c r="G943" s="6">
        <v>8600</v>
      </c>
      <c r="H943" s="6" t="s">
        <v>1736</v>
      </c>
      <c r="I943" s="6">
        <v>1</v>
      </c>
    </row>
    <row r="944" spans="2:9" ht="20.25" customHeight="1" x14ac:dyDescent="0.25">
      <c r="B944" s="6"/>
      <c r="C944" s="28" t="str">
        <f>IF(Tableau1[[#This Row],[EAN13]]="","",CONCATENATE(978,B944))</f>
        <v/>
      </c>
      <c r="D944" s="6" t="s">
        <v>1449</v>
      </c>
      <c r="E944" s="6" t="s">
        <v>1450</v>
      </c>
      <c r="F944" s="7" t="s">
        <v>1451</v>
      </c>
      <c r="G944" s="6">
        <v>1300</v>
      </c>
      <c r="H944" s="6" t="s">
        <v>1736</v>
      </c>
      <c r="I944" s="6">
        <v>1</v>
      </c>
    </row>
    <row r="945" spans="2:9" ht="20.25" customHeight="1" x14ac:dyDescent="0.25">
      <c r="B945" s="6"/>
      <c r="C945" s="28" t="str">
        <f>IF(Tableau1[[#This Row],[EAN13]]="","",CONCATENATE(978,B945))</f>
        <v/>
      </c>
      <c r="D945" s="6" t="s">
        <v>1449</v>
      </c>
      <c r="E945" s="6" t="s">
        <v>1450</v>
      </c>
      <c r="F945" s="7" t="s">
        <v>1452</v>
      </c>
      <c r="G945" s="6">
        <v>1400</v>
      </c>
      <c r="H945" s="6" t="s">
        <v>1736</v>
      </c>
      <c r="I945" s="6">
        <v>1</v>
      </c>
    </row>
    <row r="946" spans="2:9" ht="20.25" customHeight="1" x14ac:dyDescent="0.25">
      <c r="B946" s="6"/>
      <c r="C946" s="28" t="str">
        <f>IF(Tableau1[[#This Row],[EAN13]]="","",CONCATENATE(978,B946))</f>
        <v/>
      </c>
      <c r="D946" s="6" t="s">
        <v>1449</v>
      </c>
      <c r="E946" s="6" t="s">
        <v>1450</v>
      </c>
      <c r="F946" s="7" t="s">
        <v>1453</v>
      </c>
      <c r="G946" s="6">
        <v>1400</v>
      </c>
      <c r="H946" s="6" t="s">
        <v>1736</v>
      </c>
      <c r="I946" s="6">
        <v>1</v>
      </c>
    </row>
    <row r="947" spans="2:9" ht="20.25" customHeight="1" x14ac:dyDescent="0.25">
      <c r="B947" s="6"/>
      <c r="C947" s="28" t="str">
        <f>IF(Tableau1[[#This Row],[EAN13]]="","",CONCATENATE(978,B947))</f>
        <v/>
      </c>
      <c r="D947" s="6" t="s">
        <v>1454</v>
      </c>
      <c r="E947" s="6" t="s">
        <v>1455</v>
      </c>
      <c r="F947" s="7" t="s">
        <v>1456</v>
      </c>
      <c r="G947" s="6">
        <v>1200</v>
      </c>
      <c r="H947" s="6" t="s">
        <v>1736</v>
      </c>
      <c r="I947" s="6">
        <v>1</v>
      </c>
    </row>
    <row r="948" spans="2:9" ht="20.25" customHeight="1" x14ac:dyDescent="0.25">
      <c r="B948" s="6"/>
      <c r="C948" s="28" t="str">
        <f>IF(Tableau1[[#This Row],[EAN13]]="","",CONCATENATE(978,B948))</f>
        <v/>
      </c>
      <c r="D948" s="6" t="s">
        <v>1457</v>
      </c>
      <c r="E948" s="6" t="s">
        <v>1458</v>
      </c>
      <c r="F948" s="7" t="s">
        <v>1459</v>
      </c>
      <c r="G948" s="6">
        <v>800</v>
      </c>
      <c r="H948" s="6" t="s">
        <v>1736</v>
      </c>
      <c r="I948" s="6">
        <v>1</v>
      </c>
    </row>
    <row r="949" spans="2:9" ht="20.25" customHeight="1" x14ac:dyDescent="0.25">
      <c r="B949" s="6"/>
      <c r="C949" s="28" t="str">
        <f>IF(Tableau1[[#This Row],[EAN13]]="","",CONCATENATE(978,B949))</f>
        <v/>
      </c>
      <c r="D949" s="6" t="s">
        <v>1460</v>
      </c>
      <c r="E949" s="6" t="s">
        <v>1458</v>
      </c>
      <c r="F949" s="7" t="s">
        <v>1461</v>
      </c>
      <c r="G949" s="6">
        <v>800</v>
      </c>
      <c r="H949" s="6" t="s">
        <v>1736</v>
      </c>
      <c r="I949" s="6">
        <v>1</v>
      </c>
    </row>
    <row r="950" spans="2:9" ht="20.25" customHeight="1" x14ac:dyDescent="0.25">
      <c r="B950" s="6"/>
      <c r="C950" s="28" t="str">
        <f>IF(Tableau1[[#This Row],[EAN13]]="","",CONCATENATE(978,B950))</f>
        <v/>
      </c>
      <c r="D950" s="6" t="s">
        <v>1462</v>
      </c>
      <c r="E950" s="6" t="s">
        <v>1463</v>
      </c>
      <c r="F950" s="7" t="s">
        <v>1464</v>
      </c>
      <c r="G950" s="6">
        <v>1700</v>
      </c>
      <c r="H950" s="6" t="s">
        <v>1736</v>
      </c>
      <c r="I950" s="6">
        <v>1</v>
      </c>
    </row>
    <row r="951" spans="2:9" ht="20.25" customHeight="1" x14ac:dyDescent="0.25">
      <c r="B951" s="6"/>
      <c r="C951" s="28" t="str">
        <f>IF(Tableau1[[#This Row],[EAN13]]="","",CONCATENATE(978,B951))</f>
        <v/>
      </c>
      <c r="D951" s="6" t="s">
        <v>1462</v>
      </c>
      <c r="E951" s="6" t="s">
        <v>1463</v>
      </c>
      <c r="F951" s="7" t="s">
        <v>1465</v>
      </c>
      <c r="G951" s="6">
        <v>1500</v>
      </c>
      <c r="H951" s="6" t="s">
        <v>1736</v>
      </c>
      <c r="I951" s="6">
        <v>1</v>
      </c>
    </row>
    <row r="952" spans="2:9" ht="20.25" customHeight="1" x14ac:dyDescent="0.25">
      <c r="B952" s="6"/>
      <c r="C952" s="28" t="str">
        <f>IF(Tableau1[[#This Row],[EAN13]]="","",CONCATENATE(978,B952))</f>
        <v/>
      </c>
      <c r="D952" s="6" t="s">
        <v>1462</v>
      </c>
      <c r="E952" s="6" t="s">
        <v>1463</v>
      </c>
      <c r="F952" s="7" t="s">
        <v>1466</v>
      </c>
      <c r="G952" s="6">
        <v>4200</v>
      </c>
      <c r="H952" s="6" t="s">
        <v>1736</v>
      </c>
      <c r="I952" s="6">
        <v>1</v>
      </c>
    </row>
    <row r="953" spans="2:9" ht="20.25" customHeight="1" x14ac:dyDescent="0.25">
      <c r="B953" s="6"/>
      <c r="C953" s="28" t="str">
        <f>IF(Tableau1[[#This Row],[EAN13]]="","",CONCATENATE(978,B953))</f>
        <v/>
      </c>
      <c r="D953" s="6" t="s">
        <v>1467</v>
      </c>
      <c r="E953" s="6" t="s">
        <v>1468</v>
      </c>
      <c r="F953" s="7" t="s">
        <v>1469</v>
      </c>
      <c r="G953" s="6">
        <v>2200</v>
      </c>
      <c r="H953" s="6" t="s">
        <v>1736</v>
      </c>
      <c r="I953" s="6">
        <v>1</v>
      </c>
    </row>
    <row r="954" spans="2:9" ht="20.25" customHeight="1" x14ac:dyDescent="0.25">
      <c r="B954" s="6"/>
      <c r="C954" s="28" t="str">
        <f>IF(Tableau1[[#This Row],[EAN13]]="","",CONCATENATE(978,B954))</f>
        <v/>
      </c>
      <c r="D954" s="6" t="s">
        <v>1467</v>
      </c>
      <c r="E954" s="6" t="s">
        <v>1468</v>
      </c>
      <c r="F954" s="7" t="s">
        <v>1470</v>
      </c>
      <c r="G954" s="6">
        <v>2000</v>
      </c>
      <c r="H954" s="6" t="s">
        <v>1736</v>
      </c>
      <c r="I954" s="6">
        <v>1</v>
      </c>
    </row>
    <row r="955" spans="2:9" ht="20.25" customHeight="1" x14ac:dyDescent="0.25">
      <c r="B955" s="6"/>
      <c r="C955" s="28" t="str">
        <f>IF(Tableau1[[#This Row],[EAN13]]="","",CONCATENATE(978,B955))</f>
        <v/>
      </c>
      <c r="D955" s="6" t="s">
        <v>1471</v>
      </c>
      <c r="E955" s="6" t="s">
        <v>1472</v>
      </c>
      <c r="F955" s="7" t="s">
        <v>1473</v>
      </c>
      <c r="G955" s="6">
        <v>2000</v>
      </c>
      <c r="H955" s="6" t="s">
        <v>1736</v>
      </c>
      <c r="I955" s="6">
        <v>1</v>
      </c>
    </row>
    <row r="956" spans="2:9" ht="20.25" customHeight="1" x14ac:dyDescent="0.25">
      <c r="B956" s="6"/>
      <c r="C956" s="28" t="str">
        <f>IF(Tableau1[[#This Row],[EAN13]]="","",CONCATENATE(978,B956))</f>
        <v/>
      </c>
      <c r="D956" s="6" t="s">
        <v>1474</v>
      </c>
      <c r="E956" s="6" t="s">
        <v>1475</v>
      </c>
      <c r="F956" s="7" t="s">
        <v>1476</v>
      </c>
      <c r="G956" s="6">
        <v>2900</v>
      </c>
      <c r="H956" s="6" t="s">
        <v>1736</v>
      </c>
      <c r="I956" s="6">
        <v>1</v>
      </c>
    </row>
    <row r="957" spans="2:9" ht="20.25" customHeight="1" x14ac:dyDescent="0.25">
      <c r="B957" s="6"/>
      <c r="C957" s="28" t="str">
        <f>IF(Tableau1[[#This Row],[EAN13]]="","",CONCATENATE(978,B957))</f>
        <v/>
      </c>
      <c r="D957" s="6" t="s">
        <v>1477</v>
      </c>
      <c r="E957" s="6" t="s">
        <v>1478</v>
      </c>
      <c r="F957" s="7" t="s">
        <v>1479</v>
      </c>
      <c r="G957" s="6">
        <v>1900</v>
      </c>
      <c r="H957" s="6" t="s">
        <v>1736</v>
      </c>
      <c r="I957" s="6">
        <v>1</v>
      </c>
    </row>
    <row r="958" spans="2:9" ht="20.25" customHeight="1" x14ac:dyDescent="0.25">
      <c r="B958" s="6"/>
      <c r="C958" s="28" t="str">
        <f>IF(Tableau1[[#This Row],[EAN13]]="","",CONCATENATE(978,B958))</f>
        <v/>
      </c>
      <c r="D958" s="6" t="s">
        <v>1480</v>
      </c>
      <c r="E958" s="6" t="s">
        <v>236</v>
      </c>
      <c r="F958" s="7" t="s">
        <v>1481</v>
      </c>
      <c r="G958" s="6">
        <v>2200</v>
      </c>
      <c r="H958" s="6" t="s">
        <v>1736</v>
      </c>
      <c r="I958" s="6">
        <v>1</v>
      </c>
    </row>
    <row r="959" spans="2:9" ht="20.25" customHeight="1" x14ac:dyDescent="0.25">
      <c r="B959" s="6"/>
      <c r="C959" s="28" t="str">
        <f>IF(Tableau1[[#This Row],[EAN13]]="","",CONCATENATE(978,B959))</f>
        <v/>
      </c>
      <c r="D959" s="6" t="s">
        <v>1482</v>
      </c>
      <c r="E959" s="6" t="s">
        <v>1483</v>
      </c>
      <c r="F959" s="7" t="s">
        <v>1484</v>
      </c>
      <c r="G959" s="6">
        <v>2200</v>
      </c>
      <c r="H959" s="6" t="s">
        <v>1736</v>
      </c>
      <c r="I959" s="6">
        <v>1</v>
      </c>
    </row>
    <row r="960" spans="2:9" ht="20.25" customHeight="1" x14ac:dyDescent="0.25">
      <c r="B960" s="6"/>
      <c r="C960" s="28" t="str">
        <f>IF(Tableau1[[#This Row],[EAN13]]="","",CONCATENATE(978,B960))</f>
        <v/>
      </c>
      <c r="D960" s="6" t="s">
        <v>1482</v>
      </c>
      <c r="E960" s="6" t="s">
        <v>1483</v>
      </c>
      <c r="F960" s="7" t="s">
        <v>1484</v>
      </c>
      <c r="G960" s="6">
        <v>3200</v>
      </c>
      <c r="H960" s="6" t="s">
        <v>1736</v>
      </c>
      <c r="I960" s="6">
        <v>1</v>
      </c>
    </row>
    <row r="961" spans="2:9" ht="20.25" customHeight="1" x14ac:dyDescent="0.25">
      <c r="B961" s="6"/>
      <c r="C961" s="28" t="str">
        <f>IF(Tableau1[[#This Row],[EAN13]]="","",CONCATENATE(978,B961))</f>
        <v/>
      </c>
      <c r="D961" s="6" t="s">
        <v>1485</v>
      </c>
      <c r="E961" s="6" t="s">
        <v>1486</v>
      </c>
      <c r="F961" s="7" t="s">
        <v>1487</v>
      </c>
      <c r="G961" s="6">
        <v>1400</v>
      </c>
      <c r="H961" s="6" t="s">
        <v>1736</v>
      </c>
      <c r="I961" s="6">
        <v>1</v>
      </c>
    </row>
    <row r="962" spans="2:9" ht="20.25" customHeight="1" x14ac:dyDescent="0.25">
      <c r="B962" s="6"/>
      <c r="C962" s="28" t="str">
        <f>IF(Tableau1[[#This Row],[EAN13]]="","",CONCATENATE(978,B962))</f>
        <v/>
      </c>
      <c r="D962" s="6" t="s">
        <v>1488</v>
      </c>
      <c r="E962" s="6" t="s">
        <v>1489</v>
      </c>
      <c r="F962" s="7" t="s">
        <v>1490</v>
      </c>
      <c r="G962" s="6">
        <v>1800</v>
      </c>
      <c r="H962" s="6" t="s">
        <v>1736</v>
      </c>
      <c r="I962" s="6">
        <v>1</v>
      </c>
    </row>
    <row r="963" spans="2:9" ht="20.25" customHeight="1" x14ac:dyDescent="0.25">
      <c r="B963" s="6"/>
      <c r="C963" s="28" t="str">
        <f>IF(Tableau1[[#This Row],[EAN13]]="","",CONCATENATE(978,B963))</f>
        <v/>
      </c>
      <c r="D963" s="6" t="s">
        <v>1491</v>
      </c>
      <c r="E963" s="6" t="s">
        <v>1492</v>
      </c>
      <c r="F963" s="7" t="s">
        <v>1493</v>
      </c>
      <c r="G963" s="6">
        <v>1000</v>
      </c>
      <c r="H963" s="6" t="s">
        <v>1736</v>
      </c>
      <c r="I963" s="6">
        <v>1</v>
      </c>
    </row>
    <row r="964" spans="2:9" ht="20.25" customHeight="1" x14ac:dyDescent="0.25">
      <c r="B964" s="6"/>
      <c r="C964" s="28" t="str">
        <f>IF(Tableau1[[#This Row],[EAN13]]="","",CONCATENATE(978,B964))</f>
        <v/>
      </c>
      <c r="D964" s="6" t="s">
        <v>1494</v>
      </c>
      <c r="E964" s="6" t="s">
        <v>1033</v>
      </c>
      <c r="F964" s="7" t="s">
        <v>1495</v>
      </c>
      <c r="G964" s="6">
        <v>700</v>
      </c>
      <c r="H964" s="6" t="s">
        <v>1736</v>
      </c>
      <c r="I964" s="6">
        <v>1</v>
      </c>
    </row>
    <row r="965" spans="2:9" ht="20.25" customHeight="1" x14ac:dyDescent="0.25">
      <c r="B965" s="6"/>
      <c r="C965" s="28" t="str">
        <f>IF(Tableau1[[#This Row],[EAN13]]="","",CONCATENATE(978,B965))</f>
        <v/>
      </c>
      <c r="D965" s="6" t="s">
        <v>1496</v>
      </c>
      <c r="E965" s="6" t="s">
        <v>1497</v>
      </c>
      <c r="F965" s="7" t="s">
        <v>1498</v>
      </c>
      <c r="G965" s="6">
        <v>2900</v>
      </c>
      <c r="H965" s="6" t="s">
        <v>1736</v>
      </c>
      <c r="I965" s="6">
        <v>1</v>
      </c>
    </row>
    <row r="966" spans="2:9" ht="20.25" customHeight="1" x14ac:dyDescent="0.25">
      <c r="B966" s="6"/>
      <c r="C966" s="28" t="str">
        <f>IF(Tableau1[[#This Row],[EAN13]]="","",CONCATENATE(978,B966))</f>
        <v/>
      </c>
      <c r="D966" s="6" t="s">
        <v>1499</v>
      </c>
      <c r="E966" s="6" t="s">
        <v>1500</v>
      </c>
      <c r="F966" s="7" t="s">
        <v>1501</v>
      </c>
      <c r="G966" s="6">
        <v>1400</v>
      </c>
      <c r="H966" s="6" t="s">
        <v>1736</v>
      </c>
      <c r="I966" s="6">
        <v>1</v>
      </c>
    </row>
    <row r="967" spans="2:9" ht="20.25" customHeight="1" x14ac:dyDescent="0.25">
      <c r="B967" s="6"/>
      <c r="C967" s="28" t="str">
        <f>IF(Tableau1[[#This Row],[EAN13]]="","",CONCATENATE(978,B967))</f>
        <v/>
      </c>
      <c r="D967" s="6" t="s">
        <v>1502</v>
      </c>
      <c r="E967" s="6" t="s">
        <v>1503</v>
      </c>
      <c r="F967" s="7" t="s">
        <v>1504</v>
      </c>
      <c r="G967" s="6">
        <v>1900</v>
      </c>
      <c r="H967" s="6" t="s">
        <v>1736</v>
      </c>
      <c r="I967" s="6">
        <v>1</v>
      </c>
    </row>
    <row r="968" spans="2:9" ht="20.25" customHeight="1" x14ac:dyDescent="0.25">
      <c r="B968" s="6"/>
      <c r="C968" s="28" t="str">
        <f>IF(Tableau1[[#This Row],[EAN13]]="","",CONCATENATE(978,B968))</f>
        <v/>
      </c>
      <c r="D968" s="6" t="s">
        <v>1502</v>
      </c>
      <c r="E968" s="6" t="s">
        <v>1503</v>
      </c>
      <c r="F968" s="7" t="s">
        <v>1505</v>
      </c>
      <c r="G968" s="6">
        <v>1800</v>
      </c>
      <c r="H968" s="6" t="s">
        <v>1736</v>
      </c>
      <c r="I968" s="6">
        <v>1</v>
      </c>
    </row>
    <row r="969" spans="2:9" ht="20.25" customHeight="1" x14ac:dyDescent="0.25">
      <c r="B969" s="6"/>
      <c r="C969" s="28" t="str">
        <f>IF(Tableau1[[#This Row],[EAN13]]="","",CONCATENATE(978,B969))</f>
        <v/>
      </c>
      <c r="D969" s="6" t="s">
        <v>1506</v>
      </c>
      <c r="E969" s="6" t="s">
        <v>1507</v>
      </c>
      <c r="F969" s="7" t="s">
        <v>1508</v>
      </c>
      <c r="G969" s="6">
        <v>12600</v>
      </c>
      <c r="H969" s="6" t="s">
        <v>1736</v>
      </c>
      <c r="I969" s="6">
        <v>1</v>
      </c>
    </row>
    <row r="970" spans="2:9" ht="20.25" customHeight="1" x14ac:dyDescent="0.25">
      <c r="B970" s="6"/>
      <c r="C970" s="28" t="str">
        <f>IF(Tableau1[[#This Row],[EAN13]]="","",CONCATENATE(978,B970))</f>
        <v/>
      </c>
      <c r="D970" s="6" t="s">
        <v>1506</v>
      </c>
      <c r="E970" s="6" t="s">
        <v>1507</v>
      </c>
      <c r="F970" s="7" t="s">
        <v>1509</v>
      </c>
      <c r="G970" s="6">
        <v>2700</v>
      </c>
      <c r="H970" s="6" t="s">
        <v>1736</v>
      </c>
      <c r="I970" s="6">
        <v>1</v>
      </c>
    </row>
    <row r="971" spans="2:9" ht="20.25" customHeight="1" x14ac:dyDescent="0.25">
      <c r="B971" s="6"/>
      <c r="C971" s="28" t="str">
        <f>IF(Tableau1[[#This Row],[EAN13]]="","",CONCATENATE(978,B971))</f>
        <v/>
      </c>
      <c r="D971" s="6" t="s">
        <v>1506</v>
      </c>
      <c r="E971" s="6" t="s">
        <v>1507</v>
      </c>
      <c r="F971" s="7" t="s">
        <v>1510</v>
      </c>
      <c r="G971" s="6">
        <v>2600</v>
      </c>
      <c r="H971" s="6" t="s">
        <v>1736</v>
      </c>
      <c r="I971" s="6">
        <v>1</v>
      </c>
    </row>
    <row r="972" spans="2:9" ht="20.25" customHeight="1" x14ac:dyDescent="0.25">
      <c r="B972" s="6"/>
      <c r="C972" s="28" t="str">
        <f>IF(Tableau1[[#This Row],[EAN13]]="","",CONCATENATE(978,B972))</f>
        <v/>
      </c>
      <c r="D972" s="6" t="s">
        <v>1511</v>
      </c>
      <c r="E972" s="6" t="s">
        <v>1512</v>
      </c>
      <c r="F972" s="7" t="s">
        <v>1513</v>
      </c>
      <c r="G972" s="6">
        <v>2700</v>
      </c>
      <c r="H972" s="6" t="s">
        <v>1736</v>
      </c>
      <c r="I972" s="6">
        <v>1</v>
      </c>
    </row>
    <row r="973" spans="2:9" ht="20.25" customHeight="1" x14ac:dyDescent="0.25">
      <c r="B973" s="6"/>
      <c r="C973" s="28" t="str">
        <f>IF(Tableau1[[#This Row],[EAN13]]="","",CONCATENATE(978,B973))</f>
        <v/>
      </c>
      <c r="D973" s="6" t="s">
        <v>1511</v>
      </c>
      <c r="E973" s="6" t="s">
        <v>1512</v>
      </c>
      <c r="F973" s="7" t="s">
        <v>1514</v>
      </c>
      <c r="G973" s="6">
        <v>2300</v>
      </c>
      <c r="H973" s="6" t="s">
        <v>1736</v>
      </c>
      <c r="I973" s="6">
        <v>1</v>
      </c>
    </row>
    <row r="974" spans="2:9" ht="20.25" customHeight="1" x14ac:dyDescent="0.25">
      <c r="B974" s="6"/>
      <c r="C974" s="28" t="str">
        <f>IF(Tableau1[[#This Row],[EAN13]]="","",CONCATENATE(978,B974))</f>
        <v/>
      </c>
      <c r="D974" s="6" t="s">
        <v>1515</v>
      </c>
      <c r="E974" s="6" t="s">
        <v>1516</v>
      </c>
      <c r="F974" s="7" t="s">
        <v>1517</v>
      </c>
      <c r="G974" s="6">
        <v>2700</v>
      </c>
      <c r="H974" s="6" t="s">
        <v>1736</v>
      </c>
      <c r="I974" s="6">
        <v>1</v>
      </c>
    </row>
    <row r="975" spans="2:9" ht="20.25" customHeight="1" x14ac:dyDescent="0.25">
      <c r="B975" s="6"/>
      <c r="C975" s="28" t="str">
        <f>IF(Tableau1[[#This Row],[EAN13]]="","",CONCATENATE(978,B975))</f>
        <v/>
      </c>
      <c r="D975" s="6" t="s">
        <v>1518</v>
      </c>
      <c r="E975" s="6" t="s">
        <v>1519</v>
      </c>
      <c r="F975" s="7" t="s">
        <v>1520</v>
      </c>
      <c r="G975" s="6">
        <v>2600</v>
      </c>
      <c r="H975" s="6" t="s">
        <v>1736</v>
      </c>
      <c r="I975" s="6">
        <v>1</v>
      </c>
    </row>
    <row r="976" spans="2:9" ht="20.25" customHeight="1" x14ac:dyDescent="0.25">
      <c r="B976" s="6"/>
      <c r="C976" s="28" t="str">
        <f>IF(Tableau1[[#This Row],[EAN13]]="","",CONCATENATE(978,B976))</f>
        <v/>
      </c>
      <c r="D976" s="6" t="s">
        <v>1518</v>
      </c>
      <c r="E976" s="6" t="s">
        <v>1519</v>
      </c>
      <c r="F976" s="7" t="s">
        <v>1521</v>
      </c>
      <c r="G976" s="6">
        <v>2400</v>
      </c>
      <c r="H976" s="6" t="s">
        <v>1736</v>
      </c>
      <c r="I976" s="6">
        <v>1</v>
      </c>
    </row>
    <row r="977" spans="2:9" ht="20.25" customHeight="1" x14ac:dyDescent="0.25">
      <c r="B977" s="6"/>
      <c r="C977" s="28" t="str">
        <f>IF(Tableau1[[#This Row],[EAN13]]="","",CONCATENATE(978,B977))</f>
        <v/>
      </c>
      <c r="D977" s="6" t="s">
        <v>1522</v>
      </c>
      <c r="E977" s="6" t="s">
        <v>1523</v>
      </c>
      <c r="F977" s="7" t="s">
        <v>1524</v>
      </c>
      <c r="G977" s="6">
        <v>1200</v>
      </c>
      <c r="H977" s="6" t="s">
        <v>1736</v>
      </c>
      <c r="I977" s="6">
        <v>1</v>
      </c>
    </row>
    <row r="978" spans="2:9" ht="20.25" customHeight="1" x14ac:dyDescent="0.25">
      <c r="B978" s="6"/>
      <c r="C978" s="28" t="str">
        <f>IF(Tableau1[[#This Row],[EAN13]]="","",CONCATENATE(978,B978))</f>
        <v/>
      </c>
      <c r="D978" s="6" t="s">
        <v>1525</v>
      </c>
      <c r="E978" s="6" t="s">
        <v>1526</v>
      </c>
      <c r="F978" s="7" t="s">
        <v>1527</v>
      </c>
      <c r="G978" s="6">
        <v>2400</v>
      </c>
      <c r="H978" s="6" t="s">
        <v>1736</v>
      </c>
      <c r="I978" s="6">
        <v>1</v>
      </c>
    </row>
    <row r="979" spans="2:9" ht="20.25" customHeight="1" x14ac:dyDescent="0.25">
      <c r="B979" s="6"/>
      <c r="C979" s="28" t="str">
        <f>IF(Tableau1[[#This Row],[EAN13]]="","",CONCATENATE(978,B979))</f>
        <v/>
      </c>
      <c r="D979" s="6" t="s">
        <v>1528</v>
      </c>
      <c r="E979" s="6" t="s">
        <v>1033</v>
      </c>
      <c r="F979" s="7" t="s">
        <v>1529</v>
      </c>
      <c r="G979" s="6">
        <v>4500</v>
      </c>
      <c r="H979" s="6" t="s">
        <v>1736</v>
      </c>
      <c r="I979" s="6">
        <v>1</v>
      </c>
    </row>
    <row r="980" spans="2:9" ht="20.25" customHeight="1" x14ac:dyDescent="0.25">
      <c r="B980" s="6"/>
      <c r="C980" s="28" t="str">
        <f>IF(Tableau1[[#This Row],[EAN13]]="","",CONCATENATE(978,B980))</f>
        <v/>
      </c>
      <c r="D980" s="6" t="s">
        <v>1528</v>
      </c>
      <c r="E980" s="6" t="s">
        <v>1529</v>
      </c>
      <c r="F980" s="7" t="s">
        <v>1530</v>
      </c>
      <c r="G980" s="6">
        <v>2700</v>
      </c>
      <c r="H980" s="6" t="s">
        <v>1736</v>
      </c>
      <c r="I980" s="6">
        <v>1</v>
      </c>
    </row>
    <row r="981" spans="2:9" ht="20.25" customHeight="1" x14ac:dyDescent="0.25">
      <c r="B981" s="6"/>
      <c r="C981" s="28" t="str">
        <f>IF(Tableau1[[#This Row],[EAN13]]="","",CONCATENATE(978,B981))</f>
        <v/>
      </c>
      <c r="D981" s="6" t="s">
        <v>1531</v>
      </c>
      <c r="E981" s="6" t="s">
        <v>1492</v>
      </c>
      <c r="F981" s="7" t="s">
        <v>1532</v>
      </c>
      <c r="G981" s="6">
        <v>1600</v>
      </c>
      <c r="H981" s="6" t="s">
        <v>1736</v>
      </c>
      <c r="I981" s="6">
        <v>1</v>
      </c>
    </row>
    <row r="982" spans="2:9" ht="20.25" customHeight="1" x14ac:dyDescent="0.25">
      <c r="B982" s="6"/>
      <c r="C982" s="28" t="str">
        <f>IF(Tableau1[[#This Row],[EAN13]]="","",CONCATENATE(978,B982))</f>
        <v/>
      </c>
      <c r="D982" s="6" t="s">
        <v>1531</v>
      </c>
      <c r="E982" s="6" t="s">
        <v>1492</v>
      </c>
      <c r="F982" s="7" t="s">
        <v>1533</v>
      </c>
      <c r="G982" s="6">
        <v>1200</v>
      </c>
      <c r="H982" s="6" t="s">
        <v>1736</v>
      </c>
      <c r="I982" s="6">
        <v>1</v>
      </c>
    </row>
    <row r="983" spans="2:9" ht="20.25" customHeight="1" x14ac:dyDescent="0.25">
      <c r="B983" s="6"/>
      <c r="C983" s="28" t="str">
        <f>IF(Tableau1[[#This Row],[EAN13]]="","",CONCATENATE(978,B983))</f>
        <v/>
      </c>
      <c r="D983" s="6" t="s">
        <v>1534</v>
      </c>
      <c r="E983" s="6" t="s">
        <v>1535</v>
      </c>
      <c r="F983" s="7" t="s">
        <v>1536</v>
      </c>
      <c r="G983" s="6">
        <v>2400</v>
      </c>
      <c r="H983" s="6" t="s">
        <v>1737</v>
      </c>
      <c r="I983" s="6">
        <v>1</v>
      </c>
    </row>
    <row r="984" spans="2:9" ht="20.25" customHeight="1" x14ac:dyDescent="0.25">
      <c r="B984" s="6"/>
      <c r="C984" s="28" t="str">
        <f>IF(Tableau1[[#This Row],[EAN13]]="","",CONCATENATE(978,B984))</f>
        <v/>
      </c>
      <c r="D984" s="6" t="s">
        <v>1537</v>
      </c>
      <c r="E984" s="6" t="s">
        <v>1538</v>
      </c>
      <c r="F984" s="7" t="s">
        <v>1539</v>
      </c>
      <c r="G984" s="6">
        <v>2400</v>
      </c>
      <c r="H984" s="6" t="s">
        <v>1737</v>
      </c>
      <c r="I984" s="6">
        <v>1</v>
      </c>
    </row>
    <row r="985" spans="2:9" ht="20.25" customHeight="1" x14ac:dyDescent="0.25">
      <c r="B985" s="6"/>
      <c r="C985" s="28" t="str">
        <f>IF(Tableau1[[#This Row],[EAN13]]="","",CONCATENATE(978,B985))</f>
        <v/>
      </c>
      <c r="D985" s="6" t="s">
        <v>1540</v>
      </c>
      <c r="E985" s="6" t="s">
        <v>1541</v>
      </c>
      <c r="F985" s="7" t="s">
        <v>1542</v>
      </c>
      <c r="G985" s="6">
        <v>2600</v>
      </c>
      <c r="H985" s="6" t="s">
        <v>1737</v>
      </c>
      <c r="I985" s="6">
        <v>1</v>
      </c>
    </row>
    <row r="986" spans="2:9" ht="20.25" customHeight="1" x14ac:dyDescent="0.25">
      <c r="B986" s="6"/>
      <c r="C986" s="28" t="str">
        <f>IF(Tableau1[[#This Row],[EAN13]]="","",CONCATENATE(978,B986))</f>
        <v/>
      </c>
      <c r="D986" s="6" t="s">
        <v>1543</v>
      </c>
      <c r="E986" s="6" t="s">
        <v>1544</v>
      </c>
      <c r="F986" s="7" t="s">
        <v>1545</v>
      </c>
      <c r="G986" s="6">
        <v>1000</v>
      </c>
      <c r="H986" s="6" t="s">
        <v>1737</v>
      </c>
      <c r="I986" s="6">
        <v>1</v>
      </c>
    </row>
    <row r="987" spans="2:9" ht="20.25" customHeight="1" x14ac:dyDescent="0.25">
      <c r="B987" s="6"/>
      <c r="C987" s="28" t="str">
        <f>IF(Tableau1[[#This Row],[EAN13]]="","",CONCATENATE(978,B987))</f>
        <v/>
      </c>
      <c r="D987" s="6" t="s">
        <v>1546</v>
      </c>
      <c r="E987" s="6" t="s">
        <v>1547</v>
      </c>
      <c r="F987" s="7" t="s">
        <v>1548</v>
      </c>
      <c r="G987" s="6">
        <v>1300</v>
      </c>
      <c r="H987" s="6" t="s">
        <v>1737</v>
      </c>
      <c r="I987" s="6">
        <v>1</v>
      </c>
    </row>
    <row r="988" spans="2:9" ht="20.25" customHeight="1" x14ac:dyDescent="0.25">
      <c r="B988" s="6"/>
      <c r="C988" s="28" t="str">
        <f>IF(Tableau1[[#This Row],[EAN13]]="","",CONCATENATE(978,B988))</f>
        <v/>
      </c>
      <c r="D988" s="6" t="s">
        <v>1549</v>
      </c>
      <c r="E988" s="6" t="s">
        <v>1550</v>
      </c>
      <c r="F988" s="7" t="s">
        <v>1551</v>
      </c>
      <c r="G988" s="6">
        <v>1700</v>
      </c>
      <c r="H988" s="6" t="s">
        <v>1737</v>
      </c>
      <c r="I988" s="6">
        <v>1</v>
      </c>
    </row>
    <row r="989" spans="2:9" ht="20.25" customHeight="1" x14ac:dyDescent="0.25">
      <c r="B989" s="6"/>
      <c r="C989" s="28" t="str">
        <f>IF(Tableau1[[#This Row],[EAN13]]="","",CONCATENATE(978,B989))</f>
        <v/>
      </c>
      <c r="D989" s="6" t="s">
        <v>1552</v>
      </c>
      <c r="E989" s="6" t="s">
        <v>1553</v>
      </c>
      <c r="F989" s="7" t="s">
        <v>1554</v>
      </c>
      <c r="G989" s="6">
        <v>1800</v>
      </c>
      <c r="H989" s="6" t="s">
        <v>1737</v>
      </c>
      <c r="I989" s="6">
        <v>1</v>
      </c>
    </row>
    <row r="990" spans="2:9" ht="20.25" customHeight="1" x14ac:dyDescent="0.25">
      <c r="B990" s="6"/>
      <c r="C990" s="28" t="str">
        <f>IF(Tableau1[[#This Row],[EAN13]]="","",CONCATENATE(978,B990))</f>
        <v/>
      </c>
      <c r="D990" s="6" t="s">
        <v>1555</v>
      </c>
      <c r="E990" s="6" t="s">
        <v>1556</v>
      </c>
      <c r="F990" s="7" t="s">
        <v>1557</v>
      </c>
      <c r="G990" s="6">
        <v>6500</v>
      </c>
      <c r="H990" s="6" t="s">
        <v>1737</v>
      </c>
      <c r="I990" s="6">
        <v>1</v>
      </c>
    </row>
    <row r="991" spans="2:9" ht="20.25" customHeight="1" x14ac:dyDescent="0.25">
      <c r="B991" s="6"/>
      <c r="C991" s="28" t="str">
        <f>IF(Tableau1[[#This Row],[EAN13]]="","",CONCATENATE(978,B991))</f>
        <v/>
      </c>
      <c r="D991" s="6" t="s">
        <v>1558</v>
      </c>
      <c r="E991" s="6" t="s">
        <v>1559</v>
      </c>
      <c r="F991" s="7" t="s">
        <v>1560</v>
      </c>
      <c r="G991" s="6">
        <v>2300</v>
      </c>
      <c r="H991" s="6" t="s">
        <v>1737</v>
      </c>
      <c r="I991" s="6">
        <v>1</v>
      </c>
    </row>
    <row r="992" spans="2:9" ht="20.25" customHeight="1" x14ac:dyDescent="0.25">
      <c r="B992" s="6"/>
      <c r="C992" s="28" t="str">
        <f>IF(Tableau1[[#This Row],[EAN13]]="","",CONCATENATE(978,B992))</f>
        <v/>
      </c>
      <c r="D992" s="6" t="s">
        <v>1561</v>
      </c>
      <c r="E992" s="6" t="s">
        <v>1562</v>
      </c>
      <c r="F992" s="7" t="s">
        <v>1563</v>
      </c>
      <c r="G992" s="6">
        <v>1700</v>
      </c>
      <c r="H992" s="6" t="s">
        <v>1737</v>
      </c>
      <c r="I992" s="6">
        <v>1</v>
      </c>
    </row>
    <row r="993" spans="2:9" ht="20.25" customHeight="1" x14ac:dyDescent="0.25">
      <c r="B993" s="6"/>
      <c r="C993" s="28" t="str">
        <f>IF(Tableau1[[#This Row],[EAN13]]="","",CONCATENATE(978,B993))</f>
        <v/>
      </c>
      <c r="D993" s="6" t="s">
        <v>1561</v>
      </c>
      <c r="E993" s="6" t="s">
        <v>1562</v>
      </c>
      <c r="F993" s="7" t="s">
        <v>1564</v>
      </c>
      <c r="G993" s="6">
        <v>2000</v>
      </c>
      <c r="H993" s="6" t="s">
        <v>1737</v>
      </c>
      <c r="I993" s="6">
        <v>1</v>
      </c>
    </row>
    <row r="994" spans="2:9" ht="20.25" customHeight="1" x14ac:dyDescent="0.25">
      <c r="B994" s="6"/>
      <c r="C994" s="28" t="str">
        <f>IF(Tableau1[[#This Row],[EAN13]]="","",CONCATENATE(978,B994))</f>
        <v/>
      </c>
      <c r="D994" s="6" t="s">
        <v>1561</v>
      </c>
      <c r="E994" s="6" t="s">
        <v>1562</v>
      </c>
      <c r="F994" s="7" t="s">
        <v>1565</v>
      </c>
      <c r="G994" s="6">
        <v>1800</v>
      </c>
      <c r="H994" s="6" t="s">
        <v>1737</v>
      </c>
      <c r="I994" s="6">
        <v>1</v>
      </c>
    </row>
    <row r="995" spans="2:9" ht="20.25" customHeight="1" x14ac:dyDescent="0.25">
      <c r="B995" s="6"/>
      <c r="C995" s="28" t="str">
        <f>IF(Tableau1[[#This Row],[EAN13]]="","",CONCATENATE(978,B995))</f>
        <v/>
      </c>
      <c r="D995" s="6" t="s">
        <v>1566</v>
      </c>
      <c r="E995" s="6" t="s">
        <v>1567</v>
      </c>
      <c r="F995" s="7" t="s">
        <v>1568</v>
      </c>
      <c r="G995" s="6">
        <v>3200</v>
      </c>
      <c r="H995" s="6" t="s">
        <v>1737</v>
      </c>
      <c r="I995" s="6">
        <v>1</v>
      </c>
    </row>
    <row r="996" spans="2:9" ht="20.25" customHeight="1" x14ac:dyDescent="0.25">
      <c r="B996" s="6"/>
      <c r="C996" s="28" t="str">
        <f>IF(Tableau1[[#This Row],[EAN13]]="","",CONCATENATE(978,B996))</f>
        <v/>
      </c>
      <c r="D996" s="6" t="s">
        <v>1569</v>
      </c>
      <c r="E996" s="6" t="s">
        <v>1561</v>
      </c>
      <c r="F996" s="7" t="s">
        <v>1570</v>
      </c>
      <c r="G996" s="6">
        <v>2500</v>
      </c>
      <c r="H996" s="6" t="s">
        <v>1737</v>
      </c>
      <c r="I996" s="6">
        <v>1</v>
      </c>
    </row>
    <row r="997" spans="2:9" ht="20.25" customHeight="1" x14ac:dyDescent="0.25">
      <c r="B997" s="6"/>
      <c r="C997" s="28" t="str">
        <f>IF(Tableau1[[#This Row],[EAN13]]="","",CONCATENATE(978,B997))</f>
        <v/>
      </c>
      <c r="D997" s="6" t="s">
        <v>1571</v>
      </c>
      <c r="E997" s="6" t="s">
        <v>1572</v>
      </c>
      <c r="F997" s="7" t="s">
        <v>1573</v>
      </c>
      <c r="G997" s="6">
        <v>3200</v>
      </c>
      <c r="H997" s="6" t="s">
        <v>1737</v>
      </c>
      <c r="I997" s="6">
        <v>1</v>
      </c>
    </row>
    <row r="998" spans="2:9" ht="20.25" customHeight="1" x14ac:dyDescent="0.25">
      <c r="B998" s="6"/>
      <c r="C998" s="28" t="str">
        <f>IF(Tableau1[[#This Row],[EAN13]]="","",CONCATENATE(978,B998))</f>
        <v/>
      </c>
      <c r="D998" s="6" t="s">
        <v>1571</v>
      </c>
      <c r="E998" s="6" t="s">
        <v>1572</v>
      </c>
      <c r="F998" s="7" t="s">
        <v>1574</v>
      </c>
      <c r="G998" s="6">
        <v>1700</v>
      </c>
      <c r="H998" s="6" t="s">
        <v>1737</v>
      </c>
      <c r="I998" s="6">
        <v>1</v>
      </c>
    </row>
    <row r="999" spans="2:9" ht="20.25" customHeight="1" x14ac:dyDescent="0.25">
      <c r="B999" s="6"/>
      <c r="C999" s="28" t="str">
        <f>IF(Tableau1[[#This Row],[EAN13]]="","",CONCATENATE(978,B999))</f>
        <v/>
      </c>
      <c r="D999" s="6" t="s">
        <v>1575</v>
      </c>
      <c r="E999" s="6" t="s">
        <v>1576</v>
      </c>
      <c r="F999" s="7" t="s">
        <v>1577</v>
      </c>
      <c r="G999" s="6">
        <v>2800</v>
      </c>
      <c r="H999" s="6" t="s">
        <v>1737</v>
      </c>
      <c r="I999" s="6">
        <v>1</v>
      </c>
    </row>
    <row r="1000" spans="2:9" ht="20.25" customHeight="1" x14ac:dyDescent="0.25">
      <c r="B1000" s="6"/>
      <c r="C1000" s="28" t="str">
        <f>IF(Tableau1[[#This Row],[EAN13]]="","",CONCATENATE(978,B1000))</f>
        <v/>
      </c>
      <c r="D1000" s="6" t="s">
        <v>1575</v>
      </c>
      <c r="E1000" s="6" t="s">
        <v>1576</v>
      </c>
      <c r="F1000" s="7" t="s">
        <v>1578</v>
      </c>
      <c r="G1000" s="6">
        <v>2500</v>
      </c>
      <c r="H1000" s="6" t="s">
        <v>1737</v>
      </c>
      <c r="I1000" s="6">
        <v>1</v>
      </c>
    </row>
    <row r="1001" spans="2:9" ht="20.25" customHeight="1" x14ac:dyDescent="0.25">
      <c r="B1001" s="6"/>
      <c r="C1001" s="28" t="str">
        <f>IF(Tableau1[[#This Row],[EAN13]]="","",CONCATENATE(978,B1001))</f>
        <v/>
      </c>
      <c r="D1001" s="6" t="s">
        <v>1579</v>
      </c>
      <c r="E1001" s="6" t="s">
        <v>1576</v>
      </c>
      <c r="F1001" s="7" t="s">
        <v>1580</v>
      </c>
      <c r="G1001" s="6">
        <v>2200</v>
      </c>
      <c r="H1001" s="6" t="s">
        <v>1737</v>
      </c>
      <c r="I1001" s="6">
        <v>1</v>
      </c>
    </row>
    <row r="1002" spans="2:9" ht="20.25" customHeight="1" x14ac:dyDescent="0.25">
      <c r="B1002" s="6"/>
      <c r="C1002" s="28" t="str">
        <f>IF(Tableau1[[#This Row],[EAN13]]="","",CONCATENATE(978,B1002))</f>
        <v/>
      </c>
      <c r="D1002" s="6" t="s">
        <v>1579</v>
      </c>
      <c r="E1002" s="6" t="s">
        <v>1576</v>
      </c>
      <c r="F1002" s="7" t="s">
        <v>1581</v>
      </c>
      <c r="G1002" s="6">
        <v>2700</v>
      </c>
      <c r="H1002" s="6" t="s">
        <v>1737</v>
      </c>
      <c r="I1002" s="6">
        <v>1</v>
      </c>
    </row>
    <row r="1003" spans="2:9" ht="20.25" customHeight="1" x14ac:dyDescent="0.25">
      <c r="B1003" s="6"/>
      <c r="C1003" s="28" t="str">
        <f>IF(Tableau1[[#This Row],[EAN13]]="","",CONCATENATE(978,B1003))</f>
        <v/>
      </c>
      <c r="D1003" s="6" t="s">
        <v>1579</v>
      </c>
      <c r="E1003" s="6" t="s">
        <v>1576</v>
      </c>
      <c r="F1003" s="7" t="s">
        <v>1582</v>
      </c>
      <c r="G1003" s="6">
        <v>2300</v>
      </c>
      <c r="H1003" s="6" t="s">
        <v>1737</v>
      </c>
      <c r="I1003" s="6">
        <v>1</v>
      </c>
    </row>
    <row r="1004" spans="2:9" ht="20.25" customHeight="1" x14ac:dyDescent="0.25">
      <c r="B1004" s="6"/>
      <c r="C1004" s="28" t="str">
        <f>IF(Tableau1[[#This Row],[EAN13]]="","",CONCATENATE(978,B1004))</f>
        <v/>
      </c>
      <c r="D1004" s="6" t="s">
        <v>1583</v>
      </c>
      <c r="E1004" s="6" t="s">
        <v>1584</v>
      </c>
      <c r="F1004" s="7" t="s">
        <v>1585</v>
      </c>
      <c r="G1004" s="6">
        <v>2600</v>
      </c>
      <c r="H1004" s="6" t="s">
        <v>1737</v>
      </c>
      <c r="I1004" s="6">
        <v>1</v>
      </c>
    </row>
    <row r="1005" spans="2:9" ht="20.25" customHeight="1" x14ac:dyDescent="0.25">
      <c r="B1005" s="6"/>
      <c r="C1005" s="28" t="str">
        <f>IF(Tableau1[[#This Row],[EAN13]]="","",CONCATENATE(978,B1005))</f>
        <v/>
      </c>
      <c r="D1005" s="6" t="s">
        <v>1586</v>
      </c>
      <c r="E1005" s="6" t="s">
        <v>1587</v>
      </c>
      <c r="F1005" s="7" t="s">
        <v>1588</v>
      </c>
      <c r="G1005" s="6">
        <v>4500</v>
      </c>
      <c r="H1005" s="6" t="s">
        <v>1737</v>
      </c>
      <c r="I1005" s="6">
        <v>1</v>
      </c>
    </row>
    <row r="1006" spans="2:9" ht="20.25" customHeight="1" x14ac:dyDescent="0.25">
      <c r="B1006" s="6"/>
      <c r="C1006" s="28" t="str">
        <f>IF(Tableau1[[#This Row],[EAN13]]="","",CONCATENATE(978,B1006))</f>
        <v/>
      </c>
      <c r="D1006" s="6" t="s">
        <v>1589</v>
      </c>
      <c r="E1006" s="6" t="s">
        <v>1590</v>
      </c>
      <c r="F1006" s="7" t="s">
        <v>1591</v>
      </c>
      <c r="G1006" s="6">
        <v>2800</v>
      </c>
      <c r="H1006" s="6" t="s">
        <v>1737</v>
      </c>
      <c r="I1006" s="6">
        <v>1</v>
      </c>
    </row>
    <row r="1007" spans="2:9" ht="20.25" customHeight="1" x14ac:dyDescent="0.25">
      <c r="B1007" s="6"/>
      <c r="C1007" s="28" t="str">
        <f>IF(Tableau1[[#This Row],[EAN13]]="","",CONCATENATE(978,B1007))</f>
        <v/>
      </c>
      <c r="D1007" s="6" t="s">
        <v>1592</v>
      </c>
      <c r="E1007" s="6" t="s">
        <v>1593</v>
      </c>
      <c r="F1007" s="7" t="s">
        <v>1594</v>
      </c>
      <c r="G1007" s="6">
        <v>2900</v>
      </c>
      <c r="H1007" s="6" t="s">
        <v>1737</v>
      </c>
      <c r="I1007" s="6">
        <v>1</v>
      </c>
    </row>
    <row r="1008" spans="2:9" ht="20.25" customHeight="1" x14ac:dyDescent="0.25">
      <c r="B1008" s="6"/>
      <c r="C1008" s="28" t="str">
        <f>IF(Tableau1[[#This Row],[EAN13]]="","",CONCATENATE(978,B1008))</f>
        <v/>
      </c>
      <c r="D1008" s="6" t="s">
        <v>1595</v>
      </c>
      <c r="E1008" s="6" t="s">
        <v>1596</v>
      </c>
      <c r="F1008" s="7" t="s">
        <v>1597</v>
      </c>
      <c r="G1008" s="6">
        <v>2800</v>
      </c>
      <c r="H1008" s="6" t="s">
        <v>1737</v>
      </c>
      <c r="I1008" s="6">
        <v>1</v>
      </c>
    </row>
    <row r="1009" spans="2:9" ht="20.25" customHeight="1" x14ac:dyDescent="0.25">
      <c r="B1009" s="6"/>
      <c r="C1009" s="28" t="str">
        <f>IF(Tableau1[[#This Row],[EAN13]]="","",CONCATENATE(978,B1009))</f>
        <v/>
      </c>
      <c r="D1009" s="6" t="s">
        <v>1598</v>
      </c>
      <c r="E1009" s="6" t="s">
        <v>1599</v>
      </c>
      <c r="F1009" s="7" t="s">
        <v>1600</v>
      </c>
      <c r="G1009" s="6">
        <v>2300</v>
      </c>
      <c r="H1009" s="6" t="s">
        <v>1737</v>
      </c>
      <c r="I1009" s="6">
        <v>1</v>
      </c>
    </row>
    <row r="1010" spans="2:9" ht="20.25" customHeight="1" x14ac:dyDescent="0.25">
      <c r="B1010" s="6"/>
      <c r="C1010" s="28" t="str">
        <f>IF(Tableau1[[#This Row],[EAN13]]="","",CONCATENATE(978,B1010))</f>
        <v/>
      </c>
      <c r="D1010" s="6" t="s">
        <v>1601</v>
      </c>
      <c r="E1010" s="6" t="s">
        <v>1602</v>
      </c>
      <c r="F1010" s="7" t="s">
        <v>1603</v>
      </c>
      <c r="G1010" s="6">
        <v>2200</v>
      </c>
      <c r="H1010" s="6" t="s">
        <v>1737</v>
      </c>
      <c r="I1010" s="6">
        <v>1</v>
      </c>
    </row>
    <row r="1011" spans="2:9" ht="20.25" customHeight="1" x14ac:dyDescent="0.25">
      <c r="B1011" s="6"/>
      <c r="C1011" s="28" t="str">
        <f>IF(Tableau1[[#This Row],[EAN13]]="","",CONCATENATE(978,B1011))</f>
        <v/>
      </c>
      <c r="D1011" s="6" t="s">
        <v>1604</v>
      </c>
      <c r="E1011" s="6" t="s">
        <v>1605</v>
      </c>
      <c r="F1011" s="7" t="s">
        <v>1606</v>
      </c>
      <c r="G1011" s="6">
        <v>2200</v>
      </c>
      <c r="H1011" s="6" t="s">
        <v>1737</v>
      </c>
      <c r="I1011" s="6">
        <v>1</v>
      </c>
    </row>
    <row r="1012" spans="2:9" ht="20.25" customHeight="1" x14ac:dyDescent="0.25">
      <c r="B1012" s="6"/>
      <c r="C1012" s="28" t="str">
        <f>IF(Tableau1[[#This Row],[EAN13]]="","",CONCATENATE(978,B1012))</f>
        <v/>
      </c>
      <c r="D1012" s="6" t="s">
        <v>1604</v>
      </c>
      <c r="E1012" s="6" t="s">
        <v>1605</v>
      </c>
      <c r="F1012" s="7" t="s">
        <v>1606</v>
      </c>
      <c r="G1012" s="6">
        <v>1900</v>
      </c>
      <c r="H1012" s="6" t="s">
        <v>1737</v>
      </c>
      <c r="I1012" s="6">
        <v>1</v>
      </c>
    </row>
    <row r="1013" spans="2:9" ht="20.25" customHeight="1" x14ac:dyDescent="0.25">
      <c r="B1013" s="6"/>
      <c r="C1013" s="28" t="str">
        <f>IF(Tableau1[[#This Row],[EAN13]]="","",CONCATENATE(978,B1013))</f>
        <v/>
      </c>
      <c r="D1013" s="6" t="s">
        <v>1607</v>
      </c>
      <c r="E1013" s="6" t="s">
        <v>1608</v>
      </c>
      <c r="F1013" s="7" t="s">
        <v>1609</v>
      </c>
      <c r="G1013" s="6">
        <v>1200</v>
      </c>
      <c r="H1013" s="6" t="s">
        <v>1737</v>
      </c>
      <c r="I1013" s="6">
        <v>1</v>
      </c>
    </row>
    <row r="1014" spans="2:9" ht="20.25" customHeight="1" x14ac:dyDescent="0.25">
      <c r="B1014" s="6"/>
      <c r="C1014" s="28" t="str">
        <f>IF(Tableau1[[#This Row],[EAN13]]="","",CONCATENATE(978,B1014))</f>
        <v/>
      </c>
      <c r="D1014" s="6" t="s">
        <v>1610</v>
      </c>
      <c r="E1014" s="6" t="s">
        <v>1611</v>
      </c>
      <c r="F1014" s="7" t="s">
        <v>1612</v>
      </c>
      <c r="G1014" s="6">
        <v>1900</v>
      </c>
      <c r="H1014" s="6" t="s">
        <v>1737</v>
      </c>
      <c r="I1014" s="6">
        <v>1</v>
      </c>
    </row>
    <row r="1015" spans="2:9" ht="20.25" customHeight="1" x14ac:dyDescent="0.25">
      <c r="B1015" s="6"/>
      <c r="C1015" s="28" t="str">
        <f>IF(Tableau1[[#This Row],[EAN13]]="","",CONCATENATE(978,B1015))</f>
        <v/>
      </c>
      <c r="D1015" s="6" t="s">
        <v>1613</v>
      </c>
      <c r="E1015" s="6" t="s">
        <v>1614</v>
      </c>
      <c r="F1015" s="7" t="s">
        <v>1615</v>
      </c>
      <c r="G1015" s="6">
        <v>4600</v>
      </c>
      <c r="H1015" s="6" t="s">
        <v>1737</v>
      </c>
      <c r="I1015" s="6">
        <v>1</v>
      </c>
    </row>
    <row r="1016" spans="2:9" ht="20.25" customHeight="1" x14ac:dyDescent="0.25">
      <c r="B1016" s="6"/>
      <c r="C1016" s="28" t="str">
        <f>IF(Tableau1[[#This Row],[EAN13]]="","",CONCATENATE(978,B1016))</f>
        <v/>
      </c>
      <c r="D1016" s="6" t="s">
        <v>1613</v>
      </c>
      <c r="E1016" s="6" t="s">
        <v>1614</v>
      </c>
      <c r="F1016" s="7" t="s">
        <v>1615</v>
      </c>
      <c r="G1016" s="6">
        <v>4600</v>
      </c>
      <c r="H1016" s="6" t="s">
        <v>1737</v>
      </c>
      <c r="I1016" s="6">
        <v>1</v>
      </c>
    </row>
    <row r="1017" spans="2:9" ht="20.25" customHeight="1" x14ac:dyDescent="0.25">
      <c r="B1017" s="6"/>
      <c r="C1017" s="28" t="str">
        <f>IF(Tableau1[[#This Row],[EAN13]]="","",CONCATENATE(978,B1017))</f>
        <v/>
      </c>
      <c r="D1017" s="6" t="s">
        <v>1613</v>
      </c>
      <c r="E1017" s="6" t="s">
        <v>1614</v>
      </c>
      <c r="F1017" s="7" t="s">
        <v>1616</v>
      </c>
      <c r="G1017" s="6">
        <v>4600</v>
      </c>
      <c r="H1017" s="6" t="s">
        <v>1737</v>
      </c>
      <c r="I1017" s="6">
        <v>1</v>
      </c>
    </row>
    <row r="1018" spans="2:9" ht="20.25" customHeight="1" x14ac:dyDescent="0.25">
      <c r="B1018" s="6"/>
      <c r="C1018" s="28" t="str">
        <f>IF(Tableau1[[#This Row],[EAN13]]="","",CONCATENATE(978,B1018))</f>
        <v/>
      </c>
      <c r="D1018" s="6" t="s">
        <v>1617</v>
      </c>
      <c r="E1018" s="6" t="s">
        <v>1033</v>
      </c>
      <c r="F1018" s="7" t="s">
        <v>1618</v>
      </c>
      <c r="G1018" s="6">
        <v>2500</v>
      </c>
      <c r="H1018" s="6" t="s">
        <v>1737</v>
      </c>
      <c r="I1018" s="6">
        <v>1</v>
      </c>
    </row>
    <row r="1019" spans="2:9" ht="20.25" customHeight="1" x14ac:dyDescent="0.25">
      <c r="B1019" s="6"/>
      <c r="C1019" s="28" t="str">
        <f>IF(Tableau1[[#This Row],[EAN13]]="","",CONCATENATE(978,B1019))</f>
        <v/>
      </c>
      <c r="D1019" s="6" t="s">
        <v>1033</v>
      </c>
      <c r="E1019" s="6" t="s">
        <v>1033</v>
      </c>
      <c r="F1019" s="7" t="s">
        <v>11</v>
      </c>
      <c r="G1019" s="6">
        <v>6000</v>
      </c>
      <c r="H1019" s="6" t="s">
        <v>952</v>
      </c>
      <c r="I1019" s="6">
        <v>1</v>
      </c>
    </row>
    <row r="1020" spans="2:9" ht="20.25" customHeight="1" x14ac:dyDescent="0.25">
      <c r="B1020" s="6"/>
      <c r="C1020" s="28" t="str">
        <f>IF(Tableau1[[#This Row],[EAN13]]="","",CONCATENATE(978,B1020))</f>
        <v/>
      </c>
      <c r="D1020" s="6" t="s">
        <v>1958</v>
      </c>
      <c r="E1020" s="6" t="s">
        <v>471</v>
      </c>
      <c r="F1020" s="7" t="s">
        <v>1959</v>
      </c>
      <c r="G1020" s="6">
        <v>4200</v>
      </c>
      <c r="H1020" s="6" t="s">
        <v>952</v>
      </c>
      <c r="I1020" s="6">
        <v>1</v>
      </c>
    </row>
    <row r="1021" spans="2:9" ht="20.25" customHeight="1" x14ac:dyDescent="0.25">
      <c r="B1021" s="6"/>
      <c r="C1021" s="28" t="str">
        <f>IF(Tableau1[[#This Row],[EAN13]]="","",CONCATENATE(978,B1021))</f>
        <v/>
      </c>
      <c r="D1021" s="6" t="s">
        <v>1960</v>
      </c>
      <c r="E1021" s="6" t="s">
        <v>1033</v>
      </c>
      <c r="F1021" s="7" t="s">
        <v>1961</v>
      </c>
      <c r="G1021" s="6">
        <v>1400</v>
      </c>
      <c r="H1021" s="6" t="s">
        <v>952</v>
      </c>
      <c r="I1021" s="6">
        <v>1</v>
      </c>
    </row>
    <row r="1022" spans="2:9" ht="20.25" customHeight="1" x14ac:dyDescent="0.25">
      <c r="B1022" s="6"/>
      <c r="C1022" s="28" t="str">
        <f>IF(Tableau1[[#This Row],[EAN13]]="","",CONCATENATE(978,B1022))</f>
        <v/>
      </c>
      <c r="D1022" s="6" t="s">
        <v>1962</v>
      </c>
      <c r="E1022" s="6" t="s">
        <v>1963</v>
      </c>
      <c r="F1022" s="7" t="s">
        <v>1964</v>
      </c>
      <c r="G1022" s="6">
        <v>14200</v>
      </c>
      <c r="H1022" s="6" t="s">
        <v>952</v>
      </c>
      <c r="I1022" s="6">
        <v>1</v>
      </c>
    </row>
    <row r="1023" spans="2:9" ht="20.25" customHeight="1" x14ac:dyDescent="0.25">
      <c r="B1023" s="6"/>
      <c r="C1023" s="28" t="str">
        <f>IF(Tableau1[[#This Row],[EAN13]]="","",CONCATENATE(978,B1023))</f>
        <v/>
      </c>
      <c r="D1023" s="6" t="s">
        <v>1965</v>
      </c>
      <c r="E1023" s="6" t="s">
        <v>1966</v>
      </c>
      <c r="F1023" s="7" t="s">
        <v>1967</v>
      </c>
      <c r="G1023" s="6">
        <v>1900</v>
      </c>
      <c r="H1023" s="6" t="s">
        <v>952</v>
      </c>
      <c r="I1023" s="6">
        <v>1</v>
      </c>
    </row>
    <row r="1024" spans="2:9" ht="20.25" customHeight="1" x14ac:dyDescent="0.25">
      <c r="B1024" s="6"/>
      <c r="C1024" s="28" t="str">
        <f>IF(Tableau1[[#This Row],[EAN13]]="","",CONCATENATE(978,B1024))</f>
        <v/>
      </c>
      <c r="D1024" s="6" t="s">
        <v>1968</v>
      </c>
      <c r="E1024" s="6" t="s">
        <v>1033</v>
      </c>
      <c r="F1024" s="7" t="s">
        <v>1969</v>
      </c>
      <c r="G1024" s="6">
        <v>2400</v>
      </c>
      <c r="H1024" s="6" t="s">
        <v>952</v>
      </c>
      <c r="I1024" s="6">
        <v>1</v>
      </c>
    </row>
    <row r="1025" spans="2:9" ht="20.25" customHeight="1" x14ac:dyDescent="0.25">
      <c r="B1025" s="6"/>
      <c r="C1025" s="28" t="str">
        <f>IF(Tableau1[[#This Row],[EAN13]]="","",CONCATENATE(978,B1025))</f>
        <v/>
      </c>
      <c r="D1025" s="6" t="s">
        <v>53</v>
      </c>
      <c r="E1025" s="6" t="s">
        <v>54</v>
      </c>
      <c r="F1025" s="7" t="s">
        <v>1970</v>
      </c>
      <c r="G1025" s="6">
        <v>900</v>
      </c>
      <c r="H1025" s="6" t="s">
        <v>952</v>
      </c>
      <c r="I1025" s="6">
        <v>1</v>
      </c>
    </row>
    <row r="1026" spans="2:9" ht="20.25" customHeight="1" x14ac:dyDescent="0.25">
      <c r="B1026" s="6"/>
      <c r="C1026" s="28" t="str">
        <f>IF(Tableau1[[#This Row],[EAN13]]="","",CONCATENATE(978,B1026))</f>
        <v/>
      </c>
      <c r="D1026" s="6" t="s">
        <v>53</v>
      </c>
      <c r="E1026" s="6" t="s">
        <v>54</v>
      </c>
      <c r="F1026" s="7" t="s">
        <v>1971</v>
      </c>
      <c r="G1026" s="6">
        <v>2000</v>
      </c>
      <c r="H1026" s="6" t="s">
        <v>952</v>
      </c>
      <c r="I1026" s="6">
        <v>1</v>
      </c>
    </row>
    <row r="1027" spans="2:9" ht="20.25" customHeight="1" x14ac:dyDescent="0.25">
      <c r="B1027" s="6"/>
      <c r="C1027" s="28" t="str">
        <f>IF(Tableau1[[#This Row],[EAN13]]="","",CONCATENATE(978,B1027))</f>
        <v/>
      </c>
      <c r="D1027" s="6" t="s">
        <v>53</v>
      </c>
      <c r="E1027" s="6" t="s">
        <v>54</v>
      </c>
      <c r="F1027" s="7" t="s">
        <v>55</v>
      </c>
      <c r="G1027" s="6">
        <v>2900</v>
      </c>
      <c r="H1027" s="6" t="s">
        <v>952</v>
      </c>
      <c r="I1027" s="6">
        <v>1</v>
      </c>
    </row>
    <row r="1028" spans="2:9" ht="20.25" customHeight="1" x14ac:dyDescent="0.25">
      <c r="B1028" s="6"/>
      <c r="C1028" s="28" t="str">
        <f>IF(Tableau1[[#This Row],[EAN13]]="","",CONCATENATE(978,B1028))</f>
        <v/>
      </c>
      <c r="D1028" s="6" t="s">
        <v>53</v>
      </c>
      <c r="E1028" s="6" t="s">
        <v>54</v>
      </c>
      <c r="F1028" s="7" t="s">
        <v>1972</v>
      </c>
      <c r="G1028" s="6">
        <v>1000</v>
      </c>
      <c r="H1028" s="6" t="s">
        <v>952</v>
      </c>
      <c r="I1028" s="6">
        <v>1</v>
      </c>
    </row>
    <row r="1029" spans="2:9" ht="20.25" customHeight="1" x14ac:dyDescent="0.25">
      <c r="B1029" s="6"/>
      <c r="C1029" s="28" t="str">
        <f>IF(Tableau1[[#This Row],[EAN13]]="","",CONCATENATE(978,B1029))</f>
        <v/>
      </c>
      <c r="D1029" s="6" t="s">
        <v>67</v>
      </c>
      <c r="E1029" s="6" t="s">
        <v>68</v>
      </c>
      <c r="F1029" s="7" t="s">
        <v>1973</v>
      </c>
      <c r="G1029" s="6">
        <v>1000</v>
      </c>
      <c r="H1029" s="6" t="s">
        <v>952</v>
      </c>
      <c r="I1029" s="6">
        <v>1</v>
      </c>
    </row>
    <row r="1030" spans="2:9" ht="20.25" customHeight="1" x14ac:dyDescent="0.25">
      <c r="B1030" s="6"/>
      <c r="C1030" s="28" t="str">
        <f>IF(Tableau1[[#This Row],[EAN13]]="","",CONCATENATE(978,B1030))</f>
        <v/>
      </c>
      <c r="D1030" s="6" t="s">
        <v>67</v>
      </c>
      <c r="E1030" s="6" t="s">
        <v>68</v>
      </c>
      <c r="F1030" s="7" t="s">
        <v>1974</v>
      </c>
      <c r="G1030" s="6">
        <v>1400</v>
      </c>
      <c r="H1030" s="6" t="s">
        <v>952</v>
      </c>
      <c r="I1030" s="6">
        <v>1</v>
      </c>
    </row>
    <row r="1031" spans="2:9" ht="20.25" customHeight="1" x14ac:dyDescent="0.25">
      <c r="B1031" s="6"/>
      <c r="C1031" s="28" t="str">
        <f>IF(Tableau1[[#This Row],[EAN13]]="","",CONCATENATE(978,B1031))</f>
        <v/>
      </c>
      <c r="D1031" s="6" t="s">
        <v>67</v>
      </c>
      <c r="E1031" s="6" t="s">
        <v>68</v>
      </c>
      <c r="F1031" s="7" t="s">
        <v>69</v>
      </c>
      <c r="G1031" s="6">
        <v>1500</v>
      </c>
      <c r="H1031" s="6" t="s">
        <v>952</v>
      </c>
      <c r="I1031" s="6">
        <v>1</v>
      </c>
    </row>
    <row r="1032" spans="2:9" ht="20.25" customHeight="1" x14ac:dyDescent="0.25">
      <c r="B1032" s="6"/>
      <c r="C1032" s="28" t="str">
        <f>IF(Tableau1[[#This Row],[EAN13]]="","",CONCATENATE(978,B1032))</f>
        <v/>
      </c>
      <c r="D1032" s="6" t="s">
        <v>67</v>
      </c>
      <c r="E1032" s="6" t="s">
        <v>68</v>
      </c>
      <c r="F1032" s="7" t="s">
        <v>69</v>
      </c>
      <c r="G1032" s="6">
        <v>1500</v>
      </c>
      <c r="H1032" s="6" t="s">
        <v>952</v>
      </c>
      <c r="I1032" s="6">
        <v>1</v>
      </c>
    </row>
    <row r="1033" spans="2:9" ht="20.25" customHeight="1" x14ac:dyDescent="0.25">
      <c r="B1033" s="6"/>
      <c r="C1033" s="28" t="str">
        <f>IF(Tableau1[[#This Row],[EAN13]]="","",CONCATENATE(978,B1033))</f>
        <v/>
      </c>
      <c r="D1033" s="6" t="s">
        <v>1975</v>
      </c>
      <c r="E1033" s="6" t="s">
        <v>1976</v>
      </c>
      <c r="F1033" s="7" t="s">
        <v>100</v>
      </c>
      <c r="G1033" s="6">
        <v>1800</v>
      </c>
      <c r="H1033" s="6" t="s">
        <v>952</v>
      </c>
      <c r="I1033" s="6">
        <v>1</v>
      </c>
    </row>
    <row r="1034" spans="2:9" ht="20.25" customHeight="1" x14ac:dyDescent="0.25">
      <c r="B1034" s="6"/>
      <c r="C1034" s="28" t="str">
        <f>IF(Tableau1[[#This Row],[EAN13]]="","",CONCATENATE(978,B1034))</f>
        <v/>
      </c>
      <c r="D1034" s="6" t="s">
        <v>1975</v>
      </c>
      <c r="E1034" s="6" t="s">
        <v>1976</v>
      </c>
      <c r="F1034" s="7" t="s">
        <v>100</v>
      </c>
      <c r="G1034" s="6">
        <v>1800</v>
      </c>
      <c r="H1034" s="6" t="s">
        <v>952</v>
      </c>
      <c r="I1034" s="6">
        <v>1</v>
      </c>
    </row>
    <row r="1035" spans="2:9" ht="20.25" customHeight="1" x14ac:dyDescent="0.25">
      <c r="B1035" s="6"/>
      <c r="C1035" s="28" t="str">
        <f>IF(Tableau1[[#This Row],[EAN13]]="","",CONCATENATE(978,B1035))</f>
        <v/>
      </c>
      <c r="D1035" s="6" t="s">
        <v>1977</v>
      </c>
      <c r="E1035" s="6" t="s">
        <v>1714</v>
      </c>
      <c r="F1035" s="7" t="s">
        <v>1978</v>
      </c>
      <c r="G1035" s="6">
        <v>5600</v>
      </c>
      <c r="H1035" s="6" t="s">
        <v>952</v>
      </c>
      <c r="I1035" s="6">
        <v>1</v>
      </c>
    </row>
    <row r="1036" spans="2:9" ht="20.25" customHeight="1" x14ac:dyDescent="0.25">
      <c r="B1036" s="6"/>
      <c r="C1036" s="28" t="str">
        <f>IF(Tableau1[[#This Row],[EAN13]]="","",CONCATENATE(978,B1036))</f>
        <v/>
      </c>
      <c r="D1036" s="6" t="s">
        <v>817</v>
      </c>
      <c r="E1036" s="6" t="s">
        <v>818</v>
      </c>
      <c r="F1036" s="7" t="s">
        <v>1979</v>
      </c>
      <c r="G1036" s="6">
        <v>1800</v>
      </c>
      <c r="H1036" s="6" t="s">
        <v>952</v>
      </c>
      <c r="I1036" s="6">
        <v>1</v>
      </c>
    </row>
    <row r="1037" spans="2:9" ht="20.25" customHeight="1" x14ac:dyDescent="0.25">
      <c r="B1037" s="6"/>
      <c r="C1037" s="28" t="str">
        <f>IF(Tableau1[[#This Row],[EAN13]]="","",CONCATENATE(978,B1037))</f>
        <v/>
      </c>
      <c r="D1037" s="6" t="s">
        <v>1980</v>
      </c>
      <c r="E1037" s="6" t="s">
        <v>98</v>
      </c>
      <c r="F1037" s="7" t="s">
        <v>1981</v>
      </c>
      <c r="G1037" s="6">
        <v>1500</v>
      </c>
      <c r="H1037" s="6" t="s">
        <v>952</v>
      </c>
      <c r="I1037" s="6">
        <v>1</v>
      </c>
    </row>
    <row r="1038" spans="2:9" ht="20.25" customHeight="1" x14ac:dyDescent="0.25">
      <c r="B1038" s="6"/>
      <c r="C1038" s="28" t="str">
        <f>IF(Tableau1[[#This Row],[EAN13]]="","",CONCATENATE(978,B1038))</f>
        <v/>
      </c>
      <c r="D1038" s="6" t="s">
        <v>1980</v>
      </c>
      <c r="E1038" s="6" t="s">
        <v>98</v>
      </c>
      <c r="F1038" s="7" t="s">
        <v>1982</v>
      </c>
      <c r="G1038" s="6">
        <v>1500</v>
      </c>
      <c r="H1038" s="6" t="s">
        <v>952</v>
      </c>
      <c r="I1038" s="6">
        <v>1</v>
      </c>
    </row>
    <row r="1039" spans="2:9" ht="20.25" customHeight="1" x14ac:dyDescent="0.25">
      <c r="B1039" s="6"/>
      <c r="C1039" s="28" t="str">
        <f>IF(Tableau1[[#This Row],[EAN13]]="","",CONCATENATE(978,B1039))</f>
        <v/>
      </c>
      <c r="D1039" s="6" t="s">
        <v>1268</v>
      </c>
      <c r="E1039" s="6" t="s">
        <v>364</v>
      </c>
      <c r="F1039" s="7" t="s">
        <v>1983</v>
      </c>
      <c r="G1039" s="6">
        <v>1200</v>
      </c>
      <c r="H1039" s="6" t="s">
        <v>952</v>
      </c>
      <c r="I1039" s="6">
        <v>1</v>
      </c>
    </row>
    <row r="1040" spans="2:9" ht="20.25" customHeight="1" x14ac:dyDescent="0.25">
      <c r="B1040" s="6"/>
      <c r="C1040" s="28" t="str">
        <f>IF(Tableau1[[#This Row],[EAN13]]="","",CONCATENATE(978,B1040))</f>
        <v/>
      </c>
      <c r="D1040" s="6" t="s">
        <v>126</v>
      </c>
      <c r="E1040" s="6" t="s">
        <v>127</v>
      </c>
      <c r="F1040" s="7" t="s">
        <v>128</v>
      </c>
      <c r="G1040" s="6">
        <v>1500</v>
      </c>
      <c r="H1040" s="6" t="s">
        <v>952</v>
      </c>
      <c r="I1040" s="6">
        <v>1</v>
      </c>
    </row>
    <row r="1041" spans="2:9" ht="20.25" customHeight="1" x14ac:dyDescent="0.25">
      <c r="B1041" s="6"/>
      <c r="C1041" s="28" t="str">
        <f>IF(Tableau1[[#This Row],[EAN13]]="","",CONCATENATE(978,B1041))</f>
        <v/>
      </c>
      <c r="D1041" s="6" t="s">
        <v>126</v>
      </c>
      <c r="E1041" s="6" t="s">
        <v>127</v>
      </c>
      <c r="F1041" s="7" t="s">
        <v>128</v>
      </c>
      <c r="G1041" s="6">
        <v>1500</v>
      </c>
      <c r="H1041" s="6" t="s">
        <v>952</v>
      </c>
      <c r="I1041" s="6">
        <v>1</v>
      </c>
    </row>
    <row r="1042" spans="2:9" ht="20.25" customHeight="1" x14ac:dyDescent="0.25">
      <c r="B1042" s="6"/>
      <c r="C1042" s="28" t="str">
        <f>IF(Tableau1[[#This Row],[EAN13]]="","",CONCATENATE(978,B1042))</f>
        <v/>
      </c>
      <c r="D1042" s="6" t="s">
        <v>126</v>
      </c>
      <c r="E1042" s="6" t="s">
        <v>127</v>
      </c>
      <c r="F1042" s="7" t="s">
        <v>1984</v>
      </c>
      <c r="G1042" s="6">
        <v>1500</v>
      </c>
      <c r="H1042" s="6" t="s">
        <v>952</v>
      </c>
      <c r="I1042" s="6">
        <v>1</v>
      </c>
    </row>
    <row r="1043" spans="2:9" ht="20.25" customHeight="1" x14ac:dyDescent="0.25">
      <c r="B1043" s="6"/>
      <c r="C1043" s="28" t="str">
        <f>IF(Tableau1[[#This Row],[EAN13]]="","",CONCATENATE(978,B1043))</f>
        <v/>
      </c>
      <c r="D1043" s="6" t="s">
        <v>1985</v>
      </c>
      <c r="E1043" s="6" t="s">
        <v>1173</v>
      </c>
      <c r="F1043" s="7" t="s">
        <v>1986</v>
      </c>
      <c r="G1043" s="6">
        <v>1700</v>
      </c>
      <c r="H1043" s="6" t="s">
        <v>952</v>
      </c>
      <c r="I1043" s="6">
        <v>1</v>
      </c>
    </row>
    <row r="1044" spans="2:9" ht="20.25" customHeight="1" x14ac:dyDescent="0.25">
      <c r="B1044" s="6"/>
      <c r="C1044" s="28" t="str">
        <f>IF(Tableau1[[#This Row],[EAN13]]="","",CONCATENATE(978,B1044))</f>
        <v/>
      </c>
      <c r="D1044" s="6" t="s">
        <v>190</v>
      </c>
      <c r="E1044" s="6" t="s">
        <v>1033</v>
      </c>
      <c r="F1044" s="7" t="s">
        <v>1987</v>
      </c>
      <c r="G1044" s="6">
        <v>1400</v>
      </c>
      <c r="H1044" s="6" t="s">
        <v>952</v>
      </c>
      <c r="I1044" s="6">
        <v>1</v>
      </c>
    </row>
    <row r="1045" spans="2:9" ht="20.25" customHeight="1" x14ac:dyDescent="0.25">
      <c r="B1045" s="6"/>
      <c r="C1045" s="28" t="str">
        <f>IF(Tableau1[[#This Row],[EAN13]]="","",CONCATENATE(978,B1045))</f>
        <v/>
      </c>
      <c r="D1045" s="6" t="s">
        <v>1988</v>
      </c>
      <c r="E1045" s="6" t="s">
        <v>181</v>
      </c>
      <c r="F1045" s="7" t="s">
        <v>1989</v>
      </c>
      <c r="G1045" s="6">
        <v>2000</v>
      </c>
      <c r="H1045" s="6" t="s">
        <v>952</v>
      </c>
      <c r="I1045" s="6">
        <v>1</v>
      </c>
    </row>
    <row r="1046" spans="2:9" ht="20.25" customHeight="1" x14ac:dyDescent="0.25">
      <c r="B1046" s="6"/>
      <c r="C1046" s="28" t="str">
        <f>IF(Tableau1[[#This Row],[EAN13]]="","",CONCATENATE(978,B1046))</f>
        <v/>
      </c>
      <c r="D1046" s="6" t="s">
        <v>1990</v>
      </c>
      <c r="E1046" s="6" t="s">
        <v>1991</v>
      </c>
      <c r="F1046" s="7" t="s">
        <v>1992</v>
      </c>
      <c r="G1046" s="6">
        <v>2800</v>
      </c>
      <c r="H1046" s="6" t="s">
        <v>952</v>
      </c>
      <c r="I1046" s="6">
        <v>1</v>
      </c>
    </row>
    <row r="1047" spans="2:9" ht="20.25" customHeight="1" x14ac:dyDescent="0.25">
      <c r="B1047" s="6"/>
      <c r="C1047" s="28" t="str">
        <f>IF(Tableau1[[#This Row],[EAN13]]="","",CONCATENATE(978,B1047))</f>
        <v/>
      </c>
      <c r="D1047" s="6" t="s">
        <v>324</v>
      </c>
      <c r="E1047" s="6" t="s">
        <v>236</v>
      </c>
      <c r="F1047" s="7" t="s">
        <v>325</v>
      </c>
      <c r="G1047" s="6">
        <v>3500</v>
      </c>
      <c r="H1047" s="6" t="s">
        <v>952</v>
      </c>
      <c r="I1047" s="6">
        <v>1</v>
      </c>
    </row>
    <row r="1048" spans="2:9" ht="20.25" customHeight="1" x14ac:dyDescent="0.25">
      <c r="B1048" s="6"/>
      <c r="C1048" s="28" t="str">
        <f>IF(Tableau1[[#This Row],[EAN13]]="","",CONCATENATE(978,B1048))</f>
        <v/>
      </c>
      <c r="D1048" s="6" t="s">
        <v>324</v>
      </c>
      <c r="E1048" s="6" t="s">
        <v>236</v>
      </c>
      <c r="F1048" s="7" t="s">
        <v>326</v>
      </c>
      <c r="G1048" s="6">
        <v>3500</v>
      </c>
      <c r="H1048" s="6" t="s">
        <v>952</v>
      </c>
      <c r="I1048" s="6">
        <v>1</v>
      </c>
    </row>
    <row r="1049" spans="2:9" ht="20.25" customHeight="1" x14ac:dyDescent="0.25">
      <c r="B1049" s="6"/>
      <c r="C1049" s="28" t="str">
        <f>IF(Tableau1[[#This Row],[EAN13]]="","",CONCATENATE(978,B1049))</f>
        <v/>
      </c>
      <c r="D1049" s="6" t="s">
        <v>1993</v>
      </c>
      <c r="E1049" s="6" t="s">
        <v>763</v>
      </c>
      <c r="F1049" s="7" t="s">
        <v>1994</v>
      </c>
      <c r="G1049" s="6">
        <v>2600</v>
      </c>
      <c r="H1049" s="6" t="s">
        <v>952</v>
      </c>
      <c r="I1049" s="6">
        <v>1</v>
      </c>
    </row>
    <row r="1050" spans="2:9" ht="20.25" customHeight="1" x14ac:dyDescent="0.25">
      <c r="B1050" s="6"/>
      <c r="C1050" s="28" t="str">
        <f>IF(Tableau1[[#This Row],[EAN13]]="","",CONCATENATE(978,B1050))</f>
        <v/>
      </c>
      <c r="D1050" s="6" t="s">
        <v>1995</v>
      </c>
      <c r="E1050" s="6" t="s">
        <v>1033</v>
      </c>
      <c r="F1050" s="7" t="s">
        <v>1996</v>
      </c>
      <c r="G1050" s="6">
        <v>1000</v>
      </c>
      <c r="H1050" s="6" t="s">
        <v>952</v>
      </c>
      <c r="I1050" s="6">
        <v>1</v>
      </c>
    </row>
    <row r="1051" spans="2:9" ht="20.25" customHeight="1" x14ac:dyDescent="0.25">
      <c r="B1051" s="6"/>
      <c r="C1051" s="28" t="str">
        <f>IF(Tableau1[[#This Row],[EAN13]]="","",CONCATENATE(978,B1051))</f>
        <v/>
      </c>
      <c r="D1051" s="6" t="s">
        <v>379</v>
      </c>
      <c r="E1051" s="6" t="s">
        <v>1033</v>
      </c>
      <c r="F1051" s="7" t="s">
        <v>380</v>
      </c>
      <c r="G1051" s="6">
        <v>1500</v>
      </c>
      <c r="H1051" s="6" t="s">
        <v>952</v>
      </c>
      <c r="I1051" s="6">
        <v>1</v>
      </c>
    </row>
    <row r="1052" spans="2:9" ht="20.25" customHeight="1" x14ac:dyDescent="0.25">
      <c r="B1052" s="6"/>
      <c r="C1052" s="28" t="str">
        <f>IF(Tableau1[[#This Row],[EAN13]]="","",CONCATENATE(978,B1052))</f>
        <v/>
      </c>
      <c r="D1052" s="6" t="s">
        <v>1963</v>
      </c>
      <c r="E1052" s="6" t="s">
        <v>1962</v>
      </c>
      <c r="F1052" s="7" t="s">
        <v>1997</v>
      </c>
      <c r="G1052" s="6">
        <v>1000</v>
      </c>
      <c r="H1052" s="6" t="s">
        <v>952</v>
      </c>
      <c r="I1052" s="6">
        <v>1</v>
      </c>
    </row>
    <row r="1053" spans="2:9" ht="20.25" customHeight="1" x14ac:dyDescent="0.25">
      <c r="B1053" s="6"/>
      <c r="C1053" s="28" t="str">
        <f>IF(Tableau1[[#This Row],[EAN13]]="","",CONCATENATE(978,B1053))</f>
        <v/>
      </c>
      <c r="D1053" s="6" t="s">
        <v>2032</v>
      </c>
      <c r="E1053" s="6" t="s">
        <v>2033</v>
      </c>
      <c r="F1053" s="7" t="s">
        <v>1998</v>
      </c>
      <c r="G1053" s="6"/>
      <c r="H1053" s="6" t="s">
        <v>952</v>
      </c>
      <c r="I1053" s="6">
        <v>1</v>
      </c>
    </row>
    <row r="1054" spans="2:9" ht="20.25" customHeight="1" x14ac:dyDescent="0.25">
      <c r="B1054" s="6"/>
      <c r="C1054" s="28" t="str">
        <f>IF(Tableau1[[#This Row],[EAN13]]="","",CONCATENATE(978,B1054))</f>
        <v/>
      </c>
      <c r="D1054" s="6" t="s">
        <v>2032</v>
      </c>
      <c r="E1054" s="6" t="s">
        <v>2033</v>
      </c>
      <c r="F1054" s="7" t="s">
        <v>437</v>
      </c>
      <c r="G1054" s="6">
        <v>1000</v>
      </c>
      <c r="H1054" s="6" t="s">
        <v>952</v>
      </c>
      <c r="I1054" s="6">
        <v>1</v>
      </c>
    </row>
    <row r="1055" spans="2:9" ht="20.25" customHeight="1" x14ac:dyDescent="0.25">
      <c r="B1055" s="6"/>
      <c r="C1055" s="28" t="str">
        <f>IF(Tableau1[[#This Row],[EAN13]]="","",CONCATENATE(978,B1055))</f>
        <v/>
      </c>
      <c r="D1055" s="6" t="s">
        <v>2032</v>
      </c>
      <c r="E1055" s="6" t="s">
        <v>2033</v>
      </c>
      <c r="F1055" s="7" t="s">
        <v>437</v>
      </c>
      <c r="G1055" s="6">
        <v>1200</v>
      </c>
      <c r="H1055" s="6" t="s">
        <v>952</v>
      </c>
      <c r="I1055" s="6">
        <v>1</v>
      </c>
    </row>
    <row r="1056" spans="2:9" ht="20.25" customHeight="1" x14ac:dyDescent="0.25">
      <c r="B1056" s="6"/>
      <c r="C1056" s="28" t="str">
        <f>IF(Tableau1[[#This Row],[EAN13]]="","",CONCATENATE(978,B1056))</f>
        <v/>
      </c>
      <c r="D1056" s="6" t="s">
        <v>2032</v>
      </c>
      <c r="E1056" s="6" t="s">
        <v>2033</v>
      </c>
      <c r="F1056" s="7" t="s">
        <v>438</v>
      </c>
      <c r="G1056" s="6">
        <v>1000</v>
      </c>
      <c r="H1056" s="6" t="s">
        <v>952</v>
      </c>
      <c r="I1056" s="6">
        <v>1</v>
      </c>
    </row>
    <row r="1057" spans="2:9" ht="20.25" customHeight="1" x14ac:dyDescent="0.25">
      <c r="B1057" s="6"/>
      <c r="C1057" s="28" t="str">
        <f>IF(Tableau1[[#This Row],[EAN13]]="","",CONCATENATE(978,B1057))</f>
        <v/>
      </c>
      <c r="D1057" s="6" t="s">
        <v>2032</v>
      </c>
      <c r="E1057" s="6" t="s">
        <v>2033</v>
      </c>
      <c r="F1057" s="7" t="s">
        <v>439</v>
      </c>
      <c r="G1057" s="6">
        <v>1200</v>
      </c>
      <c r="H1057" s="6" t="s">
        <v>952</v>
      </c>
      <c r="I1057" s="6">
        <v>1</v>
      </c>
    </row>
    <row r="1058" spans="2:9" ht="20.25" customHeight="1" x14ac:dyDescent="0.25">
      <c r="B1058" s="6"/>
      <c r="C1058" s="28" t="str">
        <f>IF(Tableau1[[#This Row],[EAN13]]="","",CONCATENATE(978,B1058))</f>
        <v/>
      </c>
      <c r="D1058" s="6" t="s">
        <v>2032</v>
      </c>
      <c r="E1058" s="6" t="s">
        <v>2033</v>
      </c>
      <c r="F1058" s="7" t="s">
        <v>441</v>
      </c>
      <c r="G1058" s="6">
        <v>1700</v>
      </c>
      <c r="H1058" s="6" t="s">
        <v>952</v>
      </c>
      <c r="I1058" s="6">
        <v>1</v>
      </c>
    </row>
    <row r="1059" spans="2:9" ht="20.25" customHeight="1" x14ac:dyDescent="0.25">
      <c r="B1059" s="6"/>
      <c r="C1059" s="28" t="str">
        <f>IF(Tableau1[[#This Row],[EAN13]]="","",CONCATENATE(978,B1059))</f>
        <v/>
      </c>
      <c r="D1059" s="6" t="s">
        <v>1999</v>
      </c>
      <c r="E1059" s="6" t="s">
        <v>1033</v>
      </c>
      <c r="F1059" s="7" t="s">
        <v>2000</v>
      </c>
      <c r="G1059" s="6">
        <v>1000</v>
      </c>
      <c r="H1059" s="6" t="s">
        <v>952</v>
      </c>
      <c r="I1059" s="6">
        <v>1</v>
      </c>
    </row>
    <row r="1060" spans="2:9" ht="20.25" customHeight="1" x14ac:dyDescent="0.25">
      <c r="B1060" s="6"/>
      <c r="C1060" s="28" t="str">
        <f>IF(Tableau1[[#This Row],[EAN13]]="","",CONCATENATE(978,B1060))</f>
        <v/>
      </c>
      <c r="D1060" s="6" t="s">
        <v>2032</v>
      </c>
      <c r="E1060" s="6" t="s">
        <v>2033</v>
      </c>
      <c r="F1060" s="7" t="s">
        <v>460</v>
      </c>
      <c r="G1060" s="6">
        <v>1700</v>
      </c>
      <c r="H1060" s="6" t="s">
        <v>952</v>
      </c>
      <c r="I1060" s="6">
        <v>1</v>
      </c>
    </row>
    <row r="1061" spans="2:9" ht="20.25" customHeight="1" x14ac:dyDescent="0.25">
      <c r="B1061" s="6"/>
      <c r="C1061" s="28" t="str">
        <f>IF(Tableau1[[#This Row],[EAN13]]="","",CONCATENATE(978,B1061))</f>
        <v/>
      </c>
      <c r="D1061" s="6" t="s">
        <v>2001</v>
      </c>
      <c r="E1061" s="6" t="s">
        <v>1156</v>
      </c>
      <c r="F1061" s="7" t="s">
        <v>2002</v>
      </c>
      <c r="G1061" s="6">
        <v>2000</v>
      </c>
      <c r="H1061" s="6" t="s">
        <v>952</v>
      </c>
      <c r="I1061" s="6">
        <v>1</v>
      </c>
    </row>
    <row r="1062" spans="2:9" ht="20.25" customHeight="1" x14ac:dyDescent="0.25">
      <c r="B1062" s="6"/>
      <c r="C1062" s="28" t="str">
        <f>IF(Tableau1[[#This Row],[EAN13]]="","",CONCATENATE(978,B1062))</f>
        <v/>
      </c>
      <c r="D1062" s="6" t="s">
        <v>2001</v>
      </c>
      <c r="E1062" s="6" t="s">
        <v>1156</v>
      </c>
      <c r="F1062" s="7" t="s">
        <v>2003</v>
      </c>
      <c r="G1062" s="6">
        <v>1800</v>
      </c>
      <c r="H1062" s="6" t="s">
        <v>952</v>
      </c>
      <c r="I1062" s="6">
        <v>1</v>
      </c>
    </row>
    <row r="1063" spans="2:9" ht="20.25" customHeight="1" x14ac:dyDescent="0.25">
      <c r="B1063" s="6"/>
      <c r="C1063" s="28" t="str">
        <f>IF(Tableau1[[#This Row],[EAN13]]="","",CONCATENATE(978,B1063))</f>
        <v/>
      </c>
      <c r="D1063" s="6" t="s">
        <v>2001</v>
      </c>
      <c r="E1063" s="6" t="s">
        <v>1156</v>
      </c>
      <c r="F1063" s="7" t="s">
        <v>2004</v>
      </c>
      <c r="G1063" s="6">
        <v>2200</v>
      </c>
      <c r="H1063" s="6" t="s">
        <v>952</v>
      </c>
      <c r="I1063" s="6">
        <v>1</v>
      </c>
    </row>
    <row r="1064" spans="2:9" ht="20.25" customHeight="1" x14ac:dyDescent="0.25">
      <c r="B1064" s="6"/>
      <c r="C1064" s="28" t="str">
        <f>IF(Tableau1[[#This Row],[EAN13]]="","",CONCATENATE(978,B1064))</f>
        <v/>
      </c>
      <c r="D1064" s="6" t="s">
        <v>2001</v>
      </c>
      <c r="E1064" s="6" t="s">
        <v>1156</v>
      </c>
      <c r="F1064" s="7" t="s">
        <v>2005</v>
      </c>
      <c r="G1064" s="6">
        <v>2300</v>
      </c>
      <c r="H1064" s="6" t="s">
        <v>952</v>
      </c>
      <c r="I1064" s="6">
        <v>1</v>
      </c>
    </row>
    <row r="1065" spans="2:9" ht="20.25" customHeight="1" x14ac:dyDescent="0.25">
      <c r="B1065" s="6"/>
      <c r="C1065" s="28" t="str">
        <f>IF(Tableau1[[#This Row],[EAN13]]="","",CONCATENATE(978,B1065))</f>
        <v/>
      </c>
      <c r="D1065" s="6" t="s">
        <v>2001</v>
      </c>
      <c r="E1065" s="6" t="s">
        <v>1156</v>
      </c>
      <c r="F1065" s="7" t="s">
        <v>2006</v>
      </c>
      <c r="G1065" s="6">
        <v>2000</v>
      </c>
      <c r="H1065" s="6" t="s">
        <v>952</v>
      </c>
      <c r="I1065" s="6">
        <v>1</v>
      </c>
    </row>
    <row r="1066" spans="2:9" ht="20.25" customHeight="1" x14ac:dyDescent="0.25">
      <c r="B1066" s="6"/>
      <c r="C1066" s="28" t="str">
        <f>IF(Tableau1[[#This Row],[EAN13]]="","",CONCATENATE(978,B1066))</f>
        <v/>
      </c>
      <c r="D1066" s="6" t="s">
        <v>2001</v>
      </c>
      <c r="E1066" s="6" t="s">
        <v>1156</v>
      </c>
      <c r="F1066" s="7" t="s">
        <v>2007</v>
      </c>
      <c r="G1066" s="6">
        <v>2500</v>
      </c>
      <c r="H1066" s="6" t="s">
        <v>952</v>
      </c>
      <c r="I1066" s="6">
        <v>1</v>
      </c>
    </row>
    <row r="1067" spans="2:9" ht="20.25" customHeight="1" x14ac:dyDescent="0.25">
      <c r="B1067" s="6"/>
      <c r="C1067" s="28" t="str">
        <f>IF(Tableau1[[#This Row],[EAN13]]="","",CONCATENATE(978,B1067))</f>
        <v/>
      </c>
      <c r="D1067" s="6" t="s">
        <v>2001</v>
      </c>
      <c r="E1067" s="6" t="s">
        <v>1156</v>
      </c>
      <c r="F1067" s="7" t="s">
        <v>2008</v>
      </c>
      <c r="G1067" s="6">
        <v>1700</v>
      </c>
      <c r="H1067" s="6" t="s">
        <v>952</v>
      </c>
      <c r="I1067" s="6">
        <v>1</v>
      </c>
    </row>
    <row r="1068" spans="2:9" ht="20.25" customHeight="1" x14ac:dyDescent="0.25">
      <c r="B1068" s="6"/>
      <c r="C1068" s="28" t="str">
        <f>IF(Tableau1[[#This Row],[EAN13]]="","",CONCATENATE(978,B1068))</f>
        <v/>
      </c>
      <c r="D1068" s="6" t="s">
        <v>507</v>
      </c>
      <c r="E1068" s="6" t="s">
        <v>508</v>
      </c>
      <c r="F1068" s="7" t="s">
        <v>509</v>
      </c>
      <c r="G1068" s="6">
        <v>1500</v>
      </c>
      <c r="H1068" s="6" t="s">
        <v>952</v>
      </c>
      <c r="I1068" s="6">
        <v>1</v>
      </c>
    </row>
    <row r="1069" spans="2:9" ht="20.25" customHeight="1" x14ac:dyDescent="0.25">
      <c r="B1069" s="6"/>
      <c r="C1069" s="28" t="str">
        <f>IF(Tableau1[[#This Row],[EAN13]]="","",CONCATENATE(978,B1069))</f>
        <v/>
      </c>
      <c r="D1069" s="6" t="s">
        <v>2009</v>
      </c>
      <c r="E1069" s="6" t="s">
        <v>1117</v>
      </c>
      <c r="F1069" s="7" t="s">
        <v>2010</v>
      </c>
      <c r="G1069" s="6">
        <v>1500</v>
      </c>
      <c r="H1069" s="6" t="s">
        <v>952</v>
      </c>
      <c r="I1069" s="6">
        <v>1</v>
      </c>
    </row>
    <row r="1070" spans="2:9" ht="20.25" customHeight="1" x14ac:dyDescent="0.25">
      <c r="B1070" s="6"/>
      <c r="C1070" s="28" t="str">
        <f>IF(Tableau1[[#This Row],[EAN13]]="","",CONCATENATE(978,B1070))</f>
        <v/>
      </c>
      <c r="D1070" s="6" t="s">
        <v>2011</v>
      </c>
      <c r="E1070" s="6" t="s">
        <v>1033</v>
      </c>
      <c r="F1070" s="7" t="s">
        <v>2012</v>
      </c>
      <c r="G1070" s="6">
        <v>3300</v>
      </c>
      <c r="H1070" s="6" t="s">
        <v>952</v>
      </c>
      <c r="I1070" s="6">
        <v>1</v>
      </c>
    </row>
    <row r="1071" spans="2:9" ht="20.25" customHeight="1" x14ac:dyDescent="0.25">
      <c r="B1071" s="6"/>
      <c r="C1071" s="28" t="str">
        <f>IF(Tableau1[[#This Row],[EAN13]]="","",CONCATENATE(978,B1071))</f>
        <v/>
      </c>
      <c r="D1071" s="6" t="s">
        <v>644</v>
      </c>
      <c r="E1071" s="6" t="s">
        <v>263</v>
      </c>
      <c r="F1071" s="7" t="s">
        <v>2013</v>
      </c>
      <c r="G1071" s="6">
        <v>2500</v>
      </c>
      <c r="H1071" s="6" t="s">
        <v>952</v>
      </c>
      <c r="I1071" s="6">
        <v>1</v>
      </c>
    </row>
    <row r="1072" spans="2:9" ht="20.25" customHeight="1" x14ac:dyDescent="0.25">
      <c r="B1072" s="6"/>
      <c r="C1072" s="28" t="str">
        <f>IF(Tableau1[[#This Row],[EAN13]]="","",CONCATENATE(978,B1072))</f>
        <v/>
      </c>
      <c r="D1072" s="6" t="s">
        <v>644</v>
      </c>
      <c r="E1072" s="6" t="s">
        <v>263</v>
      </c>
      <c r="F1072" s="7" t="s">
        <v>2013</v>
      </c>
      <c r="G1072" s="6">
        <v>2000</v>
      </c>
      <c r="H1072" s="6" t="s">
        <v>952</v>
      </c>
      <c r="I1072" s="6">
        <v>1</v>
      </c>
    </row>
    <row r="1073" spans="2:9" ht="20.25" customHeight="1" x14ac:dyDescent="0.25">
      <c r="B1073" s="6"/>
      <c r="C1073" s="28" t="str">
        <f>IF(Tableau1[[#This Row],[EAN13]]="","",CONCATENATE(978,B1073))</f>
        <v/>
      </c>
      <c r="D1073" s="6" t="s">
        <v>98</v>
      </c>
      <c r="E1073" s="6" t="s">
        <v>1980</v>
      </c>
      <c r="F1073" s="7" t="s">
        <v>2014</v>
      </c>
      <c r="G1073" s="6">
        <v>1500</v>
      </c>
      <c r="H1073" s="6" t="s">
        <v>952</v>
      </c>
      <c r="I1073" s="6">
        <v>1</v>
      </c>
    </row>
    <row r="1074" spans="2:9" ht="20.25" customHeight="1" x14ac:dyDescent="0.25">
      <c r="B1074" s="6"/>
      <c r="C1074" s="28" t="str">
        <f>IF(Tableau1[[#This Row],[EAN13]]="","",CONCATENATE(978,B1074))</f>
        <v/>
      </c>
      <c r="D1074" s="6" t="s">
        <v>718</v>
      </c>
      <c r="E1074" s="6" t="s">
        <v>719</v>
      </c>
      <c r="F1074" s="7" t="s">
        <v>720</v>
      </c>
      <c r="G1074" s="6">
        <v>1200</v>
      </c>
      <c r="H1074" s="6" t="s">
        <v>952</v>
      </c>
      <c r="I1074" s="6">
        <v>1</v>
      </c>
    </row>
    <row r="1075" spans="2:9" ht="20.25" customHeight="1" x14ac:dyDescent="0.25">
      <c r="B1075" s="6"/>
      <c r="C1075" s="28" t="str">
        <f>IF(Tableau1[[#This Row],[EAN13]]="","",CONCATENATE(978,B1075))</f>
        <v/>
      </c>
      <c r="D1075" s="6" t="s">
        <v>718</v>
      </c>
      <c r="E1075" s="6" t="s">
        <v>719</v>
      </c>
      <c r="F1075" s="7" t="s">
        <v>721</v>
      </c>
      <c r="G1075" s="6">
        <v>1200</v>
      </c>
      <c r="H1075" s="6" t="s">
        <v>952</v>
      </c>
      <c r="I1075" s="6">
        <v>1</v>
      </c>
    </row>
    <row r="1076" spans="2:9" ht="20.25" customHeight="1" x14ac:dyDescent="0.25">
      <c r="B1076" s="6"/>
      <c r="C1076" s="28" t="str">
        <f>IF(Tableau1[[#This Row],[EAN13]]="","",CONCATENATE(978,B1076))</f>
        <v/>
      </c>
      <c r="D1076" s="6" t="s">
        <v>2015</v>
      </c>
      <c r="E1076" s="6" t="s">
        <v>1599</v>
      </c>
      <c r="F1076" s="7" t="s">
        <v>2016</v>
      </c>
      <c r="G1076" s="6">
        <v>1300</v>
      </c>
      <c r="H1076" s="6" t="s">
        <v>952</v>
      </c>
      <c r="I1076" s="6">
        <v>1</v>
      </c>
    </row>
    <row r="1077" spans="2:9" ht="20.25" customHeight="1" x14ac:dyDescent="0.25">
      <c r="B1077" s="6"/>
      <c r="C1077" s="28" t="str">
        <f>IF(Tableau1[[#This Row],[EAN13]]="","",CONCATENATE(978,B1077))</f>
        <v/>
      </c>
      <c r="D1077" s="6" t="s">
        <v>2017</v>
      </c>
      <c r="E1077" s="6" t="s">
        <v>2018</v>
      </c>
      <c r="F1077" s="7" t="s">
        <v>2019</v>
      </c>
      <c r="G1077" s="6">
        <v>1600</v>
      </c>
      <c r="H1077" s="6" t="s">
        <v>952</v>
      </c>
      <c r="I1077" s="6">
        <v>1</v>
      </c>
    </row>
    <row r="1078" spans="2:9" ht="20.25" customHeight="1" x14ac:dyDescent="0.25">
      <c r="B1078" s="6"/>
      <c r="C1078" s="28" t="str">
        <f>IF(Tableau1[[#This Row],[EAN13]]="","",CONCATENATE(978,B1078))</f>
        <v/>
      </c>
      <c r="D1078" s="6" t="s">
        <v>2020</v>
      </c>
      <c r="E1078" s="6" t="s">
        <v>2021</v>
      </c>
      <c r="F1078" s="7" t="s">
        <v>2022</v>
      </c>
      <c r="G1078" s="6">
        <v>1500</v>
      </c>
      <c r="H1078" s="6" t="s">
        <v>952</v>
      </c>
      <c r="I1078" s="6">
        <v>1</v>
      </c>
    </row>
    <row r="1079" spans="2:9" ht="20.25" customHeight="1" x14ac:dyDescent="0.25">
      <c r="B1079" s="6"/>
      <c r="C1079" s="28" t="str">
        <f>IF(Tableau1[[#This Row],[EAN13]]="","",CONCATENATE(978,B1079))</f>
        <v/>
      </c>
      <c r="D1079" s="6" t="s">
        <v>2023</v>
      </c>
      <c r="E1079" s="6" t="s">
        <v>2021</v>
      </c>
      <c r="F1079" s="7" t="s">
        <v>2022</v>
      </c>
      <c r="G1079" s="6">
        <v>1300</v>
      </c>
      <c r="H1079" s="6" t="s">
        <v>952</v>
      </c>
      <c r="I1079" s="6">
        <v>1</v>
      </c>
    </row>
    <row r="1080" spans="2:9" ht="20.25" customHeight="1" x14ac:dyDescent="0.25">
      <c r="B1080" s="6"/>
      <c r="C1080" s="28" t="str">
        <f>IF(Tableau1[[#This Row],[EAN13]]="","",CONCATENATE(978,B1080))</f>
        <v/>
      </c>
      <c r="D1080" s="6" t="s">
        <v>2023</v>
      </c>
      <c r="E1080" s="6" t="s">
        <v>2021</v>
      </c>
      <c r="F1080" s="7" t="s">
        <v>2024</v>
      </c>
      <c r="G1080" s="6">
        <v>700</v>
      </c>
      <c r="H1080" s="6" t="s">
        <v>952</v>
      </c>
      <c r="I1080" s="6">
        <v>1</v>
      </c>
    </row>
    <row r="1081" spans="2:9" ht="20.25" customHeight="1" x14ac:dyDescent="0.25">
      <c r="B1081" s="6"/>
      <c r="C1081" s="28" t="str">
        <f>IF(Tableau1[[#This Row],[EAN13]]="","",CONCATENATE(978,B1081))</f>
        <v/>
      </c>
      <c r="D1081" s="6" t="s">
        <v>2023</v>
      </c>
      <c r="E1081" s="6" t="s">
        <v>2021</v>
      </c>
      <c r="F1081" s="7" t="s">
        <v>2025</v>
      </c>
      <c r="G1081" s="6">
        <v>1500</v>
      </c>
      <c r="H1081" s="6" t="s">
        <v>952</v>
      </c>
      <c r="I1081" s="6">
        <v>1</v>
      </c>
    </row>
    <row r="1082" spans="2:9" ht="20.25" customHeight="1" x14ac:dyDescent="0.25">
      <c r="B1082" s="6"/>
      <c r="C1082" s="28" t="str">
        <f>IF(Tableau1[[#This Row],[EAN13]]="","",CONCATENATE(978,B1082))</f>
        <v/>
      </c>
      <c r="D1082" s="6" t="s">
        <v>2023</v>
      </c>
      <c r="E1082" s="6" t="s">
        <v>2021</v>
      </c>
      <c r="F1082" s="7" t="s">
        <v>2025</v>
      </c>
      <c r="G1082" s="6">
        <v>1000</v>
      </c>
      <c r="H1082" s="6" t="s">
        <v>952</v>
      </c>
      <c r="I1082" s="6">
        <v>1</v>
      </c>
    </row>
    <row r="1083" spans="2:9" ht="20.25" customHeight="1" x14ac:dyDescent="0.25">
      <c r="B1083" s="6"/>
      <c r="C1083" s="28" t="str">
        <f>IF(Tableau1[[#This Row],[EAN13]]="","",CONCATENATE(978,B1083))</f>
        <v/>
      </c>
      <c r="D1083" s="6" t="s">
        <v>2023</v>
      </c>
      <c r="E1083" s="6" t="s">
        <v>2021</v>
      </c>
      <c r="F1083" s="7" t="s">
        <v>2025</v>
      </c>
      <c r="G1083" s="6">
        <v>1200</v>
      </c>
      <c r="H1083" s="6" t="s">
        <v>952</v>
      </c>
      <c r="I1083" s="6">
        <v>1</v>
      </c>
    </row>
    <row r="1084" spans="2:9" ht="20.25" customHeight="1" x14ac:dyDescent="0.25">
      <c r="B1084" s="6"/>
      <c r="C1084" s="28" t="str">
        <f>IF(Tableau1[[#This Row],[EAN13]]="","",CONCATENATE(978,B1084))</f>
        <v/>
      </c>
      <c r="D1084" s="6" t="s">
        <v>784</v>
      </c>
      <c r="E1084" s="6" t="s">
        <v>1033</v>
      </c>
      <c r="F1084" s="7" t="s">
        <v>2026</v>
      </c>
      <c r="G1084" s="6">
        <v>1800</v>
      </c>
      <c r="H1084" s="6" t="s">
        <v>952</v>
      </c>
      <c r="I1084" s="6">
        <v>1</v>
      </c>
    </row>
    <row r="1085" spans="2:9" ht="20.25" customHeight="1" x14ac:dyDescent="0.25">
      <c r="B1085" s="6"/>
      <c r="C1085" s="28" t="str">
        <f>IF(Tableau1[[#This Row],[EAN13]]="","",CONCATENATE(978,B1085))</f>
        <v/>
      </c>
      <c r="D1085" s="6" t="s">
        <v>784</v>
      </c>
      <c r="E1085" s="6" t="s">
        <v>785</v>
      </c>
      <c r="F1085" s="7" t="s">
        <v>786</v>
      </c>
      <c r="G1085" s="6">
        <v>1800</v>
      </c>
      <c r="H1085" s="6" t="s">
        <v>952</v>
      </c>
      <c r="I1085" s="6">
        <v>1</v>
      </c>
    </row>
    <row r="1086" spans="2:9" ht="20.25" customHeight="1" x14ac:dyDescent="0.25">
      <c r="B1086" s="6"/>
      <c r="C1086" s="28" t="str">
        <f>IF(Tableau1[[#This Row],[EAN13]]="","",CONCATENATE(978,B1086))</f>
        <v/>
      </c>
      <c r="D1086" s="6" t="s">
        <v>784</v>
      </c>
      <c r="E1086" s="6" t="s">
        <v>785</v>
      </c>
      <c r="F1086" s="7" t="s">
        <v>786</v>
      </c>
      <c r="G1086" s="6">
        <v>1000</v>
      </c>
      <c r="H1086" s="6" t="s">
        <v>952</v>
      </c>
      <c r="I1086" s="6">
        <v>1</v>
      </c>
    </row>
    <row r="1087" spans="2:9" ht="20.25" customHeight="1" x14ac:dyDescent="0.25">
      <c r="B1087" s="6"/>
      <c r="C1087" s="28" t="str">
        <f>IF(Tableau1[[#This Row],[EAN13]]="","",CONCATENATE(978,B1087))</f>
        <v/>
      </c>
      <c r="D1087" s="6" t="s">
        <v>784</v>
      </c>
      <c r="E1087" s="6" t="s">
        <v>785</v>
      </c>
      <c r="F1087" s="7" t="s">
        <v>2027</v>
      </c>
      <c r="G1087" s="6">
        <v>1000</v>
      </c>
      <c r="H1087" s="6" t="s">
        <v>952</v>
      </c>
      <c r="I1087" s="6">
        <v>1</v>
      </c>
    </row>
    <row r="1088" spans="2:9" ht="20.25" customHeight="1" x14ac:dyDescent="0.25">
      <c r="B1088" s="6"/>
      <c r="C1088" s="28" t="str">
        <f>IF(Tableau1[[#This Row],[EAN13]]="","",CONCATENATE(978,B1088))</f>
        <v/>
      </c>
      <c r="D1088" s="6" t="s">
        <v>784</v>
      </c>
      <c r="E1088" s="6" t="s">
        <v>785</v>
      </c>
      <c r="F1088" s="7" t="s">
        <v>2027</v>
      </c>
      <c r="G1088" s="6">
        <v>2200</v>
      </c>
      <c r="H1088" s="6" t="s">
        <v>952</v>
      </c>
      <c r="I1088" s="6">
        <v>1</v>
      </c>
    </row>
    <row r="1089" spans="2:9" ht="20.25" customHeight="1" x14ac:dyDescent="0.25">
      <c r="B1089" s="6"/>
      <c r="C1089" s="28" t="str">
        <f>IF(Tableau1[[#This Row],[EAN13]]="","",CONCATENATE(978,B1089))</f>
        <v/>
      </c>
      <c r="D1089" s="6" t="s">
        <v>784</v>
      </c>
      <c r="E1089" s="6" t="s">
        <v>785</v>
      </c>
      <c r="F1089" s="7" t="s">
        <v>2028</v>
      </c>
      <c r="G1089" s="6">
        <v>2500</v>
      </c>
      <c r="H1089" s="6" t="s">
        <v>952</v>
      </c>
      <c r="I1089" s="6">
        <v>1</v>
      </c>
    </row>
    <row r="1090" spans="2:9" ht="20.25" customHeight="1" x14ac:dyDescent="0.25">
      <c r="B1090" s="6"/>
      <c r="C1090" s="28" t="str">
        <f>IF(Tableau1[[#This Row],[EAN13]]="","",CONCATENATE(978,B1090))</f>
        <v/>
      </c>
      <c r="D1090" s="6" t="s">
        <v>784</v>
      </c>
      <c r="E1090" s="6" t="s">
        <v>785</v>
      </c>
      <c r="F1090" s="7" t="s">
        <v>2029</v>
      </c>
      <c r="G1090" s="6">
        <v>1600</v>
      </c>
      <c r="H1090" s="6" t="s">
        <v>952</v>
      </c>
      <c r="I1090" s="6">
        <v>1</v>
      </c>
    </row>
    <row r="1091" spans="2:9" ht="20.25" customHeight="1" x14ac:dyDescent="0.25">
      <c r="B1091" s="6"/>
      <c r="C1091" s="28" t="str">
        <f>IF(Tableau1[[#This Row],[EAN13]]="","",CONCATENATE(978,B1091))</f>
        <v/>
      </c>
      <c r="D1091" s="6" t="s">
        <v>784</v>
      </c>
      <c r="E1091" s="6" t="s">
        <v>785</v>
      </c>
      <c r="F1091" s="7" t="s">
        <v>787</v>
      </c>
      <c r="G1091" s="6">
        <v>2000</v>
      </c>
      <c r="H1091" s="6" t="s">
        <v>952</v>
      </c>
      <c r="I1091" s="6">
        <v>1</v>
      </c>
    </row>
    <row r="1092" spans="2:9" ht="20.25" customHeight="1" x14ac:dyDescent="0.25">
      <c r="B1092" s="6"/>
      <c r="C1092" s="28" t="str">
        <f>IF(Tableau1[[#This Row],[EAN13]]="","",CONCATENATE(978,B1092))</f>
        <v/>
      </c>
      <c r="D1092" s="6" t="s">
        <v>784</v>
      </c>
      <c r="E1092" s="6" t="s">
        <v>785</v>
      </c>
      <c r="F1092" s="7" t="s">
        <v>788</v>
      </c>
      <c r="G1092" s="6">
        <v>2200</v>
      </c>
      <c r="H1092" s="6" t="s">
        <v>952</v>
      </c>
      <c r="I1092" s="6">
        <v>1</v>
      </c>
    </row>
    <row r="1093" spans="2:9" ht="20.25" customHeight="1" x14ac:dyDescent="0.25">
      <c r="B1093" s="6"/>
      <c r="C1093" s="28" t="str">
        <f>IF(Tableau1[[#This Row],[EAN13]]="","",CONCATENATE(978,B1093))</f>
        <v/>
      </c>
      <c r="D1093" s="6" t="s">
        <v>784</v>
      </c>
      <c r="E1093" s="6" t="s">
        <v>785</v>
      </c>
      <c r="F1093" s="7" t="s">
        <v>788</v>
      </c>
      <c r="G1093" s="6">
        <v>1000</v>
      </c>
      <c r="H1093" s="6" t="s">
        <v>952</v>
      </c>
      <c r="I1093" s="6">
        <v>1</v>
      </c>
    </row>
    <row r="1094" spans="2:9" ht="20.25" customHeight="1" x14ac:dyDescent="0.25">
      <c r="B1094" s="6"/>
      <c r="C1094" s="28" t="str">
        <f>IF(Tableau1[[#This Row],[EAN13]]="","",CONCATENATE(978,B1094))</f>
        <v/>
      </c>
      <c r="D1094" s="6" t="s">
        <v>784</v>
      </c>
      <c r="E1094" s="6" t="s">
        <v>785</v>
      </c>
      <c r="F1094" s="7" t="s">
        <v>2030</v>
      </c>
      <c r="G1094" s="6">
        <v>1800</v>
      </c>
      <c r="H1094" s="6" t="s">
        <v>952</v>
      </c>
      <c r="I1094" s="6">
        <v>1</v>
      </c>
    </row>
    <row r="1095" spans="2:9" ht="20.25" customHeight="1" x14ac:dyDescent="0.25">
      <c r="B1095" s="6"/>
      <c r="C1095" s="28" t="str">
        <f>IF(Tableau1[[#This Row],[EAN13]]="","",CONCATENATE(978,B1095))</f>
        <v/>
      </c>
      <c r="D1095" s="6" t="s">
        <v>784</v>
      </c>
      <c r="E1095" s="6" t="s">
        <v>785</v>
      </c>
      <c r="F1095" s="7" t="s">
        <v>2031</v>
      </c>
      <c r="G1095" s="6">
        <v>5000</v>
      </c>
      <c r="H1095" s="6" t="s">
        <v>952</v>
      </c>
      <c r="I1095" s="6">
        <v>1</v>
      </c>
    </row>
    <row r="1096" spans="2:9" ht="20.25" customHeight="1" x14ac:dyDescent="0.25">
      <c r="B1096" s="6"/>
      <c r="C1096" s="28" t="str">
        <f>IF(Tableau1[[#This Row],[EAN13]]="","",CONCATENATE(978,B1096))</f>
        <v/>
      </c>
      <c r="D1096" s="6" t="s">
        <v>1777</v>
      </c>
      <c r="E1096" s="6" t="s">
        <v>1778</v>
      </c>
      <c r="F1096" s="7" t="s">
        <v>1779</v>
      </c>
      <c r="G1096" s="6">
        <v>7900</v>
      </c>
      <c r="H1096" s="6" t="s">
        <v>2038</v>
      </c>
      <c r="I1096" s="6">
        <v>1</v>
      </c>
    </row>
    <row r="1097" spans="2:9" ht="20.25" customHeight="1" x14ac:dyDescent="0.25">
      <c r="B1097" s="6"/>
      <c r="C1097" s="28" t="str">
        <f>IF(Tableau1[[#This Row],[EAN13]]="","",CONCATENATE(978,B1097))</f>
        <v/>
      </c>
      <c r="D1097" s="6" t="s">
        <v>1796</v>
      </c>
      <c r="E1097" s="6" t="s">
        <v>2034</v>
      </c>
      <c r="F1097" s="7" t="s">
        <v>1780</v>
      </c>
      <c r="G1097" s="6">
        <v>1300</v>
      </c>
      <c r="H1097" s="6" t="s">
        <v>2038</v>
      </c>
      <c r="I1097" s="6">
        <v>1</v>
      </c>
    </row>
    <row r="1098" spans="2:9" ht="20.25" customHeight="1" x14ac:dyDescent="0.25">
      <c r="B1098" s="6"/>
      <c r="C1098" s="28" t="str">
        <f>IF(Tableau1[[#This Row],[EAN13]]="","",CONCATENATE(978,B1098))</f>
        <v/>
      </c>
      <c r="D1098" s="6" t="s">
        <v>1781</v>
      </c>
      <c r="E1098" s="6" t="s">
        <v>1033</v>
      </c>
      <c r="F1098" s="7" t="s">
        <v>1782</v>
      </c>
      <c r="G1098" s="6">
        <v>13000</v>
      </c>
      <c r="H1098" s="6" t="s">
        <v>2038</v>
      </c>
      <c r="I1098" s="6">
        <v>1</v>
      </c>
    </row>
    <row r="1099" spans="2:9" ht="20.25" customHeight="1" x14ac:dyDescent="0.25">
      <c r="B1099" s="6"/>
      <c r="C1099" s="28" t="str">
        <f>IF(Tableau1[[#This Row],[EAN13]]="","",CONCATENATE(978,B1099))</f>
        <v/>
      </c>
      <c r="D1099" s="6" t="s">
        <v>1781</v>
      </c>
      <c r="E1099" s="6" t="s">
        <v>1033</v>
      </c>
      <c r="F1099" s="7" t="s">
        <v>1782</v>
      </c>
      <c r="G1099" s="6">
        <v>13000</v>
      </c>
      <c r="H1099" s="6" t="s">
        <v>2038</v>
      </c>
      <c r="I1099" s="6">
        <v>1</v>
      </c>
    </row>
    <row r="1100" spans="2:9" ht="20.25" customHeight="1" x14ac:dyDescent="0.25">
      <c r="B1100" s="6"/>
      <c r="C1100" s="28" t="str">
        <f>IF(Tableau1[[#This Row],[EAN13]]="","",CONCATENATE(978,B1100))</f>
        <v/>
      </c>
      <c r="D1100" s="6" t="s">
        <v>1783</v>
      </c>
      <c r="E1100" s="6" t="s">
        <v>1033</v>
      </c>
      <c r="F1100" s="7" t="s">
        <v>1784</v>
      </c>
      <c r="G1100" s="6">
        <v>5600</v>
      </c>
      <c r="H1100" s="6" t="s">
        <v>2038</v>
      </c>
      <c r="I1100" s="6">
        <v>1</v>
      </c>
    </row>
    <row r="1101" spans="2:9" ht="20.25" customHeight="1" x14ac:dyDescent="0.25">
      <c r="B1101" s="6"/>
      <c r="C1101" s="28" t="str">
        <f>IF(Tableau1[[#This Row],[EAN13]]="","",CONCATENATE(978,B1101))</f>
        <v/>
      </c>
      <c r="D1101" s="6" t="s">
        <v>1785</v>
      </c>
      <c r="E1101" s="6" t="s">
        <v>1786</v>
      </c>
      <c r="F1101" s="7" t="s">
        <v>1787</v>
      </c>
      <c r="G1101" s="6">
        <v>1800</v>
      </c>
      <c r="H1101" s="6" t="s">
        <v>2038</v>
      </c>
      <c r="I1101" s="6">
        <v>1</v>
      </c>
    </row>
    <row r="1102" spans="2:9" ht="20.25" customHeight="1" x14ac:dyDescent="0.25">
      <c r="B1102" s="6"/>
      <c r="C1102" s="28" t="str">
        <f>IF(Tableau1[[#This Row],[EAN13]]="","",CONCATENATE(978,B1102))</f>
        <v/>
      </c>
      <c r="D1102" s="6" t="s">
        <v>1785</v>
      </c>
      <c r="E1102" s="6" t="s">
        <v>1786</v>
      </c>
      <c r="F1102" s="7" t="s">
        <v>1787</v>
      </c>
      <c r="G1102" s="6">
        <v>1800</v>
      </c>
      <c r="H1102" s="6" t="s">
        <v>2038</v>
      </c>
      <c r="I1102" s="6">
        <v>1</v>
      </c>
    </row>
    <row r="1103" spans="2:9" ht="20.25" customHeight="1" x14ac:dyDescent="0.25">
      <c r="B1103" s="6"/>
      <c r="C1103" s="28" t="str">
        <f>IF(Tableau1[[#This Row],[EAN13]]="","",CONCATENATE(978,B1103))</f>
        <v/>
      </c>
      <c r="D1103" s="6" t="s">
        <v>1788</v>
      </c>
      <c r="E1103" s="6" t="s">
        <v>1033</v>
      </c>
      <c r="F1103" s="7" t="s">
        <v>1789</v>
      </c>
      <c r="G1103" s="6">
        <v>1400</v>
      </c>
      <c r="H1103" s="6" t="s">
        <v>2038</v>
      </c>
      <c r="I1103" s="6">
        <v>1</v>
      </c>
    </row>
    <row r="1104" spans="2:9" ht="20.25" customHeight="1" x14ac:dyDescent="0.25">
      <c r="B1104" s="6"/>
      <c r="C1104" s="28" t="str">
        <f>IF(Tableau1[[#This Row],[EAN13]]="","",CONCATENATE(978,B1104))</f>
        <v/>
      </c>
      <c r="D1104" s="6" t="s">
        <v>1796</v>
      </c>
      <c r="E1104" s="6" t="s">
        <v>2035</v>
      </c>
      <c r="F1104" s="7" t="s">
        <v>1790</v>
      </c>
      <c r="G1104" s="6">
        <v>1600</v>
      </c>
      <c r="H1104" s="6" t="s">
        <v>2038</v>
      </c>
      <c r="I1104" s="6">
        <v>1</v>
      </c>
    </row>
    <row r="1105" spans="2:9" ht="20.25" customHeight="1" x14ac:dyDescent="0.25">
      <c r="B1105" s="6"/>
      <c r="C1105" s="28" t="str">
        <f>IF(Tableau1[[#This Row],[EAN13]]="","",CONCATENATE(978,B1105))</f>
        <v/>
      </c>
      <c r="D1105" s="6" t="s">
        <v>1796</v>
      </c>
      <c r="E1105" s="6" t="s">
        <v>2035</v>
      </c>
      <c r="F1105" s="7" t="s">
        <v>1790</v>
      </c>
      <c r="G1105" s="6">
        <v>3200</v>
      </c>
      <c r="H1105" s="6" t="s">
        <v>2038</v>
      </c>
      <c r="I1105" s="6">
        <v>1</v>
      </c>
    </row>
    <row r="1106" spans="2:9" ht="20.25" customHeight="1" x14ac:dyDescent="0.25">
      <c r="B1106" s="6"/>
      <c r="C1106" s="28" t="str">
        <f>IF(Tableau1[[#This Row],[EAN13]]="","",CONCATENATE(978,B1106))</f>
        <v/>
      </c>
      <c r="D1106" s="6" t="s">
        <v>1796</v>
      </c>
      <c r="E1106" s="6" t="s">
        <v>2035</v>
      </c>
      <c r="F1106" s="7" t="s">
        <v>1791</v>
      </c>
      <c r="G1106" s="6">
        <v>5500</v>
      </c>
      <c r="H1106" s="6" t="s">
        <v>2038</v>
      </c>
      <c r="I1106" s="6">
        <v>1</v>
      </c>
    </row>
    <row r="1107" spans="2:9" ht="20.25" customHeight="1" x14ac:dyDescent="0.25">
      <c r="B1107" s="6"/>
      <c r="C1107" s="28" t="str">
        <f>IF(Tableau1[[#This Row],[EAN13]]="","",CONCATENATE(978,B1107))</f>
        <v/>
      </c>
      <c r="D1107" s="6" t="s">
        <v>1796</v>
      </c>
      <c r="E1107" s="6" t="s">
        <v>2035</v>
      </c>
      <c r="F1107" s="7" t="s">
        <v>1792</v>
      </c>
      <c r="G1107" s="6">
        <v>3200</v>
      </c>
      <c r="H1107" s="6" t="s">
        <v>2038</v>
      </c>
      <c r="I1107" s="6">
        <v>1</v>
      </c>
    </row>
    <row r="1108" spans="2:9" ht="20.25" customHeight="1" x14ac:dyDescent="0.25">
      <c r="B1108" s="6"/>
      <c r="C1108" s="28" t="str">
        <f>IF(Tableau1[[#This Row],[EAN13]]="","",CONCATENATE(978,B1108))</f>
        <v/>
      </c>
      <c r="D1108" s="6" t="s">
        <v>1796</v>
      </c>
      <c r="E1108" s="6" t="s">
        <v>2035</v>
      </c>
      <c r="F1108" s="7" t="s">
        <v>1793</v>
      </c>
      <c r="G1108" s="6">
        <v>3500</v>
      </c>
      <c r="H1108" s="6" t="s">
        <v>2038</v>
      </c>
      <c r="I1108" s="6">
        <v>1</v>
      </c>
    </row>
    <row r="1109" spans="2:9" ht="20.25" customHeight="1" x14ac:dyDescent="0.25">
      <c r="B1109" s="6"/>
      <c r="C1109" s="28" t="str">
        <f>IF(Tableau1[[#This Row],[EAN13]]="","",CONCATENATE(978,B1109))</f>
        <v/>
      </c>
      <c r="D1109" s="6" t="s">
        <v>1796</v>
      </c>
      <c r="E1109" s="6" t="s">
        <v>2035</v>
      </c>
      <c r="F1109" s="7" t="s">
        <v>1794</v>
      </c>
      <c r="G1109" s="6">
        <v>1600</v>
      </c>
      <c r="H1109" s="6" t="s">
        <v>2038</v>
      </c>
      <c r="I1109" s="6">
        <v>1</v>
      </c>
    </row>
    <row r="1110" spans="2:9" ht="20.25" customHeight="1" x14ac:dyDescent="0.25">
      <c r="B1110" s="6"/>
      <c r="C1110" s="28" t="str">
        <f>IF(Tableau1[[#This Row],[EAN13]]="","",CONCATENATE(978,B1110))</f>
        <v/>
      </c>
      <c r="D1110" s="6" t="s">
        <v>1796</v>
      </c>
      <c r="E1110" s="6" t="s">
        <v>2035</v>
      </c>
      <c r="F1110" s="7" t="s">
        <v>1795</v>
      </c>
      <c r="G1110" s="6">
        <v>3200</v>
      </c>
      <c r="H1110" s="6" t="s">
        <v>2038</v>
      </c>
      <c r="I1110" s="6">
        <v>1</v>
      </c>
    </row>
    <row r="1111" spans="2:9" ht="20.25" customHeight="1" x14ac:dyDescent="0.25">
      <c r="B1111" s="6"/>
      <c r="C1111" s="28" t="str">
        <f>IF(Tableau1[[#This Row],[EAN13]]="","",CONCATENATE(978,B1111))</f>
        <v/>
      </c>
      <c r="D1111" s="6" t="s">
        <v>1796</v>
      </c>
      <c r="E1111" s="6" t="s">
        <v>2035</v>
      </c>
      <c r="F1111" s="7" t="s">
        <v>1797</v>
      </c>
      <c r="G1111" s="6"/>
      <c r="H1111" s="6" t="s">
        <v>2038</v>
      </c>
      <c r="I1111" s="6">
        <v>1</v>
      </c>
    </row>
    <row r="1112" spans="2:9" ht="20.25" customHeight="1" x14ac:dyDescent="0.25">
      <c r="B1112" s="6"/>
      <c r="C1112" s="28" t="str">
        <f>IF(Tableau1[[#This Row],[EAN13]]="","",CONCATENATE(978,B1112))</f>
        <v/>
      </c>
      <c r="D1112" s="6" t="s">
        <v>1796</v>
      </c>
      <c r="E1112" s="6" t="s">
        <v>1798</v>
      </c>
      <c r="F1112" s="7" t="s">
        <v>1799</v>
      </c>
      <c r="G1112" s="6"/>
      <c r="H1112" s="6" t="s">
        <v>2038</v>
      </c>
      <c r="I1112" s="6">
        <v>1</v>
      </c>
    </row>
    <row r="1113" spans="2:9" ht="20.25" customHeight="1" x14ac:dyDescent="0.25">
      <c r="B1113" s="6"/>
      <c r="C1113" s="28" t="str">
        <f>IF(Tableau1[[#This Row],[EAN13]]="","",CONCATENATE(978,B1113))</f>
        <v/>
      </c>
      <c r="D1113" s="6" t="s">
        <v>1800</v>
      </c>
      <c r="E1113" s="6" t="s">
        <v>1801</v>
      </c>
      <c r="F1113" s="7" t="s">
        <v>1802</v>
      </c>
      <c r="G1113" s="6">
        <v>1700</v>
      </c>
      <c r="H1113" s="6" t="s">
        <v>2038</v>
      </c>
      <c r="I1113" s="6">
        <v>1</v>
      </c>
    </row>
    <row r="1114" spans="2:9" ht="20.25" customHeight="1" x14ac:dyDescent="0.25">
      <c r="B1114" s="6"/>
      <c r="C1114" s="28" t="str">
        <f>IF(Tableau1[[#This Row],[EAN13]]="","",CONCATENATE(978,B1114))</f>
        <v/>
      </c>
      <c r="D1114" s="6" t="s">
        <v>1803</v>
      </c>
      <c r="E1114" s="6" t="s">
        <v>1804</v>
      </c>
      <c r="F1114" s="7" t="s">
        <v>1805</v>
      </c>
      <c r="G1114" s="6">
        <v>12900</v>
      </c>
      <c r="H1114" s="6" t="s">
        <v>2038</v>
      </c>
      <c r="I1114" s="6">
        <v>1</v>
      </c>
    </row>
    <row r="1115" spans="2:9" ht="20.25" customHeight="1" x14ac:dyDescent="0.25">
      <c r="B1115" s="6"/>
      <c r="C1115" s="28" t="str">
        <f>IF(Tableau1[[#This Row],[EAN13]]="","",CONCATENATE(978,B1115))</f>
        <v/>
      </c>
      <c r="D1115" s="6" t="s">
        <v>1806</v>
      </c>
      <c r="E1115" s="6" t="s">
        <v>1807</v>
      </c>
      <c r="F1115" s="7" t="s">
        <v>1808</v>
      </c>
      <c r="G1115" s="6">
        <v>1200</v>
      </c>
      <c r="H1115" s="6" t="s">
        <v>2038</v>
      </c>
      <c r="I1115" s="6">
        <v>1</v>
      </c>
    </row>
    <row r="1116" spans="2:9" ht="20.25" customHeight="1" x14ac:dyDescent="0.25">
      <c r="B1116" s="6"/>
      <c r="C1116" s="28" t="str">
        <f>IF(Tableau1[[#This Row],[EAN13]]="","",CONCATENATE(978,B1116))</f>
        <v/>
      </c>
      <c r="D1116" s="6" t="s">
        <v>1809</v>
      </c>
      <c r="E1116" s="6" t="s">
        <v>1033</v>
      </c>
      <c r="F1116" s="7" t="s">
        <v>1810</v>
      </c>
      <c r="G1116" s="6">
        <v>7800</v>
      </c>
      <c r="H1116" s="6" t="s">
        <v>2038</v>
      </c>
      <c r="I1116" s="6">
        <v>1</v>
      </c>
    </row>
    <row r="1117" spans="2:9" ht="20.25" customHeight="1" x14ac:dyDescent="0.25">
      <c r="B1117" s="6"/>
      <c r="C1117" s="28" t="str">
        <f>IF(Tableau1[[#This Row],[EAN13]]="","",CONCATENATE(978,B1117))</f>
        <v/>
      </c>
      <c r="D1117" s="6" t="s">
        <v>1811</v>
      </c>
      <c r="E1117" s="6" t="s">
        <v>1812</v>
      </c>
      <c r="F1117" s="7" t="s">
        <v>1813</v>
      </c>
      <c r="G1117" s="6">
        <v>900</v>
      </c>
      <c r="H1117" s="6" t="s">
        <v>2038</v>
      </c>
      <c r="I1117" s="6">
        <v>1</v>
      </c>
    </row>
    <row r="1118" spans="2:9" ht="20.25" customHeight="1" x14ac:dyDescent="0.25">
      <c r="B1118" s="6"/>
      <c r="C1118" s="28" t="str">
        <f>IF(Tableau1[[#This Row],[EAN13]]="","",CONCATENATE(978,B1118))</f>
        <v/>
      </c>
      <c r="D1118" s="6" t="s">
        <v>1814</v>
      </c>
      <c r="E1118" s="6" t="s">
        <v>1815</v>
      </c>
      <c r="F1118" s="7" t="s">
        <v>1816</v>
      </c>
      <c r="G1118" s="6">
        <v>4500</v>
      </c>
      <c r="H1118" s="6" t="s">
        <v>2038</v>
      </c>
      <c r="I1118" s="6">
        <v>1</v>
      </c>
    </row>
    <row r="1119" spans="2:9" ht="20.25" customHeight="1" x14ac:dyDescent="0.25">
      <c r="B1119" s="6"/>
      <c r="C1119" s="28" t="str">
        <f>IF(Tableau1[[#This Row],[EAN13]]="","",CONCATENATE(978,B1119))</f>
        <v/>
      </c>
      <c r="D1119" s="6" t="s">
        <v>1817</v>
      </c>
      <c r="E1119" s="6" t="s">
        <v>37</v>
      </c>
      <c r="F1119" s="7" t="s">
        <v>1818</v>
      </c>
      <c r="G1119" s="6">
        <v>2400</v>
      </c>
      <c r="H1119" s="6" t="s">
        <v>2038</v>
      </c>
      <c r="I1119" s="6">
        <v>1</v>
      </c>
    </row>
    <row r="1120" spans="2:9" ht="20.25" customHeight="1" x14ac:dyDescent="0.25">
      <c r="B1120" s="6"/>
      <c r="C1120" s="28" t="str">
        <f>IF(Tableau1[[#This Row],[EAN13]]="","",CONCATENATE(978,B1120))</f>
        <v/>
      </c>
      <c r="D1120" s="6" t="s">
        <v>1817</v>
      </c>
      <c r="E1120" s="6" t="s">
        <v>339</v>
      </c>
      <c r="F1120" s="7" t="s">
        <v>1819</v>
      </c>
      <c r="G1120" s="6">
        <v>1600</v>
      </c>
      <c r="H1120" s="6" t="s">
        <v>2038</v>
      </c>
      <c r="I1120" s="6">
        <v>1</v>
      </c>
    </row>
    <row r="1121" spans="2:9" ht="20.25" customHeight="1" x14ac:dyDescent="0.25">
      <c r="B1121" s="6"/>
      <c r="C1121" s="28" t="str">
        <f>IF(Tableau1[[#This Row],[EAN13]]="","",CONCATENATE(978,B1121))</f>
        <v/>
      </c>
      <c r="D1121" s="6" t="s">
        <v>1817</v>
      </c>
      <c r="E1121" s="6" t="s">
        <v>339</v>
      </c>
      <c r="F1121" s="7" t="s">
        <v>1820</v>
      </c>
      <c r="G1121" s="6">
        <v>1700</v>
      </c>
      <c r="H1121" s="6" t="s">
        <v>2038</v>
      </c>
      <c r="I1121" s="6">
        <v>1</v>
      </c>
    </row>
    <row r="1122" spans="2:9" ht="20.25" customHeight="1" x14ac:dyDescent="0.25">
      <c r="B1122" s="6"/>
      <c r="C1122" s="28" t="str">
        <f>IF(Tableau1[[#This Row],[EAN13]]="","",CONCATENATE(978,B1122))</f>
        <v/>
      </c>
      <c r="D1122" s="6" t="s">
        <v>1821</v>
      </c>
      <c r="E1122" s="6" t="s">
        <v>1822</v>
      </c>
      <c r="F1122" s="7" t="s">
        <v>1823</v>
      </c>
      <c r="G1122" s="6">
        <v>1400</v>
      </c>
      <c r="H1122" s="6" t="s">
        <v>2038</v>
      </c>
      <c r="I1122" s="6">
        <v>1</v>
      </c>
    </row>
    <row r="1123" spans="2:9" ht="20.25" customHeight="1" x14ac:dyDescent="0.25">
      <c r="B1123" s="6"/>
      <c r="C1123" s="28" t="str">
        <f>IF(Tableau1[[#This Row],[EAN13]]="","",CONCATENATE(978,B1123))</f>
        <v/>
      </c>
      <c r="D1123" s="6" t="s">
        <v>1824</v>
      </c>
      <c r="E1123" s="6" t="s">
        <v>1822</v>
      </c>
      <c r="F1123" s="7" t="s">
        <v>1825</v>
      </c>
      <c r="G1123" s="6">
        <v>3000</v>
      </c>
      <c r="H1123" s="6" t="s">
        <v>2038</v>
      </c>
      <c r="I1123" s="6">
        <v>1</v>
      </c>
    </row>
    <row r="1124" spans="2:9" ht="20.25" customHeight="1" x14ac:dyDescent="0.25">
      <c r="B1124" s="6"/>
      <c r="C1124" s="28" t="str">
        <f>IF(Tableau1[[#This Row],[EAN13]]="","",CONCATENATE(978,B1124))</f>
        <v/>
      </c>
      <c r="D1124" s="6" t="s">
        <v>2036</v>
      </c>
      <c r="E1124" s="6" t="s">
        <v>2037</v>
      </c>
      <c r="F1124" s="7" t="s">
        <v>1826</v>
      </c>
      <c r="G1124" s="6">
        <v>4500</v>
      </c>
      <c r="H1124" s="6" t="s">
        <v>2038</v>
      </c>
      <c r="I1124" s="6">
        <v>1</v>
      </c>
    </row>
    <row r="1125" spans="2:9" ht="20.25" customHeight="1" x14ac:dyDescent="0.25">
      <c r="B1125" s="6"/>
      <c r="C1125" s="28" t="str">
        <f>IF(Tableau1[[#This Row],[EAN13]]="","",CONCATENATE(978,B1125))</f>
        <v/>
      </c>
      <c r="D1125" s="6" t="s">
        <v>1827</v>
      </c>
      <c r="E1125" s="6" t="s">
        <v>1828</v>
      </c>
      <c r="F1125" s="7" t="s">
        <v>1829</v>
      </c>
      <c r="G1125" s="6">
        <v>8200</v>
      </c>
      <c r="H1125" s="6" t="s">
        <v>2038</v>
      </c>
      <c r="I1125" s="6">
        <v>1</v>
      </c>
    </row>
    <row r="1126" spans="2:9" ht="20.25" customHeight="1" x14ac:dyDescent="0.25">
      <c r="B1126" s="6"/>
      <c r="C1126" s="28" t="str">
        <f>IF(Tableau1[[#This Row],[EAN13]]="","",CONCATENATE(978,B1126))</f>
        <v/>
      </c>
      <c r="D1126" s="6" t="s">
        <v>1830</v>
      </c>
      <c r="E1126" s="6" t="s">
        <v>1831</v>
      </c>
      <c r="F1126" s="7" t="s">
        <v>1832</v>
      </c>
      <c r="G1126" s="6">
        <v>2400</v>
      </c>
      <c r="H1126" s="6" t="s">
        <v>2038</v>
      </c>
      <c r="I1126" s="6">
        <v>1</v>
      </c>
    </row>
    <row r="1127" spans="2:9" ht="20.25" customHeight="1" x14ac:dyDescent="0.25">
      <c r="B1127" s="6"/>
      <c r="C1127" s="28" t="str">
        <f>IF(Tableau1[[#This Row],[EAN13]]="","",CONCATENATE(978,B1127))</f>
        <v/>
      </c>
      <c r="D1127" s="6" t="s">
        <v>1830</v>
      </c>
      <c r="E1127" s="6" t="s">
        <v>1831</v>
      </c>
      <c r="F1127" s="7" t="s">
        <v>1833</v>
      </c>
      <c r="G1127" s="6">
        <v>1800</v>
      </c>
      <c r="H1127" s="6" t="s">
        <v>2038</v>
      </c>
      <c r="I1127" s="6">
        <v>1</v>
      </c>
    </row>
    <row r="1128" spans="2:9" ht="20.25" customHeight="1" x14ac:dyDescent="0.25">
      <c r="B1128" s="6"/>
      <c r="C1128" s="28" t="str">
        <f>IF(Tableau1[[#This Row],[EAN13]]="","",CONCATENATE(978,B1128))</f>
        <v/>
      </c>
      <c r="D1128" s="6" t="s">
        <v>235</v>
      </c>
      <c r="E1128" s="6" t="s">
        <v>1834</v>
      </c>
      <c r="F1128" s="7" t="s">
        <v>1835</v>
      </c>
      <c r="G1128" s="6">
        <v>2000</v>
      </c>
      <c r="H1128" s="6" t="s">
        <v>2038</v>
      </c>
      <c r="I1128" s="6">
        <v>1</v>
      </c>
    </row>
    <row r="1129" spans="2:9" ht="20.25" customHeight="1" x14ac:dyDescent="0.25">
      <c r="B1129" s="6"/>
      <c r="C1129" s="28" t="str">
        <f>IF(Tableau1[[#This Row],[EAN13]]="","",CONCATENATE(978,B1129))</f>
        <v/>
      </c>
      <c r="D1129" s="6" t="s">
        <v>235</v>
      </c>
      <c r="E1129" s="6" t="s">
        <v>1836</v>
      </c>
      <c r="F1129" s="7" t="s">
        <v>1837</v>
      </c>
      <c r="G1129" s="6">
        <v>1500</v>
      </c>
      <c r="H1129" s="6" t="s">
        <v>2038</v>
      </c>
      <c r="I1129" s="6">
        <v>1</v>
      </c>
    </row>
    <row r="1130" spans="2:9" ht="20.25" customHeight="1" x14ac:dyDescent="0.25">
      <c r="B1130" s="6"/>
      <c r="C1130" s="28" t="str">
        <f>IF(Tableau1[[#This Row],[EAN13]]="","",CONCATENATE(978,B1130))</f>
        <v/>
      </c>
      <c r="D1130" s="6"/>
      <c r="E1130" s="6" t="s">
        <v>1838</v>
      </c>
      <c r="F1130" s="7" t="s">
        <v>1839</v>
      </c>
      <c r="G1130" s="6">
        <v>8200</v>
      </c>
      <c r="H1130" s="6" t="s">
        <v>2038</v>
      </c>
      <c r="I1130" s="6">
        <v>1</v>
      </c>
    </row>
    <row r="1131" spans="2:9" ht="20.25" customHeight="1" x14ac:dyDescent="0.25">
      <c r="B1131" s="6"/>
      <c r="C1131" s="28" t="str">
        <f>IF(Tableau1[[#This Row],[EAN13]]="","",CONCATENATE(978,B1131))</f>
        <v/>
      </c>
      <c r="D1131" s="6" t="s">
        <v>1840</v>
      </c>
      <c r="E1131" s="6" t="s">
        <v>1841</v>
      </c>
      <c r="F1131" s="7" t="s">
        <v>1842</v>
      </c>
      <c r="G1131" s="6">
        <v>900</v>
      </c>
      <c r="H1131" s="6" t="s">
        <v>2038</v>
      </c>
      <c r="I1131" s="6">
        <v>1</v>
      </c>
    </row>
    <row r="1132" spans="2:9" ht="20.25" customHeight="1" x14ac:dyDescent="0.25">
      <c r="B1132" s="6"/>
      <c r="C1132" s="28" t="str">
        <f>IF(Tableau1[[#This Row],[EAN13]]="","",CONCATENATE(978,B1132))</f>
        <v/>
      </c>
      <c r="D1132" s="6" t="s">
        <v>1840</v>
      </c>
      <c r="E1132" s="6" t="s">
        <v>1841</v>
      </c>
      <c r="F1132" s="7" t="s">
        <v>1842</v>
      </c>
      <c r="G1132" s="6">
        <v>2000</v>
      </c>
      <c r="H1132" s="6" t="s">
        <v>2038</v>
      </c>
      <c r="I1132" s="6">
        <v>1</v>
      </c>
    </row>
    <row r="1133" spans="2:9" ht="20.25" customHeight="1" x14ac:dyDescent="0.25">
      <c r="B1133" s="6"/>
      <c r="C1133" s="28" t="str">
        <f>IF(Tableau1[[#This Row],[EAN13]]="","",CONCATENATE(978,B1133))</f>
        <v/>
      </c>
      <c r="D1133" s="6" t="s">
        <v>1840</v>
      </c>
      <c r="E1133" s="6" t="s">
        <v>1841</v>
      </c>
      <c r="F1133" s="7" t="s">
        <v>1842</v>
      </c>
      <c r="G1133" s="6">
        <v>1200</v>
      </c>
      <c r="H1133" s="6" t="s">
        <v>2038</v>
      </c>
      <c r="I1133" s="6">
        <v>1</v>
      </c>
    </row>
    <row r="1134" spans="2:9" ht="20.25" customHeight="1" x14ac:dyDescent="0.25">
      <c r="B1134" s="6"/>
      <c r="C1134" s="28" t="str">
        <f>IF(Tableau1[[#This Row],[EAN13]]="","",CONCATENATE(978,B1134))</f>
        <v/>
      </c>
      <c r="D1134" s="6" t="s">
        <v>1840</v>
      </c>
      <c r="E1134" s="6" t="s">
        <v>1841</v>
      </c>
      <c r="F1134" s="7" t="s">
        <v>1843</v>
      </c>
      <c r="G1134" s="6">
        <v>2500</v>
      </c>
      <c r="H1134" s="6" t="s">
        <v>2038</v>
      </c>
      <c r="I1134" s="6">
        <v>1</v>
      </c>
    </row>
    <row r="1135" spans="2:9" ht="20.25" customHeight="1" x14ac:dyDescent="0.25">
      <c r="B1135" s="6"/>
      <c r="C1135" s="28" t="str">
        <f>IF(Tableau1[[#This Row],[EAN13]]="","",CONCATENATE(978,B1135))</f>
        <v/>
      </c>
      <c r="D1135" s="6" t="s">
        <v>1840</v>
      </c>
      <c r="E1135" s="6" t="s">
        <v>1841</v>
      </c>
      <c r="F1135" s="7" t="s">
        <v>1843</v>
      </c>
      <c r="G1135" s="6">
        <v>500</v>
      </c>
      <c r="H1135" s="6" t="s">
        <v>2038</v>
      </c>
      <c r="I1135" s="6">
        <v>1</v>
      </c>
    </row>
    <row r="1136" spans="2:9" ht="20.25" customHeight="1" x14ac:dyDescent="0.25">
      <c r="B1136" s="6"/>
      <c r="C1136" s="28" t="str">
        <f>IF(Tableau1[[#This Row],[EAN13]]="","",CONCATENATE(978,B1136))</f>
        <v/>
      </c>
      <c r="D1136" s="6" t="s">
        <v>1844</v>
      </c>
      <c r="E1136" s="6" t="s">
        <v>1845</v>
      </c>
      <c r="F1136" s="7" t="s">
        <v>1846</v>
      </c>
      <c r="G1136" s="6">
        <v>7900</v>
      </c>
      <c r="H1136" s="6" t="s">
        <v>2038</v>
      </c>
      <c r="I1136" s="6">
        <v>1</v>
      </c>
    </row>
    <row r="1137" spans="2:9" ht="20.25" customHeight="1" x14ac:dyDescent="0.25">
      <c r="B1137" s="6"/>
      <c r="C1137" s="28" t="str">
        <f>IF(Tableau1[[#This Row],[EAN13]]="","",CONCATENATE(978,B1137))</f>
        <v/>
      </c>
      <c r="D1137" s="6" t="s">
        <v>1847</v>
      </c>
      <c r="E1137" s="6" t="s">
        <v>1848</v>
      </c>
      <c r="F1137" s="7" t="s">
        <v>1849</v>
      </c>
      <c r="G1137" s="6">
        <v>15803</v>
      </c>
      <c r="H1137" s="6" t="s">
        <v>2038</v>
      </c>
      <c r="I1137" s="6">
        <v>1</v>
      </c>
    </row>
    <row r="1138" spans="2:9" ht="20.25" customHeight="1" x14ac:dyDescent="0.25">
      <c r="B1138" s="6"/>
      <c r="C1138" s="28" t="str">
        <f>IF(Tableau1[[#This Row],[EAN13]]="","",CONCATENATE(978,B1138))</f>
        <v/>
      </c>
      <c r="D1138" s="6" t="s">
        <v>1850</v>
      </c>
      <c r="E1138" s="6" t="s">
        <v>1851</v>
      </c>
      <c r="F1138" s="7" t="s">
        <v>1852</v>
      </c>
      <c r="G1138" s="6">
        <v>7000</v>
      </c>
      <c r="H1138" s="6" t="s">
        <v>2038</v>
      </c>
      <c r="I1138" s="6">
        <v>1</v>
      </c>
    </row>
    <row r="1139" spans="2:9" ht="20.25" customHeight="1" x14ac:dyDescent="0.25">
      <c r="B1139" s="6"/>
      <c r="C1139" s="28" t="str">
        <f>IF(Tableau1[[#This Row],[EAN13]]="","",CONCATENATE(978,B1139))</f>
        <v/>
      </c>
      <c r="D1139" s="6" t="s">
        <v>1850</v>
      </c>
      <c r="E1139" s="6" t="s">
        <v>1853</v>
      </c>
      <c r="F1139" s="7" t="s">
        <v>1854</v>
      </c>
      <c r="G1139" s="6">
        <v>11500</v>
      </c>
      <c r="H1139" s="6" t="s">
        <v>2038</v>
      </c>
      <c r="I1139" s="6">
        <v>1</v>
      </c>
    </row>
    <row r="1140" spans="2:9" ht="20.25" customHeight="1" x14ac:dyDescent="0.25">
      <c r="B1140" s="6"/>
      <c r="C1140" s="28" t="str">
        <f>IF(Tableau1[[#This Row],[EAN13]]="","",CONCATENATE(978,B1140))</f>
        <v/>
      </c>
      <c r="D1140" s="6" t="s">
        <v>1850</v>
      </c>
      <c r="E1140" s="6" t="s">
        <v>1853</v>
      </c>
      <c r="F1140" s="7" t="s">
        <v>1855</v>
      </c>
      <c r="G1140" s="6">
        <v>10500</v>
      </c>
      <c r="H1140" s="6" t="s">
        <v>2038</v>
      </c>
      <c r="I1140" s="6">
        <v>1</v>
      </c>
    </row>
    <row r="1141" spans="2:9" ht="20.25" customHeight="1" x14ac:dyDescent="0.25">
      <c r="B1141" s="6"/>
      <c r="C1141" s="28" t="str">
        <f>IF(Tableau1[[#This Row],[EAN13]]="","",CONCATENATE(978,B1141))</f>
        <v/>
      </c>
      <c r="D1141" s="6" t="s">
        <v>1856</v>
      </c>
      <c r="E1141" s="6" t="s">
        <v>1857</v>
      </c>
      <c r="F1141" s="7" t="s">
        <v>1858</v>
      </c>
      <c r="G1141" s="6">
        <v>4200</v>
      </c>
      <c r="H1141" s="6" t="s">
        <v>2038</v>
      </c>
      <c r="I1141" s="6">
        <v>1</v>
      </c>
    </row>
    <row r="1142" spans="2:9" ht="20.25" customHeight="1" x14ac:dyDescent="0.25">
      <c r="B1142" s="6"/>
      <c r="C1142" s="28" t="str">
        <f>IF(Tableau1[[#This Row],[EAN13]]="","",CONCATENATE(978,B1142))</f>
        <v/>
      </c>
      <c r="D1142" s="6" t="s">
        <v>1859</v>
      </c>
      <c r="E1142" s="6" t="s">
        <v>1033</v>
      </c>
      <c r="F1142" s="7" t="s">
        <v>1860</v>
      </c>
      <c r="G1142" s="6">
        <v>6300</v>
      </c>
      <c r="H1142" s="6" t="s">
        <v>2038</v>
      </c>
      <c r="I1142" s="6">
        <v>1</v>
      </c>
    </row>
    <row r="1143" spans="2:9" ht="20.25" customHeight="1" x14ac:dyDescent="0.25">
      <c r="B1143" s="6"/>
      <c r="C1143" s="28" t="str">
        <f>IF(Tableau1[[#This Row],[EAN13]]="","",CONCATENATE(978,B1143))</f>
        <v/>
      </c>
      <c r="D1143" s="6" t="s">
        <v>1861</v>
      </c>
      <c r="E1143" s="6" t="s">
        <v>1033</v>
      </c>
      <c r="F1143" s="7" t="s">
        <v>1862</v>
      </c>
      <c r="G1143" s="6">
        <v>9500</v>
      </c>
      <c r="H1143" s="6" t="s">
        <v>2038</v>
      </c>
      <c r="I1143" s="6">
        <v>1</v>
      </c>
    </row>
    <row r="1144" spans="2:9" ht="20.25" customHeight="1" x14ac:dyDescent="0.25">
      <c r="B1144" s="6"/>
      <c r="C1144" s="28" t="str">
        <f>IF(Tableau1[[#This Row],[EAN13]]="","",CONCATENATE(978,B1144))</f>
        <v/>
      </c>
      <c r="D1144" s="6" t="s">
        <v>1863</v>
      </c>
      <c r="E1144" s="6" t="s">
        <v>1864</v>
      </c>
      <c r="F1144" s="7" t="s">
        <v>1865</v>
      </c>
      <c r="G1144" s="6">
        <v>900</v>
      </c>
      <c r="H1144" s="6" t="s">
        <v>2038</v>
      </c>
      <c r="I1144" s="6">
        <v>1</v>
      </c>
    </row>
    <row r="1145" spans="2:9" ht="20.25" customHeight="1" x14ac:dyDescent="0.25">
      <c r="B1145" s="6"/>
      <c r="C1145" s="28" t="str">
        <f>IF(Tableau1[[#This Row],[EAN13]]="","",CONCATENATE(978,B1145))</f>
        <v/>
      </c>
      <c r="D1145" s="6" t="s">
        <v>1866</v>
      </c>
      <c r="E1145" s="6" t="s">
        <v>1867</v>
      </c>
      <c r="F1145" s="7" t="s">
        <v>1868</v>
      </c>
      <c r="G1145" s="6">
        <v>5500</v>
      </c>
      <c r="H1145" s="6" t="s">
        <v>2038</v>
      </c>
      <c r="I1145" s="6">
        <v>1</v>
      </c>
    </row>
    <row r="1146" spans="2:9" ht="20.25" customHeight="1" x14ac:dyDescent="0.25">
      <c r="B1146" s="6"/>
      <c r="C1146" s="28" t="str">
        <f>IF(Tableau1[[#This Row],[EAN13]]="","",CONCATENATE(978,B1146))</f>
        <v/>
      </c>
      <c r="D1146" s="6" t="s">
        <v>1869</v>
      </c>
      <c r="E1146" s="6" t="s">
        <v>1870</v>
      </c>
      <c r="F1146" s="7" t="s">
        <v>1871</v>
      </c>
      <c r="G1146" s="6">
        <v>900</v>
      </c>
      <c r="H1146" s="6" t="s">
        <v>2038</v>
      </c>
      <c r="I1146" s="6">
        <v>1</v>
      </c>
    </row>
    <row r="1147" spans="2:9" ht="20.25" customHeight="1" x14ac:dyDescent="0.25">
      <c r="B1147" s="6"/>
      <c r="C1147" s="28" t="str">
        <f>IF(Tableau1[[#This Row],[EAN13]]="","",CONCATENATE(978,B1147))</f>
        <v/>
      </c>
      <c r="D1147" s="6" t="s">
        <v>1869</v>
      </c>
      <c r="E1147" s="6" t="s">
        <v>1870</v>
      </c>
      <c r="F1147" s="7" t="s">
        <v>1872</v>
      </c>
      <c r="G1147" s="6">
        <v>500</v>
      </c>
      <c r="H1147" s="6" t="s">
        <v>2038</v>
      </c>
      <c r="I1147" s="6">
        <v>1</v>
      </c>
    </row>
    <row r="1148" spans="2:9" ht="20.25" customHeight="1" x14ac:dyDescent="0.25">
      <c r="B1148" s="6"/>
      <c r="C1148" s="28" t="str">
        <f>IF(Tableau1[[#This Row],[EAN13]]="","",CONCATENATE(978,B1148))</f>
        <v/>
      </c>
      <c r="D1148" s="6" t="s">
        <v>1869</v>
      </c>
      <c r="E1148" s="6" t="s">
        <v>1870</v>
      </c>
      <c r="F1148" s="7" t="s">
        <v>1872</v>
      </c>
      <c r="G1148" s="6">
        <v>900</v>
      </c>
      <c r="H1148" s="6" t="s">
        <v>2038</v>
      </c>
      <c r="I1148" s="6">
        <v>1</v>
      </c>
    </row>
    <row r="1149" spans="2:9" ht="20.25" customHeight="1" x14ac:dyDescent="0.25">
      <c r="B1149" s="6"/>
      <c r="C1149" s="28" t="str">
        <f>IF(Tableau1[[#This Row],[EAN13]]="","",CONCATENATE(978,B1149))</f>
        <v/>
      </c>
      <c r="D1149" s="6" t="s">
        <v>1869</v>
      </c>
      <c r="E1149" s="6" t="s">
        <v>1870</v>
      </c>
      <c r="F1149" s="7" t="s">
        <v>1872</v>
      </c>
      <c r="G1149" s="6">
        <v>1200</v>
      </c>
      <c r="H1149" s="6" t="s">
        <v>2038</v>
      </c>
      <c r="I1149" s="6">
        <v>1</v>
      </c>
    </row>
    <row r="1150" spans="2:9" ht="20.25" customHeight="1" x14ac:dyDescent="0.25">
      <c r="B1150" s="6"/>
      <c r="C1150" s="28" t="str">
        <f>IF(Tableau1[[#This Row],[EAN13]]="","",CONCATENATE(978,B1150))</f>
        <v/>
      </c>
      <c r="D1150" s="6" t="s">
        <v>1869</v>
      </c>
      <c r="E1150" s="6" t="s">
        <v>1870</v>
      </c>
      <c r="F1150" s="7" t="s">
        <v>1873</v>
      </c>
      <c r="G1150" s="6">
        <v>1200</v>
      </c>
      <c r="H1150" s="6" t="s">
        <v>2038</v>
      </c>
      <c r="I1150" s="6">
        <v>1</v>
      </c>
    </row>
    <row r="1151" spans="2:9" ht="20.25" customHeight="1" x14ac:dyDescent="0.25">
      <c r="B1151" s="6"/>
      <c r="C1151" s="28" t="str">
        <f>IF(Tableau1[[#This Row],[EAN13]]="","",CONCATENATE(978,B1151))</f>
        <v/>
      </c>
      <c r="D1151" s="6" t="s">
        <v>1874</v>
      </c>
      <c r="E1151" s="6" t="s">
        <v>1851</v>
      </c>
      <c r="F1151" s="7" t="s">
        <v>1875</v>
      </c>
      <c r="G1151" s="6">
        <v>3800</v>
      </c>
      <c r="H1151" s="6" t="s">
        <v>2038</v>
      </c>
      <c r="I1151" s="6">
        <v>1</v>
      </c>
    </row>
    <row r="1152" spans="2:9" ht="20.25" customHeight="1" x14ac:dyDescent="0.25">
      <c r="B1152" s="6"/>
      <c r="C1152" s="28" t="str">
        <f>IF(Tableau1[[#This Row],[EAN13]]="","",CONCATENATE(978,B1152))</f>
        <v/>
      </c>
      <c r="D1152" s="6" t="s">
        <v>1025</v>
      </c>
      <c r="E1152" s="6" t="s">
        <v>545</v>
      </c>
      <c r="F1152" s="7" t="s">
        <v>1876</v>
      </c>
      <c r="G1152" s="6">
        <v>4900</v>
      </c>
      <c r="H1152" s="6" t="s">
        <v>2038</v>
      </c>
      <c r="I1152" s="6">
        <v>1</v>
      </c>
    </row>
    <row r="1153" spans="2:9" ht="20.25" customHeight="1" x14ac:dyDescent="0.25">
      <c r="B1153" s="6"/>
      <c r="C1153" s="28" t="str">
        <f>IF(Tableau1[[#This Row],[EAN13]]="","",CONCATENATE(978,B1153))</f>
        <v/>
      </c>
      <c r="D1153" s="6" t="s">
        <v>1877</v>
      </c>
      <c r="E1153" s="6" t="s">
        <v>1841</v>
      </c>
      <c r="F1153" s="7" t="s">
        <v>1878</v>
      </c>
      <c r="G1153" s="6">
        <v>1000</v>
      </c>
      <c r="H1153" s="6" t="s">
        <v>2038</v>
      </c>
      <c r="I1153" s="6">
        <v>1</v>
      </c>
    </row>
    <row r="1154" spans="2:9" ht="20.25" customHeight="1" x14ac:dyDescent="0.25">
      <c r="B1154" s="6"/>
      <c r="C1154" s="28" t="str">
        <f>IF(Tableau1[[#This Row],[EAN13]]="","",CONCATENATE(978,B1154))</f>
        <v/>
      </c>
      <c r="D1154" s="6" t="s">
        <v>1879</v>
      </c>
      <c r="E1154" s="6" t="s">
        <v>1880</v>
      </c>
      <c r="F1154" s="7" t="s">
        <v>1881</v>
      </c>
      <c r="G1154" s="6">
        <v>3000</v>
      </c>
      <c r="H1154" s="6" t="s">
        <v>2038</v>
      </c>
      <c r="I1154" s="6">
        <v>1</v>
      </c>
    </row>
    <row r="1155" spans="2:9" ht="20.25" customHeight="1" x14ac:dyDescent="0.25">
      <c r="B1155" s="6"/>
      <c r="C1155" s="28" t="str">
        <f>IF(Tableau1[[#This Row],[EAN13]]="","",CONCATENATE(978,B1155))</f>
        <v/>
      </c>
      <c r="D1155" s="6" t="s">
        <v>1882</v>
      </c>
      <c r="E1155" s="6" t="s">
        <v>1883</v>
      </c>
      <c r="F1155" s="7" t="s">
        <v>1884</v>
      </c>
      <c r="G1155" s="6">
        <v>2300</v>
      </c>
      <c r="H1155" s="6" t="s">
        <v>2038</v>
      </c>
      <c r="I1155" s="6">
        <v>1</v>
      </c>
    </row>
    <row r="1156" spans="2:9" ht="20.25" customHeight="1" x14ac:dyDescent="0.25">
      <c r="B1156" s="6"/>
      <c r="C1156" s="28" t="str">
        <f>IF(Tableau1[[#This Row],[EAN13]]="","",CONCATENATE(978,B1156))</f>
        <v/>
      </c>
      <c r="D1156" s="6" t="s">
        <v>1885</v>
      </c>
      <c r="E1156" s="6" t="s">
        <v>1886</v>
      </c>
      <c r="F1156" s="7" t="s">
        <v>1887</v>
      </c>
      <c r="G1156" s="6">
        <v>7600</v>
      </c>
      <c r="H1156" s="6" t="s">
        <v>2038</v>
      </c>
      <c r="I1156" s="6">
        <v>1</v>
      </c>
    </row>
    <row r="1157" spans="2:9" ht="20.25" customHeight="1" x14ac:dyDescent="0.25">
      <c r="B1157" s="6"/>
      <c r="C1157" s="28" t="str">
        <f>IF(Tableau1[[#This Row],[EAN13]]="","",CONCATENATE(978,B1157))</f>
        <v/>
      </c>
      <c r="D1157" s="6" t="s">
        <v>1888</v>
      </c>
      <c r="E1157" s="6" t="s">
        <v>1889</v>
      </c>
      <c r="F1157" s="7" t="s">
        <v>1890</v>
      </c>
      <c r="G1157" s="6">
        <v>1700</v>
      </c>
      <c r="H1157" s="6" t="s">
        <v>2038</v>
      </c>
      <c r="I1157" s="6">
        <v>1</v>
      </c>
    </row>
    <row r="1158" spans="2:9" ht="20.25" customHeight="1" x14ac:dyDescent="0.25">
      <c r="B1158" s="6"/>
      <c r="C1158" s="28" t="str">
        <f>IF(Tableau1[[#This Row],[EAN13]]="","",CONCATENATE(978,B1158))</f>
        <v/>
      </c>
      <c r="D1158" s="6" t="s">
        <v>1888</v>
      </c>
      <c r="E1158" s="6" t="s">
        <v>1889</v>
      </c>
      <c r="F1158" s="7" t="s">
        <v>1891</v>
      </c>
      <c r="G1158" s="6">
        <v>2900</v>
      </c>
      <c r="H1158" s="6" t="s">
        <v>2038</v>
      </c>
      <c r="I1158" s="6">
        <v>1</v>
      </c>
    </row>
    <row r="1159" spans="2:9" ht="20.25" customHeight="1" x14ac:dyDescent="0.25">
      <c r="B1159" s="6"/>
      <c r="C1159" s="28" t="str">
        <f>IF(Tableau1[[#This Row],[EAN13]]="","",CONCATENATE(978,B1159))</f>
        <v/>
      </c>
      <c r="D1159" s="6" t="s">
        <v>1892</v>
      </c>
      <c r="E1159" s="6" t="s">
        <v>1893</v>
      </c>
      <c r="F1159" s="7" t="s">
        <v>1894</v>
      </c>
      <c r="G1159" s="6">
        <v>3200</v>
      </c>
      <c r="H1159" s="6" t="s">
        <v>2038</v>
      </c>
      <c r="I1159" s="6">
        <v>1</v>
      </c>
    </row>
    <row r="1160" spans="2:9" ht="20.25" customHeight="1" x14ac:dyDescent="0.25">
      <c r="B1160" s="6"/>
      <c r="C1160" s="28" t="str">
        <f>IF(Tableau1[[#This Row],[EAN13]]="","",CONCATENATE(978,B1160))</f>
        <v/>
      </c>
      <c r="D1160" s="6" t="s">
        <v>1895</v>
      </c>
      <c r="E1160" s="6" t="s">
        <v>1896</v>
      </c>
      <c r="F1160" s="7" t="s">
        <v>1897</v>
      </c>
      <c r="G1160" s="6">
        <v>1000</v>
      </c>
      <c r="H1160" s="6" t="s">
        <v>2038</v>
      </c>
      <c r="I1160" s="6">
        <v>1</v>
      </c>
    </row>
    <row r="1161" spans="2:9" ht="20.25" customHeight="1" x14ac:dyDescent="0.25">
      <c r="B1161" s="6"/>
      <c r="C1161" s="28" t="str">
        <f>IF(Tableau1[[#This Row],[EAN13]]="","",CONCATENATE(978,B1161))</f>
        <v/>
      </c>
      <c r="D1161" s="6" t="s">
        <v>1895</v>
      </c>
      <c r="E1161" s="6" t="s">
        <v>1896</v>
      </c>
      <c r="F1161" s="7" t="s">
        <v>1898</v>
      </c>
      <c r="G1161" s="6">
        <v>1200</v>
      </c>
      <c r="H1161" s="6" t="s">
        <v>2038</v>
      </c>
      <c r="I1161" s="6">
        <v>1</v>
      </c>
    </row>
    <row r="1162" spans="2:9" ht="20.25" customHeight="1" x14ac:dyDescent="0.25">
      <c r="B1162" s="6"/>
      <c r="C1162" s="28" t="str">
        <f>IF(Tableau1[[#This Row],[EAN13]]="","",CONCATENATE(978,B1162))</f>
        <v/>
      </c>
      <c r="D1162" s="6" t="s">
        <v>1899</v>
      </c>
      <c r="E1162" s="6" t="s">
        <v>1900</v>
      </c>
      <c r="F1162" s="7" t="s">
        <v>1901</v>
      </c>
      <c r="G1162" s="6">
        <v>1600</v>
      </c>
      <c r="H1162" s="6" t="s">
        <v>2038</v>
      </c>
      <c r="I1162" s="6">
        <v>1</v>
      </c>
    </row>
    <row r="1163" spans="2:9" ht="20.25" customHeight="1" x14ac:dyDescent="0.25">
      <c r="B1163" s="6"/>
      <c r="C1163" s="28" t="str">
        <f>IF(Tableau1[[#This Row],[EAN13]]="","",CONCATENATE(978,B1163))</f>
        <v/>
      </c>
      <c r="D1163" s="6" t="s">
        <v>1902</v>
      </c>
      <c r="E1163" s="6" t="s">
        <v>1903</v>
      </c>
      <c r="F1163" s="7" t="s">
        <v>1904</v>
      </c>
      <c r="G1163" s="6">
        <v>1200</v>
      </c>
      <c r="H1163" s="6" t="s">
        <v>2038</v>
      </c>
      <c r="I1163" s="6">
        <v>1</v>
      </c>
    </row>
    <row r="1164" spans="2:9" ht="20.25" customHeight="1" x14ac:dyDescent="0.25">
      <c r="B1164" s="6"/>
      <c r="C1164" s="28" t="str">
        <f>IF(Tableau1[[#This Row],[EAN13]]="","",CONCATENATE(978,B1164))</f>
        <v/>
      </c>
      <c r="D1164" s="6" t="s">
        <v>1905</v>
      </c>
      <c r="E1164" s="6" t="s">
        <v>1906</v>
      </c>
      <c r="F1164" s="7" t="s">
        <v>1907</v>
      </c>
      <c r="G1164" s="6">
        <v>1800</v>
      </c>
      <c r="H1164" s="6" t="s">
        <v>2038</v>
      </c>
      <c r="I1164" s="6">
        <v>1</v>
      </c>
    </row>
    <row r="1165" spans="2:9" ht="20.25" customHeight="1" x14ac:dyDescent="0.25">
      <c r="B1165" s="6"/>
      <c r="C1165" s="28" t="str">
        <f>IF(Tableau1[[#This Row],[EAN13]]="","",CONCATENATE(978,B1165))</f>
        <v/>
      </c>
      <c r="D1165" s="6" t="s">
        <v>1908</v>
      </c>
      <c r="E1165" s="6" t="s">
        <v>1033</v>
      </c>
      <c r="F1165" s="7" t="s">
        <v>1909</v>
      </c>
      <c r="G1165" s="6">
        <v>4800</v>
      </c>
      <c r="H1165" s="6" t="s">
        <v>2038</v>
      </c>
      <c r="I1165" s="6">
        <v>1</v>
      </c>
    </row>
    <row r="1166" spans="2:9" ht="20.25" customHeight="1" x14ac:dyDescent="0.25">
      <c r="B1166" s="6"/>
      <c r="C1166" s="28" t="str">
        <f>IF(Tableau1[[#This Row],[EAN13]]="","",CONCATENATE(978,B1166))</f>
        <v/>
      </c>
      <c r="D1166" s="6" t="s">
        <v>1910</v>
      </c>
      <c r="E1166" s="6" t="s">
        <v>1911</v>
      </c>
      <c r="F1166" s="7" t="s">
        <v>1912</v>
      </c>
      <c r="G1166" s="6">
        <v>2000</v>
      </c>
      <c r="H1166" s="6" t="s">
        <v>2038</v>
      </c>
      <c r="I1166" s="6">
        <v>1</v>
      </c>
    </row>
    <row r="1167" spans="2:9" ht="20.25" customHeight="1" x14ac:dyDescent="0.25">
      <c r="B1167" s="6"/>
      <c r="C1167" s="28" t="str">
        <f>IF(Tableau1[[#This Row],[EAN13]]="","",CONCATENATE(978,B1167))</f>
        <v/>
      </c>
      <c r="D1167" s="6" t="s">
        <v>1913</v>
      </c>
      <c r="E1167" s="6" t="s">
        <v>1914</v>
      </c>
      <c r="F1167" s="7" t="s">
        <v>1915</v>
      </c>
      <c r="G1167" s="6">
        <v>300</v>
      </c>
      <c r="H1167" s="6" t="s">
        <v>2038</v>
      </c>
      <c r="I1167" s="6">
        <v>1</v>
      </c>
    </row>
    <row r="1168" spans="2:9" ht="20.25" customHeight="1" x14ac:dyDescent="0.25">
      <c r="B1168" s="6"/>
      <c r="C1168" s="28" t="str">
        <f>IF(Tableau1[[#This Row],[EAN13]]="","",CONCATENATE(978,B1168))</f>
        <v/>
      </c>
      <c r="D1168" s="6" t="s">
        <v>1916</v>
      </c>
      <c r="E1168" s="6" t="s">
        <v>1914</v>
      </c>
      <c r="F1168" s="7" t="s">
        <v>1917</v>
      </c>
      <c r="G1168" s="6">
        <v>1600</v>
      </c>
      <c r="H1168" s="6" t="s">
        <v>2038</v>
      </c>
      <c r="I1168" s="6">
        <v>1</v>
      </c>
    </row>
    <row r="1169" spans="2:9" ht="20.25" customHeight="1" x14ac:dyDescent="0.25">
      <c r="B1169" s="6"/>
      <c r="C1169" s="28" t="str">
        <f>IF(Tableau1[[#This Row],[EAN13]]="","",CONCATENATE(978,B1169))</f>
        <v/>
      </c>
      <c r="D1169" s="6" t="s">
        <v>1916</v>
      </c>
      <c r="E1169" s="6" t="s">
        <v>1914</v>
      </c>
      <c r="F1169" s="7" t="s">
        <v>1917</v>
      </c>
      <c r="G1169" s="6">
        <v>1600</v>
      </c>
      <c r="H1169" s="6" t="s">
        <v>2038</v>
      </c>
      <c r="I1169" s="6">
        <v>1</v>
      </c>
    </row>
    <row r="1170" spans="2:9" ht="20.25" customHeight="1" x14ac:dyDescent="0.25">
      <c r="B1170" s="6"/>
      <c r="C1170" s="28" t="str">
        <f>IF(Tableau1[[#This Row],[EAN13]]="","",CONCATENATE(978,B1170))</f>
        <v/>
      </c>
      <c r="D1170" s="6" t="s">
        <v>1918</v>
      </c>
      <c r="E1170" s="6" t="s">
        <v>1919</v>
      </c>
      <c r="F1170" s="7" t="s">
        <v>1920</v>
      </c>
      <c r="G1170" s="6">
        <v>1400</v>
      </c>
      <c r="H1170" s="6" t="s">
        <v>2038</v>
      </c>
      <c r="I1170" s="6">
        <v>1</v>
      </c>
    </row>
    <row r="1171" spans="2:9" ht="20.25" customHeight="1" x14ac:dyDescent="0.25">
      <c r="B1171" s="6"/>
      <c r="C1171" s="28" t="str">
        <f>IF(Tableau1[[#This Row],[EAN13]]="","",CONCATENATE(978,B1171))</f>
        <v/>
      </c>
      <c r="D1171" s="6" t="s">
        <v>1918</v>
      </c>
      <c r="E1171" s="6" t="s">
        <v>1919</v>
      </c>
      <c r="F1171" s="7" t="s">
        <v>1921</v>
      </c>
      <c r="G1171" s="6"/>
      <c r="H1171" s="6" t="s">
        <v>2038</v>
      </c>
      <c r="I1171" s="6">
        <v>1</v>
      </c>
    </row>
    <row r="1172" spans="2:9" ht="20.25" customHeight="1" x14ac:dyDescent="0.25">
      <c r="B1172" s="6"/>
      <c r="C1172" s="28" t="str">
        <f>IF(Tableau1[[#This Row],[EAN13]]="","",CONCATENATE(978,B1172))</f>
        <v/>
      </c>
      <c r="D1172" s="6" t="s">
        <v>1922</v>
      </c>
      <c r="E1172" s="6" t="s">
        <v>1923</v>
      </c>
      <c r="F1172" s="7" t="s">
        <v>1924</v>
      </c>
      <c r="G1172" s="6">
        <v>1000</v>
      </c>
      <c r="H1172" s="6" t="s">
        <v>2038</v>
      </c>
      <c r="I1172" s="6">
        <v>1</v>
      </c>
    </row>
    <row r="1173" spans="2:9" ht="20.25" customHeight="1" x14ac:dyDescent="0.25">
      <c r="B1173" s="6"/>
      <c r="C1173" s="28" t="str">
        <f>IF(Tableau1[[#This Row],[EAN13]]="","",CONCATENATE(978,B1173))</f>
        <v/>
      </c>
      <c r="D1173" s="6" t="s">
        <v>1925</v>
      </c>
      <c r="E1173" s="6" t="s">
        <v>1926</v>
      </c>
      <c r="F1173" s="7" t="s">
        <v>1927</v>
      </c>
      <c r="G1173" s="6">
        <v>1000</v>
      </c>
      <c r="H1173" s="6" t="s">
        <v>2038</v>
      </c>
      <c r="I1173" s="6">
        <v>1</v>
      </c>
    </row>
    <row r="1174" spans="2:9" ht="20.25" customHeight="1" x14ac:dyDescent="0.25">
      <c r="B1174" s="6"/>
      <c r="C1174" s="28" t="str">
        <f>IF(Tableau1[[#This Row],[EAN13]]="","",CONCATENATE(978,B1174))</f>
        <v/>
      </c>
      <c r="D1174" s="6" t="s">
        <v>1928</v>
      </c>
      <c r="E1174" s="6" t="s">
        <v>1822</v>
      </c>
      <c r="F1174" s="7" t="s">
        <v>1929</v>
      </c>
      <c r="G1174" s="6">
        <v>6900</v>
      </c>
      <c r="H1174" s="6" t="s">
        <v>2038</v>
      </c>
      <c r="I1174" s="6">
        <v>1</v>
      </c>
    </row>
    <row r="1175" spans="2:9" ht="20.25" customHeight="1" x14ac:dyDescent="0.25">
      <c r="B1175" s="6"/>
      <c r="C1175" s="28" t="str">
        <f>IF(Tableau1[[#This Row],[EAN13]]="","",CONCATENATE(978,B1175))</f>
        <v/>
      </c>
      <c r="D1175" s="6" t="s">
        <v>1930</v>
      </c>
      <c r="E1175" s="6" t="s">
        <v>1931</v>
      </c>
      <c r="F1175" s="7" t="s">
        <v>1932</v>
      </c>
      <c r="G1175" s="6">
        <v>5900</v>
      </c>
      <c r="H1175" s="6" t="s">
        <v>2038</v>
      </c>
      <c r="I1175" s="6">
        <v>1</v>
      </c>
    </row>
    <row r="1176" spans="2:9" ht="20.25" customHeight="1" x14ac:dyDescent="0.25">
      <c r="B1176" s="6"/>
      <c r="C1176" s="28" t="str">
        <f>IF(Tableau1[[#This Row],[EAN13]]="","",CONCATENATE(978,B1176))</f>
        <v/>
      </c>
      <c r="D1176" s="6" t="s">
        <v>1930</v>
      </c>
      <c r="E1176" s="6" t="s">
        <v>1910</v>
      </c>
      <c r="F1176" s="7" t="s">
        <v>1933</v>
      </c>
      <c r="G1176" s="6"/>
      <c r="H1176" s="6" t="s">
        <v>2038</v>
      </c>
      <c r="I1176" s="6">
        <v>1</v>
      </c>
    </row>
    <row r="1177" spans="2:9" ht="20.25" customHeight="1" x14ac:dyDescent="0.25">
      <c r="B1177" s="6"/>
      <c r="C1177" s="28" t="str">
        <f>IF(Tableau1[[#This Row],[EAN13]]="","",CONCATENATE(978,B1177))</f>
        <v/>
      </c>
      <c r="D1177" s="6" t="s">
        <v>1911</v>
      </c>
      <c r="E1177" s="6" t="s">
        <v>1033</v>
      </c>
      <c r="F1177" s="7" t="s">
        <v>1934</v>
      </c>
      <c r="G1177" s="6">
        <v>1200</v>
      </c>
      <c r="H1177" s="6" t="s">
        <v>2038</v>
      </c>
      <c r="I1177" s="6">
        <v>1</v>
      </c>
    </row>
    <row r="1178" spans="2:9" ht="20.25" customHeight="1" x14ac:dyDescent="0.25">
      <c r="B1178" s="6"/>
      <c r="C1178" s="28" t="str">
        <f>IF(Tableau1[[#This Row],[EAN13]]="","",CONCATENATE(978,B1178))</f>
        <v/>
      </c>
      <c r="D1178" s="6" t="s">
        <v>1911</v>
      </c>
      <c r="E1178" s="6" t="s">
        <v>1910</v>
      </c>
      <c r="F1178" s="7" t="s">
        <v>1935</v>
      </c>
      <c r="G1178" s="6">
        <v>1200</v>
      </c>
      <c r="H1178" s="6" t="s">
        <v>2038</v>
      </c>
      <c r="I1178" s="6">
        <v>1</v>
      </c>
    </row>
    <row r="1179" spans="2:9" ht="20.25" customHeight="1" x14ac:dyDescent="0.25">
      <c r="B1179" s="6"/>
      <c r="C1179" s="28" t="str">
        <f>IF(Tableau1[[#This Row],[EAN13]]="","",CONCATENATE(978,B1179))</f>
        <v/>
      </c>
      <c r="D1179" s="6" t="s">
        <v>1911</v>
      </c>
      <c r="E1179" s="6" t="s">
        <v>1910</v>
      </c>
      <c r="F1179" s="7" t="s">
        <v>1936</v>
      </c>
      <c r="G1179" s="6">
        <v>4000</v>
      </c>
      <c r="H1179" s="6" t="s">
        <v>2038</v>
      </c>
      <c r="I1179" s="6">
        <v>1</v>
      </c>
    </row>
    <row r="1180" spans="2:9" ht="20.25" customHeight="1" x14ac:dyDescent="0.25">
      <c r="B1180" s="6"/>
      <c r="C1180" s="28" t="str">
        <f>IF(Tableau1[[#This Row],[EAN13]]="","",CONCATENATE(978,B1180))</f>
        <v/>
      </c>
      <c r="D1180" s="6" t="s">
        <v>1937</v>
      </c>
      <c r="E1180" s="6" t="s">
        <v>1033</v>
      </c>
      <c r="F1180" s="7" t="s">
        <v>1938</v>
      </c>
      <c r="G1180" s="6">
        <v>8300</v>
      </c>
      <c r="H1180" s="6" t="s">
        <v>2038</v>
      </c>
      <c r="I1180" s="6">
        <v>1</v>
      </c>
    </row>
    <row r="1181" spans="2:9" ht="20.25" customHeight="1" x14ac:dyDescent="0.25">
      <c r="B1181" s="6"/>
      <c r="C1181" s="28" t="str">
        <f>IF(Tableau1[[#This Row],[EAN13]]="","",CONCATENATE(978,B1181))</f>
        <v/>
      </c>
      <c r="D1181" s="6" t="s">
        <v>1939</v>
      </c>
      <c r="E1181" s="6" t="s">
        <v>1940</v>
      </c>
      <c r="F1181" s="7" t="s">
        <v>1941</v>
      </c>
      <c r="G1181" s="6">
        <v>1000</v>
      </c>
      <c r="H1181" s="6" t="s">
        <v>2038</v>
      </c>
      <c r="I1181" s="6">
        <v>1</v>
      </c>
    </row>
    <row r="1182" spans="2:9" ht="20.25" customHeight="1" x14ac:dyDescent="0.25">
      <c r="B1182" s="6"/>
      <c r="C1182" s="28" t="str">
        <f>IF(Tableau1[[#This Row],[EAN13]]="","",CONCATENATE(978,B1182))</f>
        <v/>
      </c>
      <c r="D1182" s="6" t="s">
        <v>1942</v>
      </c>
      <c r="E1182" s="6" t="s">
        <v>1910</v>
      </c>
      <c r="F1182" s="7" t="s">
        <v>1943</v>
      </c>
      <c r="G1182" s="6">
        <v>1500</v>
      </c>
      <c r="H1182" s="6" t="s">
        <v>2038</v>
      </c>
      <c r="I1182" s="6">
        <v>1</v>
      </c>
    </row>
    <row r="1183" spans="2:9" ht="20.25" customHeight="1" x14ac:dyDescent="0.25">
      <c r="B1183" s="6"/>
      <c r="C1183" s="28" t="str">
        <f>IF(Tableau1[[#This Row],[EAN13]]="","",CONCATENATE(978,B1183))</f>
        <v/>
      </c>
      <c r="D1183" s="6" t="s">
        <v>1942</v>
      </c>
      <c r="E1183" s="6" t="s">
        <v>1910</v>
      </c>
      <c r="F1183" s="7" t="s">
        <v>1943</v>
      </c>
      <c r="G1183" s="6">
        <v>1500</v>
      </c>
      <c r="H1183" s="6" t="s">
        <v>2038</v>
      </c>
      <c r="I1183" s="6">
        <v>1</v>
      </c>
    </row>
    <row r="1184" spans="2:9" ht="20.25" customHeight="1" x14ac:dyDescent="0.25">
      <c r="B1184" s="6"/>
      <c r="C1184" s="28" t="str">
        <f>IF(Tableau1[[#This Row],[EAN13]]="","",CONCATENATE(978,B1184))</f>
        <v/>
      </c>
      <c r="D1184" s="6" t="s">
        <v>1944</v>
      </c>
      <c r="E1184" s="6" t="s">
        <v>1033</v>
      </c>
      <c r="F1184" s="7" t="s">
        <v>1945</v>
      </c>
      <c r="G1184" s="6">
        <v>2600</v>
      </c>
      <c r="H1184" s="6" t="s">
        <v>2038</v>
      </c>
      <c r="I1184" s="6">
        <v>1</v>
      </c>
    </row>
    <row r="1185" spans="2:9" ht="20.25" customHeight="1" x14ac:dyDescent="0.25">
      <c r="B1185" s="6"/>
      <c r="C1185" s="28" t="str">
        <f>IF(Tableau1[[#This Row],[EAN13]]="","",CONCATENATE(978,B1185))</f>
        <v/>
      </c>
      <c r="D1185" s="6" t="s">
        <v>1946</v>
      </c>
      <c r="E1185" s="6" t="s">
        <v>1947</v>
      </c>
      <c r="F1185" s="7" t="s">
        <v>1948</v>
      </c>
      <c r="G1185" s="6">
        <v>4800</v>
      </c>
      <c r="H1185" s="6" t="s">
        <v>2038</v>
      </c>
      <c r="I1185" s="6">
        <v>1</v>
      </c>
    </row>
    <row r="1186" spans="2:9" ht="20.25" customHeight="1" x14ac:dyDescent="0.25">
      <c r="B1186" s="6"/>
      <c r="C1186" s="28" t="str">
        <f>IF(Tableau1[[#This Row],[EAN13]]="","",CONCATENATE(978,B1186))</f>
        <v/>
      </c>
      <c r="D1186" s="6" t="s">
        <v>1949</v>
      </c>
      <c r="E1186" s="6" t="s">
        <v>1950</v>
      </c>
      <c r="F1186" s="7" t="s">
        <v>1951</v>
      </c>
      <c r="G1186" s="6">
        <v>7900</v>
      </c>
      <c r="H1186" s="6" t="s">
        <v>2038</v>
      </c>
      <c r="I1186" s="6">
        <v>1</v>
      </c>
    </row>
    <row r="1187" spans="2:9" ht="20.25" customHeight="1" x14ac:dyDescent="0.25">
      <c r="B1187" s="6"/>
      <c r="C1187" s="28" t="str">
        <f>IF(Tableau1[[#This Row],[EAN13]]="","",CONCATENATE(978,B1187))</f>
        <v/>
      </c>
      <c r="D1187" s="6" t="s">
        <v>1952</v>
      </c>
      <c r="E1187" s="6" t="s">
        <v>1953</v>
      </c>
      <c r="F1187" s="7" t="s">
        <v>1954</v>
      </c>
      <c r="G1187" s="6">
        <v>1600</v>
      </c>
      <c r="H1187" s="6" t="s">
        <v>2038</v>
      </c>
      <c r="I1187" s="6">
        <v>1</v>
      </c>
    </row>
    <row r="1188" spans="2:9" ht="20.25" customHeight="1" x14ac:dyDescent="0.25">
      <c r="B1188" s="6"/>
      <c r="C1188" s="28" t="str">
        <f>IF(Tableau1[[#This Row],[EAN13]]="","",CONCATENATE(978,B1188))</f>
        <v/>
      </c>
      <c r="D1188" s="6" t="s">
        <v>1955</v>
      </c>
      <c r="E1188" s="6" t="s">
        <v>1956</v>
      </c>
      <c r="F1188" s="7" t="s">
        <v>1957</v>
      </c>
      <c r="G1188" s="6">
        <v>12700</v>
      </c>
      <c r="H1188" s="6" t="s">
        <v>2038</v>
      </c>
      <c r="I1188" s="6">
        <v>1</v>
      </c>
    </row>
    <row r="1189" spans="2:9" ht="20.25" customHeight="1" x14ac:dyDescent="0.25">
      <c r="B1189" s="6"/>
      <c r="C1189" s="28" t="str">
        <f>IF(Tableau1[[#This Row],[EAN13]]="","",CONCATENATE(978,B1189))</f>
        <v/>
      </c>
      <c r="D1189" s="6" t="s">
        <v>1750</v>
      </c>
      <c r="E1189" s="6" t="s">
        <v>1012</v>
      </c>
      <c r="F1189" s="7" t="s">
        <v>1751</v>
      </c>
      <c r="G1189" s="6">
        <v>1900</v>
      </c>
      <c r="H1189" s="6" t="s">
        <v>2039</v>
      </c>
      <c r="I1189" s="6">
        <v>1</v>
      </c>
    </row>
    <row r="1190" spans="2:9" ht="20.25" customHeight="1" x14ac:dyDescent="0.25">
      <c r="B1190" s="6"/>
      <c r="C1190" s="28" t="str">
        <f>IF(Tableau1[[#This Row],[EAN13]]="","",CONCATENATE(978,B1190))</f>
        <v/>
      </c>
      <c r="D1190" s="6" t="s">
        <v>1750</v>
      </c>
      <c r="E1190" s="6" t="s">
        <v>1012</v>
      </c>
      <c r="F1190" s="7" t="s">
        <v>1752</v>
      </c>
      <c r="G1190" s="6">
        <v>2600</v>
      </c>
      <c r="H1190" s="6" t="s">
        <v>2039</v>
      </c>
      <c r="I1190" s="6">
        <v>1</v>
      </c>
    </row>
    <row r="1191" spans="2:9" ht="20.25" customHeight="1" x14ac:dyDescent="0.25">
      <c r="B1191" s="6"/>
      <c r="C1191" s="28" t="str">
        <f>IF(Tableau1[[#This Row],[EAN13]]="","",CONCATENATE(978,B1191))</f>
        <v/>
      </c>
      <c r="D1191" s="6" t="s">
        <v>1753</v>
      </c>
      <c r="E1191" s="6" t="s">
        <v>1754</v>
      </c>
      <c r="F1191" s="7" t="s">
        <v>1755</v>
      </c>
      <c r="G1191" s="6">
        <v>2800</v>
      </c>
      <c r="H1191" s="6" t="s">
        <v>2039</v>
      </c>
      <c r="I1191" s="6">
        <v>1</v>
      </c>
    </row>
    <row r="1192" spans="2:9" ht="20.25" customHeight="1" x14ac:dyDescent="0.25">
      <c r="B1192" s="6"/>
      <c r="C1192" s="28" t="str">
        <f>IF(Tableau1[[#This Row],[EAN13]]="","",CONCATENATE(978,B1192))</f>
        <v/>
      </c>
      <c r="D1192" s="6" t="s">
        <v>1753</v>
      </c>
      <c r="E1192" s="6" t="s">
        <v>1754</v>
      </c>
      <c r="F1192" s="7" t="s">
        <v>1756</v>
      </c>
      <c r="G1192" s="6">
        <v>1900</v>
      </c>
      <c r="H1192" s="6" t="s">
        <v>2039</v>
      </c>
      <c r="I1192" s="6">
        <v>1</v>
      </c>
    </row>
    <row r="1193" spans="2:9" ht="20.25" customHeight="1" x14ac:dyDescent="0.25">
      <c r="B1193" s="6"/>
      <c r="C1193" s="28" t="str">
        <f>IF(Tableau1[[#This Row],[EAN13]]="","",CONCATENATE(978,B1193))</f>
        <v/>
      </c>
      <c r="D1193" s="6" t="s">
        <v>1753</v>
      </c>
      <c r="E1193" s="6" t="s">
        <v>1754</v>
      </c>
      <c r="F1193" s="7" t="s">
        <v>1757</v>
      </c>
      <c r="G1193" s="6">
        <v>800</v>
      </c>
      <c r="H1193" s="6" t="s">
        <v>2039</v>
      </c>
      <c r="I1193" s="6">
        <v>1</v>
      </c>
    </row>
    <row r="1194" spans="2:9" ht="20.25" customHeight="1" x14ac:dyDescent="0.25">
      <c r="B1194" s="6"/>
      <c r="C1194" s="28" t="str">
        <f>IF(Tableau1[[#This Row],[EAN13]]="","",CONCATENATE(978,B1194))</f>
        <v/>
      </c>
      <c r="D1194" s="6" t="s">
        <v>1753</v>
      </c>
      <c r="E1194" s="6" t="s">
        <v>1754</v>
      </c>
      <c r="F1194" s="7" t="s">
        <v>1758</v>
      </c>
      <c r="G1194" s="6">
        <v>800</v>
      </c>
      <c r="H1194" s="6" t="s">
        <v>2039</v>
      </c>
      <c r="I1194" s="6">
        <v>1</v>
      </c>
    </row>
    <row r="1195" spans="2:9" ht="20.25" customHeight="1" x14ac:dyDescent="0.25">
      <c r="B1195" s="6"/>
      <c r="C1195" s="28" t="str">
        <f>IF(Tableau1[[#This Row],[EAN13]]="","",CONCATENATE(978,B1195))</f>
        <v/>
      </c>
      <c r="D1195" s="6" t="s">
        <v>1759</v>
      </c>
      <c r="E1195" s="6" t="s">
        <v>1138</v>
      </c>
      <c r="F1195" s="7" t="s">
        <v>1760</v>
      </c>
      <c r="G1195" s="6">
        <v>2900</v>
      </c>
      <c r="H1195" s="6" t="s">
        <v>2039</v>
      </c>
      <c r="I1195" s="6">
        <v>1</v>
      </c>
    </row>
    <row r="1196" spans="2:9" ht="20.25" customHeight="1" x14ac:dyDescent="0.25">
      <c r="B1196" s="6"/>
      <c r="C1196" s="28" t="str">
        <f>IF(Tableau1[[#This Row],[EAN13]]="","",CONCATENATE(978,B1196))</f>
        <v/>
      </c>
      <c r="D1196" s="6" t="s">
        <v>1761</v>
      </c>
      <c r="E1196" s="6" t="s">
        <v>1220</v>
      </c>
      <c r="F1196" s="7" t="s">
        <v>1762</v>
      </c>
      <c r="G1196" s="6">
        <v>2700</v>
      </c>
      <c r="H1196" s="6" t="s">
        <v>2039</v>
      </c>
      <c r="I1196" s="6">
        <v>1</v>
      </c>
    </row>
    <row r="1197" spans="2:9" ht="20.25" customHeight="1" x14ac:dyDescent="0.25">
      <c r="B1197" s="6"/>
      <c r="C1197" s="28" t="str">
        <f>IF(Tableau1[[#This Row],[EAN13]]="","",CONCATENATE(978,B1197))</f>
        <v/>
      </c>
      <c r="D1197" s="6" t="s">
        <v>1763</v>
      </c>
      <c r="E1197" s="6" t="s">
        <v>1764</v>
      </c>
      <c r="F1197" s="7" t="s">
        <v>1765</v>
      </c>
      <c r="G1197" s="6">
        <v>1350</v>
      </c>
      <c r="H1197" s="6" t="s">
        <v>2039</v>
      </c>
      <c r="I1197" s="6">
        <v>1</v>
      </c>
    </row>
    <row r="1198" spans="2:9" ht="20.25" customHeight="1" x14ac:dyDescent="0.25">
      <c r="B1198" s="6"/>
      <c r="C1198" s="28" t="str">
        <f>IF(Tableau1[[#This Row],[EAN13]]="","",CONCATENATE(978,B1198))</f>
        <v/>
      </c>
      <c r="D1198" s="6" t="s">
        <v>1763</v>
      </c>
      <c r="E1198" s="6" t="s">
        <v>1764</v>
      </c>
      <c r="F1198" s="7" t="s">
        <v>1766</v>
      </c>
      <c r="G1198" s="6">
        <v>1350</v>
      </c>
      <c r="H1198" s="6" t="s">
        <v>2039</v>
      </c>
      <c r="I1198" s="6">
        <v>1</v>
      </c>
    </row>
    <row r="1199" spans="2:9" ht="20.25" customHeight="1" x14ac:dyDescent="0.25">
      <c r="B1199" s="6"/>
      <c r="C1199" s="28" t="str">
        <f>IF(Tableau1[[#This Row],[EAN13]]="","",CONCATENATE(978,B1199))</f>
        <v/>
      </c>
      <c r="D1199" s="6" t="s">
        <v>1767</v>
      </c>
      <c r="E1199" s="6" t="s">
        <v>1768</v>
      </c>
      <c r="F1199" s="7" t="s">
        <v>1769</v>
      </c>
      <c r="G1199" s="6">
        <v>2900</v>
      </c>
      <c r="H1199" s="6" t="s">
        <v>2039</v>
      </c>
      <c r="I1199" s="6">
        <v>1</v>
      </c>
    </row>
    <row r="1200" spans="2:9" ht="20.25" customHeight="1" x14ac:dyDescent="0.25">
      <c r="B1200" s="6"/>
      <c r="C1200" s="28" t="str">
        <f>IF(Tableau1[[#This Row],[EAN13]]="","",CONCATENATE(978,B1200))</f>
        <v/>
      </c>
      <c r="D1200" s="6" t="s">
        <v>1770</v>
      </c>
      <c r="E1200" s="6" t="s">
        <v>1771</v>
      </c>
      <c r="F1200" s="7" t="s">
        <v>1772</v>
      </c>
      <c r="G1200" s="6">
        <v>2300</v>
      </c>
      <c r="H1200" s="6" t="s">
        <v>2039</v>
      </c>
      <c r="I1200" s="6">
        <v>1</v>
      </c>
    </row>
    <row r="1201" spans="2:9" ht="20.25" customHeight="1" x14ac:dyDescent="0.25">
      <c r="B1201" s="6"/>
      <c r="C1201" s="28" t="str">
        <f>IF(Tableau1[[#This Row],[EAN13]]="","",CONCATENATE(978,B1201))</f>
        <v/>
      </c>
      <c r="D1201" s="6" t="s">
        <v>1770</v>
      </c>
      <c r="E1201" s="6" t="s">
        <v>1771</v>
      </c>
      <c r="F1201" s="7" t="s">
        <v>1773</v>
      </c>
      <c r="G1201" s="6">
        <v>4500</v>
      </c>
      <c r="H1201" s="6" t="s">
        <v>2039</v>
      </c>
      <c r="I1201" s="6">
        <v>1</v>
      </c>
    </row>
    <row r="1202" spans="2:9" ht="20.25" customHeight="1" x14ac:dyDescent="0.25">
      <c r="B1202" s="6"/>
      <c r="C1202" s="28" t="str">
        <f>IF(Tableau1[[#This Row],[EAN13]]="","",CONCATENATE(978,B1202))</f>
        <v/>
      </c>
      <c r="D1202" s="6" t="s">
        <v>1774</v>
      </c>
      <c r="E1202" s="6" t="s">
        <v>476</v>
      </c>
      <c r="F1202" s="7" t="s">
        <v>1775</v>
      </c>
      <c r="G1202" s="6">
        <v>1200</v>
      </c>
      <c r="H1202" s="6" t="s">
        <v>2039</v>
      </c>
      <c r="I1202" s="6">
        <v>1</v>
      </c>
    </row>
    <row r="1203" spans="2:9" ht="20.25" customHeight="1" x14ac:dyDescent="0.25">
      <c r="B1203" s="6"/>
      <c r="C1203" s="28" t="str">
        <f>IF(Tableau1[[#This Row],[EAN13]]="","",CONCATENATE(978,B1203))</f>
        <v/>
      </c>
      <c r="D1203" s="6" t="s">
        <v>1774</v>
      </c>
      <c r="E1203" s="6" t="s">
        <v>476</v>
      </c>
      <c r="F1203" s="7" t="s">
        <v>1776</v>
      </c>
      <c r="G1203" s="6">
        <v>500</v>
      </c>
      <c r="H1203" s="6" t="s">
        <v>2039</v>
      </c>
      <c r="I1203" s="6">
        <v>1</v>
      </c>
    </row>
    <row r="1204" spans="2:9" ht="20.25" customHeight="1" x14ac:dyDescent="0.25">
      <c r="B1204" s="6"/>
      <c r="C1204" s="28" t="str">
        <f>IF(Tableau1[[#This Row],[EAN13]]="","",CONCATENATE(978,B1204))</f>
        <v/>
      </c>
      <c r="D1204" s="6"/>
      <c r="E1204" s="6"/>
      <c r="F1204" s="7"/>
      <c r="G1204" s="6"/>
      <c r="H1204" s="6"/>
      <c r="I1204" s="6"/>
    </row>
    <row r="1205" spans="2:9" ht="20.25" customHeight="1" x14ac:dyDescent="0.25">
      <c r="B1205" s="6"/>
      <c r="C1205" s="28" t="str">
        <f>IF(Tableau1[[#This Row],[EAN13]]="","",CONCATENATE(978,B1205))</f>
        <v/>
      </c>
      <c r="D1205" s="6"/>
      <c r="E1205" s="6"/>
      <c r="F1205" s="7"/>
      <c r="G1205" s="6"/>
      <c r="H1205" s="6"/>
      <c r="I1205" s="6"/>
    </row>
    <row r="1206" spans="2:9" ht="20.25" customHeight="1" x14ac:dyDescent="0.25">
      <c r="B1206" s="6"/>
      <c r="C1206" s="28" t="str">
        <f>IF(Tableau1[[#This Row],[EAN13]]="","",CONCATENATE(978,B1206))</f>
        <v/>
      </c>
      <c r="D1206" s="6"/>
      <c r="E1206" s="6"/>
      <c r="F1206" s="7"/>
      <c r="G1206" s="6"/>
      <c r="H1206" s="6"/>
      <c r="I1206" s="6"/>
    </row>
    <row r="1207" spans="2:9" ht="20.25" customHeight="1" x14ac:dyDescent="0.25">
      <c r="B1207" s="6"/>
      <c r="C1207" s="28" t="str">
        <f>IF(Tableau1[[#This Row],[EAN13]]="","",CONCATENATE(978,B1207))</f>
        <v/>
      </c>
      <c r="D1207" s="6"/>
      <c r="E1207" s="6"/>
      <c r="F1207" s="7"/>
      <c r="G1207" s="6"/>
      <c r="H1207" s="6"/>
      <c r="I1207" s="6"/>
    </row>
    <row r="1208" spans="2:9" ht="20.25" customHeight="1" x14ac:dyDescent="0.25">
      <c r="B1208" s="6"/>
      <c r="C1208" s="28" t="str">
        <f>IF(Tableau1[[#This Row],[EAN13]]="","",CONCATENATE(978,B1208))</f>
        <v/>
      </c>
      <c r="D1208" s="6"/>
      <c r="E1208" s="6"/>
      <c r="F1208" s="7"/>
      <c r="G1208" s="6"/>
      <c r="H1208" s="6"/>
      <c r="I1208" s="6"/>
    </row>
    <row r="1209" spans="2:9" ht="20.25" customHeight="1" x14ac:dyDescent="0.25">
      <c r="B1209" s="6"/>
      <c r="C1209" s="28" t="str">
        <f>IF(Tableau1[[#This Row],[EAN13]]="","",CONCATENATE(978,B1209))</f>
        <v/>
      </c>
      <c r="D1209" s="6"/>
      <c r="E1209" s="6"/>
      <c r="F1209" s="7"/>
      <c r="G1209" s="6"/>
      <c r="H1209" s="6"/>
      <c r="I1209" s="6"/>
    </row>
    <row r="1210" spans="2:9" ht="20.25" customHeight="1" x14ac:dyDescent="0.25">
      <c r="B1210" s="6"/>
      <c r="C1210" s="28" t="str">
        <f>IF(Tableau1[[#This Row],[EAN13]]="","",CONCATENATE(978,B1210))</f>
        <v/>
      </c>
      <c r="D1210" s="6"/>
      <c r="E1210" s="6"/>
      <c r="F1210" s="7"/>
      <c r="G1210" s="6"/>
      <c r="H1210" s="6"/>
      <c r="I1210" s="6"/>
    </row>
    <row r="1211" spans="2:9" ht="20.25" customHeight="1" x14ac:dyDescent="0.25">
      <c r="B1211" s="6"/>
      <c r="C1211" s="28" t="str">
        <f>IF(Tableau1[[#This Row],[EAN13]]="","",CONCATENATE(978,B1211))</f>
        <v/>
      </c>
      <c r="D1211" s="6"/>
      <c r="E1211" s="6"/>
      <c r="F1211" s="7"/>
      <c r="G1211" s="6"/>
      <c r="H1211" s="6"/>
      <c r="I1211" s="6"/>
    </row>
    <row r="1212" spans="2:9" ht="20.25" customHeight="1" x14ac:dyDescent="0.25">
      <c r="B1212" s="6"/>
      <c r="C1212" s="28" t="str">
        <f>IF(Tableau1[[#This Row],[EAN13]]="","",CONCATENATE(978,B1212))</f>
        <v/>
      </c>
      <c r="D1212" s="6"/>
      <c r="E1212" s="6"/>
      <c r="F1212" s="7"/>
      <c r="G1212" s="6"/>
      <c r="H1212" s="6"/>
      <c r="I1212" s="6"/>
    </row>
    <row r="1213" spans="2:9" ht="20.25" customHeight="1" x14ac:dyDescent="0.25">
      <c r="B1213" s="6"/>
      <c r="C1213" s="28" t="str">
        <f>IF(Tableau1[[#This Row],[EAN13]]="","",CONCATENATE(978,B1213))</f>
        <v/>
      </c>
      <c r="D1213" s="6"/>
      <c r="E1213" s="6"/>
      <c r="F1213" s="7"/>
      <c r="G1213" s="6"/>
      <c r="H1213" s="6"/>
      <c r="I1213" s="6"/>
    </row>
    <row r="1214" spans="2:9" ht="20.25" customHeight="1" x14ac:dyDescent="0.25">
      <c r="B1214" s="6"/>
      <c r="C1214" s="28" t="str">
        <f>IF(Tableau1[[#This Row],[EAN13]]="","",CONCATENATE(978,B1214))</f>
        <v/>
      </c>
      <c r="D1214" s="6"/>
      <c r="E1214" s="6"/>
      <c r="F1214" s="7"/>
      <c r="G1214" s="6"/>
      <c r="H1214" s="6"/>
      <c r="I1214" s="6"/>
    </row>
    <row r="1215" spans="2:9" ht="20.25" customHeight="1" x14ac:dyDescent="0.25">
      <c r="B1215" s="6"/>
      <c r="C1215" s="28" t="str">
        <f>IF(Tableau1[[#This Row],[EAN13]]="","",CONCATENATE(978,B1215))</f>
        <v/>
      </c>
      <c r="D1215" s="6"/>
      <c r="E1215" s="6"/>
      <c r="F1215" s="7"/>
      <c r="G1215" s="6"/>
      <c r="H1215" s="6"/>
      <c r="I1215" s="6"/>
    </row>
    <row r="1216" spans="2:9" ht="20.25" customHeight="1" x14ac:dyDescent="0.25">
      <c r="B1216" s="6"/>
      <c r="C1216" s="28" t="str">
        <f>IF(Tableau1[[#This Row],[EAN13]]="","",CONCATENATE(978,B1216))</f>
        <v/>
      </c>
      <c r="D1216" s="6"/>
      <c r="E1216" s="6"/>
      <c r="F1216" s="7"/>
      <c r="G1216" s="6"/>
      <c r="H1216" s="6"/>
      <c r="I1216" s="6"/>
    </row>
    <row r="1217" spans="2:9" ht="20.25" customHeight="1" x14ac:dyDescent="0.25">
      <c r="B1217" s="6"/>
      <c r="C1217" s="28" t="str">
        <f>IF(Tableau1[[#This Row],[EAN13]]="","",CONCATENATE(978,B1217))</f>
        <v/>
      </c>
      <c r="D1217" s="6"/>
      <c r="E1217" s="6"/>
      <c r="F1217" s="7"/>
      <c r="G1217" s="6"/>
      <c r="H1217" s="6"/>
      <c r="I1217" s="6"/>
    </row>
    <row r="1218" spans="2:9" ht="20.25" customHeight="1" x14ac:dyDescent="0.25">
      <c r="B1218" s="6"/>
      <c r="C1218" s="28" t="str">
        <f>IF(Tableau1[[#This Row],[EAN13]]="","",CONCATENATE(978,B1218))</f>
        <v/>
      </c>
      <c r="D1218" s="6"/>
      <c r="E1218" s="6"/>
      <c r="F1218" s="7"/>
      <c r="G1218" s="6"/>
      <c r="H1218" s="6"/>
      <c r="I1218" s="6"/>
    </row>
    <row r="1219" spans="2:9" ht="20.25" customHeight="1" x14ac:dyDescent="0.25">
      <c r="B1219" s="6"/>
      <c r="C1219" s="28" t="str">
        <f>IF(Tableau1[[#This Row],[EAN13]]="","",CONCATENATE(978,B1219))</f>
        <v/>
      </c>
      <c r="D1219" s="6"/>
      <c r="E1219" s="6"/>
      <c r="F1219" s="7"/>
      <c r="G1219" s="6"/>
      <c r="H1219" s="6"/>
      <c r="I1219" s="6"/>
    </row>
    <row r="1220" spans="2:9" ht="20.25" customHeight="1" x14ac:dyDescent="0.25">
      <c r="B1220" s="6"/>
      <c r="C1220" s="28" t="str">
        <f>IF(Tableau1[[#This Row],[EAN13]]="","",CONCATENATE(978,B1220))</f>
        <v/>
      </c>
      <c r="D1220" s="6"/>
      <c r="E1220" s="6"/>
      <c r="F1220" s="7"/>
      <c r="G1220" s="6"/>
      <c r="H1220" s="6"/>
      <c r="I1220" s="6"/>
    </row>
    <row r="1221" spans="2:9" ht="20.25" customHeight="1" x14ac:dyDescent="0.25">
      <c r="B1221" s="6"/>
      <c r="C1221" s="28" t="str">
        <f>IF(Tableau1[[#This Row],[EAN13]]="","",CONCATENATE(978,B1221))</f>
        <v/>
      </c>
      <c r="D1221" s="6"/>
      <c r="E1221" s="6"/>
      <c r="F1221" s="7"/>
      <c r="G1221" s="6"/>
      <c r="H1221" s="6"/>
      <c r="I1221" s="6"/>
    </row>
    <row r="1222" spans="2:9" ht="20.25" customHeight="1" x14ac:dyDescent="0.25">
      <c r="B1222" s="6"/>
      <c r="C1222" s="28" t="str">
        <f>IF(Tableau1[[#This Row],[EAN13]]="","",CONCATENATE(978,B1222))</f>
        <v/>
      </c>
      <c r="D1222" s="6"/>
      <c r="E1222" s="6"/>
      <c r="F1222" s="7"/>
      <c r="G1222" s="6"/>
      <c r="H1222" s="6"/>
      <c r="I1222" s="6"/>
    </row>
    <row r="1223" spans="2:9" ht="20.25" customHeight="1" x14ac:dyDescent="0.25">
      <c r="B1223" s="6"/>
      <c r="C1223" s="28" t="str">
        <f>IF(Tableau1[[#This Row],[EAN13]]="","",CONCATENATE(978,B1223))</f>
        <v/>
      </c>
      <c r="D1223" s="6"/>
      <c r="E1223" s="6"/>
      <c r="F1223" s="7"/>
      <c r="G1223" s="6"/>
      <c r="H1223" s="6"/>
      <c r="I1223" s="6"/>
    </row>
    <row r="1224" spans="2:9" ht="20.25" customHeight="1" x14ac:dyDescent="0.25">
      <c r="B1224" s="6"/>
      <c r="C1224" s="28" t="str">
        <f>IF(Tableau1[[#This Row],[EAN13]]="","",CONCATENATE(978,B1224))</f>
        <v/>
      </c>
      <c r="D1224" s="6"/>
      <c r="E1224" s="6"/>
      <c r="F1224" s="7"/>
      <c r="G1224" s="6"/>
      <c r="H1224" s="6"/>
      <c r="I1224" s="6"/>
    </row>
    <row r="1225" spans="2:9" ht="20.25" customHeight="1" x14ac:dyDescent="0.25">
      <c r="B1225" s="6"/>
      <c r="C1225" s="28" t="str">
        <f>IF(Tableau1[[#This Row],[EAN13]]="","",CONCATENATE(978,B1225))</f>
        <v/>
      </c>
      <c r="D1225" s="6"/>
      <c r="E1225" s="6"/>
      <c r="F1225" s="7"/>
      <c r="G1225" s="6"/>
      <c r="H1225" s="6"/>
      <c r="I1225" s="6"/>
    </row>
    <row r="1226" spans="2:9" ht="20.25" customHeight="1" x14ac:dyDescent="0.25">
      <c r="B1226" s="6"/>
      <c r="C1226" s="28" t="str">
        <f>IF(Tableau1[[#This Row],[EAN13]]="","",CONCATENATE(978,B1226))</f>
        <v/>
      </c>
      <c r="D1226" s="6"/>
      <c r="E1226" s="6"/>
      <c r="F1226" s="7"/>
      <c r="G1226" s="6"/>
      <c r="H1226" s="6"/>
      <c r="I1226" s="6"/>
    </row>
    <row r="1227" spans="2:9" ht="20.25" customHeight="1" x14ac:dyDescent="0.25">
      <c r="B1227" s="6"/>
      <c r="C1227" s="28" t="str">
        <f>IF(Tableau1[[#This Row],[EAN13]]="","",CONCATENATE(978,B1227))</f>
        <v/>
      </c>
      <c r="D1227" s="6"/>
      <c r="E1227" s="6"/>
      <c r="F1227" s="7"/>
      <c r="G1227" s="6"/>
      <c r="H1227" s="6"/>
      <c r="I1227" s="6"/>
    </row>
    <row r="1228" spans="2:9" ht="20.25" customHeight="1" x14ac:dyDescent="0.25">
      <c r="B1228" s="6"/>
      <c r="C1228" s="28" t="str">
        <f>IF(Tableau1[[#This Row],[EAN13]]="","",CONCATENATE(978,B1228))</f>
        <v/>
      </c>
      <c r="D1228" s="6"/>
      <c r="E1228" s="6"/>
      <c r="F1228" s="7"/>
      <c r="G1228" s="6"/>
      <c r="H1228" s="6"/>
      <c r="I1228" s="6"/>
    </row>
    <row r="1229" spans="2:9" ht="20.25" customHeight="1" x14ac:dyDescent="0.25">
      <c r="B1229" s="6"/>
      <c r="C1229" s="28" t="str">
        <f>IF(Tableau1[[#This Row],[EAN13]]="","",CONCATENATE(978,B1229))</f>
        <v/>
      </c>
      <c r="D1229" s="6"/>
      <c r="E1229" s="6"/>
      <c r="F1229" s="7"/>
      <c r="G1229" s="6"/>
      <c r="H1229" s="6"/>
      <c r="I1229" s="6"/>
    </row>
    <row r="1230" spans="2:9" ht="20.25" customHeight="1" x14ac:dyDescent="0.25">
      <c r="B1230" s="6"/>
      <c r="C1230" s="28" t="str">
        <f>IF(Tableau1[[#This Row],[EAN13]]="","",CONCATENATE(978,B1230))</f>
        <v/>
      </c>
      <c r="D1230" s="6"/>
      <c r="E1230" s="6"/>
      <c r="F1230" s="7"/>
      <c r="G1230" s="6"/>
      <c r="H1230" s="6"/>
      <c r="I1230" s="6"/>
    </row>
    <row r="1231" spans="2:9" ht="20.25" customHeight="1" x14ac:dyDescent="0.25">
      <c r="B1231" s="6"/>
      <c r="C1231" s="28" t="str">
        <f>IF(Tableau1[[#This Row],[EAN13]]="","",CONCATENATE(978,B1231))</f>
        <v/>
      </c>
      <c r="D1231" s="6"/>
      <c r="E1231" s="6"/>
      <c r="F1231" s="7"/>
      <c r="G1231" s="6"/>
      <c r="H1231" s="6"/>
      <c r="I1231" s="6"/>
    </row>
    <row r="1232" spans="2:9" ht="20.25" customHeight="1" x14ac:dyDescent="0.25">
      <c r="B1232" s="6"/>
      <c r="C1232" s="28" t="str">
        <f>IF(Tableau1[[#This Row],[EAN13]]="","",CONCATENATE(978,B1232))</f>
        <v/>
      </c>
      <c r="D1232" s="6"/>
      <c r="E1232" s="6"/>
      <c r="F1232" s="7"/>
      <c r="G1232" s="6"/>
      <c r="H1232" s="6"/>
      <c r="I1232" s="6"/>
    </row>
    <row r="1233" spans="2:9" ht="20.25" customHeight="1" x14ac:dyDescent="0.25">
      <c r="B1233" s="6"/>
      <c r="C1233" s="28" t="str">
        <f>IF(Tableau1[[#This Row],[EAN13]]="","",CONCATENATE(978,B1233))</f>
        <v/>
      </c>
      <c r="D1233" s="6"/>
      <c r="E1233" s="6"/>
      <c r="F1233" s="7"/>
      <c r="G1233" s="6"/>
      <c r="H1233" s="6"/>
      <c r="I1233" s="6"/>
    </row>
    <row r="1234" spans="2:9" ht="20.25" customHeight="1" x14ac:dyDescent="0.25">
      <c r="B1234" s="6"/>
      <c r="C1234" s="28" t="str">
        <f>IF(Tableau1[[#This Row],[EAN13]]="","",CONCATENATE(978,B1234))</f>
        <v/>
      </c>
      <c r="D1234" s="6"/>
      <c r="E1234" s="6"/>
      <c r="F1234" s="7"/>
      <c r="G1234" s="6"/>
      <c r="H1234" s="6"/>
      <c r="I1234" s="6"/>
    </row>
    <row r="1235" spans="2:9" ht="20.25" customHeight="1" x14ac:dyDescent="0.25">
      <c r="B1235" s="6"/>
      <c r="C1235" s="28" t="str">
        <f>IF(Tableau1[[#This Row],[EAN13]]="","",CONCATENATE(978,B1235))</f>
        <v/>
      </c>
      <c r="D1235" s="6"/>
      <c r="E1235" s="6"/>
      <c r="F1235" s="7"/>
      <c r="G1235" s="6"/>
      <c r="H1235" s="6"/>
      <c r="I1235" s="6"/>
    </row>
    <row r="1236" spans="2:9" ht="20.25" customHeight="1" x14ac:dyDescent="0.25">
      <c r="B1236" s="6"/>
      <c r="C1236" s="28" t="str">
        <f>IF(Tableau1[[#This Row],[EAN13]]="","",CONCATENATE(978,B1236))</f>
        <v/>
      </c>
      <c r="D1236" s="6"/>
      <c r="E1236" s="6"/>
      <c r="F1236" s="7"/>
      <c r="G1236" s="6"/>
      <c r="H1236" s="6"/>
      <c r="I1236" s="6"/>
    </row>
    <row r="1237" spans="2:9" ht="20.25" customHeight="1" x14ac:dyDescent="0.25">
      <c r="B1237" s="6"/>
      <c r="C1237" s="28" t="str">
        <f>IF(Tableau1[[#This Row],[EAN13]]="","",CONCATENATE(978,B1237))</f>
        <v/>
      </c>
      <c r="D1237" s="6"/>
      <c r="E1237" s="6"/>
      <c r="F1237" s="7"/>
      <c r="G1237" s="6"/>
      <c r="H1237" s="6"/>
      <c r="I1237" s="6"/>
    </row>
    <row r="1238" spans="2:9" ht="20.25" customHeight="1" x14ac:dyDescent="0.25">
      <c r="B1238" s="6"/>
      <c r="C1238" s="28" t="str">
        <f>IF(Tableau1[[#This Row],[EAN13]]="","",CONCATENATE(978,B1238))</f>
        <v/>
      </c>
      <c r="D1238" s="6"/>
      <c r="E1238" s="6"/>
      <c r="F1238" s="7"/>
      <c r="G1238" s="6"/>
      <c r="H1238" s="6"/>
      <c r="I1238" s="6"/>
    </row>
    <row r="1239" spans="2:9" ht="20.25" customHeight="1" x14ac:dyDescent="0.25">
      <c r="B1239" s="6"/>
      <c r="C1239" s="28" t="str">
        <f>IF(Tableau1[[#This Row],[EAN13]]="","",CONCATENATE(978,B1239))</f>
        <v/>
      </c>
      <c r="D1239" s="6"/>
      <c r="E1239" s="6"/>
      <c r="F1239" s="7"/>
      <c r="G1239" s="6"/>
      <c r="H1239" s="6"/>
      <c r="I1239" s="6"/>
    </row>
    <row r="1240" spans="2:9" ht="20.25" customHeight="1" x14ac:dyDescent="0.25">
      <c r="B1240" s="6"/>
      <c r="C1240" s="28" t="str">
        <f>IF(Tableau1[[#This Row],[EAN13]]="","",CONCATENATE(978,B1240))</f>
        <v/>
      </c>
      <c r="D1240" s="6"/>
      <c r="E1240" s="6"/>
      <c r="F1240" s="7"/>
      <c r="G1240" s="6"/>
      <c r="H1240" s="6"/>
      <c r="I1240" s="6"/>
    </row>
    <row r="1241" spans="2:9" ht="20.25" customHeight="1" x14ac:dyDescent="0.25">
      <c r="B1241" s="6"/>
      <c r="C1241" s="28" t="str">
        <f>IF(Tableau1[[#This Row],[EAN13]]="","",CONCATENATE(978,B1241))</f>
        <v/>
      </c>
      <c r="D1241" s="6"/>
      <c r="E1241" s="6"/>
      <c r="F1241" s="7"/>
      <c r="G1241" s="6"/>
      <c r="H1241" s="6"/>
      <c r="I1241" s="6"/>
    </row>
    <row r="1242" spans="2:9" ht="20.25" customHeight="1" x14ac:dyDescent="0.25">
      <c r="B1242" s="6"/>
      <c r="C1242" s="28" t="str">
        <f>IF(Tableau1[[#This Row],[EAN13]]="","",CONCATENATE(978,B1242))</f>
        <v/>
      </c>
      <c r="D1242" s="6"/>
      <c r="E1242" s="6"/>
      <c r="F1242" s="7"/>
      <c r="G1242" s="6"/>
      <c r="H1242" s="6"/>
      <c r="I1242" s="6"/>
    </row>
    <row r="1243" spans="2:9" ht="20.25" customHeight="1" x14ac:dyDescent="0.25">
      <c r="B1243" s="6"/>
      <c r="C1243" s="28" t="str">
        <f>IF(Tableau1[[#This Row],[EAN13]]="","",CONCATENATE(978,B1243))</f>
        <v/>
      </c>
      <c r="D1243" s="6"/>
      <c r="E1243" s="6"/>
      <c r="F1243" s="7"/>
      <c r="G1243" s="6"/>
      <c r="H1243" s="6"/>
      <c r="I1243" s="6"/>
    </row>
    <row r="1244" spans="2:9" ht="20.25" customHeight="1" x14ac:dyDescent="0.25">
      <c r="B1244" s="6"/>
      <c r="C1244" s="28" t="str">
        <f>IF(Tableau1[[#This Row],[EAN13]]="","",CONCATENATE(978,B1244))</f>
        <v/>
      </c>
      <c r="D1244" s="6"/>
      <c r="E1244" s="6"/>
      <c r="F1244" s="7"/>
      <c r="G1244" s="6"/>
      <c r="H1244" s="6"/>
      <c r="I1244" s="6"/>
    </row>
    <row r="1245" spans="2:9" ht="20.25" customHeight="1" x14ac:dyDescent="0.25">
      <c r="B1245" s="6"/>
      <c r="C1245" s="28" t="str">
        <f>IF(Tableau1[[#This Row],[EAN13]]="","",CONCATENATE(978,B1245))</f>
        <v/>
      </c>
      <c r="D1245" s="6"/>
      <c r="E1245" s="6"/>
      <c r="F1245" s="7"/>
      <c r="G1245" s="6"/>
      <c r="H1245" s="6"/>
      <c r="I1245" s="6"/>
    </row>
    <row r="1246" spans="2:9" ht="20.25" customHeight="1" x14ac:dyDescent="0.25">
      <c r="B1246" s="6"/>
      <c r="C1246" s="28" t="str">
        <f>IF(Tableau1[[#This Row],[EAN13]]="","",CONCATENATE(978,B1246))</f>
        <v/>
      </c>
      <c r="D1246" s="6"/>
      <c r="E1246" s="6"/>
      <c r="F1246" s="7"/>
      <c r="G1246" s="6"/>
      <c r="H1246" s="6"/>
      <c r="I1246" s="6"/>
    </row>
    <row r="1247" spans="2:9" ht="20.25" customHeight="1" x14ac:dyDescent="0.25">
      <c r="B1247" s="6"/>
      <c r="C1247" s="28" t="str">
        <f>IF(Tableau1[[#This Row],[EAN13]]="","",CONCATENATE(978,B1247))</f>
        <v/>
      </c>
      <c r="D1247" s="6"/>
      <c r="E1247" s="6"/>
      <c r="F1247" s="7"/>
      <c r="G1247" s="6"/>
      <c r="H1247" s="6"/>
      <c r="I1247" s="6"/>
    </row>
    <row r="1248" spans="2:9" ht="20.25" customHeight="1" x14ac:dyDescent="0.25">
      <c r="B1248" s="6"/>
      <c r="C1248" s="28" t="str">
        <f>IF(Tableau1[[#This Row],[EAN13]]="","",CONCATENATE(978,B1248))</f>
        <v/>
      </c>
      <c r="D1248" s="6"/>
      <c r="E1248" s="6"/>
      <c r="F1248" s="7"/>
      <c r="G1248" s="6"/>
      <c r="H1248" s="6"/>
      <c r="I1248" s="6"/>
    </row>
    <row r="1249" spans="2:9" ht="20.25" customHeight="1" x14ac:dyDescent="0.25">
      <c r="B1249" s="6"/>
      <c r="C1249" s="28" t="str">
        <f>IF(Tableau1[[#This Row],[EAN13]]="","",CONCATENATE(978,B1249))</f>
        <v/>
      </c>
      <c r="D1249" s="6"/>
      <c r="E1249" s="6"/>
      <c r="F1249" s="7"/>
      <c r="G1249" s="6"/>
      <c r="H1249" s="6"/>
      <c r="I1249" s="6"/>
    </row>
    <row r="1250" spans="2:9" ht="20.25" customHeight="1" x14ac:dyDescent="0.25">
      <c r="B1250" s="6"/>
      <c r="C1250" s="28" t="str">
        <f>IF(Tableau1[[#This Row],[EAN13]]="","",CONCATENATE(978,B1250))</f>
        <v/>
      </c>
      <c r="D1250" s="6"/>
      <c r="E1250" s="6"/>
      <c r="F1250" s="7"/>
      <c r="G1250" s="6"/>
      <c r="H1250" s="6"/>
      <c r="I1250" s="6"/>
    </row>
    <row r="1251" spans="2:9" ht="20.25" customHeight="1" x14ac:dyDescent="0.25">
      <c r="B1251" s="6"/>
      <c r="C1251" s="28" t="str">
        <f>IF(Tableau1[[#This Row],[EAN13]]="","",CONCATENATE(978,B1251))</f>
        <v/>
      </c>
      <c r="D1251" s="6"/>
      <c r="E1251" s="6"/>
      <c r="F1251" s="7"/>
      <c r="G1251" s="6"/>
      <c r="H1251" s="6"/>
      <c r="I1251" s="6"/>
    </row>
    <row r="1252" spans="2:9" ht="20.25" customHeight="1" x14ac:dyDescent="0.25">
      <c r="B1252" s="6"/>
      <c r="C1252" s="28" t="str">
        <f>IF(Tableau1[[#This Row],[EAN13]]="","",CONCATENATE(978,B1252))</f>
        <v/>
      </c>
      <c r="D1252" s="6"/>
      <c r="E1252" s="6"/>
      <c r="F1252" s="7"/>
      <c r="G1252" s="6"/>
      <c r="H1252" s="6"/>
      <c r="I1252" s="6"/>
    </row>
    <row r="1253" spans="2:9" ht="20.25" customHeight="1" x14ac:dyDescent="0.25">
      <c r="B1253" s="6"/>
      <c r="C1253" s="28" t="str">
        <f>IF(Tableau1[[#This Row],[EAN13]]="","",CONCATENATE(978,B1253))</f>
        <v/>
      </c>
      <c r="D1253" s="6"/>
      <c r="E1253" s="6"/>
      <c r="F1253" s="7"/>
      <c r="G1253" s="6"/>
      <c r="H1253" s="6"/>
      <c r="I1253" s="6"/>
    </row>
    <row r="1254" spans="2:9" ht="20.25" customHeight="1" x14ac:dyDescent="0.25">
      <c r="B1254" s="6"/>
      <c r="C1254" s="28" t="str">
        <f>IF(Tableau1[[#This Row],[EAN13]]="","",CONCATENATE(978,B1254))</f>
        <v/>
      </c>
      <c r="D1254" s="6"/>
      <c r="E1254" s="6"/>
      <c r="F1254" s="7"/>
      <c r="G1254" s="6"/>
      <c r="H1254" s="6"/>
      <c r="I1254" s="6"/>
    </row>
    <row r="1255" spans="2:9" ht="20.25" customHeight="1" x14ac:dyDescent="0.25">
      <c r="B1255" s="6"/>
      <c r="C1255" s="28" t="str">
        <f>IF(Tableau1[[#This Row],[EAN13]]="","",CONCATENATE(978,B1255))</f>
        <v/>
      </c>
      <c r="D1255" s="6"/>
      <c r="E1255" s="6"/>
      <c r="F1255" s="7"/>
      <c r="G1255" s="6"/>
      <c r="H1255" s="6"/>
      <c r="I1255" s="6"/>
    </row>
    <row r="1256" spans="2:9" ht="20.25" customHeight="1" x14ac:dyDescent="0.25">
      <c r="B1256" s="6"/>
      <c r="C1256" s="28" t="str">
        <f>IF(Tableau1[[#This Row],[EAN13]]="","",CONCATENATE(978,B1256))</f>
        <v/>
      </c>
      <c r="D1256" s="6"/>
      <c r="E1256" s="6"/>
      <c r="F1256" s="7"/>
      <c r="G1256" s="6"/>
      <c r="H1256" s="6"/>
      <c r="I1256" s="6"/>
    </row>
    <row r="1257" spans="2:9" ht="20.25" customHeight="1" x14ac:dyDescent="0.25">
      <c r="B1257" s="6"/>
      <c r="C1257" s="28" t="str">
        <f>IF(Tableau1[[#This Row],[EAN13]]="","",CONCATENATE(978,B1257))</f>
        <v/>
      </c>
      <c r="D1257" s="6"/>
      <c r="E1257" s="6"/>
      <c r="F1257" s="7"/>
      <c r="G1257" s="6"/>
      <c r="H1257" s="6"/>
      <c r="I1257" s="6"/>
    </row>
    <row r="1258" spans="2:9" ht="20.25" customHeight="1" x14ac:dyDescent="0.25">
      <c r="B1258" s="6"/>
      <c r="C1258" s="28" t="str">
        <f>IF(Tableau1[[#This Row],[EAN13]]="","",CONCATENATE(978,B1258))</f>
        <v/>
      </c>
      <c r="D1258" s="6"/>
      <c r="E1258" s="6"/>
      <c r="F1258" s="7"/>
      <c r="G1258" s="6"/>
      <c r="H1258" s="6"/>
      <c r="I1258" s="6"/>
    </row>
    <row r="1259" spans="2:9" ht="20.25" customHeight="1" x14ac:dyDescent="0.25">
      <c r="B1259" s="6"/>
      <c r="C1259" s="28" t="str">
        <f>IF(Tableau1[[#This Row],[EAN13]]="","",CONCATENATE(978,B1259))</f>
        <v/>
      </c>
      <c r="D1259" s="6"/>
      <c r="E1259" s="6"/>
      <c r="F1259" s="7"/>
      <c r="G1259" s="6"/>
      <c r="H1259" s="6"/>
      <c r="I1259" s="6"/>
    </row>
    <row r="1260" spans="2:9" ht="20.25" customHeight="1" x14ac:dyDescent="0.25">
      <c r="B1260" s="6"/>
      <c r="C1260" s="28" t="str">
        <f>IF(Tableau1[[#This Row],[EAN13]]="","",CONCATENATE(978,B1260))</f>
        <v/>
      </c>
      <c r="D1260" s="6"/>
      <c r="E1260" s="6"/>
      <c r="F1260" s="7"/>
      <c r="G1260" s="6"/>
      <c r="H1260" s="6"/>
      <c r="I1260" s="6"/>
    </row>
    <row r="1261" spans="2:9" ht="20.25" customHeight="1" x14ac:dyDescent="0.25">
      <c r="B1261" s="6"/>
      <c r="C1261" s="28" t="str">
        <f>IF(Tableau1[[#This Row],[EAN13]]="","",CONCATENATE(978,B1261))</f>
        <v/>
      </c>
      <c r="D1261" s="6"/>
      <c r="E1261" s="6"/>
      <c r="F1261" s="7"/>
      <c r="G1261" s="6"/>
      <c r="H1261" s="6"/>
      <c r="I1261" s="6"/>
    </row>
    <row r="1262" spans="2:9" ht="20.25" customHeight="1" x14ac:dyDescent="0.25">
      <c r="B1262" s="6"/>
      <c r="C1262" s="28" t="str">
        <f>IF(Tableau1[[#This Row],[EAN13]]="","",CONCATENATE(978,B1262))</f>
        <v/>
      </c>
      <c r="D1262" s="6"/>
      <c r="E1262" s="6"/>
      <c r="F1262" s="7"/>
      <c r="G1262" s="6"/>
      <c r="H1262" s="6"/>
      <c r="I1262" s="6"/>
    </row>
    <row r="1263" spans="2:9" ht="20.25" customHeight="1" x14ac:dyDescent="0.25">
      <c r="B1263" s="6"/>
      <c r="C1263" s="28" t="str">
        <f>IF(Tableau1[[#This Row],[EAN13]]="","",CONCATENATE(978,B1263))</f>
        <v/>
      </c>
      <c r="D1263" s="6"/>
      <c r="E1263" s="6"/>
      <c r="F1263" s="7"/>
      <c r="G1263" s="6"/>
      <c r="H1263" s="6"/>
      <c r="I1263" s="6"/>
    </row>
    <row r="1264" spans="2:9" ht="20.25" customHeight="1" x14ac:dyDescent="0.25">
      <c r="B1264" s="6"/>
      <c r="C1264" s="28" t="str">
        <f>IF(Tableau1[[#This Row],[EAN13]]="","",CONCATENATE(978,B1264))</f>
        <v/>
      </c>
      <c r="D1264" s="6"/>
      <c r="E1264" s="6"/>
      <c r="F1264" s="7"/>
      <c r="G1264" s="6"/>
      <c r="H1264" s="6"/>
      <c r="I1264" s="6"/>
    </row>
    <row r="1265" spans="2:9" ht="20.25" customHeight="1" x14ac:dyDescent="0.25">
      <c r="B1265" s="6"/>
      <c r="C1265" s="28" t="str">
        <f>IF(Tableau1[[#This Row],[EAN13]]="","",CONCATENATE(978,B1265))</f>
        <v/>
      </c>
      <c r="D1265" s="6"/>
      <c r="E1265" s="6"/>
      <c r="F1265" s="7"/>
      <c r="G1265" s="6"/>
      <c r="H1265" s="6"/>
      <c r="I1265" s="6"/>
    </row>
    <row r="1266" spans="2:9" ht="20.25" customHeight="1" x14ac:dyDescent="0.25">
      <c r="B1266" s="6"/>
      <c r="C1266" s="28" t="str">
        <f>IF(Tableau1[[#This Row],[EAN13]]="","",CONCATENATE(978,B1266))</f>
        <v/>
      </c>
      <c r="D1266" s="6"/>
      <c r="E1266" s="6"/>
      <c r="F1266" s="7"/>
      <c r="G1266" s="6"/>
      <c r="H1266" s="6"/>
      <c r="I1266" s="6"/>
    </row>
    <row r="1267" spans="2:9" ht="20.25" customHeight="1" x14ac:dyDescent="0.25">
      <c r="B1267" s="6"/>
      <c r="C1267" s="28" t="str">
        <f>IF(Tableau1[[#This Row],[EAN13]]="","",CONCATENATE(978,B1267))</f>
        <v/>
      </c>
      <c r="D1267" s="6"/>
      <c r="E1267" s="6"/>
      <c r="F1267" s="7"/>
      <c r="G1267" s="6"/>
      <c r="H1267" s="6"/>
      <c r="I1267" s="6"/>
    </row>
    <row r="1268" spans="2:9" ht="20.25" customHeight="1" x14ac:dyDescent="0.25">
      <c r="B1268" s="6"/>
      <c r="C1268" s="28" t="str">
        <f>IF(Tableau1[[#This Row],[EAN13]]="","",CONCATENATE(978,B1268))</f>
        <v/>
      </c>
      <c r="D1268" s="6"/>
      <c r="E1268" s="6"/>
      <c r="F1268" s="7"/>
      <c r="G1268" s="6"/>
      <c r="H1268" s="6"/>
      <c r="I1268" s="6"/>
    </row>
    <row r="1269" spans="2:9" ht="20.25" customHeight="1" x14ac:dyDescent="0.25">
      <c r="B1269" s="6"/>
      <c r="C1269" s="28" t="str">
        <f>IF(Tableau1[[#This Row],[EAN13]]="","",CONCATENATE(978,B1269))</f>
        <v/>
      </c>
      <c r="D1269" s="6"/>
      <c r="E1269" s="6"/>
      <c r="F1269" s="7"/>
      <c r="G1269" s="6"/>
      <c r="H1269" s="6"/>
      <c r="I1269" s="6"/>
    </row>
    <row r="1270" spans="2:9" ht="20.25" customHeight="1" x14ac:dyDescent="0.25">
      <c r="B1270" s="6"/>
      <c r="C1270" s="28" t="str">
        <f>IF(Tableau1[[#This Row],[EAN13]]="","",CONCATENATE(978,B1270))</f>
        <v/>
      </c>
      <c r="D1270" s="6"/>
      <c r="E1270" s="6"/>
      <c r="F1270" s="7"/>
      <c r="G1270" s="6"/>
      <c r="H1270" s="6"/>
      <c r="I1270" s="6"/>
    </row>
    <row r="1271" spans="2:9" ht="20.25" customHeight="1" x14ac:dyDescent="0.25">
      <c r="B1271" s="6"/>
      <c r="C1271" s="28" t="str">
        <f>IF(Tableau1[[#This Row],[EAN13]]="","",CONCATENATE(978,B1271))</f>
        <v/>
      </c>
      <c r="D1271" s="6"/>
      <c r="E1271" s="6"/>
      <c r="F1271" s="7"/>
      <c r="G1271" s="6"/>
      <c r="H1271" s="6"/>
      <c r="I1271" s="6"/>
    </row>
    <row r="1272" spans="2:9" ht="20.25" customHeight="1" x14ac:dyDescent="0.25">
      <c r="B1272" s="6"/>
      <c r="C1272" s="28" t="str">
        <f>IF(Tableau1[[#This Row],[EAN13]]="","",CONCATENATE(978,B1272))</f>
        <v/>
      </c>
      <c r="D1272" s="6"/>
      <c r="E1272" s="6"/>
      <c r="F1272" s="7"/>
      <c r="G1272" s="6"/>
      <c r="H1272" s="6"/>
      <c r="I1272" s="6"/>
    </row>
    <row r="1273" spans="2:9" ht="20.25" customHeight="1" x14ac:dyDescent="0.25">
      <c r="B1273" s="6"/>
      <c r="C1273" s="28" t="str">
        <f>IF(Tableau1[[#This Row],[EAN13]]="","",CONCATENATE(978,B1273))</f>
        <v/>
      </c>
      <c r="D1273" s="6"/>
      <c r="E1273" s="6"/>
      <c r="F1273" s="7"/>
      <c r="G1273" s="6"/>
      <c r="H1273" s="6"/>
      <c r="I1273" s="6"/>
    </row>
    <row r="1274" spans="2:9" ht="20.25" customHeight="1" x14ac:dyDescent="0.25">
      <c r="B1274" s="6"/>
      <c r="C1274" s="28" t="str">
        <f>IF(Tableau1[[#This Row],[EAN13]]="","",CONCATENATE(978,B1274))</f>
        <v/>
      </c>
      <c r="D1274" s="6"/>
      <c r="E1274" s="6"/>
      <c r="F1274" s="7"/>
      <c r="G1274" s="6"/>
      <c r="H1274" s="6"/>
      <c r="I1274" s="6"/>
    </row>
    <row r="1275" spans="2:9" ht="20.25" customHeight="1" x14ac:dyDescent="0.25">
      <c r="B1275" s="6"/>
      <c r="C1275" s="28" t="str">
        <f>IF(Tableau1[[#This Row],[EAN13]]="","",CONCATENATE(978,B1275))</f>
        <v/>
      </c>
      <c r="D1275" s="6"/>
      <c r="E1275" s="6"/>
      <c r="F1275" s="7"/>
      <c r="G1275" s="6"/>
      <c r="H1275" s="6"/>
      <c r="I1275" s="6"/>
    </row>
    <row r="1276" spans="2:9" ht="20.25" customHeight="1" x14ac:dyDescent="0.25">
      <c r="B1276" s="6"/>
      <c r="C1276" s="28" t="str">
        <f>IF(Tableau1[[#This Row],[EAN13]]="","",CONCATENATE(978,B1276))</f>
        <v/>
      </c>
      <c r="D1276" s="6"/>
      <c r="E1276" s="6"/>
      <c r="F1276" s="7"/>
      <c r="G1276" s="6"/>
      <c r="H1276" s="6"/>
      <c r="I1276" s="6"/>
    </row>
    <row r="1277" spans="2:9" ht="20.25" customHeight="1" x14ac:dyDescent="0.25">
      <c r="B1277" s="6"/>
      <c r="C1277" s="28" t="str">
        <f>IF(Tableau1[[#This Row],[EAN13]]="","",CONCATENATE(978,B1277))</f>
        <v/>
      </c>
      <c r="D1277" s="6"/>
      <c r="E1277" s="6"/>
      <c r="F1277" s="7"/>
      <c r="G1277" s="6"/>
      <c r="H1277" s="6"/>
      <c r="I1277" s="6"/>
    </row>
    <row r="1278" spans="2:9" ht="20.25" customHeight="1" x14ac:dyDescent="0.25">
      <c r="B1278" s="6"/>
      <c r="C1278" s="28" t="str">
        <f>IF(Tableau1[[#This Row],[EAN13]]="","",CONCATENATE(978,B1278))</f>
        <v/>
      </c>
      <c r="D1278" s="6"/>
      <c r="E1278" s="6"/>
      <c r="F1278" s="7"/>
      <c r="G1278" s="6"/>
      <c r="H1278" s="6"/>
      <c r="I1278" s="6"/>
    </row>
    <row r="1279" spans="2:9" ht="20.25" customHeight="1" x14ac:dyDescent="0.25">
      <c r="B1279" s="6"/>
      <c r="C1279" s="28" t="str">
        <f>IF(Tableau1[[#This Row],[EAN13]]="","",CONCATENATE(978,B1279))</f>
        <v/>
      </c>
      <c r="D1279" s="6"/>
      <c r="E1279" s="6"/>
      <c r="F1279" s="7"/>
      <c r="G1279" s="6"/>
      <c r="H1279" s="6"/>
      <c r="I1279" s="6"/>
    </row>
    <row r="1280" spans="2:9" ht="20.25" customHeight="1" x14ac:dyDescent="0.25">
      <c r="B1280" s="6"/>
      <c r="C1280" s="28" t="str">
        <f>IF(Tableau1[[#This Row],[EAN13]]="","",CONCATENATE(978,B1280))</f>
        <v/>
      </c>
      <c r="D1280" s="6"/>
      <c r="E1280" s="6"/>
      <c r="F1280" s="7"/>
      <c r="G1280" s="6"/>
      <c r="H1280" s="6"/>
      <c r="I1280" s="6"/>
    </row>
    <row r="1281" spans="2:9" ht="20.25" customHeight="1" x14ac:dyDescent="0.25">
      <c r="B1281" s="6"/>
      <c r="C1281" s="28" t="str">
        <f>IF(Tableau1[[#This Row],[EAN13]]="","",CONCATENATE(978,B1281))</f>
        <v/>
      </c>
      <c r="D1281" s="6"/>
      <c r="E1281" s="6"/>
      <c r="F1281" s="7"/>
      <c r="G1281" s="6"/>
      <c r="H1281" s="6"/>
      <c r="I1281" s="6"/>
    </row>
    <row r="1282" spans="2:9" ht="20.25" customHeight="1" x14ac:dyDescent="0.25">
      <c r="B1282" s="6"/>
      <c r="C1282" s="28" t="str">
        <f>IF(Tableau1[[#This Row],[EAN13]]="","",CONCATENATE(978,B1282))</f>
        <v/>
      </c>
      <c r="D1282" s="6"/>
      <c r="E1282" s="6"/>
      <c r="F1282" s="7"/>
      <c r="G1282" s="6"/>
      <c r="H1282" s="6"/>
      <c r="I1282" s="6"/>
    </row>
    <row r="1283" spans="2:9" ht="20.25" customHeight="1" x14ac:dyDescent="0.25">
      <c r="B1283" s="6"/>
      <c r="C1283" s="28" t="str">
        <f>IF(Tableau1[[#This Row],[EAN13]]="","",CONCATENATE(978,B1283))</f>
        <v/>
      </c>
      <c r="D1283" s="6"/>
      <c r="E1283" s="6"/>
      <c r="F1283" s="7"/>
      <c r="G1283" s="6"/>
      <c r="H1283" s="6"/>
      <c r="I1283" s="6"/>
    </row>
    <row r="1284" spans="2:9" ht="20.25" customHeight="1" x14ac:dyDescent="0.25">
      <c r="B1284" s="6"/>
      <c r="C1284" s="28" t="str">
        <f>IF(Tableau1[[#This Row],[EAN13]]="","",CONCATENATE(978,B1284))</f>
        <v/>
      </c>
      <c r="D1284" s="6"/>
      <c r="E1284" s="6"/>
      <c r="F1284" s="7"/>
      <c r="G1284" s="6"/>
      <c r="H1284" s="6"/>
      <c r="I1284" s="6"/>
    </row>
    <row r="1285" spans="2:9" ht="20.25" customHeight="1" x14ac:dyDescent="0.25">
      <c r="B1285" s="6"/>
      <c r="C1285" s="28" t="str">
        <f>IF(Tableau1[[#This Row],[EAN13]]="","",CONCATENATE(978,B1285))</f>
        <v/>
      </c>
      <c r="D1285" s="6"/>
      <c r="E1285" s="6"/>
      <c r="F1285" s="7"/>
      <c r="G1285" s="6"/>
      <c r="H1285" s="6"/>
      <c r="I1285" s="6"/>
    </row>
    <row r="1286" spans="2:9" ht="20.25" customHeight="1" x14ac:dyDescent="0.25">
      <c r="B1286" s="6"/>
      <c r="C1286" s="28" t="str">
        <f>IF(Tableau1[[#This Row],[EAN13]]="","",CONCATENATE(978,B1286))</f>
        <v/>
      </c>
      <c r="D1286" s="6"/>
      <c r="E1286" s="6"/>
      <c r="F1286" s="7"/>
      <c r="G1286" s="6"/>
      <c r="H1286" s="6"/>
      <c r="I1286" s="6"/>
    </row>
    <row r="1287" spans="2:9" ht="20.25" customHeight="1" x14ac:dyDescent="0.25">
      <c r="B1287" s="6"/>
      <c r="C1287" s="28" t="str">
        <f>IF(Tableau1[[#This Row],[EAN13]]="","",CONCATENATE(978,B1287))</f>
        <v/>
      </c>
      <c r="D1287" s="6"/>
      <c r="E1287" s="6"/>
      <c r="F1287" s="7"/>
      <c r="G1287" s="6"/>
      <c r="H1287" s="6"/>
      <c r="I1287" s="6"/>
    </row>
    <row r="1288" spans="2:9" ht="20.25" customHeight="1" x14ac:dyDescent="0.25">
      <c r="B1288" s="6"/>
      <c r="C1288" s="28" t="str">
        <f>IF(Tableau1[[#This Row],[EAN13]]="","",CONCATENATE(978,B1288))</f>
        <v/>
      </c>
      <c r="D1288" s="6"/>
      <c r="E1288" s="6"/>
      <c r="F1288" s="7"/>
      <c r="G1288" s="6"/>
      <c r="H1288" s="6"/>
      <c r="I1288" s="6"/>
    </row>
    <row r="1289" spans="2:9" ht="20.25" customHeight="1" x14ac:dyDescent="0.25">
      <c r="B1289" s="6"/>
      <c r="C1289" s="28" t="str">
        <f>IF(Tableau1[[#This Row],[EAN13]]="","",CONCATENATE(978,B1289))</f>
        <v/>
      </c>
      <c r="D1289" s="6"/>
      <c r="E1289" s="6"/>
      <c r="F1289" s="7"/>
      <c r="G1289" s="6"/>
      <c r="H1289" s="6"/>
      <c r="I1289" s="6"/>
    </row>
    <row r="1290" spans="2:9" ht="20.25" customHeight="1" x14ac:dyDescent="0.25">
      <c r="B1290" s="6"/>
      <c r="C1290" s="28" t="str">
        <f>IF(Tableau1[[#This Row],[EAN13]]="","",CONCATENATE(978,B1290))</f>
        <v/>
      </c>
      <c r="D1290" s="6"/>
      <c r="E1290" s="6"/>
      <c r="F1290" s="7"/>
      <c r="G1290" s="6"/>
      <c r="H1290" s="6"/>
      <c r="I1290" s="6"/>
    </row>
    <row r="1291" spans="2:9" ht="20.25" customHeight="1" x14ac:dyDescent="0.25">
      <c r="B1291" s="6"/>
      <c r="C1291" s="28" t="str">
        <f>IF(Tableau1[[#This Row],[EAN13]]="","",CONCATENATE(978,B1291))</f>
        <v/>
      </c>
      <c r="D1291" s="6"/>
      <c r="E1291" s="6"/>
      <c r="F1291" s="7"/>
      <c r="G1291" s="6"/>
      <c r="H1291" s="6"/>
      <c r="I1291" s="6"/>
    </row>
    <row r="1292" spans="2:9" ht="20.25" customHeight="1" x14ac:dyDescent="0.25">
      <c r="B1292" s="6"/>
      <c r="C1292" s="28" t="str">
        <f>IF(Tableau1[[#This Row],[EAN13]]="","",CONCATENATE(978,B1292))</f>
        <v/>
      </c>
      <c r="D1292" s="6"/>
      <c r="E1292" s="6"/>
      <c r="F1292" s="7"/>
      <c r="G1292" s="6"/>
      <c r="H1292" s="6"/>
      <c r="I1292" s="6"/>
    </row>
    <row r="1293" spans="2:9" ht="20.25" customHeight="1" x14ac:dyDescent="0.25">
      <c r="B1293" s="6"/>
      <c r="C1293" s="28" t="str">
        <f>IF(Tableau1[[#This Row],[EAN13]]="","",CONCATENATE(978,B1293))</f>
        <v/>
      </c>
      <c r="D1293" s="6"/>
      <c r="E1293" s="6"/>
      <c r="F1293" s="7"/>
      <c r="G1293" s="6"/>
      <c r="H1293" s="6"/>
      <c r="I1293" s="6"/>
    </row>
    <row r="1294" spans="2:9" ht="20.25" customHeight="1" x14ac:dyDescent="0.25">
      <c r="B1294" s="6"/>
      <c r="C1294" s="28" t="str">
        <f>IF(Tableau1[[#This Row],[EAN13]]="","",CONCATENATE(978,B1294))</f>
        <v/>
      </c>
      <c r="D1294" s="6"/>
      <c r="E1294" s="6"/>
      <c r="F1294" s="7"/>
      <c r="G1294" s="6"/>
      <c r="H1294" s="6"/>
      <c r="I1294" s="6"/>
    </row>
    <row r="1295" spans="2:9" ht="20.25" customHeight="1" x14ac:dyDescent="0.25">
      <c r="B1295" s="6"/>
      <c r="C1295" s="28" t="str">
        <f>IF(Tableau1[[#This Row],[EAN13]]="","",CONCATENATE(978,B1295))</f>
        <v/>
      </c>
      <c r="D1295" s="6"/>
      <c r="E1295" s="6"/>
      <c r="F1295" s="7"/>
      <c r="G1295" s="6"/>
      <c r="H1295" s="6"/>
      <c r="I1295" s="6"/>
    </row>
    <row r="1296" spans="2:9" ht="20.25" customHeight="1" x14ac:dyDescent="0.25">
      <c r="B1296" s="6"/>
      <c r="C1296" s="28" t="str">
        <f>IF(Tableau1[[#This Row],[EAN13]]="","",CONCATENATE(978,B1296))</f>
        <v/>
      </c>
      <c r="D1296" s="6"/>
      <c r="E1296" s="6"/>
      <c r="F1296" s="7"/>
      <c r="G1296" s="6"/>
      <c r="H1296" s="6"/>
      <c r="I1296" s="6"/>
    </row>
    <row r="1297" spans="2:9" ht="20.25" customHeight="1" x14ac:dyDescent="0.25">
      <c r="B1297" s="6"/>
      <c r="C1297" s="28" t="str">
        <f>IF(Tableau1[[#This Row],[EAN13]]="","",CONCATENATE(978,B1297))</f>
        <v/>
      </c>
      <c r="D1297" s="6"/>
      <c r="E1297" s="6"/>
      <c r="F1297" s="7"/>
      <c r="G1297" s="6"/>
      <c r="H1297" s="6"/>
      <c r="I1297" s="6"/>
    </row>
    <row r="1298" spans="2:9" ht="20.25" customHeight="1" x14ac:dyDescent="0.25">
      <c r="B1298" s="6"/>
      <c r="C1298" s="28" t="str">
        <f>IF(Tableau1[[#This Row],[EAN13]]="","",CONCATENATE(978,B1298))</f>
        <v/>
      </c>
      <c r="D1298" s="6"/>
      <c r="E1298" s="6"/>
      <c r="F1298" s="7"/>
      <c r="G1298" s="6"/>
      <c r="H1298" s="6"/>
      <c r="I1298" s="6"/>
    </row>
    <row r="1299" spans="2:9" ht="20.25" customHeight="1" x14ac:dyDescent="0.25">
      <c r="B1299" s="6"/>
      <c r="C1299" s="28" t="str">
        <f>IF(Tableau1[[#This Row],[EAN13]]="","",CONCATENATE(978,B1299))</f>
        <v/>
      </c>
      <c r="D1299" s="6"/>
      <c r="E1299" s="6"/>
      <c r="F1299" s="7"/>
      <c r="G1299" s="6"/>
      <c r="H1299" s="6"/>
      <c r="I1299" s="6"/>
    </row>
    <row r="1300" spans="2:9" ht="20.25" customHeight="1" x14ac:dyDescent="0.25">
      <c r="B1300" s="6"/>
      <c r="C1300" s="28" t="str">
        <f>IF(Tableau1[[#This Row],[EAN13]]="","",CONCATENATE(978,B1300))</f>
        <v/>
      </c>
      <c r="D1300" s="6"/>
      <c r="E1300" s="6"/>
      <c r="F1300" s="7"/>
      <c r="G1300" s="6"/>
      <c r="H1300" s="6"/>
      <c r="I1300" s="6"/>
    </row>
    <row r="1301" spans="2:9" ht="20.25" customHeight="1" x14ac:dyDescent="0.25">
      <c r="B1301" s="6"/>
      <c r="C1301" s="28" t="str">
        <f>IF(Tableau1[[#This Row],[EAN13]]="","",CONCATENATE(978,B1301))</f>
        <v/>
      </c>
      <c r="D1301" s="6"/>
      <c r="E1301" s="6"/>
      <c r="F1301" s="7"/>
      <c r="G1301" s="6"/>
      <c r="H1301" s="6"/>
      <c r="I1301" s="6"/>
    </row>
    <row r="1302" spans="2:9" ht="20.25" customHeight="1" x14ac:dyDescent="0.25">
      <c r="B1302" s="6"/>
      <c r="C1302" s="28" t="str">
        <f>IF(Tableau1[[#This Row],[EAN13]]="","",CONCATENATE(978,B1302))</f>
        <v/>
      </c>
      <c r="D1302" s="6"/>
      <c r="E1302" s="6"/>
      <c r="F1302" s="7"/>
      <c r="G1302" s="6"/>
      <c r="H1302" s="6"/>
      <c r="I1302" s="6"/>
    </row>
    <row r="1303" spans="2:9" ht="20.25" customHeight="1" x14ac:dyDescent="0.25">
      <c r="B1303" s="6"/>
      <c r="C1303" s="28" t="str">
        <f>IF(Tableau1[[#This Row],[EAN13]]="","",CONCATENATE(978,B1303))</f>
        <v/>
      </c>
      <c r="D1303" s="6"/>
      <c r="E1303" s="6"/>
      <c r="F1303" s="7"/>
      <c r="G1303" s="6"/>
      <c r="H1303" s="6"/>
      <c r="I1303" s="6"/>
    </row>
    <row r="1304" spans="2:9" ht="20.25" customHeight="1" x14ac:dyDescent="0.25">
      <c r="B1304" s="6"/>
      <c r="C1304" s="28" t="str">
        <f>IF(Tableau1[[#This Row],[EAN13]]="","",CONCATENATE(978,B1304))</f>
        <v/>
      </c>
      <c r="D1304" s="6"/>
      <c r="E1304" s="6"/>
      <c r="F1304" s="7"/>
      <c r="G1304" s="6"/>
      <c r="H1304" s="6"/>
      <c r="I1304" s="6"/>
    </row>
    <row r="1305" spans="2:9" ht="20.25" customHeight="1" x14ac:dyDescent="0.25">
      <c r="B1305" s="6"/>
      <c r="C1305" s="28" t="str">
        <f>IF(Tableau1[[#This Row],[EAN13]]="","",CONCATENATE(978,B1305))</f>
        <v/>
      </c>
      <c r="D1305" s="6"/>
      <c r="E1305" s="6"/>
      <c r="F1305" s="7"/>
      <c r="G1305" s="6"/>
      <c r="H1305" s="6"/>
      <c r="I1305" s="6"/>
    </row>
    <row r="1306" spans="2:9" ht="20.25" customHeight="1" x14ac:dyDescent="0.25">
      <c r="B1306" s="6"/>
      <c r="C1306" s="28" t="str">
        <f>IF(Tableau1[[#This Row],[EAN13]]="","",CONCATENATE(978,B1306))</f>
        <v/>
      </c>
      <c r="D1306" s="6"/>
      <c r="E1306" s="6"/>
      <c r="F1306" s="7"/>
      <c r="G1306" s="6"/>
      <c r="H1306" s="6"/>
      <c r="I1306" s="6"/>
    </row>
    <row r="1307" spans="2:9" ht="20.25" customHeight="1" x14ac:dyDescent="0.25">
      <c r="B1307" s="6"/>
      <c r="C1307" s="28" t="str">
        <f>IF(Tableau1[[#This Row],[EAN13]]="","",CONCATENATE(978,B1307))</f>
        <v/>
      </c>
      <c r="D1307" s="6"/>
      <c r="E1307" s="6"/>
      <c r="F1307" s="7"/>
      <c r="G1307" s="6"/>
      <c r="H1307" s="6"/>
      <c r="I1307" s="6"/>
    </row>
    <row r="1308" spans="2:9" ht="20.25" customHeight="1" x14ac:dyDescent="0.25">
      <c r="B1308" s="6"/>
      <c r="C1308" s="28" t="str">
        <f>IF(Tableau1[[#This Row],[EAN13]]="","",CONCATENATE(978,B1308))</f>
        <v/>
      </c>
      <c r="D1308" s="6"/>
      <c r="E1308" s="6"/>
      <c r="F1308" s="7"/>
      <c r="G1308" s="6"/>
      <c r="H1308" s="6"/>
      <c r="I1308" s="6"/>
    </row>
    <row r="1309" spans="2:9" ht="20.25" customHeight="1" x14ac:dyDescent="0.25">
      <c r="B1309" s="6"/>
      <c r="C1309" s="28" t="str">
        <f>IF(Tableau1[[#This Row],[EAN13]]="","",CONCATENATE(978,B1309))</f>
        <v/>
      </c>
      <c r="D1309" s="6"/>
      <c r="E1309" s="6"/>
      <c r="F1309" s="7"/>
      <c r="G1309" s="6"/>
      <c r="H1309" s="6"/>
      <c r="I1309" s="6"/>
    </row>
    <row r="1310" spans="2:9" ht="20.25" customHeight="1" x14ac:dyDescent="0.25">
      <c r="B1310" s="6"/>
      <c r="C1310" s="28" t="str">
        <f>IF(Tableau1[[#This Row],[EAN13]]="","",CONCATENATE(978,B1310))</f>
        <v/>
      </c>
      <c r="D1310" s="6"/>
      <c r="E1310" s="6"/>
      <c r="F1310" s="7"/>
      <c r="G1310" s="6"/>
      <c r="H1310" s="6"/>
      <c r="I1310" s="6"/>
    </row>
    <row r="1311" spans="2:9" ht="20.25" customHeight="1" x14ac:dyDescent="0.25">
      <c r="B1311" s="6"/>
      <c r="C1311" s="28" t="str">
        <f>IF(Tableau1[[#This Row],[EAN13]]="","",CONCATENATE(978,B1311))</f>
        <v/>
      </c>
      <c r="D1311" s="6"/>
      <c r="E1311" s="6"/>
      <c r="F1311" s="7"/>
      <c r="G1311" s="6"/>
      <c r="H1311" s="6"/>
      <c r="I1311" s="6"/>
    </row>
    <row r="1312" spans="2:9" ht="20.25" customHeight="1" x14ac:dyDescent="0.25">
      <c r="B1312" s="6"/>
      <c r="C1312" s="28" t="str">
        <f>IF(Tableau1[[#This Row],[EAN13]]="","",CONCATENATE(978,B1312))</f>
        <v/>
      </c>
      <c r="D1312" s="6"/>
      <c r="E1312" s="6"/>
      <c r="F1312" s="7"/>
      <c r="G1312" s="6"/>
      <c r="H1312" s="6"/>
      <c r="I1312" s="6"/>
    </row>
    <row r="1313" spans="2:9" ht="20.25" customHeight="1" x14ac:dyDescent="0.25">
      <c r="B1313" s="6"/>
      <c r="C1313" s="28" t="str">
        <f>IF(Tableau1[[#This Row],[EAN13]]="","",CONCATENATE(978,B1313))</f>
        <v/>
      </c>
      <c r="D1313" s="6"/>
      <c r="E1313" s="6"/>
      <c r="F1313" s="7"/>
      <c r="G1313" s="6"/>
      <c r="H1313" s="6"/>
      <c r="I1313" s="6"/>
    </row>
    <row r="1314" spans="2:9" ht="20.25" customHeight="1" x14ac:dyDescent="0.25">
      <c r="B1314" s="6"/>
      <c r="C1314" s="28" t="str">
        <f>IF(Tableau1[[#This Row],[EAN13]]="","",CONCATENATE(978,B1314))</f>
        <v/>
      </c>
      <c r="D1314" s="6"/>
      <c r="E1314" s="6"/>
      <c r="F1314" s="7"/>
      <c r="G1314" s="6"/>
      <c r="H1314" s="6"/>
      <c r="I1314" s="6"/>
    </row>
    <row r="1315" spans="2:9" ht="20.25" customHeight="1" x14ac:dyDescent="0.25">
      <c r="B1315" s="6"/>
      <c r="C1315" s="28" t="str">
        <f>IF(Tableau1[[#This Row],[EAN13]]="","",CONCATENATE(978,B1315))</f>
        <v/>
      </c>
      <c r="D1315" s="6"/>
      <c r="E1315" s="6"/>
      <c r="F1315" s="7"/>
      <c r="G1315" s="6"/>
      <c r="H1315" s="6"/>
      <c r="I1315" s="6"/>
    </row>
    <row r="1316" spans="2:9" ht="20.25" customHeight="1" x14ac:dyDescent="0.25">
      <c r="B1316" s="6"/>
      <c r="C1316" s="28" t="str">
        <f>IF(Tableau1[[#This Row],[EAN13]]="","",CONCATENATE(978,B1316))</f>
        <v/>
      </c>
      <c r="D1316" s="6"/>
      <c r="E1316" s="6"/>
      <c r="F1316" s="7"/>
      <c r="G1316" s="6"/>
      <c r="H1316" s="6"/>
      <c r="I1316" s="6"/>
    </row>
    <row r="1317" spans="2:9" ht="20.25" customHeight="1" x14ac:dyDescent="0.25">
      <c r="B1317" s="6"/>
      <c r="C1317" s="28" t="str">
        <f>IF(Tableau1[[#This Row],[EAN13]]="","",CONCATENATE(978,B1317))</f>
        <v/>
      </c>
      <c r="D1317" s="6"/>
      <c r="E1317" s="6"/>
      <c r="F1317" s="7"/>
      <c r="G1317" s="6"/>
      <c r="H1317" s="6"/>
      <c r="I1317" s="6"/>
    </row>
    <row r="1318" spans="2:9" ht="20.25" customHeight="1" x14ac:dyDescent="0.25">
      <c r="B1318" s="6"/>
      <c r="C1318" s="28" t="str">
        <f>IF(Tableau1[[#This Row],[EAN13]]="","",CONCATENATE(978,B1318))</f>
        <v/>
      </c>
      <c r="D1318" s="6"/>
      <c r="E1318" s="6"/>
      <c r="F1318" s="7"/>
      <c r="G1318" s="6"/>
      <c r="H1318" s="6"/>
      <c r="I1318" s="6"/>
    </row>
    <row r="1319" spans="2:9" ht="20.25" customHeight="1" x14ac:dyDescent="0.25">
      <c r="B1319" s="6"/>
      <c r="C1319" s="28" t="str">
        <f>IF(Tableau1[[#This Row],[EAN13]]="","",CONCATENATE(978,B1319))</f>
        <v/>
      </c>
      <c r="D1319" s="6"/>
      <c r="E1319" s="6"/>
      <c r="F1319" s="7"/>
      <c r="G1319" s="6"/>
      <c r="H1319" s="6"/>
      <c r="I1319" s="6"/>
    </row>
    <row r="1320" spans="2:9" ht="20.25" customHeight="1" x14ac:dyDescent="0.25">
      <c r="B1320" s="6"/>
      <c r="C1320" s="28" t="str">
        <f>IF(Tableau1[[#This Row],[EAN13]]="","",CONCATENATE(978,B1320))</f>
        <v/>
      </c>
      <c r="D1320" s="6"/>
      <c r="E1320" s="6"/>
      <c r="F1320" s="7"/>
      <c r="G1320" s="6"/>
      <c r="H1320" s="6"/>
      <c r="I1320" s="6"/>
    </row>
    <row r="1321" spans="2:9" ht="20.25" customHeight="1" x14ac:dyDescent="0.25">
      <c r="B1321" s="6"/>
      <c r="C1321" s="28" t="str">
        <f>IF(Tableau1[[#This Row],[EAN13]]="","",CONCATENATE(978,B1321))</f>
        <v/>
      </c>
      <c r="D1321" s="6"/>
      <c r="E1321" s="6"/>
      <c r="F1321" s="7"/>
      <c r="G1321" s="6"/>
      <c r="H1321" s="6"/>
      <c r="I1321" s="6"/>
    </row>
    <row r="1322" spans="2:9" ht="20.25" customHeight="1" x14ac:dyDescent="0.25">
      <c r="B1322" s="6"/>
      <c r="C1322" s="28" t="str">
        <f>IF(Tableau1[[#This Row],[EAN13]]="","",CONCATENATE(978,B1322))</f>
        <v/>
      </c>
      <c r="D1322" s="6"/>
      <c r="E1322" s="6"/>
      <c r="F1322" s="7"/>
      <c r="G1322" s="6"/>
      <c r="H1322" s="6"/>
      <c r="I1322" s="6"/>
    </row>
    <row r="1323" spans="2:9" ht="20.25" customHeight="1" x14ac:dyDescent="0.25">
      <c r="B1323" s="6"/>
      <c r="C1323" s="28" t="str">
        <f>IF(Tableau1[[#This Row],[EAN13]]="","",CONCATENATE(978,B1323))</f>
        <v/>
      </c>
      <c r="D1323" s="6"/>
      <c r="E1323" s="6"/>
      <c r="F1323" s="7"/>
      <c r="G1323" s="6"/>
      <c r="H1323" s="6"/>
      <c r="I1323" s="6"/>
    </row>
    <row r="1324" spans="2:9" ht="20.25" customHeight="1" x14ac:dyDescent="0.25">
      <c r="B1324" s="6"/>
      <c r="C1324" s="28" t="str">
        <f>IF(Tableau1[[#This Row],[EAN13]]="","",CONCATENATE(978,B1324))</f>
        <v/>
      </c>
      <c r="D1324" s="6"/>
      <c r="E1324" s="6"/>
      <c r="F1324" s="7"/>
      <c r="G1324" s="6"/>
      <c r="H1324" s="6"/>
      <c r="I1324" s="6"/>
    </row>
    <row r="1325" spans="2:9" ht="20.25" customHeight="1" x14ac:dyDescent="0.25">
      <c r="B1325" s="6"/>
      <c r="C1325" s="28" t="str">
        <f>IF(Tableau1[[#This Row],[EAN13]]="","",CONCATENATE(978,B1325))</f>
        <v/>
      </c>
      <c r="D1325" s="6"/>
      <c r="E1325" s="6"/>
      <c r="F1325" s="7"/>
      <c r="G1325" s="6"/>
      <c r="H1325" s="6"/>
      <c r="I1325" s="6"/>
    </row>
    <row r="1326" spans="2:9" ht="20.25" customHeight="1" x14ac:dyDescent="0.25">
      <c r="B1326" s="6"/>
      <c r="C1326" s="28" t="str">
        <f>IF(Tableau1[[#This Row],[EAN13]]="","",CONCATENATE(978,B1326))</f>
        <v/>
      </c>
      <c r="D1326" s="6"/>
      <c r="E1326" s="6"/>
      <c r="F1326" s="7"/>
      <c r="G1326" s="6"/>
      <c r="H1326" s="6"/>
      <c r="I1326" s="6"/>
    </row>
    <row r="1327" spans="2:9" ht="20.25" customHeight="1" x14ac:dyDescent="0.25">
      <c r="B1327" s="6"/>
      <c r="C1327" s="28" t="str">
        <f>IF(Tableau1[[#This Row],[EAN13]]="","",CONCATENATE(978,B1327))</f>
        <v/>
      </c>
      <c r="D1327" s="6"/>
      <c r="E1327" s="6"/>
      <c r="F1327" s="7"/>
      <c r="G1327" s="6"/>
      <c r="H1327" s="6"/>
      <c r="I1327" s="6"/>
    </row>
    <row r="1328" spans="2:9" ht="20.25" customHeight="1" x14ac:dyDescent="0.25">
      <c r="B1328" s="6"/>
      <c r="C1328" s="28" t="str">
        <f>IF(Tableau1[[#This Row],[EAN13]]="","",CONCATENATE(978,B1328))</f>
        <v/>
      </c>
      <c r="D1328" s="6"/>
      <c r="E1328" s="6"/>
      <c r="F1328" s="7"/>
      <c r="G1328" s="6"/>
      <c r="H1328" s="6"/>
      <c r="I1328" s="6"/>
    </row>
    <row r="1329" spans="2:9" ht="20.25" customHeight="1" x14ac:dyDescent="0.25">
      <c r="B1329" s="6"/>
      <c r="C1329" s="28" t="str">
        <f>IF(Tableau1[[#This Row],[EAN13]]="","",CONCATENATE(978,B1329))</f>
        <v/>
      </c>
      <c r="D1329" s="6"/>
      <c r="E1329" s="6"/>
      <c r="F1329" s="7"/>
      <c r="G1329" s="6"/>
      <c r="H1329" s="6"/>
      <c r="I1329" s="6"/>
    </row>
    <row r="1330" spans="2:9" ht="20.25" customHeight="1" x14ac:dyDescent="0.25">
      <c r="B1330" s="6"/>
      <c r="C1330" s="28" t="str">
        <f>IF(Tableau1[[#This Row],[EAN13]]="","",CONCATENATE(978,B1330))</f>
        <v/>
      </c>
      <c r="D1330" s="6"/>
      <c r="E1330" s="6"/>
      <c r="F1330" s="7"/>
      <c r="G1330" s="6"/>
      <c r="H1330" s="6"/>
      <c r="I1330" s="6"/>
    </row>
    <row r="1331" spans="2:9" ht="20.25" customHeight="1" x14ac:dyDescent="0.25">
      <c r="B1331" s="6"/>
      <c r="C1331" s="28" t="str">
        <f>IF(Tableau1[[#This Row],[EAN13]]="","",CONCATENATE(978,B1331))</f>
        <v/>
      </c>
      <c r="D1331" s="6"/>
      <c r="E1331" s="6"/>
      <c r="F1331" s="7"/>
      <c r="G1331" s="6"/>
      <c r="H1331" s="6"/>
      <c r="I1331" s="6"/>
    </row>
    <row r="1332" spans="2:9" ht="20.25" customHeight="1" x14ac:dyDescent="0.25">
      <c r="B1332" s="6"/>
      <c r="C1332" s="28" t="str">
        <f>IF(Tableau1[[#This Row],[EAN13]]="","",CONCATENATE(978,B1332))</f>
        <v/>
      </c>
      <c r="D1332" s="6"/>
      <c r="E1332" s="6"/>
      <c r="F1332" s="7"/>
      <c r="G1332" s="6"/>
      <c r="H1332" s="6"/>
      <c r="I1332" s="6"/>
    </row>
    <row r="1333" spans="2:9" ht="20.25" customHeight="1" x14ac:dyDescent="0.25">
      <c r="B1333" s="6"/>
      <c r="C1333" s="28" t="str">
        <f>IF(Tableau1[[#This Row],[EAN13]]="","",CONCATENATE(978,B1333))</f>
        <v/>
      </c>
      <c r="D1333" s="6"/>
      <c r="E1333" s="6"/>
      <c r="F1333" s="7"/>
      <c r="G1333" s="6"/>
      <c r="H1333" s="6"/>
      <c r="I1333" s="6"/>
    </row>
    <row r="1334" spans="2:9" ht="20.25" customHeight="1" x14ac:dyDescent="0.25">
      <c r="B1334" s="6"/>
      <c r="C1334" s="28" t="str">
        <f>IF(Tableau1[[#This Row],[EAN13]]="","",CONCATENATE(978,B1334))</f>
        <v/>
      </c>
      <c r="D1334" s="6"/>
      <c r="E1334" s="6"/>
      <c r="F1334" s="7"/>
      <c r="G1334" s="6"/>
      <c r="H1334" s="6"/>
      <c r="I1334" s="6"/>
    </row>
    <row r="1335" spans="2:9" ht="20.25" customHeight="1" x14ac:dyDescent="0.25">
      <c r="B1335" s="6"/>
      <c r="C1335" s="28" t="str">
        <f>IF(Tableau1[[#This Row],[EAN13]]="","",CONCATENATE(978,B1335))</f>
        <v/>
      </c>
      <c r="D1335" s="6"/>
      <c r="E1335" s="6"/>
      <c r="F1335" s="7"/>
      <c r="G1335" s="6"/>
      <c r="H1335" s="6"/>
      <c r="I1335" s="6"/>
    </row>
    <row r="1336" spans="2:9" ht="20.25" customHeight="1" x14ac:dyDescent="0.25">
      <c r="B1336" s="6"/>
      <c r="C1336" s="28" t="str">
        <f>IF(Tableau1[[#This Row],[EAN13]]="","",CONCATENATE(978,B1336))</f>
        <v/>
      </c>
      <c r="D1336" s="6"/>
      <c r="E1336" s="6"/>
      <c r="F1336" s="7"/>
      <c r="G1336" s="6"/>
      <c r="H1336" s="6"/>
      <c r="I1336" s="6"/>
    </row>
    <row r="1337" spans="2:9" ht="20.25" customHeight="1" x14ac:dyDescent="0.25">
      <c r="B1337" s="6"/>
      <c r="C1337" s="28" t="str">
        <f>IF(Tableau1[[#This Row],[EAN13]]="","",CONCATENATE(978,B1337))</f>
        <v/>
      </c>
      <c r="D1337" s="6"/>
      <c r="E1337" s="6"/>
      <c r="F1337" s="7"/>
      <c r="G1337" s="6"/>
      <c r="H1337" s="6"/>
      <c r="I1337" s="6"/>
    </row>
    <row r="1338" spans="2:9" ht="20.25" customHeight="1" x14ac:dyDescent="0.25">
      <c r="B1338" s="6"/>
      <c r="C1338" s="28" t="str">
        <f>IF(Tableau1[[#This Row],[EAN13]]="","",CONCATENATE(978,B1338))</f>
        <v/>
      </c>
      <c r="D1338" s="6"/>
      <c r="E1338" s="6"/>
      <c r="F1338" s="7"/>
      <c r="G1338" s="6"/>
      <c r="H1338" s="6"/>
      <c r="I1338" s="6"/>
    </row>
    <row r="1339" spans="2:9" ht="20.25" customHeight="1" x14ac:dyDescent="0.25">
      <c r="B1339" s="6"/>
      <c r="C1339" s="28" t="str">
        <f>IF(Tableau1[[#This Row],[EAN13]]="","",CONCATENATE(978,B1339))</f>
        <v/>
      </c>
      <c r="D1339" s="6"/>
      <c r="E1339" s="6"/>
      <c r="F1339" s="7"/>
      <c r="G1339" s="6"/>
      <c r="H1339" s="6"/>
      <c r="I1339" s="6"/>
    </row>
    <row r="1340" spans="2:9" ht="20.25" customHeight="1" x14ac:dyDescent="0.25">
      <c r="B1340" s="6"/>
      <c r="C1340" s="28" t="str">
        <f>IF(Tableau1[[#This Row],[EAN13]]="","",CONCATENATE(978,B1340))</f>
        <v/>
      </c>
      <c r="D1340" s="6"/>
      <c r="E1340" s="6"/>
      <c r="F1340" s="7"/>
      <c r="G1340" s="6"/>
      <c r="H1340" s="6"/>
      <c r="I1340" s="6"/>
    </row>
    <row r="1341" spans="2:9" ht="20.25" customHeight="1" x14ac:dyDescent="0.25">
      <c r="B1341" s="6"/>
      <c r="C1341" s="28" t="str">
        <f>IF(Tableau1[[#This Row],[EAN13]]="","",CONCATENATE(978,B1341))</f>
        <v/>
      </c>
      <c r="D1341" s="6"/>
      <c r="E1341" s="6"/>
      <c r="F1341" s="7"/>
      <c r="G1341" s="6"/>
      <c r="H1341" s="6"/>
      <c r="I1341" s="6"/>
    </row>
    <row r="1342" spans="2:9" ht="20.25" customHeight="1" x14ac:dyDescent="0.25">
      <c r="B1342" s="6"/>
      <c r="C1342" s="28" t="str">
        <f>IF(Tableau1[[#This Row],[EAN13]]="","",CONCATENATE(978,B1342))</f>
        <v/>
      </c>
      <c r="D1342" s="6"/>
      <c r="E1342" s="6"/>
      <c r="F1342" s="7"/>
      <c r="G1342" s="6"/>
      <c r="H1342" s="6"/>
      <c r="I1342" s="6"/>
    </row>
    <row r="1343" spans="2:9" ht="20.25" customHeight="1" x14ac:dyDescent="0.25">
      <c r="B1343" s="6"/>
      <c r="C1343" s="28" t="str">
        <f>IF(Tableau1[[#This Row],[EAN13]]="","",CONCATENATE(978,B1343))</f>
        <v/>
      </c>
      <c r="D1343" s="6"/>
      <c r="E1343" s="6"/>
      <c r="F1343" s="7"/>
      <c r="G1343" s="6"/>
      <c r="H1343" s="6"/>
      <c r="I1343" s="6"/>
    </row>
    <row r="1344" spans="2:9" ht="20.25" customHeight="1" x14ac:dyDescent="0.25">
      <c r="B1344" s="6"/>
      <c r="C1344" s="28" t="str">
        <f>IF(Tableau1[[#This Row],[EAN13]]="","",CONCATENATE(978,B1344))</f>
        <v/>
      </c>
      <c r="D1344" s="6"/>
      <c r="E1344" s="6"/>
      <c r="F1344" s="7"/>
      <c r="G1344" s="6"/>
      <c r="H1344" s="6"/>
      <c r="I1344" s="6"/>
    </row>
    <row r="1345" spans="2:9" ht="20.25" customHeight="1" x14ac:dyDescent="0.25">
      <c r="B1345" s="6"/>
      <c r="C1345" s="28" t="str">
        <f>IF(Tableau1[[#This Row],[EAN13]]="","",CONCATENATE(978,B1345))</f>
        <v/>
      </c>
      <c r="D1345" s="6"/>
      <c r="E1345" s="6"/>
      <c r="F1345" s="7"/>
      <c r="G1345" s="6"/>
      <c r="H1345" s="6"/>
      <c r="I1345" s="6"/>
    </row>
    <row r="1346" spans="2:9" ht="20.25" customHeight="1" x14ac:dyDescent="0.25">
      <c r="B1346" s="6"/>
      <c r="C1346" s="28" t="str">
        <f>IF(Tableau1[[#This Row],[EAN13]]="","",CONCATENATE(978,B1346))</f>
        <v/>
      </c>
      <c r="D1346" s="6"/>
      <c r="E1346" s="6"/>
      <c r="F1346" s="7"/>
      <c r="G1346" s="6"/>
      <c r="H1346" s="6"/>
      <c r="I1346" s="6"/>
    </row>
    <row r="1347" spans="2:9" ht="20.25" customHeight="1" x14ac:dyDescent="0.25">
      <c r="B1347" s="6"/>
      <c r="C1347" s="28" t="str">
        <f>IF(Tableau1[[#This Row],[EAN13]]="","",CONCATENATE(978,B1347))</f>
        <v/>
      </c>
      <c r="D1347" s="6"/>
      <c r="E1347" s="6"/>
      <c r="F1347" s="7"/>
      <c r="G1347" s="6"/>
      <c r="H1347" s="6"/>
      <c r="I1347" s="6"/>
    </row>
    <row r="1348" spans="2:9" ht="20.25" customHeight="1" x14ac:dyDescent="0.25">
      <c r="B1348" s="6"/>
      <c r="C1348" s="28" t="str">
        <f>IF(Tableau1[[#This Row],[EAN13]]="","",CONCATENATE(978,B1348))</f>
        <v/>
      </c>
      <c r="D1348" s="6"/>
      <c r="E1348" s="6"/>
      <c r="F1348" s="7"/>
      <c r="G1348" s="6"/>
      <c r="H1348" s="6"/>
      <c r="I1348" s="6"/>
    </row>
    <row r="1349" spans="2:9" ht="20.25" customHeight="1" x14ac:dyDescent="0.25">
      <c r="B1349" s="6"/>
      <c r="C1349" s="28" t="str">
        <f>IF(Tableau1[[#This Row],[EAN13]]="","",CONCATENATE(978,B1349))</f>
        <v/>
      </c>
      <c r="D1349" s="6"/>
      <c r="E1349" s="6"/>
      <c r="F1349" s="7"/>
      <c r="G1349" s="6"/>
      <c r="H1349" s="6"/>
      <c r="I1349" s="6"/>
    </row>
    <row r="1350" spans="2:9" ht="20.25" customHeight="1" x14ac:dyDescent="0.25">
      <c r="B1350" s="6"/>
      <c r="C1350" s="28" t="str">
        <f>IF(Tableau1[[#This Row],[EAN13]]="","",CONCATENATE(978,B1350))</f>
        <v/>
      </c>
      <c r="D1350" s="6"/>
      <c r="E1350" s="6"/>
      <c r="F1350" s="7"/>
      <c r="G1350" s="6"/>
      <c r="H1350" s="6"/>
      <c r="I1350" s="6"/>
    </row>
    <row r="1351" spans="2:9" ht="20.25" customHeight="1" x14ac:dyDescent="0.25">
      <c r="B1351" s="6"/>
      <c r="C1351" s="28" t="str">
        <f>IF(Tableau1[[#This Row],[EAN13]]="","",CONCATENATE(978,B1351))</f>
        <v/>
      </c>
      <c r="D1351" s="6"/>
      <c r="E1351" s="6"/>
      <c r="F1351" s="7"/>
      <c r="G1351" s="6"/>
      <c r="H1351" s="6"/>
      <c r="I1351" s="6"/>
    </row>
    <row r="1352" spans="2:9" ht="20.25" customHeight="1" x14ac:dyDescent="0.25">
      <c r="B1352" s="6"/>
      <c r="C1352" s="28" t="str">
        <f>IF(Tableau1[[#This Row],[EAN13]]="","",CONCATENATE(978,B1352))</f>
        <v/>
      </c>
      <c r="D1352" s="6"/>
      <c r="E1352" s="6"/>
      <c r="F1352" s="7"/>
      <c r="G1352" s="6"/>
      <c r="H1352" s="6"/>
      <c r="I1352" s="6"/>
    </row>
    <row r="1353" spans="2:9" ht="20.25" customHeight="1" x14ac:dyDescent="0.25">
      <c r="B1353" s="6"/>
      <c r="C1353" s="28" t="str">
        <f>IF(Tableau1[[#This Row],[EAN13]]="","",CONCATENATE(978,B1353))</f>
        <v/>
      </c>
      <c r="D1353" s="6"/>
      <c r="E1353" s="6"/>
      <c r="F1353" s="7"/>
      <c r="G1353" s="6"/>
      <c r="H1353" s="6"/>
      <c r="I1353" s="6"/>
    </row>
    <row r="1354" spans="2:9" ht="20.25" customHeight="1" x14ac:dyDescent="0.25">
      <c r="B1354" s="6"/>
      <c r="C1354" s="28" t="str">
        <f>IF(Tableau1[[#This Row],[EAN13]]="","",CONCATENATE(978,B1354))</f>
        <v/>
      </c>
      <c r="D1354" s="6"/>
      <c r="E1354" s="6"/>
      <c r="F1354" s="7"/>
      <c r="G1354" s="6"/>
      <c r="H1354" s="6"/>
      <c r="I1354" s="6"/>
    </row>
    <row r="1355" spans="2:9" ht="20.25" customHeight="1" x14ac:dyDescent="0.25">
      <c r="B1355" s="6"/>
      <c r="C1355" s="28" t="str">
        <f>IF(Tableau1[[#This Row],[EAN13]]="","",CONCATENATE(978,B1355))</f>
        <v/>
      </c>
      <c r="D1355" s="6"/>
      <c r="E1355" s="6"/>
      <c r="F1355" s="7"/>
      <c r="G1355" s="6"/>
      <c r="H1355" s="6"/>
      <c r="I1355" s="6"/>
    </row>
    <row r="1356" spans="2:9" ht="20.25" customHeight="1" x14ac:dyDescent="0.25">
      <c r="B1356" s="6"/>
      <c r="C1356" s="28" t="str">
        <f>IF(Tableau1[[#This Row],[EAN13]]="","",CONCATENATE(978,B1356))</f>
        <v/>
      </c>
      <c r="D1356" s="6"/>
      <c r="E1356" s="6"/>
      <c r="F1356" s="7"/>
      <c r="G1356" s="6"/>
      <c r="H1356" s="6"/>
      <c r="I1356" s="6"/>
    </row>
    <row r="1357" spans="2:9" ht="20.25" customHeight="1" x14ac:dyDescent="0.25">
      <c r="B1357" s="6"/>
      <c r="C1357" s="28" t="str">
        <f>IF(Tableau1[[#This Row],[EAN13]]="","",CONCATENATE(978,B1357))</f>
        <v/>
      </c>
      <c r="D1357" s="6"/>
      <c r="E1357" s="6"/>
      <c r="F1357" s="7"/>
      <c r="G1357" s="6"/>
      <c r="H1357" s="6"/>
      <c r="I1357" s="6"/>
    </row>
    <row r="1358" spans="2:9" ht="20.25" customHeight="1" x14ac:dyDescent="0.25">
      <c r="B1358" s="6"/>
      <c r="C1358" s="28" t="str">
        <f>IF(Tableau1[[#This Row],[EAN13]]="","",CONCATENATE(978,B1358))</f>
        <v/>
      </c>
      <c r="D1358" s="6"/>
      <c r="E1358" s="6"/>
      <c r="F1358" s="7"/>
      <c r="G1358" s="6"/>
      <c r="H1358" s="6"/>
      <c r="I1358" s="6"/>
    </row>
    <row r="1359" spans="2:9" ht="20.25" customHeight="1" x14ac:dyDescent="0.25">
      <c r="B1359" s="6"/>
      <c r="C1359" s="28" t="str">
        <f>IF(Tableau1[[#This Row],[EAN13]]="","",CONCATENATE(978,B1359))</f>
        <v/>
      </c>
      <c r="D1359" s="6"/>
      <c r="E1359" s="6"/>
      <c r="F1359" s="7"/>
      <c r="G1359" s="6"/>
      <c r="H1359" s="6"/>
      <c r="I1359" s="6"/>
    </row>
    <row r="1360" spans="2:9" ht="20.25" customHeight="1" x14ac:dyDescent="0.25">
      <c r="B1360" s="6"/>
      <c r="C1360" s="28" t="str">
        <f>IF(Tableau1[[#This Row],[EAN13]]="","",CONCATENATE(978,B1360))</f>
        <v/>
      </c>
      <c r="D1360" s="6"/>
      <c r="E1360" s="6"/>
      <c r="F1360" s="7"/>
      <c r="G1360" s="6"/>
      <c r="H1360" s="6"/>
      <c r="I1360" s="6"/>
    </row>
    <row r="1361" spans="2:9" ht="20.25" customHeight="1" x14ac:dyDescent="0.25">
      <c r="B1361" s="6"/>
      <c r="C1361" s="28" t="str">
        <f>IF(Tableau1[[#This Row],[EAN13]]="","",CONCATENATE(978,B1361))</f>
        <v/>
      </c>
      <c r="D1361" s="6"/>
      <c r="E1361" s="6"/>
      <c r="F1361" s="7"/>
      <c r="G1361" s="6"/>
      <c r="H1361" s="6"/>
      <c r="I1361" s="6"/>
    </row>
    <row r="1362" spans="2:9" ht="20.25" customHeight="1" x14ac:dyDescent="0.25">
      <c r="B1362" s="6"/>
      <c r="C1362" s="28" t="str">
        <f>IF(Tableau1[[#This Row],[EAN13]]="","",CONCATENATE(978,B1362))</f>
        <v/>
      </c>
      <c r="D1362" s="6"/>
      <c r="E1362" s="6"/>
      <c r="F1362" s="7"/>
      <c r="G1362" s="6"/>
      <c r="H1362" s="6"/>
      <c r="I1362" s="6"/>
    </row>
    <row r="1363" spans="2:9" ht="20.25" customHeight="1" x14ac:dyDescent="0.25">
      <c r="B1363" s="6"/>
      <c r="C1363" s="28" t="str">
        <f>IF(Tableau1[[#This Row],[EAN13]]="","",CONCATENATE(978,B1363))</f>
        <v/>
      </c>
      <c r="D1363" s="6"/>
      <c r="E1363" s="6"/>
      <c r="F1363" s="7"/>
      <c r="G1363" s="6"/>
      <c r="H1363" s="6"/>
      <c r="I1363" s="6"/>
    </row>
    <row r="1364" spans="2:9" ht="20.25" customHeight="1" x14ac:dyDescent="0.25">
      <c r="B1364" s="6"/>
      <c r="C1364" s="28" t="str">
        <f>IF(Tableau1[[#This Row],[EAN13]]="","",CONCATENATE(978,B1364))</f>
        <v/>
      </c>
      <c r="D1364" s="6"/>
      <c r="E1364" s="6"/>
      <c r="F1364" s="7"/>
      <c r="G1364" s="6"/>
      <c r="H1364" s="6"/>
      <c r="I1364" s="6"/>
    </row>
    <row r="1365" spans="2:9" ht="20.25" customHeight="1" x14ac:dyDescent="0.25">
      <c r="B1365" s="6"/>
      <c r="C1365" s="28" t="str">
        <f>IF(Tableau1[[#This Row],[EAN13]]="","",CONCATENATE(978,B1365))</f>
        <v/>
      </c>
      <c r="D1365" s="6"/>
      <c r="E1365" s="6"/>
      <c r="F1365" s="7"/>
      <c r="G1365" s="6"/>
      <c r="H1365" s="6"/>
      <c r="I1365" s="6"/>
    </row>
    <row r="1366" spans="2:9" ht="20.25" customHeight="1" x14ac:dyDescent="0.25">
      <c r="B1366" s="6"/>
      <c r="C1366" s="28" t="str">
        <f>IF(Tableau1[[#This Row],[EAN13]]="","",CONCATENATE(978,B1366))</f>
        <v/>
      </c>
      <c r="D1366" s="6"/>
      <c r="E1366" s="6"/>
      <c r="F1366" s="7"/>
      <c r="G1366" s="6"/>
      <c r="H1366" s="6"/>
      <c r="I1366" s="6"/>
    </row>
    <row r="1367" spans="2:9" ht="20.25" customHeight="1" x14ac:dyDescent="0.25">
      <c r="B1367" s="6"/>
      <c r="C1367" s="28" t="str">
        <f>IF(Tableau1[[#This Row],[EAN13]]="","",CONCATENATE(978,B1367))</f>
        <v/>
      </c>
      <c r="D1367" s="6"/>
      <c r="E1367" s="6"/>
      <c r="F1367" s="7"/>
      <c r="G1367" s="6"/>
      <c r="H1367" s="6"/>
      <c r="I1367" s="6"/>
    </row>
    <row r="1368" spans="2:9" ht="20.25" customHeight="1" x14ac:dyDescent="0.25">
      <c r="B1368" s="6"/>
      <c r="C1368" s="28" t="str">
        <f>IF(Tableau1[[#This Row],[EAN13]]="","",CONCATENATE(978,B1368))</f>
        <v/>
      </c>
      <c r="D1368" s="6"/>
      <c r="E1368" s="6"/>
      <c r="F1368" s="7"/>
      <c r="G1368" s="6"/>
      <c r="H1368" s="6"/>
      <c r="I1368" s="6"/>
    </row>
    <row r="1369" spans="2:9" ht="20.25" customHeight="1" x14ac:dyDescent="0.25">
      <c r="B1369" s="6"/>
      <c r="C1369" s="28" t="str">
        <f>IF(Tableau1[[#This Row],[EAN13]]="","",CONCATENATE(978,B1369))</f>
        <v/>
      </c>
      <c r="D1369" s="6"/>
      <c r="E1369" s="6"/>
      <c r="F1369" s="7"/>
      <c r="G1369" s="6"/>
      <c r="H1369" s="6"/>
      <c r="I1369" s="6"/>
    </row>
    <row r="1370" spans="2:9" ht="20.25" customHeight="1" x14ac:dyDescent="0.25">
      <c r="B1370" s="6"/>
      <c r="C1370" s="28" t="str">
        <f>IF(Tableau1[[#This Row],[EAN13]]="","",CONCATENATE(978,B1370))</f>
        <v/>
      </c>
      <c r="D1370" s="6"/>
      <c r="E1370" s="6"/>
      <c r="F1370" s="7"/>
      <c r="G1370" s="6"/>
      <c r="H1370" s="6"/>
      <c r="I1370" s="6"/>
    </row>
    <row r="1371" spans="2:9" ht="20.25" customHeight="1" x14ac:dyDescent="0.25">
      <c r="B1371" s="6"/>
      <c r="C1371" s="28" t="str">
        <f>IF(Tableau1[[#This Row],[EAN13]]="","",CONCATENATE(978,B1371))</f>
        <v/>
      </c>
      <c r="D1371" s="6"/>
      <c r="E1371" s="6"/>
      <c r="F1371" s="7"/>
      <c r="G1371" s="6"/>
      <c r="H1371" s="6"/>
      <c r="I1371" s="6"/>
    </row>
    <row r="1372" spans="2:9" ht="20.25" customHeight="1" x14ac:dyDescent="0.25">
      <c r="B1372" s="6"/>
      <c r="C1372" s="28" t="str">
        <f>IF(Tableau1[[#This Row],[EAN13]]="","",CONCATENATE(978,B1372))</f>
        <v/>
      </c>
      <c r="D1372" s="6"/>
      <c r="E1372" s="6"/>
      <c r="F1372" s="7"/>
      <c r="G1372" s="6"/>
      <c r="H1372" s="6"/>
      <c r="I1372" s="6"/>
    </row>
    <row r="1373" spans="2:9" ht="20.25" customHeight="1" x14ac:dyDescent="0.25">
      <c r="B1373" s="6"/>
      <c r="C1373" s="28" t="str">
        <f>IF(Tableau1[[#This Row],[EAN13]]="","",CONCATENATE(978,B1373))</f>
        <v/>
      </c>
      <c r="D1373" s="6"/>
      <c r="E1373" s="6"/>
      <c r="F1373" s="7"/>
      <c r="G1373" s="6"/>
      <c r="H1373" s="6"/>
      <c r="I1373" s="6"/>
    </row>
    <row r="1374" spans="2:9" ht="20.25" customHeight="1" x14ac:dyDescent="0.25">
      <c r="B1374" s="6"/>
      <c r="C1374" s="28" t="str">
        <f>IF(Tableau1[[#This Row],[EAN13]]="","",CONCATENATE(978,B1374))</f>
        <v/>
      </c>
      <c r="D1374" s="6"/>
      <c r="E1374" s="6"/>
      <c r="F1374" s="7"/>
      <c r="G1374" s="6"/>
      <c r="H1374" s="6"/>
      <c r="I1374" s="6"/>
    </row>
    <row r="1375" spans="2:9" ht="20.25" customHeight="1" x14ac:dyDescent="0.25">
      <c r="B1375" s="6"/>
      <c r="C1375" s="28" t="str">
        <f>IF(Tableau1[[#This Row],[EAN13]]="","",CONCATENATE(978,B1375))</f>
        <v/>
      </c>
      <c r="D1375" s="6"/>
      <c r="E1375" s="6"/>
      <c r="F1375" s="7"/>
      <c r="G1375" s="6"/>
      <c r="H1375" s="6"/>
      <c r="I1375" s="6"/>
    </row>
    <row r="1376" spans="2:9" ht="20.25" customHeight="1" x14ac:dyDescent="0.25">
      <c r="B1376" s="6"/>
      <c r="C1376" s="28" t="str">
        <f>IF(Tableau1[[#This Row],[EAN13]]="","",CONCATENATE(978,B1376))</f>
        <v/>
      </c>
      <c r="D1376" s="6"/>
      <c r="E1376" s="6"/>
      <c r="F1376" s="7"/>
      <c r="G1376" s="6"/>
      <c r="H1376" s="6"/>
      <c r="I1376" s="6"/>
    </row>
    <row r="1377" spans="2:9" ht="20.25" customHeight="1" x14ac:dyDescent="0.25">
      <c r="B1377" s="6"/>
      <c r="C1377" s="28" t="str">
        <f>IF(Tableau1[[#This Row],[EAN13]]="","",CONCATENATE(978,B1377))</f>
        <v/>
      </c>
      <c r="D1377" s="6"/>
      <c r="E1377" s="6"/>
      <c r="F1377" s="7"/>
      <c r="G1377" s="6"/>
      <c r="H1377" s="6"/>
      <c r="I1377" s="6"/>
    </row>
    <row r="1378" spans="2:9" ht="20.25" customHeight="1" x14ac:dyDescent="0.25">
      <c r="B1378" s="6"/>
      <c r="C1378" s="28" t="str">
        <f>IF(Tableau1[[#This Row],[EAN13]]="","",CONCATENATE(978,B1378))</f>
        <v/>
      </c>
      <c r="D1378" s="6"/>
      <c r="E1378" s="6"/>
      <c r="F1378" s="7"/>
      <c r="G1378" s="6"/>
      <c r="H1378" s="6"/>
      <c r="I1378" s="6"/>
    </row>
    <row r="1379" spans="2:9" ht="20.25" customHeight="1" x14ac:dyDescent="0.25">
      <c r="B1379" s="6"/>
      <c r="C1379" s="28" t="str">
        <f>IF(Tableau1[[#This Row],[EAN13]]="","",CONCATENATE(978,B1379))</f>
        <v/>
      </c>
      <c r="D1379" s="6"/>
      <c r="E1379" s="6"/>
      <c r="F1379" s="7"/>
      <c r="G1379" s="6"/>
      <c r="H1379" s="6"/>
      <c r="I1379" s="6"/>
    </row>
    <row r="1380" spans="2:9" ht="20.25" customHeight="1" x14ac:dyDescent="0.25">
      <c r="B1380" s="6"/>
      <c r="C1380" s="28" t="str">
        <f>IF(Tableau1[[#This Row],[EAN13]]="","",CONCATENATE(978,B1380))</f>
        <v/>
      </c>
      <c r="D1380" s="6"/>
      <c r="E1380" s="6"/>
      <c r="F1380" s="7"/>
      <c r="G1380" s="6"/>
      <c r="H1380" s="6"/>
      <c r="I1380" s="6"/>
    </row>
    <row r="1381" spans="2:9" ht="20.25" customHeight="1" x14ac:dyDescent="0.25">
      <c r="B1381" s="6"/>
      <c r="C1381" s="28" t="str">
        <f>IF(Tableau1[[#This Row],[EAN13]]="","",CONCATENATE(978,B1381))</f>
        <v/>
      </c>
      <c r="D1381" s="6"/>
      <c r="E1381" s="6"/>
      <c r="F1381" s="7"/>
      <c r="G1381" s="6"/>
      <c r="H1381" s="6"/>
      <c r="I1381" s="6"/>
    </row>
    <row r="1382" spans="2:9" ht="20.25" customHeight="1" x14ac:dyDescent="0.25">
      <c r="B1382" s="6"/>
      <c r="C1382" s="28" t="str">
        <f>IF(Tableau1[[#This Row],[EAN13]]="","",CONCATENATE(978,B1382))</f>
        <v/>
      </c>
      <c r="D1382" s="6"/>
      <c r="E1382" s="6"/>
      <c r="F1382" s="7"/>
      <c r="G1382" s="6"/>
      <c r="H1382" s="6"/>
      <c r="I1382" s="6"/>
    </row>
    <row r="1383" spans="2:9" ht="20.25" customHeight="1" x14ac:dyDescent="0.25">
      <c r="B1383" s="6"/>
      <c r="C1383" s="28" t="str">
        <f>IF(Tableau1[[#This Row],[EAN13]]="","",CONCATENATE(978,B1383))</f>
        <v/>
      </c>
      <c r="D1383" s="6"/>
      <c r="E1383" s="6"/>
      <c r="F1383" s="7"/>
      <c r="G1383" s="6"/>
      <c r="H1383" s="6"/>
      <c r="I1383" s="6"/>
    </row>
    <row r="1384" spans="2:9" ht="20.25" customHeight="1" x14ac:dyDescent="0.25">
      <c r="B1384" s="6"/>
      <c r="C1384" s="28" t="str">
        <f>IF(Tableau1[[#This Row],[EAN13]]="","",CONCATENATE(978,B1384))</f>
        <v/>
      </c>
      <c r="D1384" s="6"/>
      <c r="E1384" s="6"/>
      <c r="F1384" s="7"/>
      <c r="G1384" s="6"/>
      <c r="H1384" s="6"/>
      <c r="I1384" s="6"/>
    </row>
    <row r="1385" spans="2:9" ht="20.25" customHeight="1" x14ac:dyDescent="0.25">
      <c r="B1385" s="6"/>
      <c r="C1385" s="28" t="str">
        <f>IF(Tableau1[[#This Row],[EAN13]]="","",CONCATENATE(978,B1385))</f>
        <v/>
      </c>
      <c r="D1385" s="6"/>
      <c r="E1385" s="6"/>
      <c r="F1385" s="7"/>
      <c r="G1385" s="6"/>
      <c r="H1385" s="6"/>
      <c r="I1385" s="6"/>
    </row>
    <row r="1386" spans="2:9" ht="20.25" customHeight="1" x14ac:dyDescent="0.25">
      <c r="B1386" s="6"/>
      <c r="C1386" s="28" t="str">
        <f>IF(Tableau1[[#This Row],[EAN13]]="","",CONCATENATE(978,B1386))</f>
        <v/>
      </c>
      <c r="D1386" s="6"/>
      <c r="E1386" s="6"/>
      <c r="F1386" s="7"/>
      <c r="G1386" s="6"/>
      <c r="H1386" s="6"/>
      <c r="I1386" s="6"/>
    </row>
    <row r="1387" spans="2:9" ht="20.25" customHeight="1" x14ac:dyDescent="0.25">
      <c r="B1387" s="6"/>
      <c r="C1387" s="28" t="str">
        <f>IF(Tableau1[[#This Row],[EAN13]]="","",CONCATENATE(978,B1387))</f>
        <v/>
      </c>
      <c r="D1387" s="6"/>
      <c r="E1387" s="6"/>
      <c r="F1387" s="7"/>
      <c r="G1387" s="6"/>
      <c r="H1387" s="6"/>
      <c r="I1387" s="6"/>
    </row>
    <row r="1388" spans="2:9" ht="20.25" customHeight="1" x14ac:dyDescent="0.25">
      <c r="B1388" s="6"/>
      <c r="C1388" s="28" t="str">
        <f>IF(Tableau1[[#This Row],[EAN13]]="","",CONCATENATE(978,B1388))</f>
        <v/>
      </c>
      <c r="D1388" s="6"/>
      <c r="E1388" s="6"/>
      <c r="F1388" s="7"/>
      <c r="G1388" s="6"/>
      <c r="H1388" s="6"/>
      <c r="I1388" s="6"/>
    </row>
    <row r="1389" spans="2:9" ht="20.25" customHeight="1" x14ac:dyDescent="0.25">
      <c r="B1389" s="6"/>
      <c r="C1389" s="28" t="str">
        <f>IF(Tableau1[[#This Row],[EAN13]]="","",CONCATENATE(978,B1389))</f>
        <v/>
      </c>
      <c r="D1389" s="6"/>
      <c r="E1389" s="6"/>
      <c r="F1389" s="7"/>
      <c r="G1389" s="6"/>
      <c r="H1389" s="6"/>
      <c r="I1389" s="6"/>
    </row>
    <row r="1390" spans="2:9" ht="20.25" customHeight="1" x14ac:dyDescent="0.25">
      <c r="B1390" s="6"/>
      <c r="C1390" s="28" t="str">
        <f>IF(Tableau1[[#This Row],[EAN13]]="","",CONCATENATE(978,B1390))</f>
        <v/>
      </c>
      <c r="D1390" s="6"/>
      <c r="E1390" s="6"/>
      <c r="F1390" s="7"/>
      <c r="G1390" s="6"/>
      <c r="H1390" s="6"/>
      <c r="I1390" s="6"/>
    </row>
    <row r="1391" spans="2:9" ht="20.25" customHeight="1" x14ac:dyDescent="0.25">
      <c r="B1391" s="6"/>
      <c r="C1391" s="28" t="str">
        <f>IF(Tableau1[[#This Row],[EAN13]]="","",CONCATENATE(978,B1391))</f>
        <v/>
      </c>
      <c r="D1391" s="6"/>
      <c r="E1391" s="6"/>
      <c r="F1391" s="7"/>
      <c r="G1391" s="6"/>
      <c r="H1391" s="6"/>
      <c r="I1391" s="6"/>
    </row>
    <row r="1392" spans="2:9" ht="20.25" customHeight="1" x14ac:dyDescent="0.25">
      <c r="B1392" s="6"/>
      <c r="C1392" s="28" t="str">
        <f>IF(Tableau1[[#This Row],[EAN13]]="","",CONCATENATE(978,B1392))</f>
        <v/>
      </c>
      <c r="D1392" s="6"/>
      <c r="E1392" s="6"/>
      <c r="F1392" s="7"/>
      <c r="G1392" s="6"/>
      <c r="H1392" s="6"/>
      <c r="I1392" s="6"/>
    </row>
    <row r="1393" spans="2:9" ht="20.25" customHeight="1" x14ac:dyDescent="0.25">
      <c r="B1393" s="6"/>
      <c r="C1393" s="28" t="str">
        <f>IF(Tableau1[[#This Row],[EAN13]]="","",CONCATENATE(978,B1393))</f>
        <v/>
      </c>
      <c r="D1393" s="6"/>
      <c r="E1393" s="6"/>
      <c r="F1393" s="7"/>
      <c r="G1393" s="6"/>
      <c r="H1393" s="6"/>
      <c r="I1393" s="6"/>
    </row>
    <row r="1394" spans="2:9" ht="20.25" customHeight="1" x14ac:dyDescent="0.25">
      <c r="B1394" s="6"/>
      <c r="C1394" s="28" t="str">
        <f>IF(Tableau1[[#This Row],[EAN13]]="","",CONCATENATE(978,B1394))</f>
        <v/>
      </c>
      <c r="D1394" s="6"/>
      <c r="E1394" s="6"/>
      <c r="F1394" s="7"/>
      <c r="G1394" s="6"/>
      <c r="H1394" s="6"/>
      <c r="I1394" s="6"/>
    </row>
    <row r="1395" spans="2:9" ht="20.25" customHeight="1" x14ac:dyDescent="0.25">
      <c r="B1395" s="6"/>
      <c r="C1395" s="28" t="str">
        <f>IF(Tableau1[[#This Row],[EAN13]]="","",CONCATENATE(978,B1395))</f>
        <v/>
      </c>
      <c r="D1395" s="6"/>
      <c r="E1395" s="6"/>
      <c r="F1395" s="7"/>
      <c r="G1395" s="6"/>
      <c r="H1395" s="6"/>
      <c r="I1395" s="6"/>
    </row>
    <row r="1396" spans="2:9" ht="20.25" customHeight="1" x14ac:dyDescent="0.25">
      <c r="B1396" s="6"/>
      <c r="C1396" s="28" t="str">
        <f>IF(Tableau1[[#This Row],[EAN13]]="","",CONCATENATE(978,B1396))</f>
        <v/>
      </c>
      <c r="D1396" s="6"/>
      <c r="E1396" s="6"/>
      <c r="F1396" s="7"/>
      <c r="G1396" s="6"/>
      <c r="H1396" s="6"/>
      <c r="I1396" s="6"/>
    </row>
    <row r="1397" spans="2:9" ht="20.25" customHeight="1" x14ac:dyDescent="0.25">
      <c r="B1397" s="6"/>
      <c r="C1397" s="28" t="str">
        <f>IF(Tableau1[[#This Row],[EAN13]]="","",CONCATENATE(978,B1397))</f>
        <v/>
      </c>
      <c r="D1397" s="6"/>
      <c r="E1397" s="6"/>
      <c r="F1397" s="7"/>
      <c r="G1397" s="6"/>
      <c r="H1397" s="6"/>
      <c r="I1397" s="6"/>
    </row>
    <row r="1398" spans="2:9" ht="20.25" customHeight="1" x14ac:dyDescent="0.25">
      <c r="B1398" s="6"/>
      <c r="C1398" s="28" t="str">
        <f>IF(Tableau1[[#This Row],[EAN13]]="","",CONCATENATE(978,B1398))</f>
        <v/>
      </c>
      <c r="D1398" s="6"/>
      <c r="E1398" s="6"/>
      <c r="F1398" s="7"/>
      <c r="G1398" s="6"/>
      <c r="H1398" s="6"/>
      <c r="I1398" s="6"/>
    </row>
    <row r="1399" spans="2:9" ht="20.25" customHeight="1" x14ac:dyDescent="0.25">
      <c r="B1399" s="6"/>
      <c r="C1399" s="28" t="str">
        <f>IF(Tableau1[[#This Row],[EAN13]]="","",CONCATENATE(978,B1399))</f>
        <v/>
      </c>
      <c r="D1399" s="6"/>
      <c r="E1399" s="6"/>
      <c r="F1399" s="7"/>
      <c r="G1399" s="6"/>
      <c r="H1399" s="6"/>
      <c r="I1399" s="6"/>
    </row>
    <row r="1400" spans="2:9" ht="20.25" customHeight="1" x14ac:dyDescent="0.25">
      <c r="B1400" s="6"/>
      <c r="C1400" s="28" t="str">
        <f>IF(Tableau1[[#This Row],[EAN13]]="","",CONCATENATE(978,B1400))</f>
        <v/>
      </c>
      <c r="D1400" s="6"/>
      <c r="E1400" s="6"/>
      <c r="F1400" s="7"/>
      <c r="G1400" s="6"/>
      <c r="H1400" s="6"/>
      <c r="I1400" s="6"/>
    </row>
    <row r="1401" spans="2:9" ht="20.25" customHeight="1" x14ac:dyDescent="0.25">
      <c r="B1401" s="6"/>
      <c r="C1401" s="28" t="str">
        <f>IF(Tableau1[[#This Row],[EAN13]]="","",CONCATENATE(978,B1401))</f>
        <v/>
      </c>
      <c r="D1401" s="6"/>
      <c r="E1401" s="6"/>
      <c r="F1401" s="7"/>
      <c r="G1401" s="6"/>
      <c r="H1401" s="6"/>
      <c r="I1401" s="6"/>
    </row>
    <row r="1402" spans="2:9" ht="20.25" customHeight="1" x14ac:dyDescent="0.25">
      <c r="B1402" s="6"/>
      <c r="C1402" s="28" t="str">
        <f>IF(Tableau1[[#This Row],[EAN13]]="","",CONCATENATE(978,B1402))</f>
        <v/>
      </c>
      <c r="D1402" s="6"/>
      <c r="E1402" s="6"/>
      <c r="F1402" s="7"/>
      <c r="G1402" s="6"/>
      <c r="H1402" s="6"/>
      <c r="I1402" s="6"/>
    </row>
    <row r="1403" spans="2:9" ht="20.25" customHeight="1" x14ac:dyDescent="0.25">
      <c r="B1403" s="6"/>
      <c r="C1403" s="28" t="str">
        <f>IF(Tableau1[[#This Row],[EAN13]]="","",CONCATENATE(978,B1403))</f>
        <v/>
      </c>
      <c r="D1403" s="6"/>
      <c r="E1403" s="6"/>
      <c r="F1403" s="7"/>
      <c r="G1403" s="6"/>
      <c r="H1403" s="6"/>
      <c r="I1403" s="6"/>
    </row>
    <row r="1404" spans="2:9" ht="20.25" customHeight="1" x14ac:dyDescent="0.25">
      <c r="B1404" s="6"/>
      <c r="C1404" s="28" t="str">
        <f>IF(Tableau1[[#This Row],[EAN13]]="","",CONCATENATE(978,B1404))</f>
        <v/>
      </c>
      <c r="D1404" s="6"/>
      <c r="E1404" s="6"/>
      <c r="F1404" s="7"/>
      <c r="G1404" s="6"/>
      <c r="H1404" s="6"/>
      <c r="I1404" s="6"/>
    </row>
    <row r="1405" spans="2:9" ht="20.25" customHeight="1" x14ac:dyDescent="0.25">
      <c r="B1405" s="6"/>
      <c r="C1405" s="28" t="str">
        <f>IF(Tableau1[[#This Row],[EAN13]]="","",CONCATENATE(978,B1405))</f>
        <v/>
      </c>
      <c r="D1405" s="6"/>
      <c r="E1405" s="6"/>
      <c r="F1405" s="7"/>
      <c r="G1405" s="6"/>
      <c r="H1405" s="6"/>
      <c r="I1405" s="6"/>
    </row>
    <row r="1406" spans="2:9" ht="20.25" customHeight="1" x14ac:dyDescent="0.25">
      <c r="B1406" s="6"/>
      <c r="C1406" s="28" t="str">
        <f>IF(Tableau1[[#This Row],[EAN13]]="","",CONCATENATE(978,B1406))</f>
        <v/>
      </c>
      <c r="D1406" s="6"/>
      <c r="E1406" s="6"/>
      <c r="F1406" s="7"/>
      <c r="G1406" s="6"/>
      <c r="H1406" s="6"/>
      <c r="I1406" s="6"/>
    </row>
    <row r="1407" spans="2:9" ht="20.25" customHeight="1" x14ac:dyDescent="0.25">
      <c r="B1407" s="6"/>
      <c r="C1407" s="28" t="str">
        <f>IF(Tableau1[[#This Row],[EAN13]]="","",CONCATENATE(978,B1407))</f>
        <v/>
      </c>
      <c r="D1407" s="6"/>
      <c r="E1407" s="6"/>
      <c r="F1407" s="7"/>
      <c r="G1407" s="6"/>
      <c r="H1407" s="6"/>
      <c r="I1407" s="6"/>
    </row>
    <row r="1408" spans="2:9" ht="20.25" customHeight="1" x14ac:dyDescent="0.25">
      <c r="B1408" s="6"/>
      <c r="C1408" s="28" t="str">
        <f>IF(Tableau1[[#This Row],[EAN13]]="","",CONCATENATE(978,B1408))</f>
        <v/>
      </c>
      <c r="D1408" s="6"/>
      <c r="E1408" s="6"/>
      <c r="F1408" s="7"/>
      <c r="G1408" s="6"/>
      <c r="H1408" s="6"/>
      <c r="I1408" s="6"/>
    </row>
    <row r="1409" spans="2:9" ht="20.25" customHeight="1" x14ac:dyDescent="0.25">
      <c r="B1409" s="6"/>
      <c r="C1409" s="28" t="str">
        <f>IF(Tableau1[[#This Row],[EAN13]]="","",CONCATENATE(978,B1409))</f>
        <v/>
      </c>
      <c r="D1409" s="6"/>
      <c r="E1409" s="6"/>
      <c r="F1409" s="7"/>
      <c r="G1409" s="6"/>
      <c r="H1409" s="6"/>
      <c r="I1409" s="6"/>
    </row>
    <row r="1410" spans="2:9" ht="20.25" customHeight="1" x14ac:dyDescent="0.25">
      <c r="B1410" s="6"/>
      <c r="C1410" s="28" t="str">
        <f>IF(Tableau1[[#This Row],[EAN13]]="","",CONCATENATE(978,B1410))</f>
        <v/>
      </c>
      <c r="D1410" s="6"/>
      <c r="E1410" s="6"/>
      <c r="F1410" s="7"/>
      <c r="G1410" s="6"/>
      <c r="H1410" s="6"/>
      <c r="I1410" s="6"/>
    </row>
    <row r="1411" spans="2:9" ht="20.25" customHeight="1" x14ac:dyDescent="0.25">
      <c r="B1411" s="6"/>
      <c r="C1411" s="28" t="str">
        <f>IF(Tableau1[[#This Row],[EAN13]]="","",CONCATENATE(978,B1411))</f>
        <v/>
      </c>
      <c r="D1411" s="6"/>
      <c r="E1411" s="6"/>
      <c r="F1411" s="7"/>
      <c r="G1411" s="6"/>
      <c r="H1411" s="6"/>
      <c r="I1411" s="6"/>
    </row>
    <row r="1412" spans="2:9" ht="20.25" customHeight="1" x14ac:dyDescent="0.25">
      <c r="B1412" s="6"/>
      <c r="C1412" s="28" t="str">
        <f>IF(Tableau1[[#This Row],[EAN13]]="","",CONCATENATE(978,B1412))</f>
        <v/>
      </c>
      <c r="D1412" s="6"/>
      <c r="E1412" s="6"/>
      <c r="F1412" s="7"/>
      <c r="G1412" s="6"/>
      <c r="H1412" s="6"/>
      <c r="I1412" s="6"/>
    </row>
    <row r="1413" spans="2:9" ht="20.25" customHeight="1" x14ac:dyDescent="0.25">
      <c r="B1413" s="6"/>
      <c r="C1413" s="28" t="str">
        <f>IF(Tableau1[[#This Row],[EAN13]]="","",CONCATENATE(978,B1413))</f>
        <v/>
      </c>
      <c r="D1413" s="6"/>
      <c r="E1413" s="6"/>
      <c r="F1413" s="7"/>
      <c r="G1413" s="6"/>
      <c r="H1413" s="6"/>
      <c r="I1413" s="6"/>
    </row>
    <row r="1414" spans="2:9" ht="20.25" customHeight="1" x14ac:dyDescent="0.25">
      <c r="B1414" s="6"/>
      <c r="C1414" s="28" t="str">
        <f>IF(Tableau1[[#This Row],[EAN13]]="","",CONCATENATE(978,B1414))</f>
        <v/>
      </c>
      <c r="D1414" s="6"/>
      <c r="E1414" s="6"/>
      <c r="F1414" s="7"/>
      <c r="G1414" s="6"/>
      <c r="H1414" s="6"/>
      <c r="I1414" s="6"/>
    </row>
    <row r="1415" spans="2:9" ht="20.25" customHeight="1" x14ac:dyDescent="0.25">
      <c r="B1415" s="6"/>
      <c r="C1415" s="28" t="str">
        <f>IF(Tableau1[[#This Row],[EAN13]]="","",CONCATENATE(978,B1415))</f>
        <v/>
      </c>
      <c r="D1415" s="6"/>
      <c r="E1415" s="6"/>
      <c r="F1415" s="7"/>
      <c r="G1415" s="6"/>
      <c r="H1415" s="6"/>
      <c r="I1415" s="6"/>
    </row>
    <row r="1416" spans="2:9" ht="20.25" customHeight="1" x14ac:dyDescent="0.25">
      <c r="B1416" s="6"/>
      <c r="C1416" s="28" t="str">
        <f>IF(Tableau1[[#This Row],[EAN13]]="","",CONCATENATE(978,B1416))</f>
        <v/>
      </c>
      <c r="D1416" s="6"/>
      <c r="E1416" s="6"/>
      <c r="F1416" s="7"/>
      <c r="G1416" s="6"/>
      <c r="H1416" s="6"/>
      <c r="I1416" s="6"/>
    </row>
    <row r="1417" spans="2:9" ht="20.25" customHeight="1" x14ac:dyDescent="0.25">
      <c r="B1417" s="6"/>
      <c r="C1417" s="28" t="str">
        <f>IF(Tableau1[[#This Row],[EAN13]]="","",CONCATENATE(978,B1417))</f>
        <v/>
      </c>
      <c r="D1417" s="6"/>
      <c r="E1417" s="6"/>
      <c r="F1417" s="7"/>
      <c r="G1417" s="6"/>
      <c r="H1417" s="6"/>
      <c r="I1417" s="6"/>
    </row>
    <row r="1418" spans="2:9" ht="20.25" customHeight="1" x14ac:dyDescent="0.25">
      <c r="B1418" s="6"/>
      <c r="C1418" s="28" t="str">
        <f>IF(Tableau1[[#This Row],[EAN13]]="","",CONCATENATE(978,B1418))</f>
        <v/>
      </c>
      <c r="D1418" s="6"/>
      <c r="E1418" s="6"/>
      <c r="F1418" s="7"/>
      <c r="G1418" s="6"/>
      <c r="H1418" s="6"/>
      <c r="I1418" s="6"/>
    </row>
    <row r="1419" spans="2:9" ht="20.25" customHeight="1" x14ac:dyDescent="0.25">
      <c r="B1419" s="6"/>
      <c r="C1419" s="28" t="str">
        <f>IF(Tableau1[[#This Row],[EAN13]]="","",CONCATENATE(978,B1419))</f>
        <v/>
      </c>
      <c r="D1419" s="6"/>
      <c r="E1419" s="6"/>
      <c r="F1419" s="7"/>
      <c r="G1419" s="6"/>
      <c r="H1419" s="6"/>
      <c r="I1419" s="6"/>
    </row>
    <row r="1420" spans="2:9" ht="20.25" customHeight="1" x14ac:dyDescent="0.25">
      <c r="B1420" s="6"/>
      <c r="C1420" s="28" t="str">
        <f>IF(Tableau1[[#This Row],[EAN13]]="","",CONCATENATE(978,B1420))</f>
        <v/>
      </c>
      <c r="D1420" s="6"/>
      <c r="E1420" s="6"/>
      <c r="F1420" s="7"/>
      <c r="G1420" s="6"/>
      <c r="H1420" s="6"/>
      <c r="I1420" s="6"/>
    </row>
    <row r="1421" spans="2:9" ht="20.25" customHeight="1" x14ac:dyDescent="0.25">
      <c r="B1421" s="6"/>
      <c r="C1421" s="28" t="str">
        <f>IF(Tableau1[[#This Row],[EAN13]]="","",CONCATENATE(978,B1421))</f>
        <v/>
      </c>
      <c r="D1421" s="6"/>
      <c r="E1421" s="6"/>
      <c r="F1421" s="7"/>
      <c r="G1421" s="6"/>
      <c r="H1421" s="6"/>
      <c r="I1421" s="6"/>
    </row>
    <row r="1422" spans="2:9" ht="20.25" customHeight="1" x14ac:dyDescent="0.25">
      <c r="B1422" s="6"/>
      <c r="C1422" s="28" t="str">
        <f>IF(Tableau1[[#This Row],[EAN13]]="","",CONCATENATE(978,B1422))</f>
        <v/>
      </c>
      <c r="D1422" s="6"/>
      <c r="E1422" s="6"/>
      <c r="F1422" s="7"/>
      <c r="G1422" s="6"/>
      <c r="H1422" s="6"/>
      <c r="I1422" s="6"/>
    </row>
    <row r="1423" spans="2:9" ht="20.25" customHeight="1" x14ac:dyDescent="0.25">
      <c r="B1423" s="6"/>
      <c r="C1423" s="28" t="str">
        <f>IF(Tableau1[[#This Row],[EAN13]]="","",CONCATENATE(978,B1423))</f>
        <v/>
      </c>
      <c r="D1423" s="6"/>
      <c r="E1423" s="6"/>
      <c r="F1423" s="7"/>
      <c r="G1423" s="6"/>
      <c r="H1423" s="6"/>
      <c r="I1423" s="6"/>
    </row>
    <row r="1424" spans="2:9" ht="20.25" customHeight="1" x14ac:dyDescent="0.25">
      <c r="B1424" s="6"/>
      <c r="C1424" s="28" t="str">
        <f>IF(Tableau1[[#This Row],[EAN13]]="","",CONCATENATE(978,B1424))</f>
        <v/>
      </c>
      <c r="D1424" s="6"/>
      <c r="E1424" s="6"/>
      <c r="F1424" s="7"/>
      <c r="G1424" s="6"/>
      <c r="H1424" s="6"/>
      <c r="I1424" s="6"/>
    </row>
    <row r="1425" spans="2:9" ht="20.25" customHeight="1" x14ac:dyDescent="0.25">
      <c r="B1425" s="6"/>
      <c r="C1425" s="28" t="str">
        <f>IF(Tableau1[[#This Row],[EAN13]]="","",CONCATENATE(978,B1425))</f>
        <v/>
      </c>
      <c r="D1425" s="6"/>
      <c r="E1425" s="6"/>
      <c r="F1425" s="7"/>
      <c r="G1425" s="6"/>
      <c r="H1425" s="6"/>
      <c r="I1425" s="6"/>
    </row>
    <row r="1426" spans="2:9" ht="20.25" customHeight="1" x14ac:dyDescent="0.25">
      <c r="B1426" s="6"/>
      <c r="C1426" s="28" t="str">
        <f>IF(Tableau1[[#This Row],[EAN13]]="","",CONCATENATE(978,B1426))</f>
        <v/>
      </c>
      <c r="D1426" s="6"/>
      <c r="E1426" s="6"/>
      <c r="F1426" s="7"/>
      <c r="G1426" s="6"/>
      <c r="H1426" s="6"/>
      <c r="I1426" s="6"/>
    </row>
    <row r="1427" spans="2:9" ht="20.25" customHeight="1" x14ac:dyDescent="0.25">
      <c r="B1427" s="6"/>
      <c r="C1427" s="28" t="str">
        <f>IF(Tableau1[[#This Row],[EAN13]]="","",CONCATENATE(978,B1427))</f>
        <v/>
      </c>
      <c r="D1427" s="6"/>
      <c r="E1427" s="6"/>
      <c r="F1427" s="7"/>
      <c r="G1427" s="6"/>
      <c r="H1427" s="6"/>
      <c r="I1427" s="6"/>
    </row>
    <row r="1428" spans="2:9" ht="20.25" customHeight="1" x14ac:dyDescent="0.25">
      <c r="B1428" s="6"/>
      <c r="C1428" s="28" t="str">
        <f>IF(Tableau1[[#This Row],[EAN13]]="","",CONCATENATE(978,B1428))</f>
        <v/>
      </c>
      <c r="D1428" s="6"/>
      <c r="E1428" s="6"/>
      <c r="F1428" s="7"/>
      <c r="G1428" s="6"/>
      <c r="H1428" s="6"/>
      <c r="I1428" s="6"/>
    </row>
    <row r="1429" spans="2:9" ht="20.25" customHeight="1" x14ac:dyDescent="0.25">
      <c r="B1429" s="6"/>
      <c r="C1429" s="28" t="str">
        <f>IF(Tableau1[[#This Row],[EAN13]]="","",CONCATENATE(978,B1429))</f>
        <v/>
      </c>
      <c r="D1429" s="6"/>
      <c r="E1429" s="6"/>
      <c r="F1429" s="7"/>
      <c r="G1429" s="6"/>
      <c r="H1429" s="6"/>
      <c r="I1429" s="6"/>
    </row>
    <row r="1430" spans="2:9" ht="20.25" customHeight="1" x14ac:dyDescent="0.25">
      <c r="B1430" s="6"/>
      <c r="C1430" s="28" t="str">
        <f>IF(Tableau1[[#This Row],[EAN13]]="","",CONCATENATE(978,B1430))</f>
        <v/>
      </c>
      <c r="D1430" s="6"/>
      <c r="E1430" s="6"/>
      <c r="F1430" s="7"/>
      <c r="G1430" s="6"/>
      <c r="H1430" s="6"/>
      <c r="I1430" s="6"/>
    </row>
    <row r="1431" spans="2:9" ht="20.25" customHeight="1" x14ac:dyDescent="0.25">
      <c r="B1431" s="6"/>
      <c r="C1431" s="28" t="str">
        <f>IF(Tableau1[[#This Row],[EAN13]]="","",CONCATENATE(978,B1431))</f>
        <v/>
      </c>
      <c r="D1431" s="6"/>
      <c r="E1431" s="6"/>
      <c r="F1431" s="7"/>
      <c r="G1431" s="6"/>
      <c r="H1431" s="6"/>
      <c r="I1431" s="6"/>
    </row>
    <row r="1432" spans="2:9" ht="20.25" customHeight="1" x14ac:dyDescent="0.25">
      <c r="B1432" s="6"/>
      <c r="C1432" s="28" t="str">
        <f>IF(Tableau1[[#This Row],[EAN13]]="","",CONCATENATE(978,B1432))</f>
        <v/>
      </c>
      <c r="D1432" s="6"/>
      <c r="E1432" s="6"/>
      <c r="F1432" s="7"/>
      <c r="G1432" s="6"/>
      <c r="H1432" s="6"/>
      <c r="I1432" s="6"/>
    </row>
    <row r="1433" spans="2:9" ht="20.25" customHeight="1" x14ac:dyDescent="0.25">
      <c r="B1433" s="6"/>
      <c r="C1433" s="28" t="str">
        <f>IF(Tableau1[[#This Row],[EAN13]]="","",CONCATENATE(978,B1433))</f>
        <v/>
      </c>
      <c r="D1433" s="6"/>
      <c r="E1433" s="6"/>
      <c r="F1433" s="7"/>
      <c r="G1433" s="6"/>
      <c r="H1433" s="6"/>
      <c r="I1433" s="6"/>
    </row>
    <row r="1434" spans="2:9" ht="20.25" customHeight="1" x14ac:dyDescent="0.25">
      <c r="B1434" s="6"/>
      <c r="C1434" s="28" t="str">
        <f>IF(Tableau1[[#This Row],[EAN13]]="","",CONCATENATE(978,B1434))</f>
        <v/>
      </c>
      <c r="D1434" s="6"/>
      <c r="E1434" s="6"/>
      <c r="F1434" s="7"/>
      <c r="G1434" s="6"/>
      <c r="H1434" s="6"/>
      <c r="I1434" s="6"/>
    </row>
    <row r="1435" spans="2:9" ht="20.25" customHeight="1" x14ac:dyDescent="0.25">
      <c r="B1435" s="6"/>
      <c r="C1435" s="28" t="str">
        <f>IF(Tableau1[[#This Row],[EAN13]]="","",CONCATENATE(978,B1435))</f>
        <v/>
      </c>
      <c r="D1435" s="6"/>
      <c r="E1435" s="6"/>
      <c r="F1435" s="7"/>
      <c r="G1435" s="6"/>
      <c r="H1435" s="6"/>
      <c r="I1435" s="6"/>
    </row>
    <row r="1436" spans="2:9" ht="20.25" customHeight="1" x14ac:dyDescent="0.25">
      <c r="B1436" s="6"/>
      <c r="C1436" s="28" t="str">
        <f>IF(Tableau1[[#This Row],[EAN13]]="","",CONCATENATE(978,B1436))</f>
        <v/>
      </c>
      <c r="D1436" s="6"/>
      <c r="E1436" s="6"/>
      <c r="F1436" s="7"/>
      <c r="G1436" s="6"/>
      <c r="H1436" s="6"/>
      <c r="I1436" s="6"/>
    </row>
    <row r="1437" spans="2:9" ht="20.25" customHeight="1" x14ac:dyDescent="0.25">
      <c r="B1437" s="6"/>
      <c r="C1437" s="28" t="str">
        <f>IF(Tableau1[[#This Row],[EAN13]]="","",CONCATENATE(978,B1437))</f>
        <v/>
      </c>
      <c r="D1437" s="6"/>
      <c r="E1437" s="6"/>
      <c r="F1437" s="7"/>
      <c r="G1437" s="6"/>
      <c r="H1437" s="6"/>
      <c r="I1437" s="6"/>
    </row>
    <row r="1438" spans="2:9" ht="20.25" customHeight="1" x14ac:dyDescent="0.25">
      <c r="B1438" s="6"/>
      <c r="C1438" s="28" t="str">
        <f>IF(Tableau1[[#This Row],[EAN13]]="","",CONCATENATE(978,B1438))</f>
        <v/>
      </c>
      <c r="D1438" s="6"/>
      <c r="E1438" s="6"/>
      <c r="F1438" s="7"/>
      <c r="G1438" s="6"/>
      <c r="H1438" s="6"/>
      <c r="I1438" s="6"/>
    </row>
    <row r="1439" spans="2:9" ht="20.25" customHeight="1" x14ac:dyDescent="0.25">
      <c r="B1439" s="6"/>
      <c r="C1439" s="28" t="str">
        <f>IF(Tableau1[[#This Row],[EAN13]]="","",CONCATENATE(978,B1439))</f>
        <v/>
      </c>
      <c r="D1439" s="6"/>
      <c r="E1439" s="6"/>
      <c r="F1439" s="7"/>
      <c r="G1439" s="6"/>
      <c r="H1439" s="6"/>
      <c r="I1439" s="6"/>
    </row>
    <row r="1440" spans="2:9" ht="20.25" customHeight="1" x14ac:dyDescent="0.25">
      <c r="B1440" s="6"/>
      <c r="C1440" s="28" t="str">
        <f>IF(Tableau1[[#This Row],[EAN13]]="","",CONCATENATE(978,B1440))</f>
        <v/>
      </c>
      <c r="D1440" s="6"/>
      <c r="E1440" s="6"/>
      <c r="F1440" s="7"/>
      <c r="G1440" s="6"/>
      <c r="H1440" s="6"/>
      <c r="I1440" s="6"/>
    </row>
    <row r="1441" spans="2:9" ht="20.25" customHeight="1" x14ac:dyDescent="0.25">
      <c r="B1441" s="6"/>
      <c r="C1441" s="28" t="str">
        <f>IF(Tableau1[[#This Row],[EAN13]]="","",CONCATENATE(978,B1441))</f>
        <v/>
      </c>
      <c r="D1441" s="6"/>
      <c r="E1441" s="6"/>
      <c r="F1441" s="7"/>
      <c r="G1441" s="6"/>
      <c r="H1441" s="6"/>
      <c r="I1441" s="6"/>
    </row>
    <row r="1442" spans="2:9" ht="20.25" customHeight="1" x14ac:dyDescent="0.25">
      <c r="B1442" s="6"/>
      <c r="C1442" s="28" t="str">
        <f>IF(Tableau1[[#This Row],[EAN13]]="","",CONCATENATE(978,B1442))</f>
        <v/>
      </c>
      <c r="D1442" s="6"/>
      <c r="E1442" s="6"/>
      <c r="F1442" s="7"/>
      <c r="G1442" s="6"/>
      <c r="H1442" s="6"/>
      <c r="I1442" s="6"/>
    </row>
    <row r="1443" spans="2:9" ht="20.25" customHeight="1" x14ac:dyDescent="0.25">
      <c r="B1443" s="6"/>
      <c r="C1443" s="28" t="str">
        <f>IF(Tableau1[[#This Row],[EAN13]]="","",CONCATENATE(978,B1443))</f>
        <v/>
      </c>
      <c r="D1443" s="6"/>
      <c r="E1443" s="6"/>
      <c r="F1443" s="7"/>
      <c r="G1443" s="6"/>
      <c r="H1443" s="6"/>
      <c r="I1443" s="6"/>
    </row>
    <row r="1444" spans="2:9" ht="20.25" customHeight="1" x14ac:dyDescent="0.25">
      <c r="B1444" s="6"/>
      <c r="C1444" s="28" t="str">
        <f>IF(Tableau1[[#This Row],[EAN13]]="","",CONCATENATE(978,B1444))</f>
        <v/>
      </c>
      <c r="D1444" s="6"/>
      <c r="E1444" s="6"/>
      <c r="F1444" s="7"/>
      <c r="G1444" s="6"/>
      <c r="H1444" s="6"/>
      <c r="I1444" s="6"/>
    </row>
    <row r="1445" spans="2:9" ht="20.25" customHeight="1" x14ac:dyDescent="0.25">
      <c r="B1445" s="6"/>
      <c r="C1445" s="28" t="str">
        <f>IF(Tableau1[[#This Row],[EAN13]]="","",CONCATENATE(978,B1445))</f>
        <v/>
      </c>
      <c r="D1445" s="6"/>
      <c r="E1445" s="6"/>
      <c r="F1445" s="7"/>
      <c r="G1445" s="6"/>
      <c r="H1445" s="6"/>
      <c r="I1445" s="6"/>
    </row>
    <row r="1446" spans="2:9" ht="20.25" customHeight="1" x14ac:dyDescent="0.25">
      <c r="B1446" s="6"/>
      <c r="C1446" s="28" t="str">
        <f>IF(Tableau1[[#This Row],[EAN13]]="","",CONCATENATE(978,B1446))</f>
        <v/>
      </c>
      <c r="D1446" s="6"/>
      <c r="E1446" s="6"/>
      <c r="F1446" s="7"/>
      <c r="G1446" s="6"/>
      <c r="H1446" s="6"/>
      <c r="I1446" s="6"/>
    </row>
    <row r="1447" spans="2:9" ht="20.25" customHeight="1" x14ac:dyDescent="0.25">
      <c r="B1447" s="6"/>
      <c r="C1447" s="28" t="str">
        <f>IF(Tableau1[[#This Row],[EAN13]]="","",CONCATENATE(978,B1447))</f>
        <v/>
      </c>
      <c r="D1447" s="6"/>
      <c r="E1447" s="6"/>
      <c r="F1447" s="7"/>
      <c r="G1447" s="6"/>
      <c r="H1447" s="6"/>
      <c r="I1447" s="6"/>
    </row>
    <row r="1448" spans="2:9" ht="20.25" customHeight="1" x14ac:dyDescent="0.25">
      <c r="B1448" s="6"/>
      <c r="C1448" s="28" t="str">
        <f>IF(Tableau1[[#This Row],[EAN13]]="","",CONCATENATE(978,B1448))</f>
        <v/>
      </c>
      <c r="D1448" s="6"/>
      <c r="E1448" s="6"/>
      <c r="F1448" s="7"/>
      <c r="G1448" s="6"/>
      <c r="H1448" s="6"/>
      <c r="I1448" s="6"/>
    </row>
    <row r="1449" spans="2:9" ht="20.25" customHeight="1" x14ac:dyDescent="0.25">
      <c r="B1449" s="6"/>
      <c r="C1449" s="28" t="str">
        <f>IF(Tableau1[[#This Row],[EAN13]]="","",CONCATENATE(978,B1449))</f>
        <v/>
      </c>
      <c r="D1449" s="6"/>
      <c r="E1449" s="6"/>
      <c r="F1449" s="7"/>
      <c r="G1449" s="6"/>
      <c r="H1449" s="6"/>
      <c r="I1449" s="6"/>
    </row>
    <row r="1450" spans="2:9" ht="20.25" customHeight="1" x14ac:dyDescent="0.25">
      <c r="B1450" s="6"/>
      <c r="C1450" s="28" t="str">
        <f>IF(Tableau1[[#This Row],[EAN13]]="","",CONCATENATE(978,B1450))</f>
        <v/>
      </c>
      <c r="D1450" s="6"/>
      <c r="E1450" s="6"/>
      <c r="F1450" s="7"/>
      <c r="G1450" s="6"/>
      <c r="H1450" s="6"/>
      <c r="I1450" s="6"/>
    </row>
    <row r="1451" spans="2:9" ht="20.25" customHeight="1" x14ac:dyDescent="0.25">
      <c r="B1451" s="6"/>
      <c r="C1451" s="28" t="str">
        <f>IF(Tableau1[[#This Row],[EAN13]]="","",CONCATENATE(978,B1451))</f>
        <v/>
      </c>
      <c r="D1451" s="6"/>
      <c r="E1451" s="6"/>
      <c r="F1451" s="7"/>
      <c r="G1451" s="6"/>
      <c r="H1451" s="6"/>
      <c r="I1451" s="6"/>
    </row>
    <row r="1452" spans="2:9" ht="20.25" customHeight="1" x14ac:dyDescent="0.25">
      <c r="B1452" s="6"/>
      <c r="C1452" s="28" t="str">
        <f>IF(Tableau1[[#This Row],[EAN13]]="","",CONCATENATE(978,B1452))</f>
        <v/>
      </c>
      <c r="D1452" s="6"/>
      <c r="E1452" s="6"/>
      <c r="F1452" s="7"/>
      <c r="G1452" s="6"/>
      <c r="H1452" s="6"/>
      <c r="I1452" s="6"/>
    </row>
    <row r="1453" spans="2:9" ht="20.25" customHeight="1" x14ac:dyDescent="0.25">
      <c r="B1453" s="6"/>
      <c r="C1453" s="28" t="str">
        <f>IF(Tableau1[[#This Row],[EAN13]]="","",CONCATENATE(978,B1453))</f>
        <v/>
      </c>
      <c r="D1453" s="6"/>
      <c r="E1453" s="6"/>
      <c r="F1453" s="7"/>
      <c r="G1453" s="6"/>
      <c r="H1453" s="6"/>
      <c r="I1453" s="6"/>
    </row>
    <row r="1454" spans="2:9" ht="20.25" customHeight="1" x14ac:dyDescent="0.25">
      <c r="B1454" s="6"/>
      <c r="C1454" s="28" t="str">
        <f>IF(Tableau1[[#This Row],[EAN13]]="","",CONCATENATE(978,B1454))</f>
        <v/>
      </c>
      <c r="D1454" s="6"/>
      <c r="E1454" s="6"/>
      <c r="F1454" s="7"/>
      <c r="G1454" s="6"/>
      <c r="H1454" s="6"/>
      <c r="I1454" s="6"/>
    </row>
    <row r="1455" spans="2:9" ht="20.25" customHeight="1" x14ac:dyDescent="0.25">
      <c r="B1455" s="6"/>
      <c r="C1455" s="28" t="str">
        <f>IF(Tableau1[[#This Row],[EAN13]]="","",CONCATENATE(978,B1455))</f>
        <v/>
      </c>
      <c r="D1455" s="6"/>
      <c r="E1455" s="6"/>
      <c r="F1455" s="7"/>
      <c r="G1455" s="6"/>
      <c r="H1455" s="6"/>
      <c r="I1455" s="6"/>
    </row>
    <row r="1456" spans="2:9" ht="20.25" customHeight="1" x14ac:dyDescent="0.25">
      <c r="B1456" s="6"/>
      <c r="C1456" s="28" t="str">
        <f>IF(Tableau1[[#This Row],[EAN13]]="","",CONCATENATE(978,B1456))</f>
        <v/>
      </c>
      <c r="D1456" s="6"/>
      <c r="E1456" s="6"/>
      <c r="F1456" s="7"/>
      <c r="G1456" s="6"/>
      <c r="H1456" s="6"/>
      <c r="I1456" s="6"/>
    </row>
    <row r="1457" spans="2:9" ht="20.25" customHeight="1" x14ac:dyDescent="0.25">
      <c r="B1457" s="6"/>
      <c r="C1457" s="28" t="str">
        <f>IF(Tableau1[[#This Row],[EAN13]]="","",CONCATENATE(978,B1457))</f>
        <v/>
      </c>
      <c r="D1457" s="6"/>
      <c r="E1457" s="6"/>
      <c r="F1457" s="7"/>
      <c r="G1457" s="6"/>
      <c r="H1457" s="6"/>
      <c r="I1457" s="6"/>
    </row>
    <row r="1458" spans="2:9" ht="20.25" customHeight="1" x14ac:dyDescent="0.25">
      <c r="B1458" s="6"/>
      <c r="C1458" s="28" t="str">
        <f>IF(Tableau1[[#This Row],[EAN13]]="","",CONCATENATE(978,B1458))</f>
        <v/>
      </c>
      <c r="D1458" s="6"/>
      <c r="E1458" s="6"/>
      <c r="F1458" s="7"/>
      <c r="G1458" s="6"/>
      <c r="H1458" s="6"/>
      <c r="I1458" s="6"/>
    </row>
    <row r="1459" spans="2:9" ht="20.25" customHeight="1" x14ac:dyDescent="0.25">
      <c r="B1459" s="6"/>
      <c r="C1459" s="28" t="str">
        <f>IF(Tableau1[[#This Row],[EAN13]]="","",CONCATENATE(978,B1459))</f>
        <v/>
      </c>
      <c r="D1459" s="6"/>
      <c r="E1459" s="6"/>
      <c r="F1459" s="7"/>
      <c r="G1459" s="6"/>
      <c r="H1459" s="6"/>
      <c r="I1459" s="6"/>
    </row>
    <row r="1460" spans="2:9" ht="20.25" customHeight="1" x14ac:dyDescent="0.25">
      <c r="B1460" s="6"/>
      <c r="C1460" s="28" t="str">
        <f>IF(Tableau1[[#This Row],[EAN13]]="","",CONCATENATE(978,B1460))</f>
        <v/>
      </c>
      <c r="D1460" s="6"/>
      <c r="E1460" s="6"/>
      <c r="F1460" s="7"/>
      <c r="G1460" s="6"/>
      <c r="H1460" s="6"/>
      <c r="I1460" s="6"/>
    </row>
    <row r="1461" spans="2:9" ht="20.25" customHeight="1" x14ac:dyDescent="0.25">
      <c r="B1461" s="6"/>
      <c r="C1461" s="28" t="str">
        <f>IF(Tableau1[[#This Row],[EAN13]]="","",CONCATENATE(978,B1461))</f>
        <v/>
      </c>
      <c r="D1461" s="6"/>
      <c r="E1461" s="6"/>
      <c r="F1461" s="7"/>
      <c r="G1461" s="6"/>
      <c r="H1461" s="6"/>
      <c r="I1461" s="6"/>
    </row>
    <row r="1462" spans="2:9" ht="20.25" customHeight="1" x14ac:dyDescent="0.25">
      <c r="B1462" s="6"/>
      <c r="C1462" s="28" t="str">
        <f>IF(Tableau1[[#This Row],[EAN13]]="","",CONCATENATE(978,B1462))</f>
        <v/>
      </c>
      <c r="D1462" s="6"/>
      <c r="E1462" s="6"/>
      <c r="F1462" s="7"/>
      <c r="G1462" s="6"/>
      <c r="H1462" s="6"/>
      <c r="I1462" s="6"/>
    </row>
    <row r="1463" spans="2:9" ht="20.25" customHeight="1" x14ac:dyDescent="0.25">
      <c r="B1463" s="6"/>
      <c r="C1463" s="28" t="str">
        <f>IF(Tableau1[[#This Row],[EAN13]]="","",CONCATENATE(978,B1463))</f>
        <v/>
      </c>
      <c r="D1463" s="6"/>
      <c r="E1463" s="6"/>
      <c r="F1463" s="7"/>
      <c r="G1463" s="6"/>
      <c r="H1463" s="6"/>
      <c r="I1463" s="6"/>
    </row>
    <row r="1464" spans="2:9" ht="20.25" customHeight="1" x14ac:dyDescent="0.25">
      <c r="B1464" s="6"/>
      <c r="C1464" s="28" t="str">
        <f>IF(Tableau1[[#This Row],[EAN13]]="","",CONCATENATE(978,B1464))</f>
        <v/>
      </c>
      <c r="D1464" s="6"/>
      <c r="E1464" s="6"/>
      <c r="F1464" s="7"/>
      <c r="G1464" s="6"/>
      <c r="H1464" s="6"/>
      <c r="I1464" s="6"/>
    </row>
    <row r="1465" spans="2:9" ht="20.25" customHeight="1" x14ac:dyDescent="0.25">
      <c r="B1465" s="6"/>
      <c r="C1465" s="28" t="str">
        <f>IF(Tableau1[[#This Row],[EAN13]]="","",CONCATENATE(978,B1465))</f>
        <v/>
      </c>
      <c r="D1465" s="6"/>
      <c r="E1465" s="6"/>
      <c r="F1465" s="7"/>
      <c r="G1465" s="6"/>
      <c r="H1465" s="6"/>
      <c r="I1465" s="6"/>
    </row>
    <row r="1466" spans="2:9" ht="20.25" customHeight="1" x14ac:dyDescent="0.25">
      <c r="B1466" s="6"/>
      <c r="C1466" s="28" t="str">
        <f>IF(Tableau1[[#This Row],[EAN13]]="","",CONCATENATE(978,B1466))</f>
        <v/>
      </c>
      <c r="D1466" s="6"/>
      <c r="E1466" s="6"/>
      <c r="F1466" s="7"/>
      <c r="G1466" s="6"/>
      <c r="H1466" s="6"/>
      <c r="I1466" s="6"/>
    </row>
    <row r="1467" spans="2:9" ht="20.25" customHeight="1" x14ac:dyDescent="0.25">
      <c r="B1467" s="6"/>
      <c r="C1467" s="28" t="str">
        <f>IF(Tableau1[[#This Row],[EAN13]]="","",CONCATENATE(978,B1467))</f>
        <v/>
      </c>
      <c r="D1467" s="6"/>
      <c r="E1467" s="6"/>
      <c r="F1467" s="7"/>
      <c r="G1467" s="6"/>
      <c r="H1467" s="6"/>
      <c r="I1467" s="6"/>
    </row>
    <row r="1468" spans="2:9" ht="20.25" customHeight="1" x14ac:dyDescent="0.25">
      <c r="B1468" s="6"/>
      <c r="C1468" s="28" t="str">
        <f>IF(Tableau1[[#This Row],[EAN13]]="","",CONCATENATE(978,B1468))</f>
        <v/>
      </c>
      <c r="D1468" s="6"/>
      <c r="E1468" s="6"/>
      <c r="F1468" s="7"/>
      <c r="G1468" s="6"/>
      <c r="H1468" s="6"/>
      <c r="I1468" s="6"/>
    </row>
    <row r="1469" spans="2:9" ht="20.25" customHeight="1" x14ac:dyDescent="0.25">
      <c r="B1469" s="6"/>
      <c r="C1469" s="28" t="str">
        <f>IF(Tableau1[[#This Row],[EAN13]]="","",CONCATENATE(978,B1469))</f>
        <v/>
      </c>
      <c r="D1469" s="6"/>
      <c r="E1469" s="6"/>
      <c r="F1469" s="7"/>
      <c r="G1469" s="6"/>
      <c r="H1469" s="6"/>
      <c r="I1469" s="6"/>
    </row>
    <row r="1470" spans="2:9" ht="20.25" customHeight="1" x14ac:dyDescent="0.25">
      <c r="B1470" s="6"/>
      <c r="C1470" s="28" t="str">
        <f>IF(Tableau1[[#This Row],[EAN13]]="","",CONCATENATE(978,B1470))</f>
        <v/>
      </c>
      <c r="D1470" s="6"/>
      <c r="E1470" s="6"/>
      <c r="F1470" s="7"/>
      <c r="G1470" s="6"/>
      <c r="H1470" s="6"/>
      <c r="I1470" s="6"/>
    </row>
    <row r="1471" spans="2:9" ht="20.25" customHeight="1" x14ac:dyDescent="0.25">
      <c r="B1471" s="6"/>
      <c r="C1471" s="28" t="str">
        <f>IF(Tableau1[[#This Row],[EAN13]]="","",CONCATENATE(978,B1471))</f>
        <v/>
      </c>
      <c r="D1471" s="6"/>
      <c r="E1471" s="6"/>
      <c r="F1471" s="7"/>
      <c r="G1471" s="6"/>
      <c r="H1471" s="6"/>
      <c r="I1471" s="6"/>
    </row>
    <row r="1472" spans="2:9" ht="20.25" customHeight="1" x14ac:dyDescent="0.25">
      <c r="B1472" s="6"/>
      <c r="C1472" s="28" t="str">
        <f>IF(Tableau1[[#This Row],[EAN13]]="","",CONCATENATE(978,B1472))</f>
        <v/>
      </c>
      <c r="D1472" s="6"/>
      <c r="E1472" s="6"/>
      <c r="F1472" s="7"/>
      <c r="G1472" s="6"/>
      <c r="H1472" s="6"/>
      <c r="I1472" s="6"/>
    </row>
    <row r="1473" spans="2:9" ht="20.25" customHeight="1" x14ac:dyDescent="0.25">
      <c r="B1473" s="6"/>
      <c r="C1473" s="28" t="str">
        <f>IF(Tableau1[[#This Row],[EAN13]]="","",CONCATENATE(978,B1473))</f>
        <v/>
      </c>
      <c r="D1473" s="6"/>
      <c r="E1473" s="6"/>
      <c r="F1473" s="7"/>
      <c r="G1473" s="6"/>
      <c r="H1473" s="6"/>
      <c r="I1473" s="6"/>
    </row>
    <row r="1474" spans="2:9" ht="20.25" customHeight="1" x14ac:dyDescent="0.25">
      <c r="B1474" s="6"/>
      <c r="C1474" s="28" t="str">
        <f>IF(Tableau1[[#This Row],[EAN13]]="","",CONCATENATE(978,B1474))</f>
        <v/>
      </c>
      <c r="D1474" s="6"/>
      <c r="E1474" s="6"/>
      <c r="F1474" s="7"/>
      <c r="G1474" s="6"/>
      <c r="H1474" s="6"/>
      <c r="I1474" s="6"/>
    </row>
    <row r="1475" spans="2:9" ht="20.25" customHeight="1" x14ac:dyDescent="0.25">
      <c r="B1475" s="6"/>
      <c r="C1475" s="28" t="str">
        <f>IF(Tableau1[[#This Row],[EAN13]]="","",CONCATENATE(978,B1475))</f>
        <v/>
      </c>
      <c r="D1475" s="6"/>
      <c r="E1475" s="6"/>
      <c r="F1475" s="7"/>
      <c r="G1475" s="6"/>
      <c r="H1475" s="6"/>
      <c r="I1475" s="6"/>
    </row>
    <row r="1476" spans="2:9" ht="20.25" customHeight="1" x14ac:dyDescent="0.25">
      <c r="B1476" s="6"/>
      <c r="C1476" s="28" t="str">
        <f>IF(Tableau1[[#This Row],[EAN13]]="","",CONCATENATE(978,B1476))</f>
        <v/>
      </c>
      <c r="D1476" s="6"/>
      <c r="E1476" s="6"/>
      <c r="F1476" s="7"/>
      <c r="G1476" s="6"/>
      <c r="H1476" s="6"/>
      <c r="I1476" s="6"/>
    </row>
    <row r="1477" spans="2:9" ht="20.25" customHeight="1" x14ac:dyDescent="0.25">
      <c r="B1477" s="6"/>
      <c r="C1477" s="28" t="str">
        <f>IF(Tableau1[[#This Row],[EAN13]]="","",CONCATENATE(978,B1477))</f>
        <v/>
      </c>
      <c r="D1477" s="6"/>
      <c r="E1477" s="6"/>
      <c r="F1477" s="7"/>
      <c r="G1477" s="6"/>
      <c r="H1477" s="6"/>
      <c r="I1477" s="6"/>
    </row>
    <row r="1478" spans="2:9" ht="20.25" customHeight="1" x14ac:dyDescent="0.25">
      <c r="B1478" s="6"/>
      <c r="C1478" s="28" t="str">
        <f>IF(Tableau1[[#This Row],[EAN13]]="","",CONCATENATE(978,B1478))</f>
        <v/>
      </c>
      <c r="D1478" s="6"/>
      <c r="E1478" s="6"/>
      <c r="F1478" s="7"/>
      <c r="G1478" s="6"/>
      <c r="H1478" s="6"/>
      <c r="I1478" s="6"/>
    </row>
    <row r="1479" spans="2:9" ht="20.25" customHeight="1" x14ac:dyDescent="0.25">
      <c r="B1479" s="6"/>
      <c r="C1479" s="28" t="str">
        <f>IF(Tableau1[[#This Row],[EAN13]]="","",CONCATENATE(978,B1479))</f>
        <v/>
      </c>
      <c r="D1479" s="6"/>
      <c r="E1479" s="6"/>
      <c r="F1479" s="7"/>
      <c r="G1479" s="6"/>
      <c r="H1479" s="6"/>
      <c r="I1479" s="6"/>
    </row>
    <row r="1480" spans="2:9" ht="20.25" customHeight="1" x14ac:dyDescent="0.25">
      <c r="B1480" s="6"/>
      <c r="C1480" s="28" t="str">
        <f>IF(Tableau1[[#This Row],[EAN13]]="","",CONCATENATE(978,B1480))</f>
        <v/>
      </c>
      <c r="D1480" s="6"/>
      <c r="E1480" s="6"/>
      <c r="F1480" s="7"/>
      <c r="G1480" s="6"/>
      <c r="H1480" s="6"/>
      <c r="I1480" s="6"/>
    </row>
    <row r="1481" spans="2:9" ht="20.25" customHeight="1" x14ac:dyDescent="0.25">
      <c r="B1481" s="6"/>
      <c r="C1481" s="28" t="str">
        <f>IF(Tableau1[[#This Row],[EAN13]]="","",CONCATENATE(978,B1481))</f>
        <v/>
      </c>
      <c r="D1481" s="6"/>
      <c r="E1481" s="6"/>
      <c r="F1481" s="7"/>
      <c r="G1481" s="6"/>
      <c r="H1481" s="6"/>
      <c r="I1481" s="6"/>
    </row>
    <row r="1482" spans="2:9" ht="20.25" customHeight="1" x14ac:dyDescent="0.25">
      <c r="B1482" s="6"/>
      <c r="C1482" s="28" t="str">
        <f>IF(Tableau1[[#This Row],[EAN13]]="","",CONCATENATE(978,B1482))</f>
        <v/>
      </c>
      <c r="D1482" s="6"/>
      <c r="E1482" s="6"/>
      <c r="F1482" s="7"/>
      <c r="G1482" s="6"/>
      <c r="H1482" s="6"/>
      <c r="I1482" s="6"/>
    </row>
    <row r="1483" spans="2:9" ht="20.25" customHeight="1" x14ac:dyDescent="0.25">
      <c r="B1483" s="6"/>
      <c r="C1483" s="28" t="str">
        <f>IF(Tableau1[[#This Row],[EAN13]]="","",CONCATENATE(978,B1483))</f>
        <v/>
      </c>
      <c r="D1483" s="6"/>
      <c r="E1483" s="6"/>
      <c r="F1483" s="7"/>
      <c r="G1483" s="6"/>
      <c r="H1483" s="6"/>
      <c r="I1483" s="6"/>
    </row>
    <row r="1484" spans="2:9" ht="20.25" customHeight="1" x14ac:dyDescent="0.25">
      <c r="B1484" s="6"/>
      <c r="C1484" s="28" t="str">
        <f>IF(Tableau1[[#This Row],[EAN13]]="","",CONCATENATE(978,B1484))</f>
        <v/>
      </c>
      <c r="D1484" s="6"/>
      <c r="E1484" s="6"/>
      <c r="F1484" s="7"/>
      <c r="G1484" s="6"/>
      <c r="H1484" s="6"/>
      <c r="I1484" s="6"/>
    </row>
    <row r="1485" spans="2:9" ht="20.25" customHeight="1" x14ac:dyDescent="0.25">
      <c r="B1485" s="6"/>
      <c r="C1485" s="28" t="str">
        <f>IF(Tableau1[[#This Row],[EAN13]]="","",CONCATENATE(978,B1485))</f>
        <v/>
      </c>
      <c r="D1485" s="6"/>
      <c r="E1485" s="6"/>
      <c r="F1485" s="7"/>
      <c r="G1485" s="6"/>
      <c r="H1485" s="6"/>
      <c r="I1485" s="6"/>
    </row>
    <row r="1486" spans="2:9" ht="20.25" customHeight="1" x14ac:dyDescent="0.25">
      <c r="B1486" s="6"/>
      <c r="C1486" s="28" t="str">
        <f>IF(Tableau1[[#This Row],[EAN13]]="","",CONCATENATE(978,B1486))</f>
        <v/>
      </c>
      <c r="D1486" s="6"/>
      <c r="E1486" s="6"/>
      <c r="F1486" s="7"/>
      <c r="G1486" s="6"/>
      <c r="H1486" s="6"/>
      <c r="I1486" s="6"/>
    </row>
    <row r="1487" spans="2:9" ht="20.25" customHeight="1" x14ac:dyDescent="0.25">
      <c r="B1487" s="6"/>
      <c r="C1487" s="28" t="str">
        <f>IF(Tableau1[[#This Row],[EAN13]]="","",CONCATENATE(978,B1487))</f>
        <v/>
      </c>
      <c r="D1487" s="6"/>
      <c r="E1487" s="6"/>
      <c r="F1487" s="7"/>
      <c r="G1487" s="6"/>
      <c r="H1487" s="6"/>
      <c r="I1487" s="6"/>
    </row>
    <row r="1488" spans="2:9" ht="20.25" customHeight="1" x14ac:dyDescent="0.25">
      <c r="B1488" s="6"/>
      <c r="C1488" s="28" t="str">
        <f>IF(Tableau1[[#This Row],[EAN13]]="","",CONCATENATE(978,B1488))</f>
        <v/>
      </c>
      <c r="D1488" s="6"/>
      <c r="E1488" s="6"/>
      <c r="F1488" s="7"/>
      <c r="G1488" s="6"/>
      <c r="H1488" s="6"/>
      <c r="I1488" s="6"/>
    </row>
    <row r="1489" spans="2:9" ht="20.25" customHeight="1" x14ac:dyDescent="0.25">
      <c r="B1489" s="6"/>
      <c r="C1489" s="28" t="str">
        <f>IF(Tableau1[[#This Row],[EAN13]]="","",CONCATENATE(978,B1489))</f>
        <v/>
      </c>
      <c r="D1489" s="6"/>
      <c r="E1489" s="6"/>
      <c r="F1489" s="7"/>
      <c r="G1489" s="6"/>
      <c r="H1489" s="6"/>
      <c r="I1489" s="6"/>
    </row>
    <row r="1490" spans="2:9" ht="20.25" customHeight="1" x14ac:dyDescent="0.25">
      <c r="B1490" s="6"/>
      <c r="C1490" s="28" t="str">
        <f>IF(Tableau1[[#This Row],[EAN13]]="","",CONCATENATE(978,B1490))</f>
        <v/>
      </c>
      <c r="D1490" s="6"/>
      <c r="E1490" s="6"/>
      <c r="F1490" s="7"/>
      <c r="G1490" s="6"/>
      <c r="H1490" s="6"/>
      <c r="I1490" s="6"/>
    </row>
    <row r="1491" spans="2:9" ht="20.25" customHeight="1" x14ac:dyDescent="0.25">
      <c r="B1491" s="6"/>
      <c r="C1491" s="28" t="str">
        <f>IF(Tableau1[[#This Row],[EAN13]]="","",CONCATENATE(978,B1491))</f>
        <v/>
      </c>
      <c r="D1491" s="6"/>
      <c r="E1491" s="6"/>
      <c r="F1491" s="7"/>
      <c r="G1491" s="6"/>
      <c r="H1491" s="6"/>
      <c r="I1491" s="6"/>
    </row>
    <row r="1492" spans="2:9" ht="20.25" customHeight="1" x14ac:dyDescent="0.25">
      <c r="B1492" s="6"/>
      <c r="C1492" s="28" t="str">
        <f>IF(Tableau1[[#This Row],[EAN13]]="","",CONCATENATE(978,B1492))</f>
        <v/>
      </c>
      <c r="D1492" s="6"/>
      <c r="E1492" s="6"/>
      <c r="F1492" s="7"/>
      <c r="G1492" s="6"/>
      <c r="H1492" s="6"/>
      <c r="I1492" s="6"/>
    </row>
    <row r="1493" spans="2:9" ht="20.25" customHeight="1" x14ac:dyDescent="0.25">
      <c r="B1493" s="6"/>
      <c r="C1493" s="28" t="str">
        <f>IF(Tableau1[[#This Row],[EAN13]]="","",CONCATENATE(978,B1493))</f>
        <v/>
      </c>
      <c r="D1493" s="6"/>
      <c r="E1493" s="6"/>
      <c r="F1493" s="7"/>
      <c r="G1493" s="6"/>
      <c r="H1493" s="6"/>
      <c r="I1493" s="6"/>
    </row>
    <row r="1494" spans="2:9" ht="20.25" customHeight="1" x14ac:dyDescent="0.25">
      <c r="B1494" s="6"/>
      <c r="C1494" s="28" t="str">
        <f>IF(Tableau1[[#This Row],[EAN13]]="","",CONCATENATE(978,B1494))</f>
        <v/>
      </c>
      <c r="D1494" s="6"/>
      <c r="E1494" s="6"/>
      <c r="F1494" s="7"/>
      <c r="G1494" s="6"/>
      <c r="H1494" s="6"/>
      <c r="I1494" s="6"/>
    </row>
    <row r="1495" spans="2:9" ht="20.25" customHeight="1" x14ac:dyDescent="0.25">
      <c r="B1495" s="6"/>
      <c r="C1495" s="28" t="str">
        <f>IF(Tableau1[[#This Row],[EAN13]]="","",CONCATENATE(978,B1495))</f>
        <v/>
      </c>
      <c r="D1495" s="6"/>
      <c r="E1495" s="6"/>
      <c r="F1495" s="7"/>
      <c r="G1495" s="6"/>
      <c r="H1495" s="6"/>
      <c r="I1495" s="6"/>
    </row>
    <row r="1496" spans="2:9" ht="20.25" customHeight="1" x14ac:dyDescent="0.25">
      <c r="B1496" s="6"/>
      <c r="C1496" s="28" t="str">
        <f>IF(Tableau1[[#This Row],[EAN13]]="","",CONCATENATE(978,B1496))</f>
        <v/>
      </c>
      <c r="D1496" s="6"/>
      <c r="E1496" s="6"/>
      <c r="F1496" s="7"/>
      <c r="G1496" s="6"/>
      <c r="H1496" s="6"/>
      <c r="I1496" s="6"/>
    </row>
    <row r="1497" spans="2:9" ht="20.25" customHeight="1" x14ac:dyDescent="0.25">
      <c r="B1497" s="6"/>
      <c r="C1497" s="28" t="str">
        <f>IF(Tableau1[[#This Row],[EAN13]]="","",CONCATENATE(978,B1497))</f>
        <v/>
      </c>
      <c r="D1497" s="6"/>
      <c r="E1497" s="6"/>
      <c r="F1497" s="7"/>
      <c r="G1497" s="6"/>
      <c r="H1497" s="6"/>
      <c r="I1497" s="6"/>
    </row>
    <row r="1498" spans="2:9" ht="20.25" customHeight="1" x14ac:dyDescent="0.25">
      <c r="B1498" s="6"/>
      <c r="C1498" s="28" t="str">
        <f>IF(Tableau1[[#This Row],[EAN13]]="","",CONCATENATE(978,B1498))</f>
        <v/>
      </c>
      <c r="D1498" s="6"/>
      <c r="E1498" s="6"/>
      <c r="F1498" s="7"/>
      <c r="G1498" s="6"/>
      <c r="H1498" s="6"/>
      <c r="I1498" s="6"/>
    </row>
    <row r="1499" spans="2:9" ht="20.25" customHeight="1" x14ac:dyDescent="0.25">
      <c r="B1499" s="6"/>
      <c r="C1499" s="28" t="str">
        <f>IF(Tableau1[[#This Row],[EAN13]]="","",CONCATENATE(978,B1499))</f>
        <v/>
      </c>
      <c r="D1499" s="6"/>
      <c r="E1499" s="6"/>
      <c r="F1499" s="7"/>
      <c r="G1499" s="6"/>
      <c r="H1499" s="6"/>
      <c r="I1499" s="6"/>
    </row>
    <row r="1500" spans="2:9" ht="20.25" customHeight="1" x14ac:dyDescent="0.25">
      <c r="B1500" s="6"/>
      <c r="C1500" s="28" t="str">
        <f>IF(Tableau1[[#This Row],[EAN13]]="","",CONCATENATE(978,B1500))</f>
        <v/>
      </c>
      <c r="D1500" s="6"/>
      <c r="E1500" s="6"/>
      <c r="F1500" s="7"/>
      <c r="G1500" s="6"/>
      <c r="H1500" s="6"/>
      <c r="I1500" s="6"/>
    </row>
    <row r="1501" spans="2:9" ht="20.25" customHeight="1" x14ac:dyDescent="0.25">
      <c r="B1501" s="6"/>
      <c r="C1501" s="28" t="str">
        <f>IF(Tableau1[[#This Row],[EAN13]]="","",CONCATENATE(978,B1501))</f>
        <v/>
      </c>
      <c r="D1501" s="6"/>
      <c r="E1501" s="6"/>
      <c r="F1501" s="7"/>
      <c r="G1501" s="6"/>
      <c r="H1501" s="6"/>
      <c r="I1501" s="6"/>
    </row>
    <row r="1502" spans="2:9" ht="20.25" customHeight="1" x14ac:dyDescent="0.25">
      <c r="B1502" s="6"/>
      <c r="C1502" s="28" t="str">
        <f>IF(Tableau1[[#This Row],[EAN13]]="","",CONCATENATE(978,B1502))</f>
        <v/>
      </c>
      <c r="D1502" s="6"/>
      <c r="E1502" s="6"/>
      <c r="F1502" s="7"/>
      <c r="G1502" s="6"/>
      <c r="H1502" s="6"/>
      <c r="I1502" s="6"/>
    </row>
    <row r="1503" spans="2:9" ht="20.25" customHeight="1" x14ac:dyDescent="0.25">
      <c r="B1503" s="6"/>
      <c r="C1503" s="28" t="str">
        <f>IF(Tableau1[[#This Row],[EAN13]]="","",CONCATENATE(978,B1503))</f>
        <v/>
      </c>
      <c r="D1503" s="6"/>
      <c r="E1503" s="6"/>
      <c r="F1503" s="7"/>
      <c r="G1503" s="6"/>
      <c r="H1503" s="6"/>
      <c r="I1503" s="6"/>
    </row>
    <row r="1504" spans="2:9" ht="20.25" customHeight="1" x14ac:dyDescent="0.25">
      <c r="B1504" s="6"/>
      <c r="C1504" s="28" t="str">
        <f>IF(Tableau1[[#This Row],[EAN13]]="","",CONCATENATE(978,B1504))</f>
        <v/>
      </c>
      <c r="D1504" s="6"/>
      <c r="E1504" s="6"/>
      <c r="F1504" s="7"/>
      <c r="G1504" s="6"/>
      <c r="H1504" s="6"/>
      <c r="I1504" s="6"/>
    </row>
    <row r="1505" spans="2:9" ht="20.25" customHeight="1" x14ac:dyDescent="0.25">
      <c r="B1505" s="6"/>
      <c r="C1505" s="28" t="str">
        <f>IF(Tableau1[[#This Row],[EAN13]]="","",CONCATENATE(978,B1505))</f>
        <v/>
      </c>
      <c r="D1505" s="6"/>
      <c r="E1505" s="6"/>
      <c r="F1505" s="7"/>
      <c r="G1505" s="6"/>
      <c r="H1505" s="6"/>
      <c r="I1505" s="6"/>
    </row>
    <row r="1506" spans="2:9" ht="20.25" customHeight="1" x14ac:dyDescent="0.25">
      <c r="B1506" s="6"/>
      <c r="C1506" s="28" t="str">
        <f>IF(Tableau1[[#This Row],[EAN13]]="","",CONCATENATE(978,B1506))</f>
        <v/>
      </c>
      <c r="D1506" s="6"/>
      <c r="E1506" s="6"/>
      <c r="F1506" s="7"/>
      <c r="G1506" s="6"/>
      <c r="H1506" s="6"/>
      <c r="I1506" s="6"/>
    </row>
    <row r="1507" spans="2:9" ht="20.25" customHeight="1" x14ac:dyDescent="0.25">
      <c r="B1507" s="6"/>
      <c r="C1507" s="28" t="str">
        <f>IF(Tableau1[[#This Row],[EAN13]]="","",CONCATENATE(978,B1507))</f>
        <v/>
      </c>
      <c r="D1507" s="6"/>
      <c r="E1507" s="6"/>
      <c r="F1507" s="7"/>
      <c r="G1507" s="6"/>
      <c r="H1507" s="6"/>
      <c r="I1507" s="6"/>
    </row>
    <row r="1508" spans="2:9" ht="20.25" customHeight="1" x14ac:dyDescent="0.25">
      <c r="B1508" s="6"/>
      <c r="C1508" s="28" t="str">
        <f>IF(Tableau1[[#This Row],[EAN13]]="","",CONCATENATE(978,B1508))</f>
        <v/>
      </c>
      <c r="D1508" s="6"/>
      <c r="E1508" s="6"/>
      <c r="F1508" s="7"/>
      <c r="G1508" s="6"/>
      <c r="H1508" s="6"/>
      <c r="I1508" s="6"/>
    </row>
    <row r="1509" spans="2:9" ht="20.25" customHeight="1" x14ac:dyDescent="0.25">
      <c r="B1509" s="6"/>
      <c r="C1509" s="28" t="str">
        <f>IF(Tableau1[[#This Row],[EAN13]]="","",CONCATENATE(978,B1509))</f>
        <v/>
      </c>
      <c r="D1509" s="6"/>
      <c r="E1509" s="6"/>
      <c r="F1509" s="7"/>
      <c r="G1509" s="6"/>
      <c r="H1509" s="6"/>
      <c r="I1509" s="6"/>
    </row>
    <row r="1510" spans="2:9" ht="20.25" customHeight="1" x14ac:dyDescent="0.25">
      <c r="B1510" s="6"/>
      <c r="C1510" s="28" t="str">
        <f>IF(Tableau1[[#This Row],[EAN13]]="","",CONCATENATE(978,B1510))</f>
        <v/>
      </c>
      <c r="D1510" s="6"/>
      <c r="E1510" s="6"/>
      <c r="F1510" s="7"/>
      <c r="G1510" s="6"/>
      <c r="H1510" s="6"/>
      <c r="I1510" s="6"/>
    </row>
    <row r="1511" spans="2:9" ht="20.25" customHeight="1" x14ac:dyDescent="0.25">
      <c r="B1511" s="6"/>
      <c r="C1511" s="28" t="str">
        <f>IF(Tableau1[[#This Row],[EAN13]]="","",CONCATENATE(978,B1511))</f>
        <v/>
      </c>
      <c r="D1511" s="6"/>
      <c r="E1511" s="6"/>
      <c r="F1511" s="7"/>
      <c r="G1511" s="6"/>
      <c r="H1511" s="6"/>
      <c r="I1511" s="6"/>
    </row>
    <row r="1512" spans="2:9" ht="20.25" customHeight="1" x14ac:dyDescent="0.25">
      <c r="B1512" s="6"/>
      <c r="C1512" s="28" t="str">
        <f>IF(Tableau1[[#This Row],[EAN13]]="","",CONCATENATE(978,B1512))</f>
        <v/>
      </c>
      <c r="D1512" s="6"/>
      <c r="E1512" s="6"/>
      <c r="F1512" s="7"/>
      <c r="G1512" s="6"/>
      <c r="H1512" s="6"/>
      <c r="I1512" s="6"/>
    </row>
    <row r="1513" spans="2:9" ht="20.25" customHeight="1" x14ac:dyDescent="0.25">
      <c r="B1513" s="6"/>
      <c r="C1513" s="28" t="str">
        <f>IF(Tableau1[[#This Row],[EAN13]]="","",CONCATENATE(978,B1513))</f>
        <v/>
      </c>
      <c r="D1513" s="6"/>
      <c r="E1513" s="6"/>
      <c r="F1513" s="7"/>
      <c r="G1513" s="6"/>
      <c r="H1513" s="6"/>
      <c r="I1513" s="6"/>
    </row>
    <row r="1514" spans="2:9" ht="20.25" customHeight="1" x14ac:dyDescent="0.25">
      <c r="B1514" s="6"/>
      <c r="C1514" s="28" t="str">
        <f>IF(Tableau1[[#This Row],[EAN13]]="","",CONCATENATE(978,B1514))</f>
        <v/>
      </c>
      <c r="D1514" s="6"/>
      <c r="E1514" s="6"/>
      <c r="F1514" s="7"/>
      <c r="G1514" s="6"/>
      <c r="H1514" s="6"/>
      <c r="I1514" s="6"/>
    </row>
    <row r="1515" spans="2:9" ht="20.25" customHeight="1" x14ac:dyDescent="0.25">
      <c r="B1515" s="6"/>
      <c r="C1515" s="28" t="str">
        <f>IF(Tableau1[[#This Row],[EAN13]]="","",CONCATENATE(978,B1515))</f>
        <v/>
      </c>
      <c r="D1515" s="6"/>
      <c r="E1515" s="6"/>
      <c r="F1515" s="7"/>
      <c r="G1515" s="6"/>
      <c r="H1515" s="6"/>
      <c r="I1515" s="6"/>
    </row>
    <row r="1516" spans="2:9" ht="20.25" customHeight="1" x14ac:dyDescent="0.25">
      <c r="B1516" s="6"/>
      <c r="C1516" s="28" t="str">
        <f>IF(Tableau1[[#This Row],[EAN13]]="","",CONCATENATE(978,B1516))</f>
        <v/>
      </c>
      <c r="D1516" s="6"/>
      <c r="E1516" s="6"/>
      <c r="F1516" s="7"/>
      <c r="G1516" s="6"/>
      <c r="H1516" s="6"/>
      <c r="I1516" s="6"/>
    </row>
    <row r="1517" spans="2:9" ht="20.25" customHeight="1" x14ac:dyDescent="0.25">
      <c r="B1517" s="6"/>
      <c r="C1517" s="28" t="str">
        <f>IF(Tableau1[[#This Row],[EAN13]]="","",CONCATENATE(978,B1517))</f>
        <v/>
      </c>
      <c r="D1517" s="6"/>
      <c r="E1517" s="6"/>
      <c r="F1517" s="7"/>
      <c r="G1517" s="6"/>
      <c r="H1517" s="6"/>
      <c r="I1517" s="6"/>
    </row>
    <row r="1518" spans="2:9" ht="20.25" customHeight="1" x14ac:dyDescent="0.25">
      <c r="B1518" s="6"/>
      <c r="C1518" s="28" t="str">
        <f>IF(Tableau1[[#This Row],[EAN13]]="","",CONCATENATE(978,B1518))</f>
        <v/>
      </c>
      <c r="D1518" s="6"/>
      <c r="E1518" s="6"/>
      <c r="F1518" s="7"/>
      <c r="G1518" s="6"/>
      <c r="H1518" s="6"/>
      <c r="I1518" s="6"/>
    </row>
    <row r="1519" spans="2:9" ht="20.25" customHeight="1" x14ac:dyDescent="0.25">
      <c r="B1519" s="6"/>
      <c r="C1519" s="28" t="str">
        <f>IF(Tableau1[[#This Row],[EAN13]]="","",CONCATENATE(978,B1519))</f>
        <v/>
      </c>
      <c r="D1519" s="6"/>
      <c r="E1519" s="6"/>
      <c r="F1519" s="7"/>
      <c r="G1519" s="6"/>
      <c r="H1519" s="6"/>
      <c r="I1519" s="6"/>
    </row>
    <row r="1520" spans="2:9" ht="20.25" customHeight="1" x14ac:dyDescent="0.25">
      <c r="B1520" s="6"/>
      <c r="C1520" s="28" t="str">
        <f>IF(Tableau1[[#This Row],[EAN13]]="","",CONCATENATE(978,B1520))</f>
        <v/>
      </c>
      <c r="D1520" s="6"/>
      <c r="E1520" s="6"/>
      <c r="F1520" s="7"/>
      <c r="G1520" s="6"/>
      <c r="H1520" s="6"/>
      <c r="I1520" s="6"/>
    </row>
    <row r="1521" spans="2:9" ht="20.25" customHeight="1" x14ac:dyDescent="0.25">
      <c r="B1521" s="6"/>
      <c r="C1521" s="28" t="str">
        <f>IF(Tableau1[[#This Row],[EAN13]]="","",CONCATENATE(978,B1521))</f>
        <v/>
      </c>
      <c r="D1521" s="6"/>
      <c r="E1521" s="6"/>
      <c r="F1521" s="7"/>
      <c r="G1521" s="6"/>
      <c r="H1521" s="6"/>
      <c r="I1521" s="6"/>
    </row>
    <row r="1522" spans="2:9" ht="20.25" customHeight="1" x14ac:dyDescent="0.25">
      <c r="B1522" s="6"/>
      <c r="C1522" s="28" t="str">
        <f>IF(Tableau1[[#This Row],[EAN13]]="","",CONCATENATE(978,B1522))</f>
        <v/>
      </c>
      <c r="D1522" s="6"/>
      <c r="E1522" s="6"/>
      <c r="F1522" s="7"/>
      <c r="G1522" s="6"/>
      <c r="H1522" s="6"/>
      <c r="I1522" s="6"/>
    </row>
    <row r="1523" spans="2:9" ht="20.25" customHeight="1" x14ac:dyDescent="0.25">
      <c r="B1523" s="6"/>
      <c r="C1523" s="28" t="str">
        <f>IF(Tableau1[[#This Row],[EAN13]]="","",CONCATENATE(978,B1523))</f>
        <v/>
      </c>
      <c r="D1523" s="6"/>
      <c r="E1523" s="6"/>
      <c r="F1523" s="7"/>
      <c r="G1523" s="6"/>
      <c r="H1523" s="6"/>
      <c r="I1523" s="6"/>
    </row>
    <row r="1524" spans="2:9" ht="20.25" customHeight="1" x14ac:dyDescent="0.25">
      <c r="B1524" s="6"/>
      <c r="C1524" s="28" t="str">
        <f>IF(Tableau1[[#This Row],[EAN13]]="","",CONCATENATE(978,B1524))</f>
        <v/>
      </c>
      <c r="D1524" s="6"/>
      <c r="E1524" s="6"/>
      <c r="F1524" s="7"/>
      <c r="G1524" s="6"/>
      <c r="H1524" s="6"/>
      <c r="I1524" s="6"/>
    </row>
    <row r="1525" spans="2:9" ht="20.25" customHeight="1" x14ac:dyDescent="0.25">
      <c r="B1525" s="6"/>
      <c r="C1525" s="28" t="str">
        <f>IF(Tableau1[[#This Row],[EAN13]]="","",CONCATENATE(978,B1525))</f>
        <v/>
      </c>
      <c r="D1525" s="6"/>
      <c r="E1525" s="6"/>
      <c r="F1525" s="7"/>
      <c r="G1525" s="6"/>
      <c r="H1525" s="6"/>
      <c r="I1525" s="6"/>
    </row>
    <row r="1526" spans="2:9" ht="20.25" customHeight="1" x14ac:dyDescent="0.25">
      <c r="B1526" s="6"/>
      <c r="C1526" s="28" t="str">
        <f>IF(Tableau1[[#This Row],[EAN13]]="","",CONCATENATE(978,B1526))</f>
        <v/>
      </c>
      <c r="D1526" s="6"/>
      <c r="E1526" s="6"/>
      <c r="F1526" s="7"/>
      <c r="G1526" s="6"/>
      <c r="H1526" s="6"/>
      <c r="I1526" s="6"/>
    </row>
    <row r="1527" spans="2:9" ht="20.25" customHeight="1" x14ac:dyDescent="0.25">
      <c r="B1527" s="6"/>
      <c r="C1527" s="28" t="str">
        <f>IF(Tableau1[[#This Row],[EAN13]]="","",CONCATENATE(978,B1527))</f>
        <v/>
      </c>
      <c r="D1527" s="6"/>
      <c r="E1527" s="6"/>
      <c r="F1527" s="7"/>
      <c r="G1527" s="6"/>
      <c r="H1527" s="6"/>
      <c r="I1527" s="6"/>
    </row>
    <row r="1528" spans="2:9" ht="20.25" customHeight="1" x14ac:dyDescent="0.25">
      <c r="B1528" s="6"/>
      <c r="C1528" s="28" t="str">
        <f>IF(Tableau1[[#This Row],[EAN13]]="","",CONCATENATE(978,B1528))</f>
        <v/>
      </c>
      <c r="D1528" s="6"/>
      <c r="E1528" s="6"/>
      <c r="F1528" s="7"/>
      <c r="G1528" s="6"/>
      <c r="H1528" s="6"/>
      <c r="I1528" s="6"/>
    </row>
    <row r="1529" spans="2:9" ht="20.25" customHeight="1" x14ac:dyDescent="0.25">
      <c r="B1529" s="6"/>
      <c r="C1529" s="28" t="str">
        <f>IF(Tableau1[[#This Row],[EAN13]]="","",CONCATENATE(978,B1529))</f>
        <v/>
      </c>
      <c r="D1529" s="6"/>
      <c r="E1529" s="6"/>
      <c r="F1529" s="7"/>
      <c r="G1529" s="6"/>
      <c r="H1529" s="6"/>
      <c r="I1529" s="6"/>
    </row>
    <row r="1530" spans="2:9" ht="20.25" customHeight="1" x14ac:dyDescent="0.25">
      <c r="B1530" s="6"/>
      <c r="C1530" s="28" t="str">
        <f>IF(Tableau1[[#This Row],[EAN13]]="","",CONCATENATE(978,B1530))</f>
        <v/>
      </c>
      <c r="D1530" s="6"/>
      <c r="E1530" s="6"/>
      <c r="F1530" s="7"/>
      <c r="G1530" s="6"/>
      <c r="H1530" s="6"/>
      <c r="I1530" s="6"/>
    </row>
    <row r="1531" spans="2:9" ht="20.25" customHeight="1" x14ac:dyDescent="0.25">
      <c r="B1531" s="6"/>
      <c r="C1531" s="28" t="str">
        <f>IF(Tableau1[[#This Row],[EAN13]]="","",CONCATENATE(978,B1531))</f>
        <v/>
      </c>
      <c r="D1531" s="6"/>
      <c r="E1531" s="6"/>
      <c r="F1531" s="7"/>
      <c r="G1531" s="6"/>
      <c r="H1531" s="6"/>
      <c r="I1531" s="6"/>
    </row>
    <row r="1532" spans="2:9" ht="20.25" customHeight="1" x14ac:dyDescent="0.25">
      <c r="B1532" s="6"/>
      <c r="C1532" s="28" t="str">
        <f>IF(Tableau1[[#This Row],[EAN13]]="","",CONCATENATE(978,B1532))</f>
        <v/>
      </c>
      <c r="D1532" s="6"/>
      <c r="E1532" s="6"/>
      <c r="F1532" s="7"/>
      <c r="G1532" s="6"/>
      <c r="H1532" s="6"/>
      <c r="I1532" s="6"/>
    </row>
    <row r="1533" spans="2:9" ht="20.25" customHeight="1" x14ac:dyDescent="0.25">
      <c r="B1533" s="6"/>
      <c r="C1533" s="28" t="str">
        <f>IF(Tableau1[[#This Row],[EAN13]]="","",CONCATENATE(978,B1533))</f>
        <v/>
      </c>
      <c r="D1533" s="6"/>
      <c r="E1533" s="6"/>
      <c r="F1533" s="7"/>
      <c r="G1533" s="6"/>
      <c r="H1533" s="6"/>
      <c r="I1533" s="6"/>
    </row>
    <row r="1534" spans="2:9" ht="20.25" customHeight="1" x14ac:dyDescent="0.25">
      <c r="B1534" s="6"/>
      <c r="C1534" s="28" t="str">
        <f>IF(Tableau1[[#This Row],[EAN13]]="","",CONCATENATE(978,B1534))</f>
        <v/>
      </c>
      <c r="D1534" s="6"/>
      <c r="E1534" s="6"/>
      <c r="F1534" s="7"/>
      <c r="G1534" s="6"/>
      <c r="H1534" s="6"/>
      <c r="I1534" s="6"/>
    </row>
    <row r="1535" spans="2:9" ht="20.25" customHeight="1" x14ac:dyDescent="0.25">
      <c r="B1535" s="6"/>
      <c r="C1535" s="28" t="str">
        <f>IF(Tableau1[[#This Row],[EAN13]]="","",CONCATENATE(978,B1535))</f>
        <v/>
      </c>
      <c r="D1535" s="6"/>
      <c r="E1535" s="6"/>
      <c r="F1535" s="7"/>
      <c r="G1535" s="6"/>
      <c r="H1535" s="6"/>
      <c r="I1535" s="6"/>
    </row>
    <row r="1536" spans="2:9" ht="20.25" customHeight="1" x14ac:dyDescent="0.25">
      <c r="B1536" s="6"/>
      <c r="C1536" s="28" t="str">
        <f>IF(Tableau1[[#This Row],[EAN13]]="","",CONCATENATE(978,B1536))</f>
        <v/>
      </c>
      <c r="D1536" s="6"/>
      <c r="E1536" s="6"/>
      <c r="F1536" s="7"/>
      <c r="G1536" s="6"/>
      <c r="H1536" s="6"/>
      <c r="I1536" s="6"/>
    </row>
    <row r="1537" spans="2:9" ht="20.25" customHeight="1" x14ac:dyDescent="0.25">
      <c r="B1537" s="6"/>
      <c r="C1537" s="28" t="str">
        <f>IF(Tableau1[[#This Row],[EAN13]]="","",CONCATENATE(978,B1537))</f>
        <v/>
      </c>
      <c r="D1537" s="6"/>
      <c r="E1537" s="6"/>
      <c r="F1537" s="7"/>
      <c r="G1537" s="6"/>
      <c r="H1537" s="6"/>
      <c r="I1537" s="6"/>
    </row>
    <row r="1538" spans="2:9" ht="20.25" customHeight="1" x14ac:dyDescent="0.25">
      <c r="B1538" s="6"/>
      <c r="C1538" s="28" t="str">
        <f>IF(Tableau1[[#This Row],[EAN13]]="","",CONCATENATE(978,B1538))</f>
        <v/>
      </c>
      <c r="D1538" s="6"/>
      <c r="E1538" s="6"/>
      <c r="F1538" s="7"/>
      <c r="G1538" s="6"/>
      <c r="H1538" s="6"/>
      <c r="I1538" s="6"/>
    </row>
    <row r="1539" spans="2:9" ht="20.25" customHeight="1" x14ac:dyDescent="0.25">
      <c r="B1539" s="6"/>
      <c r="C1539" s="28" t="str">
        <f>IF(Tableau1[[#This Row],[EAN13]]="","",CONCATENATE(978,B1539))</f>
        <v/>
      </c>
      <c r="D1539" s="6"/>
      <c r="E1539" s="6"/>
      <c r="F1539" s="7"/>
      <c r="G1539" s="6"/>
      <c r="H1539" s="6"/>
      <c r="I1539" s="6"/>
    </row>
    <row r="1540" spans="2:9" ht="20.25" customHeight="1" x14ac:dyDescent="0.25">
      <c r="B1540" s="6"/>
      <c r="C1540" s="28" t="str">
        <f>IF(Tableau1[[#This Row],[EAN13]]="","",CONCATENATE(978,B1540))</f>
        <v/>
      </c>
      <c r="D1540" s="6"/>
      <c r="E1540" s="6"/>
      <c r="F1540" s="7"/>
      <c r="G1540" s="6"/>
      <c r="H1540" s="6"/>
      <c r="I1540" s="6"/>
    </row>
    <row r="1541" spans="2:9" ht="20.25" customHeight="1" x14ac:dyDescent="0.25">
      <c r="B1541" s="6"/>
      <c r="C1541" s="28" t="str">
        <f>IF(Tableau1[[#This Row],[EAN13]]="","",CONCATENATE(978,B1541))</f>
        <v/>
      </c>
      <c r="D1541" s="6"/>
      <c r="E1541" s="6"/>
      <c r="F1541" s="7"/>
      <c r="G1541" s="6"/>
      <c r="H1541" s="6"/>
      <c r="I1541" s="6"/>
    </row>
    <row r="1542" spans="2:9" ht="20.25" customHeight="1" x14ac:dyDescent="0.25">
      <c r="B1542" s="6"/>
      <c r="C1542" s="28" t="str">
        <f>IF(Tableau1[[#This Row],[EAN13]]="","",CONCATENATE(978,B1542))</f>
        <v/>
      </c>
      <c r="D1542" s="6"/>
      <c r="E1542" s="6"/>
      <c r="F1542" s="7"/>
      <c r="G1542" s="6"/>
      <c r="H1542" s="6"/>
      <c r="I1542" s="6"/>
    </row>
    <row r="1543" spans="2:9" ht="20.25" customHeight="1" x14ac:dyDescent="0.25">
      <c r="B1543" s="6"/>
      <c r="C1543" s="28" t="str">
        <f>IF(Tableau1[[#This Row],[EAN13]]="","",CONCATENATE(978,B1543))</f>
        <v/>
      </c>
      <c r="D1543" s="6"/>
      <c r="E1543" s="6"/>
      <c r="F1543" s="7"/>
      <c r="G1543" s="6"/>
      <c r="H1543" s="6"/>
      <c r="I1543" s="6"/>
    </row>
    <row r="1544" spans="2:9" ht="20.25" customHeight="1" x14ac:dyDescent="0.25">
      <c r="B1544" s="6"/>
      <c r="C1544" s="28" t="str">
        <f>IF(Tableau1[[#This Row],[EAN13]]="","",CONCATENATE(978,B1544))</f>
        <v/>
      </c>
      <c r="D1544" s="6"/>
      <c r="E1544" s="6"/>
      <c r="F1544" s="7"/>
      <c r="G1544" s="6"/>
      <c r="H1544" s="6"/>
      <c r="I1544" s="6"/>
    </row>
    <row r="1545" spans="2:9" ht="20.25" customHeight="1" x14ac:dyDescent="0.25">
      <c r="B1545" s="6"/>
      <c r="C1545" s="28" t="str">
        <f>IF(Tableau1[[#This Row],[EAN13]]="","",CONCATENATE(978,B1545))</f>
        <v/>
      </c>
      <c r="D1545" s="6"/>
      <c r="E1545" s="6"/>
      <c r="F1545" s="7"/>
      <c r="G1545" s="6"/>
      <c r="H1545" s="6"/>
      <c r="I1545" s="6"/>
    </row>
    <row r="1546" spans="2:9" ht="20.25" customHeight="1" x14ac:dyDescent="0.25">
      <c r="B1546" s="6"/>
      <c r="C1546" s="28" t="str">
        <f>IF(Tableau1[[#This Row],[EAN13]]="","",CONCATENATE(978,B1546))</f>
        <v/>
      </c>
      <c r="D1546" s="6"/>
      <c r="E1546" s="6"/>
      <c r="F1546" s="7"/>
      <c r="G1546" s="6"/>
      <c r="H1546" s="6"/>
      <c r="I1546" s="6"/>
    </row>
    <row r="1547" spans="2:9" ht="20.25" customHeight="1" x14ac:dyDescent="0.25">
      <c r="B1547" s="6"/>
      <c r="C1547" s="28" t="str">
        <f>IF(Tableau1[[#This Row],[EAN13]]="","",CONCATENATE(978,B1547))</f>
        <v/>
      </c>
      <c r="D1547" s="6"/>
      <c r="E1547" s="6"/>
      <c r="F1547" s="7"/>
      <c r="G1547" s="6"/>
      <c r="H1547" s="6"/>
      <c r="I1547" s="6"/>
    </row>
    <row r="1548" spans="2:9" ht="20.25" customHeight="1" x14ac:dyDescent="0.25">
      <c r="B1548" s="6"/>
      <c r="C1548" s="28" t="str">
        <f>IF(Tableau1[[#This Row],[EAN13]]="","",CONCATENATE(978,B1548))</f>
        <v/>
      </c>
      <c r="D1548" s="6"/>
      <c r="E1548" s="6"/>
      <c r="F1548" s="7"/>
      <c r="G1548" s="6"/>
      <c r="H1548" s="6"/>
      <c r="I1548" s="6"/>
    </row>
    <row r="1549" spans="2:9" ht="20.25" customHeight="1" x14ac:dyDescent="0.25">
      <c r="B1549" s="6"/>
      <c r="C1549" s="28" t="str">
        <f>IF(Tableau1[[#This Row],[EAN13]]="","",CONCATENATE(978,B1549))</f>
        <v/>
      </c>
      <c r="D1549" s="6"/>
      <c r="E1549" s="6"/>
      <c r="F1549" s="7"/>
      <c r="G1549" s="6"/>
      <c r="H1549" s="6"/>
      <c r="I1549" s="6"/>
    </row>
    <row r="1550" spans="2:9" ht="20.25" customHeight="1" x14ac:dyDescent="0.25">
      <c r="B1550" s="6"/>
      <c r="C1550" s="28" t="str">
        <f>IF(Tableau1[[#This Row],[EAN13]]="","",CONCATENATE(978,B1550))</f>
        <v/>
      </c>
      <c r="D1550" s="6"/>
      <c r="E1550" s="6"/>
      <c r="F1550" s="7"/>
      <c r="G1550" s="6"/>
      <c r="H1550" s="6"/>
      <c r="I1550" s="6"/>
    </row>
    <row r="1551" spans="2:9" ht="20.25" customHeight="1" x14ac:dyDescent="0.25">
      <c r="B1551" s="6"/>
      <c r="C1551" s="28" t="str">
        <f>IF(Tableau1[[#This Row],[EAN13]]="","",CONCATENATE(978,B1551))</f>
        <v/>
      </c>
      <c r="D1551" s="6"/>
      <c r="E1551" s="6"/>
      <c r="F1551" s="7"/>
      <c r="G1551" s="6"/>
      <c r="H1551" s="6"/>
      <c r="I1551" s="6"/>
    </row>
    <row r="1552" spans="2:9" ht="20.25" customHeight="1" x14ac:dyDescent="0.25">
      <c r="B1552" s="6"/>
      <c r="C1552" s="28" t="str">
        <f>IF(Tableau1[[#This Row],[EAN13]]="","",CONCATENATE(978,B1552))</f>
        <v/>
      </c>
      <c r="D1552" s="6"/>
      <c r="E1552" s="6"/>
      <c r="F1552" s="7"/>
      <c r="G1552" s="6"/>
      <c r="H1552" s="6"/>
      <c r="I1552" s="6"/>
    </row>
    <row r="1553" spans="2:9" ht="20.25" customHeight="1" x14ac:dyDescent="0.25">
      <c r="B1553" s="6"/>
      <c r="C1553" s="28" t="str">
        <f>IF(Tableau1[[#This Row],[EAN13]]="","",CONCATENATE(978,B1553))</f>
        <v/>
      </c>
      <c r="D1553" s="6"/>
      <c r="E1553" s="6"/>
      <c r="F1553" s="7"/>
      <c r="G1553" s="6"/>
      <c r="H1553" s="6"/>
      <c r="I1553" s="6"/>
    </row>
    <row r="1554" spans="2:9" ht="20.25" customHeight="1" x14ac:dyDescent="0.25">
      <c r="B1554" s="6"/>
      <c r="C1554" s="28" t="str">
        <f>IF(Tableau1[[#This Row],[EAN13]]="","",CONCATENATE(978,B1554))</f>
        <v/>
      </c>
      <c r="D1554" s="6"/>
      <c r="E1554" s="6"/>
      <c r="F1554" s="7"/>
      <c r="G1554" s="6"/>
      <c r="H1554" s="6"/>
      <c r="I1554" s="6"/>
    </row>
    <row r="1555" spans="2:9" ht="20.25" customHeight="1" x14ac:dyDescent="0.25">
      <c r="B1555" s="6"/>
      <c r="C1555" s="28" t="str">
        <f>IF(Tableau1[[#This Row],[EAN13]]="","",CONCATENATE(978,B1555))</f>
        <v/>
      </c>
      <c r="D1555" s="6"/>
      <c r="E1555" s="6"/>
      <c r="F1555" s="7"/>
      <c r="G1555" s="6"/>
      <c r="H1555" s="6"/>
      <c r="I1555" s="6"/>
    </row>
    <row r="1556" spans="2:9" ht="20.25" customHeight="1" x14ac:dyDescent="0.25">
      <c r="B1556" s="6"/>
      <c r="C1556" s="28" t="str">
        <f>IF(Tableau1[[#This Row],[EAN13]]="","",CONCATENATE(978,B1556))</f>
        <v/>
      </c>
      <c r="D1556" s="6"/>
      <c r="E1556" s="6"/>
      <c r="F1556" s="7"/>
      <c r="G1556" s="6"/>
      <c r="H1556" s="6"/>
      <c r="I1556" s="6"/>
    </row>
    <row r="1557" spans="2:9" ht="20.25" customHeight="1" x14ac:dyDescent="0.25">
      <c r="B1557" s="6"/>
      <c r="C1557" s="28" t="str">
        <f>IF(Tableau1[[#This Row],[EAN13]]="","",CONCATENATE(978,B1557))</f>
        <v/>
      </c>
      <c r="D1557" s="6"/>
      <c r="E1557" s="6"/>
      <c r="F1557" s="7"/>
      <c r="G1557" s="6"/>
      <c r="H1557" s="6"/>
      <c r="I1557" s="6"/>
    </row>
    <row r="1558" spans="2:9" ht="20.25" customHeight="1" x14ac:dyDescent="0.25">
      <c r="B1558" s="6"/>
      <c r="C1558" s="28" t="str">
        <f>IF(Tableau1[[#This Row],[EAN13]]="","",CONCATENATE(978,B1558))</f>
        <v/>
      </c>
      <c r="D1558" s="6"/>
      <c r="E1558" s="6"/>
      <c r="F1558" s="7"/>
      <c r="G1558" s="6"/>
      <c r="H1558" s="6"/>
      <c r="I1558" s="6"/>
    </row>
    <row r="1559" spans="2:9" ht="20.25" customHeight="1" x14ac:dyDescent="0.25">
      <c r="B1559" s="6"/>
      <c r="C1559" s="28" t="str">
        <f>IF(Tableau1[[#This Row],[EAN13]]="","",CONCATENATE(978,B1559))</f>
        <v/>
      </c>
      <c r="D1559" s="6"/>
      <c r="E1559" s="6"/>
      <c r="F1559" s="7"/>
      <c r="G1559" s="6"/>
      <c r="H1559" s="6"/>
      <c r="I1559" s="6"/>
    </row>
    <row r="1560" spans="2:9" ht="20.25" customHeight="1" x14ac:dyDescent="0.25">
      <c r="B1560" s="6"/>
      <c r="C1560" s="28" t="str">
        <f>IF(Tableau1[[#This Row],[EAN13]]="","",CONCATENATE(978,B1560))</f>
        <v/>
      </c>
      <c r="D1560" s="6"/>
      <c r="E1560" s="6"/>
      <c r="F1560" s="7"/>
      <c r="G1560" s="6"/>
      <c r="H1560" s="6"/>
      <c r="I1560" s="6"/>
    </row>
    <row r="1561" spans="2:9" ht="20.25" customHeight="1" x14ac:dyDescent="0.25">
      <c r="B1561" s="6"/>
      <c r="C1561" s="28" t="str">
        <f>IF(Tableau1[[#This Row],[EAN13]]="","",CONCATENATE(978,B1561))</f>
        <v/>
      </c>
      <c r="D1561" s="6"/>
      <c r="E1561" s="6"/>
      <c r="F1561" s="7"/>
      <c r="G1561" s="6"/>
      <c r="H1561" s="6"/>
      <c r="I1561" s="6"/>
    </row>
    <row r="1562" spans="2:9" ht="20.25" customHeight="1" x14ac:dyDescent="0.25">
      <c r="B1562" s="6"/>
      <c r="C1562" s="28" t="str">
        <f>IF(Tableau1[[#This Row],[EAN13]]="","",CONCATENATE(978,B1562))</f>
        <v/>
      </c>
      <c r="D1562" s="6"/>
      <c r="E1562" s="6"/>
      <c r="F1562" s="7"/>
      <c r="G1562" s="6"/>
      <c r="H1562" s="6"/>
      <c r="I1562" s="6"/>
    </row>
    <row r="1563" spans="2:9" ht="20.25" customHeight="1" x14ac:dyDescent="0.25">
      <c r="B1563" s="6"/>
      <c r="C1563" s="28" t="str">
        <f>IF(Tableau1[[#This Row],[EAN13]]="","",CONCATENATE(978,B1563))</f>
        <v/>
      </c>
      <c r="D1563" s="6"/>
      <c r="E1563" s="6"/>
      <c r="F1563" s="7"/>
      <c r="G1563" s="6"/>
      <c r="H1563" s="6"/>
      <c r="I1563" s="6"/>
    </row>
    <row r="1564" spans="2:9" ht="20.25" customHeight="1" x14ac:dyDescent="0.25">
      <c r="B1564" s="6"/>
      <c r="C1564" s="28" t="str">
        <f>IF(Tableau1[[#This Row],[EAN13]]="","",CONCATENATE(978,B1564))</f>
        <v/>
      </c>
      <c r="D1564" s="6"/>
      <c r="E1564" s="6"/>
      <c r="F1564" s="7"/>
      <c r="G1564" s="6"/>
      <c r="H1564" s="6"/>
      <c r="I1564" s="6"/>
    </row>
    <row r="1565" spans="2:9" ht="20.25" customHeight="1" x14ac:dyDescent="0.25">
      <c r="B1565" s="6"/>
      <c r="C1565" s="28" t="str">
        <f>IF(Tableau1[[#This Row],[EAN13]]="","",CONCATENATE(978,B1565))</f>
        <v/>
      </c>
      <c r="D1565" s="6"/>
      <c r="E1565" s="6"/>
      <c r="F1565" s="7"/>
      <c r="G1565" s="6"/>
      <c r="H1565" s="6"/>
      <c r="I1565" s="6"/>
    </row>
    <row r="1566" spans="2:9" ht="20.25" customHeight="1" x14ac:dyDescent="0.25">
      <c r="B1566" s="6"/>
      <c r="C1566" s="28" t="str">
        <f>IF(Tableau1[[#This Row],[EAN13]]="","",CONCATENATE(978,B1566))</f>
        <v/>
      </c>
      <c r="D1566" s="6"/>
      <c r="E1566" s="6"/>
      <c r="F1566" s="7"/>
      <c r="G1566" s="6"/>
      <c r="H1566" s="6"/>
      <c r="I1566" s="6"/>
    </row>
    <row r="1567" spans="2:9" ht="20.25" customHeight="1" x14ac:dyDescent="0.25">
      <c r="B1567" s="6"/>
      <c r="C1567" s="28" t="str">
        <f>IF(Tableau1[[#This Row],[EAN13]]="","",CONCATENATE(978,B1567))</f>
        <v/>
      </c>
      <c r="D1567" s="6"/>
      <c r="E1567" s="6"/>
      <c r="F1567" s="7"/>
      <c r="G1567" s="6"/>
      <c r="H1567" s="6"/>
      <c r="I1567" s="6"/>
    </row>
    <row r="1568" spans="2:9" ht="20.25" customHeight="1" x14ac:dyDescent="0.25">
      <c r="B1568" s="6"/>
      <c r="C1568" s="28" t="str">
        <f>IF(Tableau1[[#This Row],[EAN13]]="","",CONCATENATE(978,B1568))</f>
        <v/>
      </c>
      <c r="D1568" s="6"/>
      <c r="E1568" s="6"/>
      <c r="F1568" s="7"/>
      <c r="G1568" s="6"/>
      <c r="H1568" s="6"/>
      <c r="I1568" s="6"/>
    </row>
    <row r="1569" spans="2:9" ht="20.25" customHeight="1" x14ac:dyDescent="0.25">
      <c r="B1569" s="6"/>
      <c r="C1569" s="28" t="str">
        <f>IF(Tableau1[[#This Row],[EAN13]]="","",CONCATENATE(978,B1569))</f>
        <v/>
      </c>
      <c r="D1569" s="6"/>
      <c r="E1569" s="6"/>
      <c r="F1569" s="7"/>
      <c r="G1569" s="6"/>
      <c r="H1569" s="6"/>
      <c r="I1569" s="6"/>
    </row>
    <row r="1570" spans="2:9" ht="20.25" customHeight="1" x14ac:dyDescent="0.25">
      <c r="B1570" s="6"/>
      <c r="C1570" s="28" t="str">
        <f>IF(Tableau1[[#This Row],[EAN13]]="","",CONCATENATE(978,B1570))</f>
        <v/>
      </c>
      <c r="D1570" s="6"/>
      <c r="E1570" s="6"/>
      <c r="F1570" s="7"/>
      <c r="G1570" s="6"/>
      <c r="H1570" s="6"/>
      <c r="I1570" s="6"/>
    </row>
    <row r="1571" spans="2:9" ht="20.25" customHeight="1" x14ac:dyDescent="0.25">
      <c r="B1571" s="6"/>
      <c r="C1571" s="28" t="str">
        <f>IF(Tableau1[[#This Row],[EAN13]]="","",CONCATENATE(978,B1571))</f>
        <v/>
      </c>
      <c r="D1571" s="6"/>
      <c r="E1571" s="6"/>
      <c r="F1571" s="7"/>
      <c r="G1571" s="6"/>
      <c r="H1571" s="6"/>
      <c r="I1571" s="6"/>
    </row>
    <row r="1572" spans="2:9" ht="20.25" customHeight="1" x14ac:dyDescent="0.25">
      <c r="B1572" s="6"/>
      <c r="C1572" s="28" t="str">
        <f>IF(Tableau1[[#This Row],[EAN13]]="","",CONCATENATE(978,B1572))</f>
        <v/>
      </c>
      <c r="D1572" s="6"/>
      <c r="E1572" s="6"/>
      <c r="F1572" s="7"/>
      <c r="G1572" s="6"/>
      <c r="H1572" s="6"/>
      <c r="I1572" s="6"/>
    </row>
    <row r="1573" spans="2:9" ht="20.25" customHeight="1" x14ac:dyDescent="0.25">
      <c r="B1573" s="6"/>
      <c r="C1573" s="28" t="str">
        <f>IF(Tableau1[[#This Row],[EAN13]]="","",CONCATENATE(978,B1573))</f>
        <v/>
      </c>
      <c r="D1573" s="6"/>
      <c r="E1573" s="6"/>
      <c r="F1573" s="7"/>
      <c r="G1573" s="6"/>
      <c r="H1573" s="6"/>
      <c r="I1573" s="6"/>
    </row>
    <row r="1574" spans="2:9" ht="20.25" customHeight="1" x14ac:dyDescent="0.25">
      <c r="B1574" s="6"/>
      <c r="C1574" s="28" t="str">
        <f>IF(Tableau1[[#This Row],[EAN13]]="","",CONCATENATE(978,B1574))</f>
        <v/>
      </c>
      <c r="D1574" s="6"/>
      <c r="E1574" s="6"/>
      <c r="F1574" s="7"/>
      <c r="G1574" s="6"/>
      <c r="H1574" s="6"/>
      <c r="I1574" s="6"/>
    </row>
    <row r="1575" spans="2:9" ht="20.25" customHeight="1" x14ac:dyDescent="0.25">
      <c r="B1575" s="6"/>
      <c r="C1575" s="28" t="str">
        <f>IF(Tableau1[[#This Row],[EAN13]]="","",CONCATENATE(978,B1575))</f>
        <v/>
      </c>
      <c r="D1575" s="6"/>
      <c r="E1575" s="6"/>
      <c r="F1575" s="7"/>
      <c r="G1575" s="6"/>
      <c r="H1575" s="6"/>
      <c r="I1575" s="6"/>
    </row>
    <row r="1576" spans="2:9" ht="20.25" customHeight="1" x14ac:dyDescent="0.25">
      <c r="B1576" s="6"/>
      <c r="C1576" s="28" t="str">
        <f>IF(Tableau1[[#This Row],[EAN13]]="","",CONCATENATE(978,B1576))</f>
        <v/>
      </c>
      <c r="D1576" s="6"/>
      <c r="E1576" s="6"/>
      <c r="F1576" s="7"/>
      <c r="G1576" s="6"/>
      <c r="H1576" s="6"/>
      <c r="I1576" s="6"/>
    </row>
    <row r="1577" spans="2:9" ht="20.25" customHeight="1" x14ac:dyDescent="0.25">
      <c r="B1577" s="6"/>
      <c r="C1577" s="28" t="str">
        <f>IF(Tableau1[[#This Row],[EAN13]]="","",CONCATENATE(978,B1577))</f>
        <v/>
      </c>
      <c r="D1577" s="6"/>
      <c r="E1577" s="6"/>
      <c r="F1577" s="7"/>
      <c r="G1577" s="6"/>
      <c r="H1577" s="6"/>
      <c r="I1577" s="6"/>
    </row>
    <row r="1578" spans="2:9" ht="20.25" customHeight="1" x14ac:dyDescent="0.25">
      <c r="B1578" s="6"/>
      <c r="C1578" s="28" t="str">
        <f>IF(Tableau1[[#This Row],[EAN13]]="","",CONCATENATE(978,B1578))</f>
        <v/>
      </c>
      <c r="D1578" s="6"/>
      <c r="E1578" s="6"/>
      <c r="F1578" s="7"/>
      <c r="G1578" s="6"/>
      <c r="H1578" s="6"/>
      <c r="I1578" s="6"/>
    </row>
    <row r="1579" spans="2:9" ht="20.25" customHeight="1" x14ac:dyDescent="0.25">
      <c r="B1579" s="6"/>
      <c r="C1579" s="28" t="str">
        <f>IF(Tableau1[[#This Row],[EAN13]]="","",CONCATENATE(978,B1579))</f>
        <v/>
      </c>
      <c r="D1579" s="6"/>
      <c r="E1579" s="6"/>
      <c r="F1579" s="7"/>
      <c r="G1579" s="6"/>
      <c r="H1579" s="6"/>
      <c r="I1579" s="6"/>
    </row>
    <row r="1580" spans="2:9" ht="20.25" customHeight="1" x14ac:dyDescent="0.25">
      <c r="B1580" s="6"/>
      <c r="C1580" s="28" t="str">
        <f>IF(Tableau1[[#This Row],[EAN13]]="","",CONCATENATE(978,B1580))</f>
        <v/>
      </c>
      <c r="D1580" s="6"/>
      <c r="E1580" s="6"/>
      <c r="F1580" s="7"/>
      <c r="G1580" s="6"/>
      <c r="H1580" s="6"/>
      <c r="I1580" s="6"/>
    </row>
    <row r="1581" spans="2:9" ht="20.25" customHeight="1" x14ac:dyDescent="0.25">
      <c r="B1581" s="6"/>
      <c r="C1581" s="28" t="str">
        <f>IF(Tableau1[[#This Row],[EAN13]]="","",CONCATENATE(978,B1581))</f>
        <v/>
      </c>
      <c r="D1581" s="6"/>
      <c r="E1581" s="6"/>
      <c r="F1581" s="7"/>
      <c r="G1581" s="6"/>
      <c r="H1581" s="6"/>
      <c r="I1581" s="6"/>
    </row>
    <row r="1582" spans="2:9" ht="20.25" customHeight="1" x14ac:dyDescent="0.25">
      <c r="B1582" s="6"/>
      <c r="C1582" s="28" t="str">
        <f>IF(Tableau1[[#This Row],[EAN13]]="","",CONCATENATE(978,B1582))</f>
        <v/>
      </c>
      <c r="D1582" s="6"/>
      <c r="E1582" s="6"/>
      <c r="F1582" s="7"/>
      <c r="G1582" s="6"/>
      <c r="H1582" s="6"/>
      <c r="I1582" s="6"/>
    </row>
    <row r="1583" spans="2:9" ht="20.25" customHeight="1" x14ac:dyDescent="0.25">
      <c r="B1583" s="6"/>
      <c r="C1583" s="28" t="str">
        <f>IF(Tableau1[[#This Row],[EAN13]]="","",CONCATENATE(978,B1583))</f>
        <v/>
      </c>
      <c r="D1583" s="6"/>
      <c r="E1583" s="6"/>
      <c r="F1583" s="7"/>
      <c r="G1583" s="6"/>
      <c r="H1583" s="6"/>
      <c r="I1583" s="6"/>
    </row>
    <row r="1584" spans="2:9" ht="20.25" customHeight="1" x14ac:dyDescent="0.25">
      <c r="B1584" s="6"/>
      <c r="C1584" s="28" t="str">
        <f>IF(Tableau1[[#This Row],[EAN13]]="","",CONCATENATE(978,B1584))</f>
        <v/>
      </c>
      <c r="D1584" s="6"/>
      <c r="E1584" s="6"/>
      <c r="F1584" s="7"/>
      <c r="G1584" s="6"/>
      <c r="H1584" s="6"/>
      <c r="I1584" s="6"/>
    </row>
    <row r="1585" spans="2:9" ht="20.25" customHeight="1" x14ac:dyDescent="0.25">
      <c r="B1585" s="6"/>
      <c r="C1585" s="28" t="str">
        <f>IF(Tableau1[[#This Row],[EAN13]]="","",CONCATENATE(978,B1585))</f>
        <v/>
      </c>
      <c r="D1585" s="6"/>
      <c r="E1585" s="6"/>
      <c r="F1585" s="7"/>
      <c r="G1585" s="6"/>
      <c r="H1585" s="6"/>
      <c r="I1585" s="6"/>
    </row>
    <row r="1586" spans="2:9" ht="20.25" customHeight="1" x14ac:dyDescent="0.25">
      <c r="B1586" s="6"/>
      <c r="C1586" s="28" t="str">
        <f>IF(Tableau1[[#This Row],[EAN13]]="","",CONCATENATE(978,B1586))</f>
        <v/>
      </c>
      <c r="D1586" s="6"/>
      <c r="E1586" s="6"/>
      <c r="F1586" s="7"/>
      <c r="G1586" s="6"/>
      <c r="H1586" s="6"/>
      <c r="I1586" s="6"/>
    </row>
    <row r="1587" spans="2:9" ht="20.25" customHeight="1" x14ac:dyDescent="0.25">
      <c r="B1587" s="6"/>
      <c r="C1587" s="28" t="str">
        <f>IF(Tableau1[[#This Row],[EAN13]]="","",CONCATENATE(978,B1587))</f>
        <v/>
      </c>
      <c r="D1587" s="6"/>
      <c r="E1587" s="6"/>
      <c r="F1587" s="7"/>
      <c r="G1587" s="6"/>
      <c r="H1587" s="6"/>
      <c r="I1587" s="6"/>
    </row>
    <row r="1588" spans="2:9" ht="20.25" customHeight="1" x14ac:dyDescent="0.25">
      <c r="B1588" s="6"/>
      <c r="C1588" s="28" t="str">
        <f>IF(Tableau1[[#This Row],[EAN13]]="","",CONCATENATE(978,B1588))</f>
        <v/>
      </c>
      <c r="D1588" s="6"/>
      <c r="E1588" s="6"/>
      <c r="F1588" s="7"/>
      <c r="G1588" s="6"/>
      <c r="H1588" s="6"/>
      <c r="I1588" s="6"/>
    </row>
    <row r="1589" spans="2:9" ht="20.25" customHeight="1" x14ac:dyDescent="0.25">
      <c r="B1589" s="6"/>
      <c r="C1589" s="28" t="str">
        <f>IF(Tableau1[[#This Row],[EAN13]]="","",CONCATENATE(978,B1589))</f>
        <v/>
      </c>
      <c r="D1589" s="6"/>
      <c r="E1589" s="6"/>
      <c r="F1589" s="7"/>
      <c r="G1589" s="6"/>
      <c r="H1589" s="6"/>
      <c r="I1589" s="6"/>
    </row>
    <row r="1590" spans="2:9" ht="20.25" customHeight="1" x14ac:dyDescent="0.25">
      <c r="B1590" s="6"/>
      <c r="C1590" s="28" t="str">
        <f>IF(Tableau1[[#This Row],[EAN13]]="","",CONCATENATE(978,B1590))</f>
        <v/>
      </c>
      <c r="D1590" s="6"/>
      <c r="E1590" s="6"/>
      <c r="F1590" s="7"/>
      <c r="G1590" s="6"/>
      <c r="H1590" s="6"/>
      <c r="I1590" s="6"/>
    </row>
    <row r="1591" spans="2:9" ht="20.25" customHeight="1" x14ac:dyDescent="0.25">
      <c r="B1591" s="6"/>
      <c r="C1591" s="28" t="str">
        <f>IF(Tableau1[[#This Row],[EAN13]]="","",CONCATENATE(978,B1591))</f>
        <v/>
      </c>
      <c r="D1591" s="6"/>
      <c r="E1591" s="6"/>
      <c r="F1591" s="7"/>
      <c r="G1591" s="6"/>
      <c r="H1591" s="6"/>
      <c r="I1591" s="6"/>
    </row>
    <row r="1592" spans="2:9" ht="20.25" customHeight="1" x14ac:dyDescent="0.25">
      <c r="B1592" s="6"/>
      <c r="C1592" s="28" t="str">
        <f>IF(Tableau1[[#This Row],[EAN13]]="","",CONCATENATE(978,B1592))</f>
        <v/>
      </c>
      <c r="D1592" s="6"/>
      <c r="E1592" s="6"/>
      <c r="F1592" s="7"/>
      <c r="G1592" s="6"/>
      <c r="H1592" s="6"/>
      <c r="I1592" s="6"/>
    </row>
    <row r="1593" spans="2:9" ht="20.25" customHeight="1" x14ac:dyDescent="0.25">
      <c r="B1593" s="6"/>
      <c r="C1593" s="28" t="str">
        <f>IF(Tableau1[[#This Row],[EAN13]]="","",CONCATENATE(978,B1593))</f>
        <v/>
      </c>
      <c r="D1593" s="6"/>
      <c r="E1593" s="6"/>
      <c r="F1593" s="7"/>
      <c r="G1593" s="6"/>
      <c r="H1593" s="6"/>
      <c r="I1593" s="6"/>
    </row>
    <row r="1594" spans="2:9" ht="20.25" customHeight="1" x14ac:dyDescent="0.25">
      <c r="B1594" s="6"/>
      <c r="C1594" s="28" t="str">
        <f>IF(Tableau1[[#This Row],[EAN13]]="","",CONCATENATE(978,B1594))</f>
        <v/>
      </c>
      <c r="D1594" s="6"/>
      <c r="E1594" s="6"/>
      <c r="F1594" s="7"/>
      <c r="G1594" s="6"/>
      <c r="H1594" s="6"/>
      <c r="I1594" s="6"/>
    </row>
    <row r="1595" spans="2:9" ht="20.25" customHeight="1" x14ac:dyDescent="0.25">
      <c r="B1595" s="6"/>
      <c r="C1595" s="28" t="str">
        <f>IF(Tableau1[[#This Row],[EAN13]]="","",CONCATENATE(978,B1595))</f>
        <v/>
      </c>
      <c r="D1595" s="6"/>
      <c r="E1595" s="6"/>
      <c r="F1595" s="7"/>
      <c r="G1595" s="6"/>
      <c r="H1595" s="6"/>
      <c r="I1595" s="6"/>
    </row>
    <row r="1596" spans="2:9" ht="20.25" customHeight="1" x14ac:dyDescent="0.25">
      <c r="B1596" s="6"/>
      <c r="C1596" s="28" t="str">
        <f>IF(Tableau1[[#This Row],[EAN13]]="","",CONCATENATE(978,B1596))</f>
        <v/>
      </c>
      <c r="D1596" s="6"/>
      <c r="E1596" s="6"/>
      <c r="F1596" s="7"/>
      <c r="G1596" s="6"/>
      <c r="H1596" s="6"/>
      <c r="I1596" s="6"/>
    </row>
    <row r="1597" spans="2:9" ht="20.25" customHeight="1" x14ac:dyDescent="0.25">
      <c r="B1597" s="6"/>
      <c r="C1597" s="28" t="str">
        <f>IF(Tableau1[[#This Row],[EAN13]]="","",CONCATENATE(978,B1597))</f>
        <v/>
      </c>
      <c r="D1597" s="6"/>
      <c r="E1597" s="6"/>
      <c r="F1597" s="7"/>
      <c r="G1597" s="6"/>
      <c r="H1597" s="6"/>
      <c r="I1597" s="6"/>
    </row>
    <row r="1598" spans="2:9" ht="20.25" customHeight="1" x14ac:dyDescent="0.25">
      <c r="B1598" s="6"/>
      <c r="C1598" s="28" t="str">
        <f>IF(Tableau1[[#This Row],[EAN13]]="","",CONCATENATE(978,B1598))</f>
        <v/>
      </c>
      <c r="D1598" s="6"/>
      <c r="E1598" s="6"/>
      <c r="F1598" s="7"/>
      <c r="G1598" s="6"/>
      <c r="H1598" s="6"/>
      <c r="I1598" s="6"/>
    </row>
    <row r="1599" spans="2:9" ht="20.25" customHeight="1" x14ac:dyDescent="0.25">
      <c r="B1599" s="6"/>
      <c r="C1599" s="28" t="str">
        <f>IF(Tableau1[[#This Row],[EAN13]]="","",CONCATENATE(978,B1599))</f>
        <v/>
      </c>
      <c r="D1599" s="6"/>
      <c r="E1599" s="6"/>
      <c r="F1599" s="7"/>
      <c r="G1599" s="6"/>
      <c r="H1599" s="6"/>
      <c r="I1599" s="6"/>
    </row>
    <row r="1600" spans="2:9" ht="20.25" customHeight="1" x14ac:dyDescent="0.25">
      <c r="B1600" s="6"/>
      <c r="C1600" s="28" t="str">
        <f>IF(Tableau1[[#This Row],[EAN13]]="","",CONCATENATE(978,B1600))</f>
        <v/>
      </c>
      <c r="D1600" s="6"/>
      <c r="E1600" s="6"/>
      <c r="F1600" s="7"/>
      <c r="G1600" s="6"/>
      <c r="H1600" s="6"/>
      <c r="I1600" s="6"/>
    </row>
    <row r="1601" spans="2:9" ht="20.25" customHeight="1" x14ac:dyDescent="0.25">
      <c r="B1601" s="6"/>
      <c r="C1601" s="28" t="str">
        <f>IF(Tableau1[[#This Row],[EAN13]]="","",CONCATENATE(978,B1601))</f>
        <v/>
      </c>
      <c r="D1601" s="6"/>
      <c r="E1601" s="6"/>
      <c r="F1601" s="7"/>
      <c r="G1601" s="6"/>
      <c r="H1601" s="6"/>
      <c r="I1601" s="6"/>
    </row>
    <row r="1602" spans="2:9" ht="20.25" customHeight="1" x14ac:dyDescent="0.25">
      <c r="B1602" s="6"/>
      <c r="C1602" s="28" t="str">
        <f>IF(Tableau1[[#This Row],[EAN13]]="","",CONCATENATE(978,B1602))</f>
        <v/>
      </c>
      <c r="D1602" s="6"/>
      <c r="E1602" s="6"/>
      <c r="F1602" s="7"/>
      <c r="G1602" s="6"/>
      <c r="H1602" s="6"/>
      <c r="I1602" s="6"/>
    </row>
    <row r="1603" spans="2:9" ht="20.25" customHeight="1" x14ac:dyDescent="0.25">
      <c r="B1603" s="6"/>
      <c r="C1603" s="28" t="str">
        <f>IF(Tableau1[[#This Row],[EAN13]]="","",CONCATENATE(978,B1603))</f>
        <v/>
      </c>
      <c r="D1603" s="6"/>
      <c r="E1603" s="6"/>
      <c r="F1603" s="7"/>
      <c r="G1603" s="6"/>
      <c r="H1603" s="6"/>
      <c r="I1603" s="6"/>
    </row>
    <row r="1604" spans="2:9" ht="20.25" customHeight="1" x14ac:dyDescent="0.25">
      <c r="B1604" s="6"/>
      <c r="C1604" s="28" t="str">
        <f>IF(Tableau1[[#This Row],[EAN13]]="","",CONCATENATE(978,B1604))</f>
        <v/>
      </c>
      <c r="D1604" s="6"/>
      <c r="E1604" s="6"/>
      <c r="F1604" s="7"/>
      <c r="G1604" s="6"/>
      <c r="H1604" s="6"/>
      <c r="I1604" s="6"/>
    </row>
    <row r="1605" spans="2:9" ht="20.25" customHeight="1" x14ac:dyDescent="0.25">
      <c r="B1605" s="6"/>
      <c r="C1605" s="28" t="str">
        <f>IF(Tableau1[[#This Row],[EAN13]]="","",CONCATENATE(978,B1605))</f>
        <v/>
      </c>
      <c r="D1605" s="6"/>
      <c r="E1605" s="6"/>
      <c r="F1605" s="7"/>
      <c r="G1605" s="6"/>
      <c r="H1605" s="6"/>
      <c r="I1605" s="6"/>
    </row>
    <row r="1606" spans="2:9" ht="20.25" customHeight="1" x14ac:dyDescent="0.25">
      <c r="B1606" s="6"/>
      <c r="C1606" s="28" t="str">
        <f>IF(Tableau1[[#This Row],[EAN13]]="","",CONCATENATE(978,B1606))</f>
        <v/>
      </c>
      <c r="D1606" s="6"/>
      <c r="E1606" s="6"/>
      <c r="F1606" s="7"/>
      <c r="G1606" s="6"/>
      <c r="H1606" s="6"/>
      <c r="I1606" s="6"/>
    </row>
    <row r="1607" spans="2:9" ht="20.25" customHeight="1" x14ac:dyDescent="0.25">
      <c r="B1607" s="6"/>
      <c r="C1607" s="28" t="str">
        <f>IF(Tableau1[[#This Row],[EAN13]]="","",CONCATENATE(978,B1607))</f>
        <v/>
      </c>
      <c r="D1607" s="6"/>
      <c r="E1607" s="6"/>
      <c r="F1607" s="7"/>
      <c r="G1607" s="6"/>
      <c r="H1607" s="6"/>
      <c r="I1607" s="6"/>
    </row>
    <row r="1608" spans="2:9" ht="20.25" customHeight="1" x14ac:dyDescent="0.25">
      <c r="B1608" s="6"/>
      <c r="C1608" s="28" t="str">
        <f>IF(Tableau1[[#This Row],[EAN13]]="","",CONCATENATE(978,B1608))</f>
        <v/>
      </c>
      <c r="D1608" s="6"/>
      <c r="E1608" s="6"/>
      <c r="F1608" s="7"/>
      <c r="G1608" s="6"/>
      <c r="H1608" s="6"/>
      <c r="I1608" s="6"/>
    </row>
    <row r="1609" spans="2:9" ht="20.25" customHeight="1" x14ac:dyDescent="0.25">
      <c r="B1609" s="6"/>
      <c r="C1609" s="28" t="str">
        <f>IF(Tableau1[[#This Row],[EAN13]]="","",CONCATENATE(978,B1609))</f>
        <v/>
      </c>
      <c r="D1609" s="6"/>
      <c r="E1609" s="6"/>
      <c r="F1609" s="7"/>
      <c r="G1609" s="6"/>
      <c r="H1609" s="6"/>
      <c r="I1609" s="6"/>
    </row>
    <row r="1610" spans="2:9" ht="20.25" customHeight="1" x14ac:dyDescent="0.25">
      <c r="B1610" s="6"/>
      <c r="C1610" s="28" t="str">
        <f>IF(Tableau1[[#This Row],[EAN13]]="","",CONCATENATE(978,B1610))</f>
        <v/>
      </c>
      <c r="D1610" s="6"/>
      <c r="E1610" s="6"/>
      <c r="F1610" s="7"/>
      <c r="G1610" s="6"/>
      <c r="H1610" s="6"/>
      <c r="I1610" s="6"/>
    </row>
    <row r="1611" spans="2:9" ht="20.25" customHeight="1" x14ac:dyDescent="0.25">
      <c r="B1611" s="6"/>
      <c r="C1611" s="28" t="str">
        <f>IF(Tableau1[[#This Row],[EAN13]]="","",CONCATENATE(978,B1611))</f>
        <v/>
      </c>
      <c r="D1611" s="6"/>
      <c r="E1611" s="6"/>
      <c r="F1611" s="7"/>
      <c r="G1611" s="6"/>
      <c r="H1611" s="6"/>
      <c r="I1611" s="6"/>
    </row>
    <row r="1612" spans="2:9" ht="20.25" customHeight="1" x14ac:dyDescent="0.25">
      <c r="B1612" s="6"/>
      <c r="C1612" s="28" t="str">
        <f>IF(Tableau1[[#This Row],[EAN13]]="","",CONCATENATE(978,B1612))</f>
        <v/>
      </c>
      <c r="D1612" s="6"/>
      <c r="E1612" s="6"/>
      <c r="F1612" s="7"/>
      <c r="G1612" s="6"/>
      <c r="H1612" s="6"/>
      <c r="I1612" s="6"/>
    </row>
    <row r="1613" spans="2:9" ht="20.25" customHeight="1" x14ac:dyDescent="0.25">
      <c r="B1613" s="6"/>
      <c r="C1613" s="28" t="str">
        <f>IF(Tableau1[[#This Row],[EAN13]]="","",CONCATENATE(978,B1613))</f>
        <v/>
      </c>
      <c r="D1613" s="6"/>
      <c r="E1613" s="6"/>
      <c r="F1613" s="7"/>
      <c r="G1613" s="6"/>
      <c r="H1613" s="6"/>
      <c r="I1613" s="6"/>
    </row>
    <row r="1614" spans="2:9" ht="20.25" customHeight="1" x14ac:dyDescent="0.25">
      <c r="B1614" s="6"/>
      <c r="C1614" s="28" t="str">
        <f>IF(Tableau1[[#This Row],[EAN13]]="","",CONCATENATE(978,B1614))</f>
        <v/>
      </c>
      <c r="D1614" s="6"/>
      <c r="E1614" s="6"/>
      <c r="F1614" s="7"/>
      <c r="G1614" s="6"/>
      <c r="H1614" s="6"/>
      <c r="I1614" s="6"/>
    </row>
    <row r="1615" spans="2:9" ht="20.25" customHeight="1" x14ac:dyDescent="0.25">
      <c r="B1615" s="6"/>
      <c r="C1615" s="28" t="str">
        <f>IF(Tableau1[[#This Row],[EAN13]]="","",CONCATENATE(978,B1615))</f>
        <v/>
      </c>
      <c r="D1615" s="6"/>
      <c r="E1615" s="6"/>
      <c r="F1615" s="7"/>
      <c r="G1615" s="6"/>
      <c r="H1615" s="6"/>
      <c r="I1615" s="6"/>
    </row>
    <row r="1616" spans="2:9" ht="20.25" customHeight="1" x14ac:dyDescent="0.25">
      <c r="B1616" s="6"/>
      <c r="C1616" s="28" t="str">
        <f>IF(Tableau1[[#This Row],[EAN13]]="","",CONCATENATE(978,B1616))</f>
        <v/>
      </c>
      <c r="D1616" s="6"/>
      <c r="E1616" s="6"/>
      <c r="F1616" s="7"/>
      <c r="G1616" s="6"/>
      <c r="H1616" s="6"/>
      <c r="I1616" s="6"/>
    </row>
    <row r="1617" spans="2:9" ht="20.25" customHeight="1" x14ac:dyDescent="0.25">
      <c r="B1617" s="6"/>
      <c r="C1617" s="28" t="str">
        <f>IF(Tableau1[[#This Row],[EAN13]]="","",CONCATENATE(978,B1617))</f>
        <v/>
      </c>
      <c r="D1617" s="6"/>
      <c r="E1617" s="6"/>
      <c r="F1617" s="7"/>
      <c r="G1617" s="6"/>
      <c r="H1617" s="6"/>
      <c r="I1617" s="6"/>
    </row>
    <row r="1618" spans="2:9" ht="20.25" customHeight="1" x14ac:dyDescent="0.25">
      <c r="B1618" s="6"/>
      <c r="C1618" s="28" t="str">
        <f>IF(Tableau1[[#This Row],[EAN13]]="","",CONCATENATE(978,B1618))</f>
        <v/>
      </c>
      <c r="D1618" s="6"/>
      <c r="E1618" s="6"/>
      <c r="F1618" s="7"/>
      <c r="G1618" s="6"/>
      <c r="H1618" s="6"/>
      <c r="I1618" s="6"/>
    </row>
    <row r="1619" spans="2:9" ht="20.25" customHeight="1" x14ac:dyDescent="0.25">
      <c r="B1619" s="6"/>
      <c r="C1619" s="28" t="str">
        <f>IF(Tableau1[[#This Row],[EAN13]]="","",CONCATENATE(978,B1619))</f>
        <v/>
      </c>
      <c r="D1619" s="6"/>
      <c r="E1619" s="6"/>
      <c r="F1619" s="7"/>
      <c r="G1619" s="6"/>
      <c r="H1619" s="6"/>
      <c r="I1619" s="6"/>
    </row>
    <row r="1620" spans="2:9" ht="20.25" customHeight="1" x14ac:dyDescent="0.25">
      <c r="B1620" s="6"/>
      <c r="C1620" s="28" t="str">
        <f>IF(Tableau1[[#This Row],[EAN13]]="","",CONCATENATE(978,B1620))</f>
        <v/>
      </c>
      <c r="D1620" s="6"/>
      <c r="E1620" s="6"/>
      <c r="F1620" s="7"/>
      <c r="G1620" s="6"/>
      <c r="H1620" s="6"/>
      <c r="I1620" s="6"/>
    </row>
    <row r="1621" spans="2:9" ht="20.25" customHeight="1" x14ac:dyDescent="0.25">
      <c r="B1621" s="6"/>
      <c r="C1621" s="28" t="str">
        <f>IF(Tableau1[[#This Row],[EAN13]]="","",CONCATENATE(978,B1621))</f>
        <v/>
      </c>
      <c r="D1621" s="6"/>
      <c r="E1621" s="6"/>
      <c r="F1621" s="7"/>
      <c r="G1621" s="6"/>
      <c r="H1621" s="6"/>
      <c r="I1621" s="6"/>
    </row>
    <row r="1622" spans="2:9" ht="20.25" customHeight="1" x14ac:dyDescent="0.25">
      <c r="B1622" s="6"/>
      <c r="C1622" s="28" t="str">
        <f>IF(Tableau1[[#This Row],[EAN13]]="","",CONCATENATE(978,B1622))</f>
        <v/>
      </c>
      <c r="D1622" s="6"/>
      <c r="E1622" s="6"/>
      <c r="F1622" s="7"/>
      <c r="G1622" s="6"/>
      <c r="H1622" s="6"/>
      <c r="I1622" s="6"/>
    </row>
    <row r="1623" spans="2:9" ht="20.25" customHeight="1" x14ac:dyDescent="0.25">
      <c r="B1623" s="6"/>
      <c r="C1623" s="28" t="str">
        <f>IF(Tableau1[[#This Row],[EAN13]]="","",CONCATENATE(978,B1623))</f>
        <v/>
      </c>
      <c r="D1623" s="6"/>
      <c r="E1623" s="6"/>
      <c r="F1623" s="7"/>
      <c r="G1623" s="6"/>
      <c r="H1623" s="6"/>
      <c r="I1623" s="6"/>
    </row>
    <row r="1624" spans="2:9" ht="20.25" customHeight="1" x14ac:dyDescent="0.25">
      <c r="B1624" s="6"/>
      <c r="C1624" s="28" t="str">
        <f>IF(Tableau1[[#This Row],[EAN13]]="","",CONCATENATE(978,B1624))</f>
        <v/>
      </c>
      <c r="D1624" s="6"/>
      <c r="E1624" s="6"/>
      <c r="F1624" s="7"/>
      <c r="G1624" s="6"/>
      <c r="H1624" s="6"/>
      <c r="I1624" s="6"/>
    </row>
    <row r="1625" spans="2:9" ht="20.25" customHeight="1" x14ac:dyDescent="0.25">
      <c r="B1625" s="6"/>
      <c r="C1625" s="28" t="str">
        <f>IF(Tableau1[[#This Row],[EAN13]]="","",CONCATENATE(978,B1625))</f>
        <v/>
      </c>
      <c r="D1625" s="6"/>
      <c r="E1625" s="6"/>
      <c r="F1625" s="7"/>
      <c r="G1625" s="6"/>
      <c r="H1625" s="6"/>
      <c r="I1625" s="6"/>
    </row>
    <row r="1626" spans="2:9" ht="20.25" customHeight="1" x14ac:dyDescent="0.25">
      <c r="B1626" s="6"/>
      <c r="C1626" s="28" t="str">
        <f>IF(Tableau1[[#This Row],[EAN13]]="","",CONCATENATE(978,B1626))</f>
        <v/>
      </c>
      <c r="D1626" s="6"/>
      <c r="E1626" s="6"/>
      <c r="F1626" s="7"/>
      <c r="G1626" s="6"/>
      <c r="H1626" s="6"/>
      <c r="I1626" s="6"/>
    </row>
    <row r="1627" spans="2:9" ht="20.25" customHeight="1" x14ac:dyDescent="0.25">
      <c r="B1627" s="6"/>
      <c r="C1627" s="28" t="str">
        <f>IF(Tableau1[[#This Row],[EAN13]]="","",CONCATENATE(978,B1627))</f>
        <v/>
      </c>
      <c r="D1627" s="6"/>
      <c r="E1627" s="6"/>
      <c r="F1627" s="7"/>
      <c r="G1627" s="6"/>
      <c r="H1627" s="6"/>
      <c r="I1627" s="6"/>
    </row>
    <row r="1628" spans="2:9" ht="20.25" customHeight="1" x14ac:dyDescent="0.25">
      <c r="B1628" s="6"/>
      <c r="C1628" s="28" t="str">
        <f>IF(Tableau1[[#This Row],[EAN13]]="","",CONCATENATE(978,B1628))</f>
        <v/>
      </c>
      <c r="D1628" s="6"/>
      <c r="E1628" s="6"/>
      <c r="F1628" s="7"/>
      <c r="G1628" s="6"/>
      <c r="H1628" s="6"/>
      <c r="I1628" s="6"/>
    </row>
    <row r="1629" spans="2:9" ht="20.25" customHeight="1" x14ac:dyDescent="0.25">
      <c r="B1629" s="6"/>
      <c r="C1629" s="28" t="str">
        <f>IF(Tableau1[[#This Row],[EAN13]]="","",CONCATENATE(978,B1629))</f>
        <v/>
      </c>
      <c r="D1629" s="6"/>
      <c r="E1629" s="6"/>
      <c r="F1629" s="7"/>
      <c r="G1629" s="6"/>
      <c r="H1629" s="6"/>
      <c r="I1629" s="6"/>
    </row>
    <row r="1630" spans="2:9" ht="20.25" customHeight="1" x14ac:dyDescent="0.25">
      <c r="B1630" s="6"/>
      <c r="C1630" s="28" t="str">
        <f>IF(Tableau1[[#This Row],[EAN13]]="","",CONCATENATE(978,B1630))</f>
        <v/>
      </c>
      <c r="D1630" s="6"/>
      <c r="E1630" s="6"/>
      <c r="F1630" s="7"/>
      <c r="G1630" s="6"/>
      <c r="H1630" s="6"/>
      <c r="I1630" s="6"/>
    </row>
    <row r="1631" spans="2:9" ht="20.25" customHeight="1" x14ac:dyDescent="0.25">
      <c r="B1631" s="6"/>
      <c r="C1631" s="28" t="str">
        <f>IF(Tableau1[[#This Row],[EAN13]]="","",CONCATENATE(978,B1631))</f>
        <v/>
      </c>
      <c r="D1631" s="6"/>
      <c r="E1631" s="6"/>
      <c r="F1631" s="7"/>
      <c r="G1631" s="6"/>
      <c r="H1631" s="6"/>
      <c r="I1631" s="6"/>
    </row>
    <row r="1632" spans="2:9" ht="20.25" customHeight="1" x14ac:dyDescent="0.25">
      <c r="B1632" s="6"/>
      <c r="C1632" s="28" t="str">
        <f>IF(Tableau1[[#This Row],[EAN13]]="","",CONCATENATE(978,B1632))</f>
        <v/>
      </c>
      <c r="D1632" s="6"/>
      <c r="E1632" s="6"/>
      <c r="F1632" s="7"/>
      <c r="G1632" s="6"/>
      <c r="H1632" s="6"/>
      <c r="I1632" s="6"/>
    </row>
    <row r="1633" spans="2:9" ht="20.25" customHeight="1" x14ac:dyDescent="0.25">
      <c r="B1633" s="6"/>
      <c r="C1633" s="28" t="str">
        <f>IF(Tableau1[[#This Row],[EAN13]]="","",CONCATENATE(978,B1633))</f>
        <v/>
      </c>
      <c r="D1633" s="6"/>
      <c r="E1633" s="6"/>
      <c r="F1633" s="7"/>
      <c r="G1633" s="6"/>
      <c r="H1633" s="6"/>
      <c r="I1633" s="6"/>
    </row>
    <row r="1634" spans="2:9" ht="20.25" customHeight="1" x14ac:dyDescent="0.25">
      <c r="B1634" s="6"/>
      <c r="C1634" s="28" t="str">
        <f>IF(Tableau1[[#This Row],[EAN13]]="","",CONCATENATE(978,B1634))</f>
        <v/>
      </c>
      <c r="D1634" s="6"/>
      <c r="E1634" s="6"/>
      <c r="F1634" s="7"/>
      <c r="G1634" s="6"/>
      <c r="H1634" s="6"/>
      <c r="I1634" s="6"/>
    </row>
    <row r="1635" spans="2:9" ht="20.25" customHeight="1" x14ac:dyDescent="0.25">
      <c r="B1635" s="6"/>
      <c r="C1635" s="28" t="str">
        <f>IF(Tableau1[[#This Row],[EAN13]]="","",CONCATENATE(978,B1635))</f>
        <v/>
      </c>
      <c r="D1635" s="6"/>
      <c r="E1635" s="6"/>
      <c r="F1635" s="7"/>
      <c r="G1635" s="6"/>
      <c r="H1635" s="6"/>
      <c r="I1635" s="6"/>
    </row>
    <row r="1636" spans="2:9" ht="20.25" customHeight="1" x14ac:dyDescent="0.25">
      <c r="B1636" s="6"/>
      <c r="C1636" s="28" t="str">
        <f>IF(Tableau1[[#This Row],[EAN13]]="","",CONCATENATE(978,B1636))</f>
        <v/>
      </c>
      <c r="D1636" s="6"/>
      <c r="E1636" s="6"/>
      <c r="F1636" s="7"/>
      <c r="G1636" s="6"/>
      <c r="H1636" s="6"/>
      <c r="I1636" s="6"/>
    </row>
    <row r="1637" spans="2:9" ht="20.25" customHeight="1" x14ac:dyDescent="0.25">
      <c r="B1637" s="6"/>
      <c r="C1637" s="28" t="str">
        <f>IF(Tableau1[[#This Row],[EAN13]]="","",CONCATENATE(978,B1637))</f>
        <v/>
      </c>
      <c r="D1637" s="6"/>
      <c r="E1637" s="6"/>
      <c r="F1637" s="7"/>
      <c r="G1637" s="6"/>
      <c r="H1637" s="6"/>
      <c r="I1637" s="6"/>
    </row>
    <row r="1638" spans="2:9" ht="20.25" customHeight="1" x14ac:dyDescent="0.25">
      <c r="B1638" s="6"/>
      <c r="C1638" s="28" t="str">
        <f>IF(Tableau1[[#This Row],[EAN13]]="","",CONCATENATE(978,B1638))</f>
        <v/>
      </c>
      <c r="D1638" s="6"/>
      <c r="E1638" s="6"/>
      <c r="F1638" s="7"/>
      <c r="G1638" s="6"/>
      <c r="H1638" s="6"/>
      <c r="I1638" s="6"/>
    </row>
    <row r="1639" spans="2:9" ht="20.25" customHeight="1" x14ac:dyDescent="0.25">
      <c r="B1639" s="6"/>
      <c r="C1639" s="28" t="str">
        <f>IF(Tableau1[[#This Row],[EAN13]]="","",CONCATENATE(978,B1639))</f>
        <v/>
      </c>
      <c r="D1639" s="6"/>
      <c r="E1639" s="6"/>
      <c r="F1639" s="7"/>
      <c r="G1639" s="6"/>
      <c r="H1639" s="6"/>
      <c r="I1639" s="6"/>
    </row>
    <row r="1640" spans="2:9" ht="20.25" customHeight="1" x14ac:dyDescent="0.25">
      <c r="B1640" s="6"/>
      <c r="C1640" s="28" t="str">
        <f>IF(Tableau1[[#This Row],[EAN13]]="","",CONCATENATE(978,B1640))</f>
        <v/>
      </c>
      <c r="D1640" s="6"/>
      <c r="E1640" s="6"/>
      <c r="F1640" s="7"/>
      <c r="G1640" s="6"/>
      <c r="H1640" s="6"/>
      <c r="I1640" s="6"/>
    </row>
    <row r="1641" spans="2:9" ht="20.25" customHeight="1" x14ac:dyDescent="0.25">
      <c r="B1641" s="6"/>
      <c r="C1641" s="28" t="str">
        <f>IF(Tableau1[[#This Row],[EAN13]]="","",CONCATENATE(978,B1641))</f>
        <v/>
      </c>
      <c r="D1641" s="6"/>
      <c r="E1641" s="6"/>
      <c r="F1641" s="7"/>
      <c r="G1641" s="6"/>
      <c r="H1641" s="6"/>
      <c r="I1641" s="6"/>
    </row>
    <row r="1642" spans="2:9" ht="20.25" customHeight="1" x14ac:dyDescent="0.25">
      <c r="B1642" s="6"/>
      <c r="C1642" s="28" t="str">
        <f>IF(Tableau1[[#This Row],[EAN13]]="","",CONCATENATE(978,B1642))</f>
        <v/>
      </c>
      <c r="D1642" s="6"/>
      <c r="E1642" s="6"/>
      <c r="F1642" s="7"/>
      <c r="G1642" s="6"/>
      <c r="H1642" s="6"/>
      <c r="I1642" s="6"/>
    </row>
    <row r="1643" spans="2:9" ht="20.25" customHeight="1" x14ac:dyDescent="0.25">
      <c r="B1643" s="6"/>
      <c r="C1643" s="28" t="str">
        <f>IF(Tableau1[[#This Row],[EAN13]]="","",CONCATENATE(978,B1643))</f>
        <v/>
      </c>
      <c r="D1643" s="6"/>
      <c r="E1643" s="6"/>
      <c r="F1643" s="7"/>
      <c r="G1643" s="6"/>
      <c r="H1643" s="6"/>
      <c r="I1643" s="6"/>
    </row>
    <row r="1644" spans="2:9" ht="20.25" customHeight="1" x14ac:dyDescent="0.25">
      <c r="B1644" s="6"/>
      <c r="C1644" s="28" t="str">
        <f>IF(Tableau1[[#This Row],[EAN13]]="","",CONCATENATE(978,B1644))</f>
        <v/>
      </c>
      <c r="D1644" s="6"/>
      <c r="E1644" s="6"/>
      <c r="F1644" s="7"/>
      <c r="G1644" s="6"/>
      <c r="H1644" s="6"/>
      <c r="I1644" s="6"/>
    </row>
    <row r="1645" spans="2:9" ht="20.25" customHeight="1" x14ac:dyDescent="0.25">
      <c r="B1645" s="6"/>
      <c r="C1645" s="28" t="str">
        <f>IF(Tableau1[[#This Row],[EAN13]]="","",CONCATENATE(978,B1645))</f>
        <v/>
      </c>
      <c r="D1645" s="6"/>
      <c r="E1645" s="6"/>
      <c r="F1645" s="7"/>
      <c r="G1645" s="6"/>
      <c r="H1645" s="6"/>
      <c r="I1645" s="6"/>
    </row>
    <row r="1646" spans="2:9" ht="20.25" customHeight="1" x14ac:dyDescent="0.25">
      <c r="B1646" s="6"/>
      <c r="C1646" s="28" t="str">
        <f>IF(Tableau1[[#This Row],[EAN13]]="","",CONCATENATE(978,B1646))</f>
        <v/>
      </c>
      <c r="D1646" s="6"/>
      <c r="E1646" s="6"/>
      <c r="F1646" s="7"/>
      <c r="G1646" s="6"/>
      <c r="H1646" s="6"/>
      <c r="I1646" s="6"/>
    </row>
    <row r="1647" spans="2:9" ht="20.25" customHeight="1" x14ac:dyDescent="0.25">
      <c r="B1647" s="6"/>
      <c r="C1647" s="28" t="str">
        <f>IF(Tableau1[[#This Row],[EAN13]]="","",CONCATENATE(978,B1647))</f>
        <v/>
      </c>
      <c r="D1647" s="6"/>
      <c r="E1647" s="6"/>
      <c r="F1647" s="7"/>
      <c r="G1647" s="6"/>
      <c r="H1647" s="6"/>
      <c r="I1647" s="6"/>
    </row>
    <row r="1648" spans="2:9" ht="20.25" customHeight="1" x14ac:dyDescent="0.25">
      <c r="B1648" s="6"/>
      <c r="C1648" s="28" t="str">
        <f>IF(Tableau1[[#This Row],[EAN13]]="","",CONCATENATE(978,B1648))</f>
        <v/>
      </c>
      <c r="D1648" s="6"/>
      <c r="E1648" s="6"/>
      <c r="F1648" s="7"/>
      <c r="G1648" s="6"/>
      <c r="H1648" s="6"/>
      <c r="I1648" s="6"/>
    </row>
    <row r="1649" spans="2:9" ht="20.25" customHeight="1" x14ac:dyDescent="0.25">
      <c r="B1649" s="6"/>
      <c r="C1649" s="28" t="str">
        <f>IF(Tableau1[[#This Row],[EAN13]]="","",CONCATENATE(978,B1649))</f>
        <v/>
      </c>
      <c r="D1649" s="6"/>
      <c r="E1649" s="6"/>
      <c r="F1649" s="7"/>
      <c r="G1649" s="6"/>
      <c r="H1649" s="6"/>
      <c r="I1649" s="6"/>
    </row>
    <row r="1650" spans="2:9" ht="20.25" customHeight="1" x14ac:dyDescent="0.25">
      <c r="B1650" s="6"/>
      <c r="C1650" s="28" t="str">
        <f>IF(Tableau1[[#This Row],[EAN13]]="","",CONCATENATE(978,B1650))</f>
        <v/>
      </c>
      <c r="D1650" s="6"/>
      <c r="E1650" s="6"/>
      <c r="F1650" s="7"/>
      <c r="G1650" s="6"/>
      <c r="H1650" s="6"/>
      <c r="I1650" s="6"/>
    </row>
    <row r="1651" spans="2:9" ht="20.25" customHeight="1" x14ac:dyDescent="0.25">
      <c r="B1651" s="6"/>
      <c r="C1651" s="28" t="str">
        <f>IF(Tableau1[[#This Row],[EAN13]]="","",CONCATENATE(978,B1651))</f>
        <v/>
      </c>
      <c r="D1651" s="6"/>
      <c r="E1651" s="6"/>
      <c r="F1651" s="7"/>
      <c r="G1651" s="6"/>
      <c r="H1651" s="6"/>
      <c r="I1651" s="6"/>
    </row>
    <row r="1652" spans="2:9" ht="20.25" customHeight="1" x14ac:dyDescent="0.25">
      <c r="B1652" s="6"/>
      <c r="C1652" s="28" t="str">
        <f>IF(Tableau1[[#This Row],[EAN13]]="","",CONCATENATE(978,B1652))</f>
        <v/>
      </c>
      <c r="D1652" s="6"/>
      <c r="E1652" s="6"/>
      <c r="F1652" s="7"/>
      <c r="G1652" s="6"/>
      <c r="H1652" s="6"/>
      <c r="I1652" s="6"/>
    </row>
    <row r="1653" spans="2:9" ht="20.25" customHeight="1" x14ac:dyDescent="0.25">
      <c r="B1653" s="6"/>
      <c r="C1653" s="28" t="str">
        <f>IF(Tableau1[[#This Row],[EAN13]]="","",CONCATENATE(978,B1653))</f>
        <v/>
      </c>
      <c r="D1653" s="6"/>
      <c r="E1653" s="6"/>
      <c r="F1653" s="7"/>
      <c r="G1653" s="6"/>
      <c r="H1653" s="6"/>
      <c r="I1653" s="6"/>
    </row>
    <row r="1654" spans="2:9" ht="20.25" customHeight="1" x14ac:dyDescent="0.25">
      <c r="B1654" s="6"/>
      <c r="C1654" s="28" t="str">
        <f>IF(Tableau1[[#This Row],[EAN13]]="","",CONCATENATE(978,B1654))</f>
        <v/>
      </c>
      <c r="D1654" s="6"/>
      <c r="E1654" s="6"/>
      <c r="F1654" s="7"/>
      <c r="G1654" s="6"/>
      <c r="H1654" s="6"/>
      <c r="I1654" s="6"/>
    </row>
    <row r="1655" spans="2:9" ht="20.25" customHeight="1" x14ac:dyDescent="0.25">
      <c r="B1655" s="6"/>
      <c r="C1655" s="28" t="str">
        <f>IF(Tableau1[[#This Row],[EAN13]]="","",CONCATENATE(978,B1655))</f>
        <v/>
      </c>
      <c r="D1655" s="6"/>
      <c r="E1655" s="6"/>
      <c r="F1655" s="7"/>
      <c r="G1655" s="6"/>
      <c r="H1655" s="6"/>
      <c r="I1655" s="6"/>
    </row>
    <row r="1656" spans="2:9" ht="20.25" customHeight="1" x14ac:dyDescent="0.25">
      <c r="B1656" s="6"/>
      <c r="C1656" s="28" t="str">
        <f>IF(Tableau1[[#This Row],[EAN13]]="","",CONCATENATE(978,B1656))</f>
        <v/>
      </c>
      <c r="D1656" s="6"/>
      <c r="E1656" s="6"/>
      <c r="F1656" s="7"/>
      <c r="G1656" s="6"/>
      <c r="H1656" s="6"/>
      <c r="I1656" s="6"/>
    </row>
    <row r="1657" spans="2:9" ht="20.25" customHeight="1" x14ac:dyDescent="0.25">
      <c r="B1657" s="6"/>
      <c r="C1657" s="28" t="str">
        <f>IF(Tableau1[[#This Row],[EAN13]]="","",CONCATENATE(978,B1657))</f>
        <v/>
      </c>
      <c r="D1657" s="6"/>
      <c r="E1657" s="6"/>
      <c r="F1657" s="7"/>
      <c r="G1657" s="6"/>
      <c r="H1657" s="6"/>
      <c r="I1657" s="6"/>
    </row>
    <row r="1658" spans="2:9" ht="20.25" customHeight="1" x14ac:dyDescent="0.25">
      <c r="B1658" s="6"/>
      <c r="C1658" s="28" t="str">
        <f>IF(Tableau1[[#This Row],[EAN13]]="","",CONCATENATE(978,B1658))</f>
        <v/>
      </c>
      <c r="D1658" s="6"/>
      <c r="E1658" s="6"/>
      <c r="F1658" s="7"/>
      <c r="G1658" s="6"/>
      <c r="H1658" s="6"/>
      <c r="I1658" s="6"/>
    </row>
    <row r="1659" spans="2:9" ht="20.25" customHeight="1" x14ac:dyDescent="0.25">
      <c r="B1659" s="6"/>
      <c r="C1659" s="28" t="str">
        <f>IF(Tableau1[[#This Row],[EAN13]]="","",CONCATENATE(978,B1659))</f>
        <v/>
      </c>
      <c r="D1659" s="6"/>
      <c r="E1659" s="6"/>
      <c r="F1659" s="7"/>
      <c r="G1659" s="6"/>
      <c r="H1659" s="6"/>
      <c r="I1659" s="6"/>
    </row>
    <row r="1660" spans="2:9" ht="20.25" customHeight="1" x14ac:dyDescent="0.25">
      <c r="B1660" s="6"/>
      <c r="C1660" s="28" t="str">
        <f>IF(Tableau1[[#This Row],[EAN13]]="","",CONCATENATE(978,B1660))</f>
        <v/>
      </c>
      <c r="D1660" s="6"/>
      <c r="E1660" s="6"/>
      <c r="F1660" s="7"/>
      <c r="G1660" s="6"/>
      <c r="H1660" s="6"/>
      <c r="I1660" s="6"/>
    </row>
    <row r="1661" spans="2:9" ht="20.25" customHeight="1" x14ac:dyDescent="0.25">
      <c r="B1661" s="6"/>
      <c r="C1661" s="28" t="str">
        <f>IF(Tableau1[[#This Row],[EAN13]]="","",CONCATENATE(978,B1661))</f>
        <v/>
      </c>
      <c r="D1661" s="6"/>
      <c r="E1661" s="6"/>
      <c r="F1661" s="7"/>
      <c r="G1661" s="6"/>
      <c r="H1661" s="6"/>
      <c r="I1661" s="6"/>
    </row>
    <row r="1662" spans="2:9" ht="20.25" customHeight="1" x14ac:dyDescent="0.25">
      <c r="B1662" s="6"/>
      <c r="C1662" s="28" t="str">
        <f>IF(Tableau1[[#This Row],[EAN13]]="","",CONCATENATE(978,B1662))</f>
        <v/>
      </c>
      <c r="D1662" s="6"/>
      <c r="E1662" s="6"/>
      <c r="F1662" s="7"/>
      <c r="G1662" s="6"/>
      <c r="H1662" s="6"/>
      <c r="I1662" s="6"/>
    </row>
    <row r="1663" spans="2:9" ht="20.25" customHeight="1" x14ac:dyDescent="0.25">
      <c r="B1663" s="6"/>
      <c r="C1663" s="28" t="str">
        <f>IF(Tableau1[[#This Row],[EAN13]]="","",CONCATENATE(978,B1663))</f>
        <v/>
      </c>
      <c r="D1663" s="6"/>
      <c r="E1663" s="6"/>
      <c r="F1663" s="7"/>
      <c r="G1663" s="6"/>
      <c r="H1663" s="6"/>
      <c r="I1663" s="6"/>
    </row>
    <row r="1664" spans="2:9" ht="20.25" customHeight="1" x14ac:dyDescent="0.25">
      <c r="B1664" s="6"/>
      <c r="C1664" s="28" t="str">
        <f>IF(Tableau1[[#This Row],[EAN13]]="","",CONCATENATE(978,B1664))</f>
        <v/>
      </c>
      <c r="D1664" s="6"/>
      <c r="E1664" s="6"/>
      <c r="F1664" s="7"/>
      <c r="G1664" s="6"/>
      <c r="H1664" s="6"/>
      <c r="I1664" s="6"/>
    </row>
    <row r="1665" spans="2:9" ht="20.25" customHeight="1" x14ac:dyDescent="0.25">
      <c r="B1665" s="6"/>
      <c r="C1665" s="28" t="str">
        <f>IF(Tableau1[[#This Row],[EAN13]]="","",CONCATENATE(978,B1665))</f>
        <v/>
      </c>
      <c r="D1665" s="6"/>
      <c r="E1665" s="6"/>
      <c r="F1665" s="7"/>
      <c r="G1665" s="6"/>
      <c r="H1665" s="6"/>
      <c r="I1665" s="6"/>
    </row>
    <row r="1666" spans="2:9" ht="20.25" customHeight="1" x14ac:dyDescent="0.25">
      <c r="B1666" s="6"/>
      <c r="C1666" s="28" t="str">
        <f>IF(Tableau1[[#This Row],[EAN13]]="","",CONCATENATE(978,B1666))</f>
        <v/>
      </c>
      <c r="D1666" s="6"/>
      <c r="E1666" s="6"/>
      <c r="F1666" s="7"/>
      <c r="G1666" s="6"/>
      <c r="H1666" s="6"/>
      <c r="I1666" s="6"/>
    </row>
    <row r="1667" spans="2:9" ht="20.25" customHeight="1" x14ac:dyDescent="0.25">
      <c r="B1667" s="6"/>
      <c r="C1667" s="28" t="str">
        <f>IF(Tableau1[[#This Row],[EAN13]]="","",CONCATENATE(978,B1667))</f>
        <v/>
      </c>
      <c r="D1667" s="6"/>
      <c r="E1667" s="6"/>
      <c r="F1667" s="7"/>
      <c r="G1667" s="6"/>
      <c r="H1667" s="6"/>
      <c r="I1667" s="6"/>
    </row>
    <row r="1668" spans="2:9" ht="20.25" customHeight="1" x14ac:dyDescent="0.25">
      <c r="B1668" s="6"/>
      <c r="C1668" s="28" t="str">
        <f>IF(Tableau1[[#This Row],[EAN13]]="","",CONCATENATE(978,B1668))</f>
        <v/>
      </c>
      <c r="D1668" s="6"/>
      <c r="E1668" s="6"/>
      <c r="F1668" s="7"/>
      <c r="G1668" s="6"/>
      <c r="H1668" s="6"/>
      <c r="I1668" s="6"/>
    </row>
    <row r="1669" spans="2:9" ht="20.25" customHeight="1" x14ac:dyDescent="0.25">
      <c r="B1669" s="6"/>
      <c r="C1669" s="28" t="str">
        <f>IF(Tableau1[[#This Row],[EAN13]]="","",CONCATENATE(978,B1669))</f>
        <v/>
      </c>
      <c r="D1669" s="6"/>
      <c r="E1669" s="6"/>
      <c r="F1669" s="7"/>
      <c r="G1669" s="6"/>
      <c r="H1669" s="6"/>
      <c r="I1669" s="6"/>
    </row>
    <row r="1670" spans="2:9" ht="20.25" customHeight="1" x14ac:dyDescent="0.25">
      <c r="B1670" s="6"/>
      <c r="C1670" s="28" t="str">
        <f>IF(Tableau1[[#This Row],[EAN13]]="","",CONCATENATE(978,B1670))</f>
        <v/>
      </c>
      <c r="D1670" s="6"/>
      <c r="E1670" s="6"/>
      <c r="F1670" s="7"/>
      <c r="G1670" s="6"/>
      <c r="H1670" s="6"/>
      <c r="I1670" s="6"/>
    </row>
    <row r="1671" spans="2:9" ht="20.25" customHeight="1" x14ac:dyDescent="0.25">
      <c r="B1671" s="6"/>
      <c r="C1671" s="28" t="str">
        <f>IF(Tableau1[[#This Row],[EAN13]]="","",CONCATENATE(978,B1671))</f>
        <v/>
      </c>
      <c r="D1671" s="6"/>
      <c r="E1671" s="6"/>
      <c r="F1671" s="7"/>
      <c r="G1671" s="6"/>
      <c r="H1671" s="6"/>
      <c r="I1671" s="6"/>
    </row>
    <row r="1672" spans="2:9" ht="20.25" customHeight="1" x14ac:dyDescent="0.25">
      <c r="B1672" s="6"/>
      <c r="C1672" s="28" t="str">
        <f>IF(Tableau1[[#This Row],[EAN13]]="","",CONCATENATE(978,B1672))</f>
        <v/>
      </c>
      <c r="D1672" s="6"/>
      <c r="E1672" s="6"/>
      <c r="F1672" s="7"/>
      <c r="G1672" s="6"/>
      <c r="H1672" s="6"/>
      <c r="I1672" s="6"/>
    </row>
    <row r="1673" spans="2:9" ht="20.25" customHeight="1" x14ac:dyDescent="0.25">
      <c r="B1673" s="6"/>
      <c r="C1673" s="28" t="str">
        <f>IF(Tableau1[[#This Row],[EAN13]]="","",CONCATENATE(978,B1673))</f>
        <v/>
      </c>
      <c r="D1673" s="6"/>
      <c r="E1673" s="6"/>
      <c r="F1673" s="7"/>
      <c r="G1673" s="6"/>
      <c r="H1673" s="6"/>
      <c r="I1673" s="6"/>
    </row>
    <row r="1674" spans="2:9" ht="20.25" customHeight="1" x14ac:dyDescent="0.25">
      <c r="B1674" s="6"/>
      <c r="C1674" s="28" t="str">
        <f>IF(Tableau1[[#This Row],[EAN13]]="","",CONCATENATE(978,B1674))</f>
        <v/>
      </c>
      <c r="D1674" s="6"/>
      <c r="E1674" s="6"/>
      <c r="F1674" s="7"/>
      <c r="G1674" s="6"/>
      <c r="H1674" s="6"/>
      <c r="I1674" s="6"/>
    </row>
    <row r="1675" spans="2:9" ht="20.25" customHeight="1" x14ac:dyDescent="0.25">
      <c r="B1675" s="6"/>
      <c r="C1675" s="28" t="str">
        <f>IF(Tableau1[[#This Row],[EAN13]]="","",CONCATENATE(978,B1675))</f>
        <v/>
      </c>
      <c r="D1675" s="6"/>
      <c r="E1675" s="6"/>
      <c r="F1675" s="7"/>
      <c r="G1675" s="6"/>
      <c r="H1675" s="6"/>
      <c r="I1675" s="6"/>
    </row>
    <row r="1676" spans="2:9" ht="20.25" customHeight="1" x14ac:dyDescent="0.25">
      <c r="B1676" s="6"/>
      <c r="C1676" s="28" t="str">
        <f>IF(Tableau1[[#This Row],[EAN13]]="","",CONCATENATE(978,B1676))</f>
        <v/>
      </c>
      <c r="D1676" s="6"/>
      <c r="E1676" s="6"/>
      <c r="F1676" s="7"/>
      <c r="G1676" s="6"/>
      <c r="H1676" s="6"/>
      <c r="I1676" s="6"/>
    </row>
    <row r="1677" spans="2:9" ht="20.25" customHeight="1" x14ac:dyDescent="0.25">
      <c r="B1677" s="6"/>
      <c r="C1677" s="28" t="str">
        <f>IF(Tableau1[[#This Row],[EAN13]]="","",CONCATENATE(978,B1677))</f>
        <v/>
      </c>
      <c r="D1677" s="6"/>
      <c r="E1677" s="6"/>
      <c r="F1677" s="7"/>
      <c r="G1677" s="6"/>
      <c r="H1677" s="6"/>
      <c r="I1677" s="6"/>
    </row>
    <row r="1678" spans="2:9" ht="20.25" customHeight="1" x14ac:dyDescent="0.25">
      <c r="B1678" s="6"/>
      <c r="C1678" s="28" t="str">
        <f>IF(Tableau1[[#This Row],[EAN13]]="","",CONCATENATE(978,B1678))</f>
        <v/>
      </c>
      <c r="D1678" s="6"/>
      <c r="E1678" s="6"/>
      <c r="F1678" s="7"/>
      <c r="G1678" s="6"/>
      <c r="H1678" s="6"/>
      <c r="I1678" s="6"/>
    </row>
    <row r="1679" spans="2:9" ht="20.25" customHeight="1" x14ac:dyDescent="0.25">
      <c r="B1679" s="6"/>
      <c r="C1679" s="28" t="str">
        <f>IF(Tableau1[[#This Row],[EAN13]]="","",CONCATENATE(978,B1679))</f>
        <v/>
      </c>
      <c r="D1679" s="6"/>
      <c r="E1679" s="6"/>
      <c r="F1679" s="7"/>
      <c r="G1679" s="6"/>
      <c r="H1679" s="6"/>
      <c r="I1679" s="6"/>
    </row>
    <row r="1680" spans="2:9" ht="20.25" customHeight="1" x14ac:dyDescent="0.25">
      <c r="B1680" s="6"/>
      <c r="C1680" s="28" t="str">
        <f>IF(Tableau1[[#This Row],[EAN13]]="","",CONCATENATE(978,B1680))</f>
        <v/>
      </c>
      <c r="D1680" s="6"/>
      <c r="E1680" s="6"/>
      <c r="F1680" s="7"/>
      <c r="G1680" s="6"/>
      <c r="H1680" s="6"/>
      <c r="I1680" s="6"/>
    </row>
    <row r="1681" spans="2:9" ht="20.25" customHeight="1" x14ac:dyDescent="0.25">
      <c r="B1681" s="6"/>
      <c r="C1681" s="28" t="str">
        <f>IF(Tableau1[[#This Row],[EAN13]]="","",CONCATENATE(978,B1681))</f>
        <v/>
      </c>
      <c r="D1681" s="6"/>
      <c r="E1681" s="6"/>
      <c r="F1681" s="7"/>
      <c r="G1681" s="6"/>
      <c r="H1681" s="6"/>
      <c r="I1681" s="6"/>
    </row>
    <row r="1682" spans="2:9" ht="20.25" customHeight="1" x14ac:dyDescent="0.25">
      <c r="B1682" s="6"/>
      <c r="C1682" s="28" t="str">
        <f>IF(Tableau1[[#This Row],[EAN13]]="","",CONCATENATE(978,B1682))</f>
        <v/>
      </c>
      <c r="D1682" s="6"/>
      <c r="E1682" s="6"/>
      <c r="F1682" s="7"/>
      <c r="G1682" s="6"/>
      <c r="H1682" s="6"/>
      <c r="I1682" s="6"/>
    </row>
    <row r="1683" spans="2:9" ht="20.25" customHeight="1" x14ac:dyDescent="0.25">
      <c r="B1683" s="6"/>
      <c r="C1683" s="28" t="str">
        <f>IF(Tableau1[[#This Row],[EAN13]]="","",CONCATENATE(978,B1683))</f>
        <v/>
      </c>
      <c r="D1683" s="6"/>
      <c r="E1683" s="6"/>
      <c r="F1683" s="7"/>
      <c r="G1683" s="6"/>
      <c r="H1683" s="6"/>
      <c r="I1683" s="6"/>
    </row>
    <row r="1684" spans="2:9" ht="20.25" customHeight="1" x14ac:dyDescent="0.25">
      <c r="B1684" s="6"/>
      <c r="C1684" s="28" t="str">
        <f>IF(Tableau1[[#This Row],[EAN13]]="","",CONCATENATE(978,B1684))</f>
        <v/>
      </c>
      <c r="D1684" s="6"/>
      <c r="E1684" s="6"/>
      <c r="F1684" s="7"/>
      <c r="G1684" s="6"/>
      <c r="H1684" s="6"/>
      <c r="I1684" s="6"/>
    </row>
    <row r="1685" spans="2:9" ht="20.25" customHeight="1" x14ac:dyDescent="0.25">
      <c r="B1685" s="6"/>
      <c r="C1685" s="28" t="str">
        <f>IF(Tableau1[[#This Row],[EAN13]]="","",CONCATENATE(978,B1685))</f>
        <v/>
      </c>
      <c r="D1685" s="6"/>
      <c r="E1685" s="6"/>
      <c r="F1685" s="7"/>
      <c r="G1685" s="6"/>
      <c r="H1685" s="6"/>
      <c r="I1685" s="6"/>
    </row>
    <row r="1686" spans="2:9" ht="20.25" customHeight="1" x14ac:dyDescent="0.25">
      <c r="B1686" s="6"/>
      <c r="C1686" s="28" t="str">
        <f>IF(Tableau1[[#This Row],[EAN13]]="","",CONCATENATE(978,B1686))</f>
        <v/>
      </c>
      <c r="D1686" s="6"/>
      <c r="E1686" s="6"/>
      <c r="F1686" s="7"/>
      <c r="G1686" s="6"/>
      <c r="H1686" s="6"/>
      <c r="I1686" s="6"/>
    </row>
    <row r="1687" spans="2:9" ht="20.25" customHeight="1" x14ac:dyDescent="0.25">
      <c r="B1687" s="6"/>
      <c r="C1687" s="28" t="str">
        <f>IF(Tableau1[[#This Row],[EAN13]]="","",CONCATENATE(978,B1687))</f>
        <v/>
      </c>
      <c r="D1687" s="6"/>
      <c r="E1687" s="6"/>
      <c r="F1687" s="7"/>
      <c r="G1687" s="6"/>
      <c r="H1687" s="6"/>
      <c r="I1687" s="6"/>
    </row>
    <row r="1688" spans="2:9" ht="20.25" customHeight="1" x14ac:dyDescent="0.25">
      <c r="B1688" s="6"/>
      <c r="C1688" s="28" t="str">
        <f>IF(Tableau1[[#This Row],[EAN13]]="","",CONCATENATE(978,B1688))</f>
        <v/>
      </c>
      <c r="D1688" s="6"/>
      <c r="E1688" s="6"/>
      <c r="F1688" s="7"/>
      <c r="G1688" s="6"/>
      <c r="H1688" s="6"/>
      <c r="I1688" s="6"/>
    </row>
    <row r="1689" spans="2:9" ht="20.25" customHeight="1" x14ac:dyDescent="0.25">
      <c r="B1689" s="6"/>
      <c r="C1689" s="28" t="str">
        <f>IF(Tableau1[[#This Row],[EAN13]]="","",CONCATENATE(978,B1689))</f>
        <v/>
      </c>
      <c r="D1689" s="6"/>
      <c r="E1689" s="6"/>
      <c r="F1689" s="7"/>
      <c r="G1689" s="6"/>
      <c r="H1689" s="6"/>
      <c r="I1689" s="6"/>
    </row>
    <row r="1690" spans="2:9" ht="20.25" customHeight="1" x14ac:dyDescent="0.25">
      <c r="B1690" s="6"/>
      <c r="C1690" s="28" t="str">
        <f>IF(Tableau1[[#This Row],[EAN13]]="","",CONCATENATE(978,B1690))</f>
        <v/>
      </c>
      <c r="D1690" s="6"/>
      <c r="E1690" s="6"/>
      <c r="F1690" s="7"/>
      <c r="G1690" s="6"/>
      <c r="H1690" s="6"/>
      <c r="I1690" s="6"/>
    </row>
    <row r="1691" spans="2:9" ht="20.25" customHeight="1" x14ac:dyDescent="0.25">
      <c r="B1691" s="6"/>
      <c r="C1691" s="28" t="str">
        <f>IF(Tableau1[[#This Row],[EAN13]]="","",CONCATENATE(978,B1691))</f>
        <v/>
      </c>
      <c r="D1691" s="6"/>
      <c r="E1691" s="6"/>
      <c r="F1691" s="7"/>
      <c r="G1691" s="6"/>
      <c r="H1691" s="6"/>
      <c r="I1691" s="6"/>
    </row>
    <row r="1692" spans="2:9" ht="20.25" customHeight="1" x14ac:dyDescent="0.25">
      <c r="B1692" s="6"/>
      <c r="C1692" s="28" t="str">
        <f>IF(Tableau1[[#This Row],[EAN13]]="","",CONCATENATE(978,B1692))</f>
        <v/>
      </c>
      <c r="D1692" s="6"/>
      <c r="E1692" s="6"/>
      <c r="F1692" s="7"/>
      <c r="G1692" s="6"/>
      <c r="H1692" s="6"/>
      <c r="I1692" s="6"/>
    </row>
    <row r="1693" spans="2:9" ht="20.25" customHeight="1" x14ac:dyDescent="0.25">
      <c r="B1693" s="6"/>
      <c r="C1693" s="28" t="str">
        <f>IF(Tableau1[[#This Row],[EAN13]]="","",CONCATENATE(978,B1693))</f>
        <v/>
      </c>
      <c r="D1693" s="6"/>
      <c r="E1693" s="6"/>
      <c r="F1693" s="7"/>
      <c r="G1693" s="6"/>
      <c r="H1693" s="6"/>
      <c r="I1693" s="6"/>
    </row>
    <row r="1694" spans="2:9" ht="20.25" customHeight="1" x14ac:dyDescent="0.25">
      <c r="B1694" s="6"/>
      <c r="C1694" s="28" t="str">
        <f>IF(Tableau1[[#This Row],[EAN13]]="","",CONCATENATE(978,B1694))</f>
        <v/>
      </c>
      <c r="D1694" s="6"/>
      <c r="E1694" s="6"/>
      <c r="F1694" s="7"/>
      <c r="G1694" s="6"/>
      <c r="H1694" s="6"/>
      <c r="I1694" s="6"/>
    </row>
    <row r="1695" spans="2:9" ht="20.25" customHeight="1" x14ac:dyDescent="0.25">
      <c r="B1695" s="6"/>
      <c r="C1695" s="28" t="str">
        <f>IF(Tableau1[[#This Row],[EAN13]]="","",CONCATENATE(978,B1695))</f>
        <v/>
      </c>
      <c r="D1695" s="6"/>
      <c r="E1695" s="6"/>
      <c r="F1695" s="7"/>
      <c r="G1695" s="6"/>
      <c r="H1695" s="6"/>
      <c r="I1695" s="6"/>
    </row>
    <row r="1696" spans="2:9" ht="20.25" customHeight="1" x14ac:dyDescent="0.25">
      <c r="B1696" s="6"/>
      <c r="C1696" s="28" t="str">
        <f>IF(Tableau1[[#This Row],[EAN13]]="","",CONCATENATE(978,B1696))</f>
        <v/>
      </c>
      <c r="D1696" s="6"/>
      <c r="E1696" s="6"/>
      <c r="F1696" s="7"/>
      <c r="G1696" s="6"/>
      <c r="H1696" s="6"/>
      <c r="I1696" s="6"/>
    </row>
    <row r="1697" spans="2:9" ht="20.25" customHeight="1" x14ac:dyDescent="0.25">
      <c r="B1697" s="6"/>
      <c r="C1697" s="28" t="str">
        <f>IF(Tableau1[[#This Row],[EAN13]]="","",CONCATENATE(978,B1697))</f>
        <v/>
      </c>
      <c r="D1697" s="6"/>
      <c r="E1697" s="6"/>
      <c r="F1697" s="7"/>
      <c r="G1697" s="6"/>
      <c r="H1697" s="6"/>
      <c r="I1697" s="6"/>
    </row>
    <row r="1698" spans="2:9" ht="20.25" customHeight="1" x14ac:dyDescent="0.25">
      <c r="B1698" s="6"/>
      <c r="C1698" s="28" t="str">
        <f>IF(Tableau1[[#This Row],[EAN13]]="","",CONCATENATE(978,B1698))</f>
        <v/>
      </c>
      <c r="D1698" s="6"/>
      <c r="E1698" s="6"/>
      <c r="F1698" s="7"/>
      <c r="G1698" s="6"/>
      <c r="H1698" s="6"/>
      <c r="I1698" s="6"/>
    </row>
    <row r="1699" spans="2:9" ht="20.25" customHeight="1" x14ac:dyDescent="0.25">
      <c r="B1699" s="6"/>
      <c r="C1699" s="28" t="str">
        <f>IF(Tableau1[[#This Row],[EAN13]]="","",CONCATENATE(978,B1699))</f>
        <v/>
      </c>
      <c r="D1699" s="6"/>
      <c r="E1699" s="6"/>
      <c r="F1699" s="7"/>
      <c r="G1699" s="6"/>
      <c r="H1699" s="6"/>
      <c r="I1699" s="6"/>
    </row>
    <row r="1700" spans="2:9" ht="20.25" customHeight="1" x14ac:dyDescent="0.25">
      <c r="B1700" s="6"/>
      <c r="C1700" s="28" t="str">
        <f>IF(Tableau1[[#This Row],[EAN13]]="","",CONCATENATE(978,B1700))</f>
        <v/>
      </c>
      <c r="D1700" s="6"/>
      <c r="E1700" s="6"/>
      <c r="F1700" s="7"/>
      <c r="G1700" s="6"/>
      <c r="H1700" s="6"/>
      <c r="I1700" s="6"/>
    </row>
    <row r="1701" spans="2:9" ht="20.25" customHeight="1" x14ac:dyDescent="0.25">
      <c r="B1701" s="6"/>
      <c r="C1701" s="28" t="str">
        <f>IF(Tableau1[[#This Row],[EAN13]]="","",CONCATENATE(978,B1701))</f>
        <v/>
      </c>
      <c r="D1701" s="6"/>
      <c r="E1701" s="6"/>
      <c r="F1701" s="7"/>
      <c r="G1701" s="6"/>
      <c r="H1701" s="6"/>
      <c r="I1701" s="6"/>
    </row>
    <row r="1702" spans="2:9" ht="20.25" customHeight="1" x14ac:dyDescent="0.25">
      <c r="B1702" s="6"/>
      <c r="C1702" s="28" t="str">
        <f>IF(Tableau1[[#This Row],[EAN13]]="","",CONCATENATE(978,B1702))</f>
        <v/>
      </c>
      <c r="D1702" s="6"/>
      <c r="E1702" s="6"/>
      <c r="F1702" s="7"/>
      <c r="G1702" s="6"/>
      <c r="H1702" s="6"/>
      <c r="I1702" s="6"/>
    </row>
    <row r="1703" spans="2:9" ht="20.25" customHeight="1" x14ac:dyDescent="0.25">
      <c r="B1703" s="6"/>
      <c r="C1703" s="28" t="str">
        <f>IF(Tableau1[[#This Row],[EAN13]]="","",CONCATENATE(978,B1703))</f>
        <v/>
      </c>
      <c r="D1703" s="6"/>
      <c r="E1703" s="6"/>
      <c r="F1703" s="7"/>
      <c r="G1703" s="6"/>
      <c r="H1703" s="6"/>
      <c r="I1703" s="6"/>
    </row>
    <row r="1704" spans="2:9" ht="20.25" customHeight="1" x14ac:dyDescent="0.25">
      <c r="B1704" s="6"/>
      <c r="C1704" s="28" t="str">
        <f>IF(Tableau1[[#This Row],[EAN13]]="","",CONCATENATE(978,B1704))</f>
        <v/>
      </c>
      <c r="D1704" s="6"/>
      <c r="E1704" s="6"/>
      <c r="F1704" s="7"/>
      <c r="G1704" s="6"/>
      <c r="H1704" s="6"/>
      <c r="I1704" s="6"/>
    </row>
    <row r="1705" spans="2:9" ht="20.25" customHeight="1" x14ac:dyDescent="0.25">
      <c r="B1705" s="6"/>
      <c r="C1705" s="28" t="str">
        <f>IF(Tableau1[[#This Row],[EAN13]]="","",CONCATENATE(978,B1705))</f>
        <v/>
      </c>
      <c r="D1705" s="6"/>
      <c r="E1705" s="6"/>
      <c r="F1705" s="7"/>
      <c r="G1705" s="6"/>
      <c r="H1705" s="6"/>
      <c r="I1705" s="6"/>
    </row>
    <row r="1706" spans="2:9" ht="20.25" customHeight="1" x14ac:dyDescent="0.25">
      <c r="B1706" s="6"/>
      <c r="C1706" s="28" t="str">
        <f>IF(Tableau1[[#This Row],[EAN13]]="","",CONCATENATE(978,B1706))</f>
        <v/>
      </c>
      <c r="D1706" s="6"/>
      <c r="E1706" s="6"/>
      <c r="F1706" s="7"/>
      <c r="G1706" s="6"/>
      <c r="H1706" s="6"/>
      <c r="I1706" s="6"/>
    </row>
    <row r="1707" spans="2:9" ht="20.25" customHeight="1" x14ac:dyDescent="0.25">
      <c r="B1707" s="6"/>
      <c r="C1707" s="28" t="str">
        <f>IF(Tableau1[[#This Row],[EAN13]]="","",CONCATENATE(978,B1707))</f>
        <v/>
      </c>
      <c r="D1707" s="6"/>
      <c r="E1707" s="6"/>
      <c r="F1707" s="7"/>
      <c r="G1707" s="6"/>
      <c r="H1707" s="6"/>
      <c r="I1707" s="6"/>
    </row>
    <row r="1708" spans="2:9" ht="20.25" customHeight="1" x14ac:dyDescent="0.25">
      <c r="B1708" s="6"/>
      <c r="C1708" s="28" t="str">
        <f>IF(Tableau1[[#This Row],[EAN13]]="","",CONCATENATE(978,B1708))</f>
        <v/>
      </c>
      <c r="D1708" s="6"/>
      <c r="E1708" s="6"/>
      <c r="F1708" s="7"/>
      <c r="G1708" s="6"/>
      <c r="H1708" s="6"/>
      <c r="I1708" s="6"/>
    </row>
    <row r="1709" spans="2:9" ht="20.25" customHeight="1" x14ac:dyDescent="0.25">
      <c r="B1709" s="6"/>
      <c r="C1709" s="28" t="str">
        <f>IF(Tableau1[[#This Row],[EAN13]]="","",CONCATENATE(978,B1709))</f>
        <v/>
      </c>
      <c r="D1709" s="6"/>
      <c r="E1709" s="6"/>
      <c r="F1709" s="7"/>
      <c r="G1709" s="6"/>
      <c r="H1709" s="6"/>
      <c r="I1709" s="6"/>
    </row>
    <row r="1710" spans="2:9" ht="20.25" customHeight="1" x14ac:dyDescent="0.25">
      <c r="B1710" s="6"/>
      <c r="C1710" s="28" t="str">
        <f>IF(Tableau1[[#This Row],[EAN13]]="","",CONCATENATE(978,B1710))</f>
        <v/>
      </c>
      <c r="D1710" s="6"/>
      <c r="E1710" s="6"/>
      <c r="F1710" s="7"/>
      <c r="G1710" s="6"/>
      <c r="H1710" s="6"/>
      <c r="I1710" s="6"/>
    </row>
    <row r="1711" spans="2:9" ht="20.25" customHeight="1" x14ac:dyDescent="0.25">
      <c r="B1711" s="6"/>
      <c r="C1711" s="28" t="str">
        <f>IF(Tableau1[[#This Row],[EAN13]]="","",CONCATENATE(978,B1711))</f>
        <v/>
      </c>
      <c r="D1711" s="6"/>
      <c r="E1711" s="6"/>
      <c r="F1711" s="7"/>
      <c r="G1711" s="6"/>
      <c r="H1711" s="6"/>
      <c r="I1711" s="6"/>
    </row>
    <row r="1712" spans="2:9" ht="20.25" customHeight="1" x14ac:dyDescent="0.25">
      <c r="B1712" s="6"/>
      <c r="C1712" s="28" t="str">
        <f>IF(Tableau1[[#This Row],[EAN13]]="","",CONCATENATE(978,B1712))</f>
        <v/>
      </c>
      <c r="D1712" s="6"/>
      <c r="E1712" s="6"/>
      <c r="F1712" s="7"/>
      <c r="G1712" s="6"/>
      <c r="H1712" s="6"/>
      <c r="I1712" s="6"/>
    </row>
    <row r="1713" spans="2:9" ht="20.25" customHeight="1" x14ac:dyDescent="0.25">
      <c r="B1713" s="6"/>
      <c r="C1713" s="28" t="str">
        <f>IF(Tableau1[[#This Row],[EAN13]]="","",CONCATENATE(978,B1713))</f>
        <v/>
      </c>
      <c r="D1713" s="6"/>
      <c r="E1713" s="6"/>
      <c r="F1713" s="7"/>
      <c r="G1713" s="6"/>
      <c r="H1713" s="6"/>
      <c r="I1713" s="6"/>
    </row>
    <row r="1714" spans="2:9" ht="20.25" customHeight="1" x14ac:dyDescent="0.25">
      <c r="B1714" s="6"/>
      <c r="C1714" s="28" t="str">
        <f>IF(Tableau1[[#This Row],[EAN13]]="","",CONCATENATE(978,B1714))</f>
        <v/>
      </c>
      <c r="D1714" s="6"/>
      <c r="E1714" s="6"/>
      <c r="F1714" s="7"/>
      <c r="G1714" s="6"/>
      <c r="H1714" s="6"/>
      <c r="I1714" s="6"/>
    </row>
    <row r="1715" spans="2:9" ht="20.25" customHeight="1" x14ac:dyDescent="0.25">
      <c r="B1715" s="6"/>
      <c r="C1715" s="28" t="str">
        <f>IF(Tableau1[[#This Row],[EAN13]]="","",CONCATENATE(978,B1715))</f>
        <v/>
      </c>
      <c r="D1715" s="6"/>
      <c r="E1715" s="6"/>
      <c r="F1715" s="7"/>
      <c r="G1715" s="6"/>
      <c r="H1715" s="6"/>
      <c r="I1715" s="6"/>
    </row>
    <row r="1716" spans="2:9" ht="20.25" customHeight="1" x14ac:dyDescent="0.25">
      <c r="B1716" s="6"/>
      <c r="C1716" s="28" t="str">
        <f>IF(Tableau1[[#This Row],[EAN13]]="","",CONCATENATE(978,B1716))</f>
        <v/>
      </c>
      <c r="D1716" s="6"/>
      <c r="E1716" s="6"/>
      <c r="F1716" s="7"/>
      <c r="G1716" s="6"/>
      <c r="H1716" s="6"/>
      <c r="I1716" s="6"/>
    </row>
    <row r="1717" spans="2:9" ht="20.25" customHeight="1" x14ac:dyDescent="0.25">
      <c r="B1717" s="6"/>
      <c r="C1717" s="28" t="str">
        <f>IF(Tableau1[[#This Row],[EAN13]]="","",CONCATENATE(978,B1717))</f>
        <v/>
      </c>
      <c r="D1717" s="6"/>
      <c r="E1717" s="6"/>
      <c r="F1717" s="7"/>
      <c r="G1717" s="6"/>
      <c r="H1717" s="6"/>
      <c r="I1717" s="6"/>
    </row>
    <row r="1718" spans="2:9" ht="20.25" customHeight="1" x14ac:dyDescent="0.25">
      <c r="B1718" s="6"/>
      <c r="C1718" s="28" t="str">
        <f>IF(Tableau1[[#This Row],[EAN13]]="","",CONCATENATE(978,B1718))</f>
        <v/>
      </c>
      <c r="D1718" s="6"/>
      <c r="E1718" s="6"/>
      <c r="F1718" s="7"/>
      <c r="G1718" s="6"/>
      <c r="H1718" s="6"/>
      <c r="I1718" s="6"/>
    </row>
    <row r="1719" spans="2:9" ht="20.25" customHeight="1" x14ac:dyDescent="0.25">
      <c r="B1719" s="6"/>
      <c r="C1719" s="28" t="str">
        <f>IF(Tableau1[[#This Row],[EAN13]]="","",CONCATENATE(978,B1719))</f>
        <v/>
      </c>
      <c r="D1719" s="6"/>
      <c r="E1719" s="6"/>
      <c r="F1719" s="7"/>
      <c r="G1719" s="6"/>
      <c r="H1719" s="6"/>
      <c r="I1719" s="6"/>
    </row>
    <row r="1720" spans="2:9" ht="20.25" customHeight="1" x14ac:dyDescent="0.25">
      <c r="B1720" s="6"/>
      <c r="C1720" s="28" t="str">
        <f>IF(Tableau1[[#This Row],[EAN13]]="","",CONCATENATE(978,B1720))</f>
        <v/>
      </c>
      <c r="D1720" s="6"/>
      <c r="E1720" s="6"/>
      <c r="F1720" s="7"/>
      <c r="G1720" s="6"/>
      <c r="H1720" s="6"/>
      <c r="I1720" s="6"/>
    </row>
    <row r="1721" spans="2:9" ht="20.25" customHeight="1" x14ac:dyDescent="0.25">
      <c r="B1721" s="6"/>
      <c r="C1721" s="28" t="str">
        <f>IF(Tableau1[[#This Row],[EAN13]]="","",CONCATENATE(978,B1721))</f>
        <v/>
      </c>
      <c r="D1721" s="6"/>
      <c r="E1721" s="6"/>
      <c r="F1721" s="7"/>
      <c r="G1721" s="6"/>
      <c r="H1721" s="6"/>
      <c r="I1721" s="6"/>
    </row>
    <row r="1722" spans="2:9" ht="20.25" customHeight="1" x14ac:dyDescent="0.25">
      <c r="B1722" s="6"/>
      <c r="C1722" s="28" t="str">
        <f>IF(Tableau1[[#This Row],[EAN13]]="","",CONCATENATE(978,B1722))</f>
        <v/>
      </c>
      <c r="D1722" s="6"/>
      <c r="E1722" s="6"/>
      <c r="F1722" s="7"/>
      <c r="G1722" s="6"/>
      <c r="H1722" s="6"/>
      <c r="I1722" s="6"/>
    </row>
    <row r="1723" spans="2:9" ht="20.25" customHeight="1" x14ac:dyDescent="0.25">
      <c r="B1723" s="6"/>
      <c r="C1723" s="28" t="str">
        <f>IF(Tableau1[[#This Row],[EAN13]]="","",CONCATENATE(978,B1723))</f>
        <v/>
      </c>
      <c r="D1723" s="6"/>
      <c r="E1723" s="6"/>
      <c r="F1723" s="7"/>
      <c r="G1723" s="6"/>
      <c r="H1723" s="6"/>
      <c r="I1723" s="6"/>
    </row>
    <row r="1724" spans="2:9" ht="20.25" customHeight="1" x14ac:dyDescent="0.25">
      <c r="B1724" s="6"/>
      <c r="C1724" s="28" t="str">
        <f>IF(Tableau1[[#This Row],[EAN13]]="","",CONCATENATE(978,B1724))</f>
        <v/>
      </c>
      <c r="D1724" s="6"/>
      <c r="E1724" s="6"/>
      <c r="F1724" s="7"/>
      <c r="G1724" s="6"/>
      <c r="H1724" s="6"/>
      <c r="I1724" s="6"/>
    </row>
    <row r="1725" spans="2:9" ht="20.25" customHeight="1" x14ac:dyDescent="0.25">
      <c r="B1725" s="6"/>
      <c r="C1725" s="28" t="str">
        <f>IF(Tableau1[[#This Row],[EAN13]]="","",CONCATENATE(978,B1725))</f>
        <v/>
      </c>
      <c r="D1725" s="6"/>
      <c r="E1725" s="6"/>
      <c r="F1725" s="7"/>
      <c r="G1725" s="6"/>
      <c r="H1725" s="6"/>
      <c r="I1725" s="6"/>
    </row>
    <row r="1726" spans="2:9" ht="20.25" customHeight="1" x14ac:dyDescent="0.25">
      <c r="B1726" s="6"/>
      <c r="C1726" s="28" t="str">
        <f>IF(Tableau1[[#This Row],[EAN13]]="","",CONCATENATE(978,B1726))</f>
        <v/>
      </c>
      <c r="D1726" s="6"/>
      <c r="E1726" s="6"/>
      <c r="F1726" s="7"/>
      <c r="G1726" s="6"/>
      <c r="H1726" s="6"/>
      <c r="I1726" s="6"/>
    </row>
    <row r="1727" spans="2:9" ht="20.25" customHeight="1" x14ac:dyDescent="0.25">
      <c r="B1727" s="6"/>
      <c r="C1727" s="28" t="str">
        <f>IF(Tableau1[[#This Row],[EAN13]]="","",CONCATENATE(978,B1727))</f>
        <v/>
      </c>
      <c r="D1727" s="6"/>
      <c r="E1727" s="6"/>
      <c r="F1727" s="7"/>
      <c r="G1727" s="6"/>
      <c r="H1727" s="6"/>
      <c r="I1727" s="6"/>
    </row>
    <row r="1728" spans="2:9" ht="20.25" customHeight="1" x14ac:dyDescent="0.25">
      <c r="B1728" s="6"/>
      <c r="C1728" s="28" t="str">
        <f>IF(Tableau1[[#This Row],[EAN13]]="","",CONCATENATE(978,B1728))</f>
        <v/>
      </c>
      <c r="D1728" s="6"/>
      <c r="E1728" s="6"/>
      <c r="F1728" s="7"/>
      <c r="G1728" s="6"/>
      <c r="H1728" s="6"/>
      <c r="I1728" s="6"/>
    </row>
    <row r="1729" spans="2:9" ht="20.25" customHeight="1" x14ac:dyDescent="0.25">
      <c r="B1729" s="6"/>
      <c r="C1729" s="28" t="str">
        <f>IF(Tableau1[[#This Row],[EAN13]]="","",CONCATENATE(978,B1729))</f>
        <v/>
      </c>
      <c r="D1729" s="6"/>
      <c r="E1729" s="6"/>
      <c r="F1729" s="7"/>
      <c r="G1729" s="6"/>
      <c r="H1729" s="6"/>
      <c r="I1729" s="6"/>
    </row>
    <row r="1730" spans="2:9" ht="20.25" customHeight="1" x14ac:dyDescent="0.25">
      <c r="B1730" s="6"/>
      <c r="C1730" s="28" t="str">
        <f>IF(Tableau1[[#This Row],[EAN13]]="","",CONCATENATE(978,B1730))</f>
        <v/>
      </c>
      <c r="D1730" s="6"/>
      <c r="E1730" s="6"/>
      <c r="F1730" s="7"/>
      <c r="G1730" s="6"/>
      <c r="H1730" s="6"/>
      <c r="I1730" s="6"/>
    </row>
    <row r="1731" spans="2:9" ht="20.25" customHeight="1" x14ac:dyDescent="0.25">
      <c r="B1731" s="6"/>
      <c r="C1731" s="28" t="str">
        <f>IF(Tableau1[[#This Row],[EAN13]]="","",CONCATENATE(978,B1731))</f>
        <v/>
      </c>
      <c r="D1731" s="6"/>
      <c r="E1731" s="6"/>
      <c r="F1731" s="7"/>
      <c r="G1731" s="6"/>
      <c r="H1731" s="6"/>
      <c r="I1731" s="6"/>
    </row>
    <row r="1732" spans="2:9" ht="20.25" customHeight="1" x14ac:dyDescent="0.25">
      <c r="B1732" s="6"/>
      <c r="C1732" s="28" t="str">
        <f>IF(Tableau1[[#This Row],[EAN13]]="","",CONCATENATE(978,B1732))</f>
        <v/>
      </c>
      <c r="D1732" s="6"/>
      <c r="E1732" s="6"/>
      <c r="F1732" s="7"/>
      <c r="G1732" s="6"/>
      <c r="H1732" s="6"/>
      <c r="I1732" s="6"/>
    </row>
    <row r="1733" spans="2:9" ht="20.25" customHeight="1" x14ac:dyDescent="0.25">
      <c r="B1733" s="6"/>
      <c r="C1733" s="28" t="str">
        <f>IF(Tableau1[[#This Row],[EAN13]]="","",CONCATENATE(978,B1733))</f>
        <v/>
      </c>
      <c r="D1733" s="6"/>
      <c r="E1733" s="6"/>
      <c r="F1733" s="7"/>
      <c r="G1733" s="6"/>
      <c r="H1733" s="6"/>
      <c r="I1733" s="6"/>
    </row>
    <row r="1734" spans="2:9" ht="20.25" customHeight="1" x14ac:dyDescent="0.25">
      <c r="B1734" s="6"/>
      <c r="C1734" s="28" t="str">
        <f>IF(Tableau1[[#This Row],[EAN13]]="","",CONCATENATE(978,B1734))</f>
        <v/>
      </c>
      <c r="D1734" s="6"/>
      <c r="E1734" s="6"/>
      <c r="F1734" s="7"/>
      <c r="G1734" s="6"/>
      <c r="H1734" s="6"/>
      <c r="I1734" s="6"/>
    </row>
    <row r="1735" spans="2:9" ht="20.25" customHeight="1" x14ac:dyDescent="0.25">
      <c r="B1735" s="6"/>
      <c r="C1735" s="28" t="str">
        <f>IF(Tableau1[[#This Row],[EAN13]]="","",CONCATENATE(978,B1735))</f>
        <v/>
      </c>
      <c r="D1735" s="6"/>
      <c r="E1735" s="6"/>
      <c r="F1735" s="7"/>
      <c r="G1735" s="6"/>
      <c r="H1735" s="6"/>
      <c r="I1735" s="6"/>
    </row>
    <row r="1736" spans="2:9" ht="20.25" customHeight="1" x14ac:dyDescent="0.25">
      <c r="B1736" s="6"/>
      <c r="C1736" s="28" t="str">
        <f>IF(Tableau1[[#This Row],[EAN13]]="","",CONCATENATE(978,B1736))</f>
        <v/>
      </c>
      <c r="D1736" s="6"/>
      <c r="E1736" s="6"/>
      <c r="F1736" s="7"/>
      <c r="G1736" s="6"/>
      <c r="H1736" s="6"/>
      <c r="I1736" s="6"/>
    </row>
    <row r="1737" spans="2:9" ht="20.25" customHeight="1" x14ac:dyDescent="0.25">
      <c r="B1737" s="6"/>
      <c r="C1737" s="28" t="str">
        <f>IF(Tableau1[[#This Row],[EAN13]]="","",CONCATENATE(978,B1737))</f>
        <v/>
      </c>
      <c r="D1737" s="6"/>
      <c r="E1737" s="6"/>
      <c r="F1737" s="7"/>
      <c r="G1737" s="6"/>
      <c r="H1737" s="6"/>
      <c r="I1737" s="6"/>
    </row>
    <row r="1738" spans="2:9" ht="20.25" customHeight="1" x14ac:dyDescent="0.25">
      <c r="B1738" s="6"/>
      <c r="C1738" s="28" t="str">
        <f>IF(Tableau1[[#This Row],[EAN13]]="","",CONCATENATE(978,B1738))</f>
        <v/>
      </c>
      <c r="D1738" s="6"/>
      <c r="E1738" s="6"/>
      <c r="F1738" s="7"/>
      <c r="G1738" s="6"/>
      <c r="H1738" s="6"/>
      <c r="I1738" s="6"/>
    </row>
    <row r="1739" spans="2:9" ht="20.25" customHeight="1" x14ac:dyDescent="0.25">
      <c r="B1739" s="6"/>
      <c r="C1739" s="28" t="str">
        <f>IF(Tableau1[[#This Row],[EAN13]]="","",CONCATENATE(978,B1739))</f>
        <v/>
      </c>
      <c r="D1739" s="6"/>
      <c r="E1739" s="6"/>
      <c r="F1739" s="7"/>
      <c r="G1739" s="6"/>
      <c r="H1739" s="6"/>
      <c r="I1739" s="6"/>
    </row>
    <row r="1740" spans="2:9" ht="20.25" customHeight="1" x14ac:dyDescent="0.25">
      <c r="B1740" s="6"/>
      <c r="C1740" s="28" t="str">
        <f>IF(Tableau1[[#This Row],[EAN13]]="","",CONCATENATE(978,B1740))</f>
        <v/>
      </c>
      <c r="D1740" s="6"/>
      <c r="E1740" s="6"/>
      <c r="F1740" s="7"/>
      <c r="G1740" s="6"/>
      <c r="H1740" s="6"/>
      <c r="I1740" s="6"/>
    </row>
    <row r="1741" spans="2:9" ht="20.25" customHeight="1" x14ac:dyDescent="0.25">
      <c r="B1741" s="6"/>
      <c r="C1741" s="28" t="str">
        <f>IF(Tableau1[[#This Row],[EAN13]]="","",CONCATENATE(978,B1741))</f>
        <v/>
      </c>
      <c r="D1741" s="6"/>
      <c r="E1741" s="6"/>
      <c r="F1741" s="7"/>
      <c r="G1741" s="6"/>
      <c r="H1741" s="6"/>
      <c r="I1741" s="6"/>
    </row>
    <row r="1742" spans="2:9" ht="20.25" customHeight="1" x14ac:dyDescent="0.25">
      <c r="B1742" s="6"/>
      <c r="C1742" s="28" t="str">
        <f>IF(Tableau1[[#This Row],[EAN13]]="","",CONCATENATE(978,B1742))</f>
        <v/>
      </c>
      <c r="D1742" s="6"/>
      <c r="E1742" s="6"/>
      <c r="F1742" s="7"/>
      <c r="G1742" s="6"/>
      <c r="H1742" s="6"/>
      <c r="I1742" s="6"/>
    </row>
    <row r="1743" spans="2:9" ht="20.25" customHeight="1" x14ac:dyDescent="0.25">
      <c r="B1743" s="6"/>
      <c r="C1743" s="28" t="str">
        <f>IF(Tableau1[[#This Row],[EAN13]]="","",CONCATENATE(978,B1743))</f>
        <v/>
      </c>
      <c r="D1743" s="6"/>
      <c r="E1743" s="6"/>
      <c r="F1743" s="7"/>
      <c r="G1743" s="6"/>
      <c r="H1743" s="6"/>
      <c r="I1743" s="6"/>
    </row>
    <row r="1744" spans="2:9" ht="20.25" customHeight="1" x14ac:dyDescent="0.25">
      <c r="B1744" s="6"/>
      <c r="C1744" s="28" t="str">
        <f>IF(Tableau1[[#This Row],[EAN13]]="","",CONCATENATE(978,B1744))</f>
        <v/>
      </c>
      <c r="D1744" s="6"/>
      <c r="E1744" s="6"/>
      <c r="F1744" s="7"/>
      <c r="G1744" s="6"/>
      <c r="H1744" s="6"/>
      <c r="I1744" s="6"/>
    </row>
    <row r="1745" spans="2:9" ht="20.25" customHeight="1" x14ac:dyDescent="0.25">
      <c r="B1745" s="6"/>
      <c r="C1745" s="28" t="str">
        <f>IF(Tableau1[[#This Row],[EAN13]]="","",CONCATENATE(978,B1745))</f>
        <v/>
      </c>
      <c r="D1745" s="6"/>
      <c r="E1745" s="6"/>
      <c r="F1745" s="7"/>
      <c r="G1745" s="6"/>
      <c r="H1745" s="6"/>
      <c r="I1745" s="6"/>
    </row>
    <row r="1746" spans="2:9" ht="20.25" customHeight="1" x14ac:dyDescent="0.25">
      <c r="B1746" s="6"/>
      <c r="C1746" s="28" t="str">
        <f>IF(Tableau1[[#This Row],[EAN13]]="","",CONCATENATE(978,B1746))</f>
        <v/>
      </c>
      <c r="D1746" s="6"/>
      <c r="E1746" s="6"/>
      <c r="F1746" s="7"/>
      <c r="G1746" s="6"/>
      <c r="H1746" s="6"/>
      <c r="I1746" s="6"/>
    </row>
    <row r="1747" spans="2:9" ht="20.25" customHeight="1" x14ac:dyDescent="0.25">
      <c r="B1747" s="6"/>
      <c r="C1747" s="28" t="str">
        <f>IF(Tableau1[[#This Row],[EAN13]]="","",CONCATENATE(978,B1747))</f>
        <v/>
      </c>
      <c r="D1747" s="6"/>
      <c r="E1747" s="6"/>
      <c r="F1747" s="7"/>
      <c r="G1747" s="6"/>
      <c r="H1747" s="6"/>
      <c r="I1747" s="6"/>
    </row>
    <row r="1748" spans="2:9" ht="20.25" customHeight="1" x14ac:dyDescent="0.25">
      <c r="B1748" s="6"/>
      <c r="C1748" s="28" t="str">
        <f>IF(Tableau1[[#This Row],[EAN13]]="","",CONCATENATE(978,B1748))</f>
        <v/>
      </c>
      <c r="D1748" s="6"/>
      <c r="E1748" s="6"/>
      <c r="F1748" s="7"/>
      <c r="G1748" s="6"/>
      <c r="H1748" s="6"/>
      <c r="I1748" s="6"/>
    </row>
    <row r="1749" spans="2:9" ht="20.25" customHeight="1" x14ac:dyDescent="0.25">
      <c r="B1749" s="6"/>
      <c r="C1749" s="28" t="str">
        <f>IF(Tableau1[[#This Row],[EAN13]]="","",CONCATENATE(978,B1749))</f>
        <v/>
      </c>
      <c r="D1749" s="6"/>
      <c r="E1749" s="6"/>
      <c r="F1749" s="7"/>
      <c r="G1749" s="6"/>
      <c r="H1749" s="6"/>
      <c r="I1749" s="6"/>
    </row>
    <row r="1750" spans="2:9" ht="20.25" customHeight="1" x14ac:dyDescent="0.25">
      <c r="B1750" s="6"/>
      <c r="C1750" s="28" t="str">
        <f>IF(Tableau1[[#This Row],[EAN13]]="","",CONCATENATE(978,B1750))</f>
        <v/>
      </c>
      <c r="D1750" s="6"/>
      <c r="E1750" s="6"/>
      <c r="F1750" s="7"/>
      <c r="G1750" s="6"/>
      <c r="H1750" s="6"/>
      <c r="I1750" s="6"/>
    </row>
    <row r="1751" spans="2:9" ht="20.25" customHeight="1" x14ac:dyDescent="0.25">
      <c r="B1751" s="6"/>
      <c r="C1751" s="28" t="str">
        <f>IF(Tableau1[[#This Row],[EAN13]]="","",CONCATENATE(978,B1751))</f>
        <v/>
      </c>
      <c r="D1751" s="6"/>
      <c r="E1751" s="6"/>
      <c r="F1751" s="7"/>
      <c r="G1751" s="6"/>
      <c r="H1751" s="6"/>
      <c r="I1751" s="6"/>
    </row>
    <row r="1752" spans="2:9" ht="20.25" customHeight="1" x14ac:dyDescent="0.25">
      <c r="B1752" s="6"/>
      <c r="C1752" s="28" t="str">
        <f>IF(Tableau1[[#This Row],[EAN13]]="","",CONCATENATE(978,B1752))</f>
        <v/>
      </c>
      <c r="D1752" s="6"/>
      <c r="E1752" s="6"/>
      <c r="F1752" s="7"/>
      <c r="G1752" s="6"/>
      <c r="H1752" s="6"/>
      <c r="I1752" s="6"/>
    </row>
    <row r="1753" spans="2:9" ht="20.25" customHeight="1" x14ac:dyDescent="0.25">
      <c r="B1753" s="6"/>
      <c r="C1753" s="28" t="str">
        <f>IF(Tableau1[[#This Row],[EAN13]]="","",CONCATENATE(978,B1753))</f>
        <v/>
      </c>
      <c r="D1753" s="6"/>
      <c r="E1753" s="6"/>
      <c r="F1753" s="7"/>
      <c r="G1753" s="6"/>
      <c r="H1753" s="6"/>
      <c r="I1753" s="6"/>
    </row>
    <row r="1754" spans="2:9" ht="20.25" customHeight="1" x14ac:dyDescent="0.25">
      <c r="B1754" s="6"/>
      <c r="C1754" s="28" t="str">
        <f>IF(Tableau1[[#This Row],[EAN13]]="","",CONCATENATE(978,B1754))</f>
        <v/>
      </c>
      <c r="D1754" s="6"/>
      <c r="E1754" s="6"/>
      <c r="F1754" s="7"/>
      <c r="G1754" s="6"/>
      <c r="H1754" s="6"/>
      <c r="I1754" s="6"/>
    </row>
    <row r="1755" spans="2:9" ht="20.25" customHeight="1" x14ac:dyDescent="0.25">
      <c r="B1755" s="6"/>
      <c r="C1755" s="28" t="str">
        <f>IF(Tableau1[[#This Row],[EAN13]]="","",CONCATENATE(978,B1755))</f>
        <v/>
      </c>
      <c r="D1755" s="6"/>
      <c r="E1755" s="6"/>
      <c r="F1755" s="7"/>
      <c r="G1755" s="6"/>
      <c r="H1755" s="6"/>
      <c r="I1755" s="6"/>
    </row>
    <row r="1756" spans="2:9" ht="20.25" customHeight="1" x14ac:dyDescent="0.25">
      <c r="B1756" s="6"/>
      <c r="C1756" s="28" t="str">
        <f>IF(Tableau1[[#This Row],[EAN13]]="","",CONCATENATE(978,B1756))</f>
        <v/>
      </c>
      <c r="D1756" s="6"/>
      <c r="E1756" s="6"/>
      <c r="F1756" s="7"/>
      <c r="G1756" s="6"/>
      <c r="H1756" s="6"/>
      <c r="I1756" s="6"/>
    </row>
    <row r="1757" spans="2:9" ht="20.25" customHeight="1" x14ac:dyDescent="0.25">
      <c r="B1757" s="6"/>
      <c r="C1757" s="28" t="str">
        <f>IF(Tableau1[[#This Row],[EAN13]]="","",CONCATENATE(978,B1757))</f>
        <v/>
      </c>
      <c r="D1757" s="6"/>
      <c r="E1757" s="6"/>
      <c r="F1757" s="7"/>
      <c r="G1757" s="6"/>
      <c r="H1757" s="6"/>
      <c r="I1757" s="6"/>
    </row>
    <row r="1758" spans="2:9" ht="20.25" customHeight="1" x14ac:dyDescent="0.25">
      <c r="B1758" s="6"/>
      <c r="C1758" s="28" t="str">
        <f>IF(Tableau1[[#This Row],[EAN13]]="","",CONCATENATE(978,B1758))</f>
        <v/>
      </c>
      <c r="D1758" s="6"/>
      <c r="E1758" s="6"/>
      <c r="F1758" s="7"/>
      <c r="G1758" s="6"/>
      <c r="H1758" s="6"/>
      <c r="I1758" s="6"/>
    </row>
    <row r="1759" spans="2:9" ht="20.25" customHeight="1" x14ac:dyDescent="0.25">
      <c r="B1759" s="6"/>
      <c r="C1759" s="28" t="str">
        <f>IF(Tableau1[[#This Row],[EAN13]]="","",CONCATENATE(978,B1759))</f>
        <v/>
      </c>
      <c r="D1759" s="6"/>
      <c r="E1759" s="6"/>
      <c r="F1759" s="7"/>
      <c r="G1759" s="6"/>
      <c r="H1759" s="6"/>
      <c r="I1759" s="6"/>
    </row>
    <row r="1760" spans="2:9" ht="20.25" customHeight="1" x14ac:dyDescent="0.25">
      <c r="B1760" s="6"/>
      <c r="C1760" s="28" t="str">
        <f>IF(Tableau1[[#This Row],[EAN13]]="","",CONCATENATE(978,B1760))</f>
        <v/>
      </c>
      <c r="D1760" s="6"/>
      <c r="E1760" s="6"/>
      <c r="F1760" s="7"/>
      <c r="G1760" s="6"/>
      <c r="H1760" s="6"/>
      <c r="I1760" s="6"/>
    </row>
    <row r="1761" spans="2:9" ht="20.25" customHeight="1" x14ac:dyDescent="0.25">
      <c r="B1761" s="6"/>
      <c r="C1761" s="28" t="str">
        <f>IF(Tableau1[[#This Row],[EAN13]]="","",CONCATENATE(978,B1761))</f>
        <v/>
      </c>
      <c r="D1761" s="6"/>
      <c r="E1761" s="6"/>
      <c r="F1761" s="7"/>
      <c r="G1761" s="6"/>
      <c r="H1761" s="6"/>
      <c r="I1761" s="6"/>
    </row>
    <row r="1762" spans="2:9" ht="20.25" customHeight="1" x14ac:dyDescent="0.25">
      <c r="B1762" s="6"/>
      <c r="C1762" s="28" t="str">
        <f>IF(Tableau1[[#This Row],[EAN13]]="","",CONCATENATE(978,B1762))</f>
        <v/>
      </c>
      <c r="D1762" s="6"/>
      <c r="E1762" s="6"/>
      <c r="F1762" s="7"/>
      <c r="G1762" s="6"/>
      <c r="H1762" s="6"/>
      <c r="I1762" s="6"/>
    </row>
    <row r="1763" spans="2:9" ht="20.25" customHeight="1" x14ac:dyDescent="0.25">
      <c r="B1763" s="6"/>
      <c r="C1763" s="28" t="str">
        <f>IF(Tableau1[[#This Row],[EAN13]]="","",CONCATENATE(978,B1763))</f>
        <v/>
      </c>
      <c r="D1763" s="6"/>
      <c r="E1763" s="6"/>
      <c r="F1763" s="7"/>
      <c r="G1763" s="6"/>
      <c r="H1763" s="6"/>
      <c r="I1763" s="6"/>
    </row>
    <row r="1764" spans="2:9" ht="20.25" customHeight="1" x14ac:dyDescent="0.25">
      <c r="B1764" s="6"/>
      <c r="C1764" s="28" t="str">
        <f>IF(Tableau1[[#This Row],[EAN13]]="","",CONCATENATE(978,B1764))</f>
        <v/>
      </c>
      <c r="D1764" s="6"/>
      <c r="E1764" s="6"/>
      <c r="F1764" s="7"/>
      <c r="G1764" s="6"/>
      <c r="H1764" s="6"/>
      <c r="I1764" s="6"/>
    </row>
    <row r="1765" spans="2:9" ht="20.25" customHeight="1" x14ac:dyDescent="0.25">
      <c r="B1765" s="6"/>
      <c r="C1765" s="28" t="str">
        <f>IF(Tableau1[[#This Row],[EAN13]]="","",CONCATENATE(978,B1765))</f>
        <v/>
      </c>
      <c r="D1765" s="6"/>
      <c r="E1765" s="6"/>
      <c r="F1765" s="7"/>
      <c r="G1765" s="6"/>
      <c r="H1765" s="6"/>
      <c r="I1765" s="6"/>
    </row>
    <row r="1766" spans="2:9" ht="20.25" customHeight="1" x14ac:dyDescent="0.25">
      <c r="B1766" s="6"/>
      <c r="C1766" s="28" t="str">
        <f>IF(Tableau1[[#This Row],[EAN13]]="","",CONCATENATE(978,B1766))</f>
        <v/>
      </c>
      <c r="D1766" s="6"/>
      <c r="E1766" s="6"/>
      <c r="F1766" s="7"/>
      <c r="G1766" s="6"/>
      <c r="H1766" s="6"/>
      <c r="I1766" s="6"/>
    </row>
    <row r="1767" spans="2:9" ht="20.25" customHeight="1" x14ac:dyDescent="0.25">
      <c r="B1767" s="6"/>
      <c r="C1767" s="28" t="str">
        <f>IF(Tableau1[[#This Row],[EAN13]]="","",CONCATENATE(978,B1767))</f>
        <v/>
      </c>
      <c r="D1767" s="6"/>
      <c r="E1767" s="6"/>
      <c r="F1767" s="7"/>
      <c r="G1767" s="6"/>
      <c r="H1767" s="6"/>
      <c r="I1767" s="6"/>
    </row>
    <row r="1768" spans="2:9" ht="20.25" customHeight="1" x14ac:dyDescent="0.25">
      <c r="B1768" s="6"/>
      <c r="C1768" s="28" t="str">
        <f>IF(Tableau1[[#This Row],[EAN13]]="","",CONCATENATE(978,B1768))</f>
        <v/>
      </c>
      <c r="D1768" s="6"/>
      <c r="E1768" s="6"/>
      <c r="F1768" s="7"/>
      <c r="G1768" s="6"/>
      <c r="H1768" s="6"/>
      <c r="I1768" s="6"/>
    </row>
    <row r="1769" spans="2:9" ht="20.25" customHeight="1" x14ac:dyDescent="0.25">
      <c r="B1769" s="6"/>
      <c r="C1769" s="28" t="str">
        <f>IF(Tableau1[[#This Row],[EAN13]]="","",CONCATENATE(978,B1769))</f>
        <v/>
      </c>
      <c r="D1769" s="6"/>
      <c r="E1769" s="6"/>
      <c r="F1769" s="7"/>
      <c r="G1769" s="6"/>
      <c r="H1769" s="6"/>
      <c r="I1769" s="6"/>
    </row>
    <row r="1770" spans="2:9" ht="20.25" customHeight="1" x14ac:dyDescent="0.25">
      <c r="B1770" s="6"/>
      <c r="C1770" s="28" t="str">
        <f>IF(Tableau1[[#This Row],[EAN13]]="","",CONCATENATE(978,B1770))</f>
        <v/>
      </c>
      <c r="D1770" s="6"/>
      <c r="E1770" s="6"/>
      <c r="F1770" s="7"/>
      <c r="G1770" s="6"/>
      <c r="H1770" s="6"/>
      <c r="I1770" s="6"/>
    </row>
    <row r="1771" spans="2:9" ht="20.25" customHeight="1" x14ac:dyDescent="0.25">
      <c r="B1771" s="6"/>
      <c r="C1771" s="28" t="str">
        <f>IF(Tableau1[[#This Row],[EAN13]]="","",CONCATENATE(978,B1771))</f>
        <v/>
      </c>
      <c r="D1771" s="6"/>
      <c r="E1771" s="6"/>
      <c r="F1771" s="7"/>
      <c r="G1771" s="6"/>
      <c r="H1771" s="6"/>
      <c r="I1771" s="6"/>
    </row>
    <row r="1772" spans="2:9" ht="20.25" customHeight="1" x14ac:dyDescent="0.25">
      <c r="B1772" s="6"/>
      <c r="C1772" s="28" t="str">
        <f>IF(Tableau1[[#This Row],[EAN13]]="","",CONCATENATE(978,B1772))</f>
        <v/>
      </c>
      <c r="D1772" s="6"/>
      <c r="E1772" s="6"/>
      <c r="F1772" s="7"/>
      <c r="G1772" s="6"/>
      <c r="H1772" s="6"/>
      <c r="I1772" s="6"/>
    </row>
    <row r="1773" spans="2:9" ht="20.25" customHeight="1" x14ac:dyDescent="0.25">
      <c r="B1773" s="6"/>
      <c r="C1773" s="28" t="str">
        <f>IF(Tableau1[[#This Row],[EAN13]]="","",CONCATENATE(978,B1773))</f>
        <v/>
      </c>
      <c r="D1773" s="6"/>
      <c r="E1773" s="6"/>
      <c r="F1773" s="7"/>
      <c r="G1773" s="6"/>
      <c r="H1773" s="6"/>
      <c r="I1773" s="6"/>
    </row>
    <row r="1774" spans="2:9" ht="20.25" customHeight="1" x14ac:dyDescent="0.25">
      <c r="B1774" s="6"/>
      <c r="C1774" s="28" t="str">
        <f>IF(Tableau1[[#This Row],[EAN13]]="","",CONCATENATE(978,B1774))</f>
        <v/>
      </c>
      <c r="D1774" s="6"/>
      <c r="E1774" s="6"/>
      <c r="F1774" s="7"/>
      <c r="G1774" s="6"/>
      <c r="H1774" s="6"/>
      <c r="I1774" s="6"/>
    </row>
    <row r="1775" spans="2:9" ht="20.25" customHeight="1" x14ac:dyDescent="0.25">
      <c r="B1775" s="6"/>
      <c r="C1775" s="28" t="str">
        <f>IF(Tableau1[[#This Row],[EAN13]]="","",CONCATENATE(978,B1775))</f>
        <v/>
      </c>
      <c r="D1775" s="6"/>
      <c r="E1775" s="6"/>
      <c r="F1775" s="7"/>
      <c r="G1775" s="6"/>
      <c r="H1775" s="6"/>
      <c r="I1775" s="6"/>
    </row>
    <row r="1776" spans="2:9" ht="20.25" customHeight="1" x14ac:dyDescent="0.25">
      <c r="B1776" s="6"/>
      <c r="C1776" s="28" t="str">
        <f>IF(Tableau1[[#This Row],[EAN13]]="","",CONCATENATE(978,B1776))</f>
        <v/>
      </c>
      <c r="D1776" s="6"/>
      <c r="E1776" s="6"/>
      <c r="F1776" s="7"/>
      <c r="G1776" s="6"/>
      <c r="H1776" s="6"/>
      <c r="I1776" s="6"/>
    </row>
    <row r="1777" spans="2:9" ht="20.25" customHeight="1" x14ac:dyDescent="0.25">
      <c r="B1777" s="6"/>
      <c r="C1777" s="28" t="str">
        <f>IF(Tableau1[[#This Row],[EAN13]]="","",CONCATENATE(978,B1777))</f>
        <v/>
      </c>
      <c r="D1777" s="6"/>
      <c r="E1777" s="6"/>
      <c r="F1777" s="7"/>
      <c r="G1777" s="6"/>
      <c r="H1777" s="6"/>
      <c r="I1777" s="6"/>
    </row>
    <row r="1778" spans="2:9" ht="20.25" customHeight="1" x14ac:dyDescent="0.25">
      <c r="B1778" s="6"/>
      <c r="C1778" s="28" t="str">
        <f>IF(Tableau1[[#This Row],[EAN13]]="","",CONCATENATE(978,B1778))</f>
        <v/>
      </c>
      <c r="D1778" s="6"/>
      <c r="E1778" s="6"/>
      <c r="F1778" s="7"/>
      <c r="G1778" s="6"/>
      <c r="H1778" s="6"/>
      <c r="I1778" s="6"/>
    </row>
    <row r="1779" spans="2:9" ht="20.25" customHeight="1" x14ac:dyDescent="0.25">
      <c r="B1779" s="6"/>
      <c r="C1779" s="28" t="str">
        <f>IF(Tableau1[[#This Row],[EAN13]]="","",CONCATENATE(978,B1779))</f>
        <v/>
      </c>
      <c r="D1779" s="6"/>
      <c r="E1779" s="6"/>
      <c r="F1779" s="7"/>
      <c r="G1779" s="6"/>
      <c r="H1779" s="6"/>
      <c r="I1779" s="6"/>
    </row>
    <row r="1780" spans="2:9" ht="20.25" customHeight="1" x14ac:dyDescent="0.25">
      <c r="B1780" s="6"/>
      <c r="C1780" s="28" t="str">
        <f>IF(Tableau1[[#This Row],[EAN13]]="","",CONCATENATE(978,B1780))</f>
        <v/>
      </c>
      <c r="D1780" s="6"/>
      <c r="E1780" s="6"/>
      <c r="F1780" s="7"/>
      <c r="G1780" s="6"/>
      <c r="H1780" s="6"/>
      <c r="I1780" s="6"/>
    </row>
    <row r="1781" spans="2:9" ht="20.25" customHeight="1" x14ac:dyDescent="0.25">
      <c r="B1781" s="6"/>
      <c r="C1781" s="28" t="str">
        <f>IF(Tableau1[[#This Row],[EAN13]]="","",CONCATENATE(978,B1781))</f>
        <v/>
      </c>
      <c r="D1781" s="6"/>
      <c r="E1781" s="6"/>
      <c r="F1781" s="7"/>
      <c r="G1781" s="6"/>
      <c r="H1781" s="6"/>
      <c r="I1781" s="6"/>
    </row>
    <row r="1782" spans="2:9" ht="20.25" customHeight="1" x14ac:dyDescent="0.25">
      <c r="B1782" s="6"/>
      <c r="C1782" s="28" t="str">
        <f>IF(Tableau1[[#This Row],[EAN13]]="","",CONCATENATE(978,B1782))</f>
        <v/>
      </c>
      <c r="D1782" s="6"/>
      <c r="E1782" s="6"/>
      <c r="F1782" s="7"/>
      <c r="G1782" s="6"/>
      <c r="H1782" s="6"/>
      <c r="I1782" s="6"/>
    </row>
    <row r="1783" spans="2:9" ht="20.25" customHeight="1" x14ac:dyDescent="0.25">
      <c r="B1783" s="6"/>
      <c r="C1783" s="28" t="str">
        <f>IF(Tableau1[[#This Row],[EAN13]]="","",CONCATENATE(978,B1783))</f>
        <v/>
      </c>
      <c r="D1783" s="6"/>
      <c r="E1783" s="6"/>
      <c r="F1783" s="7"/>
      <c r="G1783" s="6"/>
      <c r="H1783" s="6"/>
      <c r="I1783" s="6"/>
    </row>
    <row r="1784" spans="2:9" ht="20.25" customHeight="1" x14ac:dyDescent="0.25">
      <c r="B1784" s="6"/>
      <c r="C1784" s="28" t="str">
        <f>IF(Tableau1[[#This Row],[EAN13]]="","",CONCATENATE(978,B1784))</f>
        <v/>
      </c>
      <c r="D1784" s="6"/>
      <c r="E1784" s="6"/>
      <c r="F1784" s="7"/>
      <c r="G1784" s="6"/>
      <c r="H1784" s="6"/>
      <c r="I1784" s="6"/>
    </row>
    <row r="1785" spans="2:9" ht="20.25" customHeight="1" x14ac:dyDescent="0.25">
      <c r="B1785" s="6"/>
      <c r="C1785" s="28" t="str">
        <f>IF(Tableau1[[#This Row],[EAN13]]="","",CONCATENATE(978,B1785))</f>
        <v/>
      </c>
      <c r="D1785" s="6"/>
      <c r="E1785" s="6"/>
      <c r="F1785" s="7"/>
      <c r="G1785" s="6"/>
      <c r="H1785" s="6"/>
      <c r="I1785" s="6"/>
    </row>
    <row r="1786" spans="2:9" ht="20.25" customHeight="1" x14ac:dyDescent="0.25">
      <c r="B1786" s="6"/>
      <c r="C1786" s="28" t="str">
        <f>IF(Tableau1[[#This Row],[EAN13]]="","",CONCATENATE(978,B1786))</f>
        <v/>
      </c>
      <c r="D1786" s="6"/>
      <c r="E1786" s="6"/>
      <c r="F1786" s="7"/>
      <c r="G1786" s="6"/>
      <c r="H1786" s="6"/>
      <c r="I1786" s="6"/>
    </row>
    <row r="1787" spans="2:9" ht="20.25" customHeight="1" x14ac:dyDescent="0.25">
      <c r="B1787" s="6"/>
      <c r="C1787" s="28" t="str">
        <f>IF(Tableau1[[#This Row],[EAN13]]="","",CONCATENATE(978,B1787))</f>
        <v/>
      </c>
      <c r="D1787" s="6"/>
      <c r="E1787" s="6"/>
      <c r="F1787" s="7"/>
      <c r="G1787" s="6"/>
      <c r="H1787" s="6"/>
      <c r="I1787" s="6"/>
    </row>
    <row r="1788" spans="2:9" ht="20.25" customHeight="1" x14ac:dyDescent="0.25">
      <c r="B1788" s="6"/>
      <c r="C1788" s="28" t="str">
        <f>IF(Tableau1[[#This Row],[EAN13]]="","",CONCATENATE(978,B1788))</f>
        <v/>
      </c>
      <c r="D1788" s="6"/>
      <c r="E1788" s="6"/>
      <c r="F1788" s="7"/>
      <c r="G1788" s="6"/>
      <c r="H1788" s="6"/>
      <c r="I1788" s="6"/>
    </row>
    <row r="1789" spans="2:9" ht="20.25" customHeight="1" x14ac:dyDescent="0.25">
      <c r="B1789" s="6"/>
      <c r="C1789" s="28" t="str">
        <f>IF(Tableau1[[#This Row],[EAN13]]="","",CONCATENATE(978,B1789))</f>
        <v/>
      </c>
      <c r="D1789" s="6"/>
      <c r="E1789" s="6"/>
      <c r="F1789" s="7"/>
      <c r="G1789" s="6"/>
      <c r="H1789" s="6"/>
      <c r="I1789" s="6"/>
    </row>
    <row r="1790" spans="2:9" ht="20.25" customHeight="1" x14ac:dyDescent="0.25">
      <c r="B1790" s="6"/>
      <c r="C1790" s="28" t="str">
        <f>IF(Tableau1[[#This Row],[EAN13]]="","",CONCATENATE(978,B1790))</f>
        <v/>
      </c>
      <c r="D1790" s="6"/>
      <c r="E1790" s="6"/>
      <c r="F1790" s="7"/>
      <c r="G1790" s="6"/>
      <c r="H1790" s="6"/>
      <c r="I1790" s="6"/>
    </row>
    <row r="1791" spans="2:9" ht="20.25" customHeight="1" x14ac:dyDescent="0.25">
      <c r="B1791" s="6"/>
      <c r="C1791" s="28" t="str">
        <f>IF(Tableau1[[#This Row],[EAN13]]="","",CONCATENATE(978,B1791))</f>
        <v/>
      </c>
      <c r="D1791" s="6"/>
      <c r="E1791" s="6"/>
      <c r="F1791" s="7"/>
      <c r="G1791" s="6"/>
      <c r="H1791" s="6"/>
      <c r="I1791" s="6"/>
    </row>
    <row r="1792" spans="2:9" ht="20.25" customHeight="1" x14ac:dyDescent="0.25">
      <c r="B1792" s="6"/>
      <c r="C1792" s="28" t="str">
        <f>IF(Tableau1[[#This Row],[EAN13]]="","",CONCATENATE(978,B1792))</f>
        <v/>
      </c>
      <c r="D1792" s="6"/>
      <c r="E1792" s="6"/>
      <c r="F1792" s="7"/>
      <c r="G1792" s="6"/>
      <c r="H1792" s="6"/>
      <c r="I1792" s="6"/>
    </row>
    <row r="1793" spans="2:9" ht="20.25" customHeight="1" x14ac:dyDescent="0.25">
      <c r="B1793" s="6"/>
      <c r="C1793" s="28" t="str">
        <f>IF(Tableau1[[#This Row],[EAN13]]="","",CONCATENATE(978,B1793))</f>
        <v/>
      </c>
      <c r="D1793" s="6"/>
      <c r="E1793" s="6"/>
      <c r="F1793" s="7"/>
      <c r="G1793" s="6"/>
      <c r="H1793" s="6"/>
      <c r="I1793" s="6"/>
    </row>
    <row r="1794" spans="2:9" ht="20.25" customHeight="1" x14ac:dyDescent="0.25">
      <c r="B1794" s="6"/>
      <c r="C1794" s="28" t="str">
        <f>IF(Tableau1[[#This Row],[EAN13]]="","",CONCATENATE(978,B1794))</f>
        <v/>
      </c>
      <c r="D1794" s="6"/>
      <c r="E1794" s="6"/>
      <c r="F1794" s="7"/>
      <c r="G1794" s="6"/>
      <c r="H1794" s="6"/>
      <c r="I1794" s="6"/>
    </row>
    <row r="1795" spans="2:9" ht="20.25" customHeight="1" x14ac:dyDescent="0.25">
      <c r="B1795" s="6"/>
      <c r="C1795" s="28" t="str">
        <f>IF(Tableau1[[#This Row],[EAN13]]="","",CONCATENATE(978,B1795))</f>
        <v/>
      </c>
      <c r="D1795" s="6"/>
      <c r="E1795" s="6"/>
      <c r="F1795" s="7"/>
      <c r="G1795" s="6"/>
      <c r="H1795" s="6"/>
      <c r="I1795" s="6"/>
    </row>
    <row r="1796" spans="2:9" ht="20.25" customHeight="1" x14ac:dyDescent="0.25">
      <c r="B1796" s="6"/>
      <c r="C1796" s="28" t="str">
        <f>IF(Tableau1[[#This Row],[EAN13]]="","",CONCATENATE(978,B1796))</f>
        <v/>
      </c>
      <c r="D1796" s="6"/>
      <c r="E1796" s="6"/>
      <c r="F1796" s="7"/>
      <c r="G1796" s="6"/>
      <c r="H1796" s="6"/>
      <c r="I1796" s="6"/>
    </row>
    <row r="1797" spans="2:9" ht="20.25" customHeight="1" x14ac:dyDescent="0.25">
      <c r="B1797" s="6"/>
      <c r="C1797" s="28" t="str">
        <f>IF(Tableau1[[#This Row],[EAN13]]="","",CONCATENATE(978,B1797))</f>
        <v/>
      </c>
      <c r="D1797" s="6"/>
      <c r="E1797" s="6"/>
      <c r="F1797" s="7"/>
      <c r="G1797" s="6"/>
      <c r="H1797" s="6"/>
      <c r="I1797" s="6"/>
    </row>
    <row r="1798" spans="2:9" ht="20.25" customHeight="1" x14ac:dyDescent="0.25">
      <c r="B1798" s="6"/>
      <c r="C1798" s="28" t="str">
        <f>IF(Tableau1[[#This Row],[EAN13]]="","",CONCATENATE(978,B1798))</f>
        <v/>
      </c>
      <c r="D1798" s="6"/>
      <c r="E1798" s="6"/>
      <c r="F1798" s="7"/>
      <c r="G1798" s="6"/>
      <c r="H1798" s="6"/>
      <c r="I1798" s="6"/>
    </row>
    <row r="1799" spans="2:9" ht="20.25" customHeight="1" x14ac:dyDescent="0.25">
      <c r="B1799" s="6"/>
      <c r="C1799" s="28" t="str">
        <f>IF(Tableau1[[#This Row],[EAN13]]="","",CONCATENATE(978,B1799))</f>
        <v/>
      </c>
      <c r="D1799" s="6"/>
      <c r="E1799" s="6"/>
      <c r="F1799" s="7"/>
      <c r="G1799" s="6"/>
      <c r="H1799" s="6"/>
      <c r="I1799" s="6"/>
    </row>
    <row r="1800" spans="2:9" ht="20.25" customHeight="1" x14ac:dyDescent="0.25">
      <c r="B1800" s="6"/>
      <c r="C1800" s="28" t="str">
        <f>IF(Tableau1[[#This Row],[EAN13]]="","",CONCATENATE(978,B1800))</f>
        <v/>
      </c>
      <c r="D1800" s="6"/>
      <c r="E1800" s="6"/>
      <c r="F1800" s="7"/>
      <c r="G1800" s="6"/>
      <c r="H1800" s="6"/>
      <c r="I1800" s="6"/>
    </row>
    <row r="1801" spans="2:9" ht="20.25" customHeight="1" x14ac:dyDescent="0.25">
      <c r="B1801" s="6"/>
      <c r="C1801" s="28" t="str">
        <f>IF(Tableau1[[#This Row],[EAN13]]="","",CONCATENATE(978,B1801))</f>
        <v/>
      </c>
      <c r="D1801" s="6"/>
      <c r="E1801" s="6"/>
      <c r="F1801" s="7"/>
      <c r="G1801" s="6"/>
      <c r="H1801" s="6"/>
      <c r="I1801" s="6"/>
    </row>
    <row r="1802" spans="2:9" ht="20.25" customHeight="1" x14ac:dyDescent="0.25">
      <c r="B1802" s="6"/>
      <c r="C1802" s="28" t="str">
        <f>IF(Tableau1[[#This Row],[EAN13]]="","",CONCATENATE(978,B1802))</f>
        <v/>
      </c>
      <c r="D1802" s="6"/>
      <c r="E1802" s="6"/>
      <c r="F1802" s="7"/>
      <c r="G1802" s="6"/>
      <c r="H1802" s="6"/>
      <c r="I1802" s="6"/>
    </row>
    <row r="1803" spans="2:9" ht="20.25" customHeight="1" x14ac:dyDescent="0.25">
      <c r="B1803" s="6"/>
      <c r="C1803" s="28" t="str">
        <f>IF(Tableau1[[#This Row],[EAN13]]="","",CONCATENATE(978,B1803))</f>
        <v/>
      </c>
      <c r="D1803" s="6"/>
      <c r="E1803" s="6"/>
      <c r="F1803" s="7"/>
      <c r="G1803" s="6"/>
      <c r="H1803" s="6"/>
      <c r="I1803" s="6"/>
    </row>
    <row r="1804" spans="2:9" ht="20.25" customHeight="1" x14ac:dyDescent="0.25">
      <c r="B1804" s="6"/>
      <c r="C1804" s="28" t="str">
        <f>IF(Tableau1[[#This Row],[EAN13]]="","",CONCATENATE(978,B1804))</f>
        <v/>
      </c>
      <c r="D1804" s="6"/>
      <c r="E1804" s="6"/>
      <c r="F1804" s="7"/>
      <c r="G1804" s="6"/>
      <c r="H1804" s="6"/>
      <c r="I1804" s="6"/>
    </row>
    <row r="1805" spans="2:9" ht="20.25" customHeight="1" x14ac:dyDescent="0.25">
      <c r="B1805" s="6"/>
      <c r="C1805" s="28" t="str">
        <f>IF(Tableau1[[#This Row],[EAN13]]="","",CONCATENATE(978,B1805))</f>
        <v/>
      </c>
      <c r="D1805" s="6"/>
      <c r="E1805" s="6"/>
      <c r="F1805" s="7"/>
      <c r="G1805" s="6"/>
      <c r="H1805" s="6"/>
      <c r="I1805" s="6"/>
    </row>
    <row r="1806" spans="2:9" ht="20.25" customHeight="1" x14ac:dyDescent="0.25">
      <c r="B1806" s="6"/>
      <c r="C1806" s="28" t="str">
        <f>IF(Tableau1[[#This Row],[EAN13]]="","",CONCATENATE(978,B1806))</f>
        <v/>
      </c>
      <c r="D1806" s="6"/>
      <c r="E1806" s="6"/>
      <c r="F1806" s="7"/>
      <c r="G1806" s="6"/>
      <c r="H1806" s="6"/>
      <c r="I1806" s="6"/>
    </row>
    <row r="1807" spans="2:9" ht="20.25" customHeight="1" x14ac:dyDescent="0.25">
      <c r="B1807" s="6"/>
      <c r="C1807" s="28" t="str">
        <f>IF(Tableau1[[#This Row],[EAN13]]="","",CONCATENATE(978,B1807))</f>
        <v/>
      </c>
      <c r="D1807" s="6"/>
      <c r="E1807" s="6"/>
      <c r="F1807" s="7"/>
      <c r="G1807" s="6"/>
      <c r="H1807" s="6"/>
      <c r="I1807" s="6"/>
    </row>
    <row r="1808" spans="2:9" ht="20.25" customHeight="1" x14ac:dyDescent="0.25">
      <c r="B1808" s="6"/>
      <c r="C1808" s="28" t="str">
        <f>IF(Tableau1[[#This Row],[EAN13]]="","",CONCATENATE(978,B1808))</f>
        <v/>
      </c>
      <c r="D1808" s="6"/>
      <c r="E1808" s="6"/>
      <c r="F1808" s="7"/>
      <c r="G1808" s="6"/>
      <c r="H1808" s="6"/>
      <c r="I1808" s="6"/>
    </row>
    <row r="1809" spans="2:9" ht="20.25" customHeight="1" x14ac:dyDescent="0.25">
      <c r="B1809" s="6"/>
      <c r="C1809" s="28" t="str">
        <f>IF(Tableau1[[#This Row],[EAN13]]="","",CONCATENATE(978,B1809))</f>
        <v/>
      </c>
      <c r="D1809" s="6"/>
      <c r="E1809" s="6"/>
      <c r="F1809" s="7"/>
      <c r="G1809" s="6"/>
      <c r="H1809" s="6"/>
      <c r="I1809" s="6"/>
    </row>
    <row r="1810" spans="2:9" ht="20.25" customHeight="1" x14ac:dyDescent="0.25">
      <c r="B1810" s="6"/>
      <c r="C1810" s="28" t="str">
        <f>IF(Tableau1[[#This Row],[EAN13]]="","",CONCATENATE(978,B1810))</f>
        <v/>
      </c>
      <c r="D1810" s="6"/>
      <c r="E1810" s="6"/>
      <c r="F1810" s="7"/>
      <c r="G1810" s="6"/>
      <c r="H1810" s="6"/>
      <c r="I1810" s="6"/>
    </row>
    <row r="1811" spans="2:9" ht="20.25" customHeight="1" x14ac:dyDescent="0.25">
      <c r="B1811" s="6"/>
      <c r="C1811" s="28" t="str">
        <f>IF(Tableau1[[#This Row],[EAN13]]="","",CONCATENATE(978,B1811))</f>
        <v/>
      </c>
      <c r="D1811" s="6"/>
      <c r="E1811" s="6"/>
      <c r="F1811" s="7"/>
      <c r="G1811" s="6"/>
      <c r="H1811" s="6"/>
      <c r="I1811" s="6"/>
    </row>
    <row r="1812" spans="2:9" ht="20.25" customHeight="1" x14ac:dyDescent="0.25">
      <c r="B1812" s="6"/>
      <c r="C1812" s="28" t="str">
        <f>IF(Tableau1[[#This Row],[EAN13]]="","",CONCATENATE(978,B1812))</f>
        <v/>
      </c>
      <c r="D1812" s="6"/>
      <c r="E1812" s="6"/>
      <c r="F1812" s="7"/>
      <c r="G1812" s="6"/>
      <c r="H1812" s="6"/>
      <c r="I1812" s="6"/>
    </row>
    <row r="1813" spans="2:9" ht="20.25" customHeight="1" x14ac:dyDescent="0.25">
      <c r="B1813" s="6"/>
      <c r="C1813" s="28" t="str">
        <f>IF(Tableau1[[#This Row],[EAN13]]="","",CONCATENATE(978,B1813))</f>
        <v/>
      </c>
      <c r="D1813" s="6"/>
      <c r="E1813" s="6"/>
      <c r="F1813" s="7"/>
      <c r="G1813" s="6"/>
      <c r="H1813" s="6"/>
      <c r="I1813" s="6"/>
    </row>
    <row r="1814" spans="2:9" ht="20.25" customHeight="1" x14ac:dyDescent="0.25">
      <c r="B1814" s="6"/>
      <c r="C1814" s="28" t="str">
        <f>IF(Tableau1[[#This Row],[EAN13]]="","",CONCATENATE(978,B1814))</f>
        <v/>
      </c>
      <c r="D1814" s="6"/>
      <c r="E1814" s="6"/>
      <c r="F1814" s="7"/>
      <c r="G1814" s="6"/>
      <c r="H1814" s="6"/>
      <c r="I1814" s="6"/>
    </row>
    <row r="1815" spans="2:9" ht="20.25" customHeight="1" x14ac:dyDescent="0.25">
      <c r="B1815" s="6"/>
      <c r="C1815" s="28" t="str">
        <f>IF(Tableau1[[#This Row],[EAN13]]="","",CONCATENATE(978,B1815))</f>
        <v/>
      </c>
      <c r="D1815" s="6"/>
      <c r="E1815" s="6"/>
      <c r="F1815" s="7"/>
      <c r="G1815" s="6"/>
      <c r="H1815" s="6"/>
      <c r="I1815" s="6"/>
    </row>
    <row r="1816" spans="2:9" ht="20.25" customHeight="1" x14ac:dyDescent="0.25">
      <c r="B1816" s="6"/>
      <c r="C1816" s="28" t="str">
        <f>IF(Tableau1[[#This Row],[EAN13]]="","",CONCATENATE(978,B1816))</f>
        <v/>
      </c>
      <c r="D1816" s="6"/>
      <c r="E1816" s="6"/>
      <c r="F1816" s="7"/>
      <c r="G1816" s="6"/>
      <c r="H1816" s="6"/>
      <c r="I1816" s="6"/>
    </row>
    <row r="1817" spans="2:9" ht="20.25" customHeight="1" x14ac:dyDescent="0.25">
      <c r="B1817" s="6"/>
      <c r="C1817" s="28" t="str">
        <f>IF(Tableau1[[#This Row],[EAN13]]="","",CONCATENATE(978,B1817))</f>
        <v/>
      </c>
      <c r="D1817" s="6"/>
      <c r="E1817" s="6"/>
      <c r="F1817" s="7"/>
      <c r="G1817" s="6"/>
      <c r="H1817" s="6"/>
      <c r="I1817" s="6"/>
    </row>
    <row r="1818" spans="2:9" ht="20.25" customHeight="1" x14ac:dyDescent="0.25">
      <c r="B1818" s="6"/>
      <c r="C1818" s="28" t="str">
        <f>IF(Tableau1[[#This Row],[EAN13]]="","",CONCATENATE(978,B1818))</f>
        <v/>
      </c>
      <c r="D1818" s="6"/>
      <c r="E1818" s="6"/>
      <c r="F1818" s="7"/>
      <c r="G1818" s="6"/>
      <c r="H1818" s="6"/>
      <c r="I1818" s="6"/>
    </row>
    <row r="1819" spans="2:9" ht="20.25" customHeight="1" x14ac:dyDescent="0.25">
      <c r="B1819" s="6"/>
      <c r="C1819" s="28" t="str">
        <f>IF(Tableau1[[#This Row],[EAN13]]="","",CONCATENATE(978,B1819))</f>
        <v/>
      </c>
      <c r="D1819" s="6"/>
      <c r="E1819" s="6"/>
      <c r="F1819" s="7"/>
      <c r="G1819" s="6"/>
      <c r="H1819" s="6"/>
      <c r="I1819" s="6"/>
    </row>
    <row r="1820" spans="2:9" ht="20.25" customHeight="1" x14ac:dyDescent="0.25">
      <c r="B1820" s="6"/>
      <c r="C1820" s="28" t="str">
        <f>IF(Tableau1[[#This Row],[EAN13]]="","",CONCATENATE(978,B1820))</f>
        <v/>
      </c>
      <c r="D1820" s="6"/>
      <c r="E1820" s="6"/>
      <c r="F1820" s="7"/>
      <c r="G1820" s="6"/>
      <c r="H1820" s="6"/>
      <c r="I1820" s="6"/>
    </row>
    <row r="1821" spans="2:9" ht="20.25" customHeight="1" x14ac:dyDescent="0.25">
      <c r="B1821" s="6"/>
      <c r="C1821" s="28" t="str">
        <f>IF(Tableau1[[#This Row],[EAN13]]="","",CONCATENATE(978,B1821))</f>
        <v/>
      </c>
      <c r="D1821" s="6"/>
      <c r="E1821" s="6"/>
      <c r="F1821" s="7"/>
      <c r="G1821" s="6"/>
      <c r="H1821" s="6"/>
      <c r="I1821" s="6"/>
    </row>
    <row r="1822" spans="2:9" ht="20.25" customHeight="1" x14ac:dyDescent="0.25">
      <c r="B1822" s="6"/>
      <c r="C1822" s="28" t="str">
        <f>IF(Tableau1[[#This Row],[EAN13]]="","",CONCATENATE(978,B1822))</f>
        <v/>
      </c>
      <c r="D1822" s="6"/>
      <c r="E1822" s="6"/>
      <c r="F1822" s="7"/>
      <c r="G1822" s="6"/>
      <c r="H1822" s="6"/>
      <c r="I1822" s="6"/>
    </row>
    <row r="1823" spans="2:9" ht="20.25" customHeight="1" x14ac:dyDescent="0.25">
      <c r="B1823" s="6"/>
      <c r="C1823" s="28" t="str">
        <f>IF(Tableau1[[#This Row],[EAN13]]="","",CONCATENATE(978,B1823))</f>
        <v/>
      </c>
      <c r="D1823" s="6"/>
      <c r="E1823" s="6"/>
      <c r="F1823" s="7"/>
      <c r="G1823" s="6"/>
      <c r="H1823" s="6"/>
      <c r="I1823" s="6"/>
    </row>
    <row r="1824" spans="2:9" ht="20.25" customHeight="1" x14ac:dyDescent="0.25">
      <c r="B1824" s="6"/>
      <c r="C1824" s="28" t="str">
        <f>IF(Tableau1[[#This Row],[EAN13]]="","",CONCATENATE(978,B1824))</f>
        <v/>
      </c>
      <c r="D1824" s="6"/>
      <c r="E1824" s="6"/>
      <c r="F1824" s="7"/>
      <c r="G1824" s="6"/>
      <c r="H1824" s="6"/>
      <c r="I1824" s="6"/>
    </row>
    <row r="1825" spans="2:9" ht="20.25" customHeight="1" x14ac:dyDescent="0.25">
      <c r="B1825" s="6"/>
      <c r="C1825" s="28" t="str">
        <f>IF(Tableau1[[#This Row],[EAN13]]="","",CONCATENATE(978,B1825))</f>
        <v/>
      </c>
      <c r="D1825" s="6"/>
      <c r="E1825" s="6"/>
      <c r="F1825" s="7"/>
      <c r="G1825" s="6"/>
      <c r="H1825" s="6"/>
      <c r="I1825" s="6"/>
    </row>
    <row r="1826" spans="2:9" ht="20.25" customHeight="1" x14ac:dyDescent="0.25">
      <c r="B1826" s="6"/>
      <c r="C1826" s="28" t="str">
        <f>IF(Tableau1[[#This Row],[EAN13]]="","",CONCATENATE(978,B1826))</f>
        <v/>
      </c>
      <c r="D1826" s="6"/>
      <c r="E1826" s="6"/>
      <c r="F1826" s="7"/>
      <c r="G1826" s="6"/>
      <c r="H1826" s="6"/>
      <c r="I1826" s="6"/>
    </row>
    <row r="1827" spans="2:9" ht="20.25" customHeight="1" x14ac:dyDescent="0.25">
      <c r="B1827" s="6"/>
      <c r="C1827" s="28" t="str">
        <f>IF(Tableau1[[#This Row],[EAN13]]="","",CONCATENATE(978,B1827))</f>
        <v/>
      </c>
      <c r="D1827" s="6"/>
      <c r="E1827" s="6"/>
      <c r="F1827" s="7"/>
      <c r="G1827" s="6"/>
      <c r="H1827" s="6"/>
      <c r="I1827" s="6"/>
    </row>
    <row r="1828" spans="2:9" ht="20.25" customHeight="1" x14ac:dyDescent="0.25">
      <c r="B1828" s="6"/>
      <c r="C1828" s="28" t="str">
        <f>IF(Tableau1[[#This Row],[EAN13]]="","",CONCATENATE(978,B1828))</f>
        <v/>
      </c>
      <c r="D1828" s="6"/>
      <c r="E1828" s="6"/>
      <c r="F1828" s="7"/>
      <c r="G1828" s="6"/>
      <c r="H1828" s="6"/>
      <c r="I1828" s="6"/>
    </row>
    <row r="1829" spans="2:9" ht="20.25" customHeight="1" x14ac:dyDescent="0.25">
      <c r="B1829" s="6"/>
      <c r="C1829" s="28" t="str">
        <f>IF(Tableau1[[#This Row],[EAN13]]="","",CONCATENATE(978,B1829))</f>
        <v/>
      </c>
      <c r="D1829" s="6"/>
      <c r="E1829" s="6"/>
      <c r="F1829" s="7"/>
      <c r="G1829" s="6"/>
      <c r="H1829" s="6"/>
      <c r="I1829" s="6"/>
    </row>
    <row r="1830" spans="2:9" ht="20.25" customHeight="1" x14ac:dyDescent="0.25">
      <c r="B1830" s="6"/>
      <c r="C1830" s="28" t="str">
        <f>IF(Tableau1[[#This Row],[EAN13]]="","",CONCATENATE(978,B1830))</f>
        <v/>
      </c>
      <c r="D1830" s="6"/>
      <c r="E1830" s="6"/>
      <c r="F1830" s="7"/>
      <c r="G1830" s="6"/>
      <c r="H1830" s="6"/>
      <c r="I1830" s="6"/>
    </row>
    <row r="1831" spans="2:9" ht="20.25" customHeight="1" x14ac:dyDescent="0.25">
      <c r="B1831" s="6"/>
      <c r="C1831" s="28" t="str">
        <f>IF(Tableau1[[#This Row],[EAN13]]="","",CONCATENATE(978,B1831))</f>
        <v/>
      </c>
      <c r="D1831" s="6"/>
      <c r="E1831" s="6"/>
      <c r="F1831" s="7"/>
      <c r="G1831" s="6"/>
      <c r="H1831" s="6"/>
      <c r="I1831" s="6"/>
    </row>
    <row r="1832" spans="2:9" ht="20.25" customHeight="1" x14ac:dyDescent="0.25">
      <c r="B1832" s="6"/>
      <c r="C1832" s="28" t="str">
        <f>IF(Tableau1[[#This Row],[EAN13]]="","",CONCATENATE(978,B1832))</f>
        <v/>
      </c>
      <c r="D1832" s="6"/>
      <c r="E1832" s="6"/>
      <c r="F1832" s="7"/>
      <c r="G1832" s="6"/>
      <c r="H1832" s="6"/>
      <c r="I1832" s="6"/>
    </row>
    <row r="1833" spans="2:9" ht="20.25" customHeight="1" x14ac:dyDescent="0.25">
      <c r="B1833" s="6"/>
      <c r="C1833" s="28" t="str">
        <f>IF(Tableau1[[#This Row],[EAN13]]="","",CONCATENATE(978,B1833))</f>
        <v/>
      </c>
      <c r="D1833" s="6"/>
      <c r="E1833" s="6"/>
      <c r="F1833" s="7"/>
      <c r="G1833" s="6"/>
      <c r="H1833" s="6"/>
      <c r="I1833" s="6"/>
    </row>
    <row r="1834" spans="2:9" ht="20.25" customHeight="1" x14ac:dyDescent="0.25">
      <c r="B1834" s="6"/>
      <c r="C1834" s="28" t="str">
        <f>IF(Tableau1[[#This Row],[EAN13]]="","",CONCATENATE(978,B1834))</f>
        <v/>
      </c>
      <c r="D1834" s="6"/>
      <c r="E1834" s="6"/>
      <c r="F1834" s="7"/>
      <c r="G1834" s="6"/>
      <c r="H1834" s="6"/>
      <c r="I1834" s="6"/>
    </row>
    <row r="1835" spans="2:9" ht="20.25" customHeight="1" x14ac:dyDescent="0.25">
      <c r="B1835" s="6"/>
      <c r="C1835" s="28" t="str">
        <f>IF(Tableau1[[#This Row],[EAN13]]="","",CONCATENATE(978,B1835))</f>
        <v/>
      </c>
      <c r="D1835" s="6"/>
      <c r="E1835" s="6"/>
      <c r="F1835" s="7"/>
      <c r="G1835" s="6"/>
      <c r="H1835" s="6"/>
      <c r="I1835" s="6"/>
    </row>
    <row r="1836" spans="2:9" ht="20.25" customHeight="1" x14ac:dyDescent="0.25">
      <c r="B1836" s="6"/>
      <c r="C1836" s="28" t="str">
        <f>IF(Tableau1[[#This Row],[EAN13]]="","",CONCATENATE(978,B1836))</f>
        <v/>
      </c>
      <c r="D1836" s="6"/>
      <c r="E1836" s="6"/>
      <c r="F1836" s="7"/>
      <c r="G1836" s="6"/>
      <c r="H1836" s="6"/>
      <c r="I1836" s="6"/>
    </row>
    <row r="1837" spans="2:9" ht="20.25" customHeight="1" x14ac:dyDescent="0.25">
      <c r="B1837" s="6"/>
      <c r="C1837" s="28" t="str">
        <f>IF(Tableau1[[#This Row],[EAN13]]="","",CONCATENATE(978,B1837))</f>
        <v/>
      </c>
      <c r="D1837" s="6"/>
      <c r="E1837" s="6"/>
      <c r="F1837" s="7"/>
      <c r="G1837" s="6"/>
      <c r="H1837" s="6"/>
      <c r="I1837" s="6"/>
    </row>
    <row r="1838" spans="2:9" ht="20.25" customHeight="1" x14ac:dyDescent="0.25">
      <c r="B1838" s="6"/>
      <c r="C1838" s="28" t="str">
        <f>IF(Tableau1[[#This Row],[EAN13]]="","",CONCATENATE(978,B1838))</f>
        <v/>
      </c>
      <c r="D1838" s="6"/>
      <c r="E1838" s="6"/>
      <c r="F1838" s="7"/>
      <c r="G1838" s="6"/>
      <c r="H1838" s="6"/>
      <c r="I1838" s="6"/>
    </row>
    <row r="1839" spans="2:9" ht="20.25" customHeight="1" x14ac:dyDescent="0.25">
      <c r="B1839" s="6"/>
      <c r="C1839" s="28" t="str">
        <f>IF(Tableau1[[#This Row],[EAN13]]="","",CONCATENATE(978,B1839))</f>
        <v/>
      </c>
      <c r="D1839" s="6"/>
      <c r="E1839" s="6"/>
      <c r="F1839" s="7"/>
      <c r="G1839" s="6"/>
      <c r="H1839" s="6"/>
      <c r="I1839" s="6"/>
    </row>
    <row r="1840" spans="2:9" ht="20.25" customHeight="1" x14ac:dyDescent="0.25">
      <c r="B1840" s="6"/>
      <c r="C1840" s="28" t="str">
        <f>IF(Tableau1[[#This Row],[EAN13]]="","",CONCATENATE(978,B1840))</f>
        <v/>
      </c>
      <c r="D1840" s="6"/>
      <c r="E1840" s="6"/>
      <c r="F1840" s="7"/>
      <c r="G1840" s="6"/>
      <c r="H1840" s="6"/>
      <c r="I1840" s="6"/>
    </row>
    <row r="1841" spans="2:9" ht="20.25" customHeight="1" x14ac:dyDescent="0.25">
      <c r="B1841" s="6"/>
      <c r="C1841" s="28" t="str">
        <f>IF(Tableau1[[#This Row],[EAN13]]="","",CONCATENATE(978,B1841))</f>
        <v/>
      </c>
      <c r="D1841" s="6"/>
      <c r="E1841" s="6"/>
      <c r="F1841" s="7"/>
      <c r="G1841" s="6"/>
      <c r="H1841" s="6"/>
      <c r="I1841" s="6"/>
    </row>
    <row r="1842" spans="2:9" ht="20.25" customHeight="1" x14ac:dyDescent="0.25">
      <c r="B1842" s="6"/>
      <c r="C1842" s="28" t="str">
        <f>IF(Tableau1[[#This Row],[EAN13]]="","",CONCATENATE(978,B1842))</f>
        <v/>
      </c>
      <c r="D1842" s="6"/>
      <c r="E1842" s="6"/>
      <c r="F1842" s="7"/>
      <c r="G1842" s="6"/>
      <c r="H1842" s="6"/>
      <c r="I1842" s="6"/>
    </row>
    <row r="1843" spans="2:9" ht="20.25" customHeight="1" x14ac:dyDescent="0.25">
      <c r="B1843" s="6"/>
      <c r="C1843" s="28" t="str">
        <f>IF(Tableau1[[#This Row],[EAN13]]="","",CONCATENATE(978,B1843))</f>
        <v/>
      </c>
      <c r="D1843" s="6"/>
      <c r="E1843" s="6"/>
      <c r="F1843" s="7"/>
      <c r="G1843" s="6"/>
      <c r="H1843" s="6"/>
      <c r="I1843" s="6"/>
    </row>
    <row r="1844" spans="2:9" ht="20.25" customHeight="1" x14ac:dyDescent="0.25">
      <c r="B1844" s="6"/>
      <c r="C1844" s="28" t="str">
        <f>IF(Tableau1[[#This Row],[EAN13]]="","",CONCATENATE(978,B1844))</f>
        <v/>
      </c>
      <c r="D1844" s="6"/>
      <c r="E1844" s="6"/>
      <c r="F1844" s="7"/>
      <c r="G1844" s="6"/>
      <c r="H1844" s="6"/>
      <c r="I1844" s="6"/>
    </row>
    <row r="1845" spans="2:9" ht="20.25" customHeight="1" x14ac:dyDescent="0.25">
      <c r="B1845" s="6"/>
      <c r="C1845" s="28" t="str">
        <f>IF(Tableau1[[#This Row],[EAN13]]="","",CONCATENATE(978,B1845))</f>
        <v/>
      </c>
      <c r="D1845" s="6"/>
      <c r="E1845" s="6"/>
      <c r="F1845" s="7"/>
      <c r="G1845" s="6"/>
      <c r="H1845" s="6"/>
      <c r="I1845" s="6"/>
    </row>
    <row r="1846" spans="2:9" ht="20.25" customHeight="1" x14ac:dyDescent="0.25">
      <c r="B1846" s="6"/>
      <c r="C1846" s="28" t="str">
        <f>IF(Tableau1[[#This Row],[EAN13]]="","",CONCATENATE(978,B1846))</f>
        <v/>
      </c>
      <c r="D1846" s="6"/>
      <c r="E1846" s="6"/>
      <c r="F1846" s="7"/>
      <c r="G1846" s="6"/>
      <c r="H1846" s="6"/>
      <c r="I1846" s="6"/>
    </row>
    <row r="1847" spans="2:9" ht="20.25" customHeight="1" x14ac:dyDescent="0.25">
      <c r="B1847" s="6"/>
      <c r="C1847" s="28" t="str">
        <f>IF(Tableau1[[#This Row],[EAN13]]="","",CONCATENATE(978,B1847))</f>
        <v/>
      </c>
      <c r="D1847" s="6"/>
      <c r="E1847" s="6"/>
      <c r="F1847" s="7"/>
      <c r="G1847" s="6"/>
      <c r="H1847" s="6"/>
      <c r="I1847" s="6"/>
    </row>
    <row r="1848" spans="2:9" ht="20.25" customHeight="1" x14ac:dyDescent="0.25">
      <c r="B1848" s="6"/>
      <c r="C1848" s="28" t="str">
        <f>IF(Tableau1[[#This Row],[EAN13]]="","",CONCATENATE(978,B1848))</f>
        <v/>
      </c>
      <c r="D1848" s="6"/>
      <c r="E1848" s="6"/>
      <c r="F1848" s="7"/>
      <c r="G1848" s="6"/>
      <c r="H1848" s="6"/>
      <c r="I1848" s="6"/>
    </row>
    <row r="1849" spans="2:9" ht="20.25" customHeight="1" x14ac:dyDescent="0.25">
      <c r="B1849" s="6"/>
      <c r="C1849" s="28" t="str">
        <f>IF(Tableau1[[#This Row],[EAN13]]="","",CONCATENATE(978,B1849))</f>
        <v/>
      </c>
      <c r="D1849" s="6"/>
      <c r="E1849" s="6"/>
      <c r="F1849" s="7"/>
      <c r="G1849" s="6"/>
      <c r="H1849" s="6"/>
      <c r="I1849" s="6"/>
    </row>
    <row r="1850" spans="2:9" ht="20.25" customHeight="1" x14ac:dyDescent="0.25">
      <c r="B1850" s="6"/>
      <c r="C1850" s="28" t="str">
        <f>IF(Tableau1[[#This Row],[EAN13]]="","",CONCATENATE(978,B1850))</f>
        <v/>
      </c>
      <c r="D1850" s="6"/>
      <c r="E1850" s="6"/>
      <c r="F1850" s="7"/>
      <c r="G1850" s="6"/>
      <c r="H1850" s="6"/>
      <c r="I1850" s="6"/>
    </row>
    <row r="1851" spans="2:9" ht="20.25" customHeight="1" x14ac:dyDescent="0.25">
      <c r="B1851" s="6"/>
      <c r="C1851" s="28" t="str">
        <f>IF(Tableau1[[#This Row],[EAN13]]="","",CONCATENATE(978,B1851))</f>
        <v/>
      </c>
      <c r="D1851" s="6"/>
      <c r="E1851" s="6"/>
      <c r="F1851" s="7"/>
      <c r="G1851" s="6"/>
      <c r="H1851" s="6"/>
      <c r="I1851" s="6"/>
    </row>
    <row r="1852" spans="2:9" ht="20.25" customHeight="1" x14ac:dyDescent="0.25">
      <c r="B1852" s="6"/>
      <c r="C1852" s="28" t="str">
        <f>IF(Tableau1[[#This Row],[EAN13]]="","",CONCATENATE(978,B1852))</f>
        <v/>
      </c>
      <c r="D1852" s="6"/>
      <c r="E1852" s="6"/>
      <c r="F1852" s="7"/>
      <c r="G1852" s="6"/>
      <c r="H1852" s="6"/>
      <c r="I1852" s="6"/>
    </row>
    <row r="1853" spans="2:9" ht="20.25" customHeight="1" x14ac:dyDescent="0.25">
      <c r="B1853" s="6"/>
      <c r="C1853" s="28" t="str">
        <f>IF(Tableau1[[#This Row],[EAN13]]="","",CONCATENATE(978,B1853))</f>
        <v/>
      </c>
      <c r="D1853" s="6"/>
      <c r="E1853" s="6"/>
      <c r="F1853" s="7"/>
      <c r="G1853" s="6"/>
      <c r="H1853" s="6"/>
      <c r="I1853" s="6"/>
    </row>
    <row r="1854" spans="2:9" ht="20.25" customHeight="1" x14ac:dyDescent="0.25">
      <c r="B1854" s="6"/>
      <c r="C1854" s="28" t="str">
        <f>IF(Tableau1[[#This Row],[EAN13]]="","",CONCATENATE(978,B1854))</f>
        <v/>
      </c>
      <c r="D1854" s="6"/>
      <c r="E1854" s="6"/>
      <c r="F1854" s="7"/>
      <c r="G1854" s="6"/>
      <c r="H1854" s="6"/>
      <c r="I1854" s="6"/>
    </row>
    <row r="1855" spans="2:9" ht="20.25" customHeight="1" x14ac:dyDescent="0.25">
      <c r="B1855" s="6"/>
      <c r="C1855" s="28" t="str">
        <f>IF(Tableau1[[#This Row],[EAN13]]="","",CONCATENATE(978,B1855))</f>
        <v/>
      </c>
      <c r="D1855" s="6"/>
      <c r="E1855" s="6"/>
      <c r="F1855" s="7"/>
      <c r="G1855" s="6"/>
      <c r="H1855" s="6"/>
      <c r="I1855" s="6"/>
    </row>
    <row r="1856" spans="2:9" ht="20.25" customHeight="1" x14ac:dyDescent="0.25">
      <c r="B1856" s="6"/>
      <c r="C1856" s="28" t="str">
        <f>IF(Tableau1[[#This Row],[EAN13]]="","",CONCATENATE(978,B1856))</f>
        <v/>
      </c>
      <c r="D1856" s="6"/>
      <c r="E1856" s="6"/>
      <c r="F1856" s="7"/>
      <c r="G1856" s="6"/>
      <c r="H1856" s="6"/>
      <c r="I1856" s="6"/>
    </row>
    <row r="1857" spans="2:9" ht="20.25" customHeight="1" x14ac:dyDescent="0.25">
      <c r="B1857" s="6"/>
      <c r="C1857" s="28" t="str">
        <f>IF(Tableau1[[#This Row],[EAN13]]="","",CONCATENATE(978,B1857))</f>
        <v/>
      </c>
      <c r="D1857" s="6"/>
      <c r="E1857" s="6"/>
      <c r="F1857" s="7"/>
      <c r="G1857" s="6"/>
      <c r="H1857" s="6"/>
      <c r="I1857" s="6"/>
    </row>
    <row r="1858" spans="2:9" ht="20.25" customHeight="1" x14ac:dyDescent="0.25">
      <c r="B1858" s="6"/>
      <c r="C1858" s="28" t="str">
        <f>IF(Tableau1[[#This Row],[EAN13]]="","",CONCATENATE(978,B1858))</f>
        <v/>
      </c>
      <c r="D1858" s="6"/>
      <c r="E1858" s="6"/>
      <c r="F1858" s="7"/>
      <c r="G1858" s="6"/>
      <c r="H1858" s="6"/>
      <c r="I1858" s="6"/>
    </row>
    <row r="1859" spans="2:9" ht="20.25" customHeight="1" x14ac:dyDescent="0.25">
      <c r="B1859" s="6"/>
      <c r="C1859" s="28" t="str">
        <f>IF(Tableau1[[#This Row],[EAN13]]="","",CONCATENATE(978,B1859))</f>
        <v/>
      </c>
      <c r="D1859" s="6"/>
      <c r="E1859" s="6"/>
      <c r="F1859" s="7"/>
      <c r="G1859" s="6"/>
      <c r="H1859" s="6"/>
      <c r="I1859" s="6"/>
    </row>
    <row r="1860" spans="2:9" ht="20.25" customHeight="1" x14ac:dyDescent="0.25">
      <c r="B1860" s="6"/>
      <c r="C1860" s="28" t="str">
        <f>IF(Tableau1[[#This Row],[EAN13]]="","",CONCATENATE(978,B1860))</f>
        <v/>
      </c>
      <c r="D1860" s="6"/>
      <c r="E1860" s="6"/>
      <c r="F1860" s="7"/>
      <c r="G1860" s="6"/>
      <c r="H1860" s="6"/>
      <c r="I1860" s="6"/>
    </row>
    <row r="1861" spans="2:9" ht="20.25" customHeight="1" x14ac:dyDescent="0.25">
      <c r="B1861" s="6"/>
      <c r="C1861" s="28" t="str">
        <f>IF(Tableau1[[#This Row],[EAN13]]="","",CONCATENATE(978,B1861))</f>
        <v/>
      </c>
      <c r="D1861" s="6"/>
      <c r="E1861" s="6"/>
      <c r="F1861" s="7"/>
      <c r="G1861" s="6"/>
      <c r="H1861" s="6"/>
      <c r="I1861" s="6"/>
    </row>
    <row r="1862" spans="2:9" ht="20.25" customHeight="1" x14ac:dyDescent="0.25">
      <c r="B1862" s="6"/>
      <c r="C1862" s="28" t="str">
        <f>IF(Tableau1[[#This Row],[EAN13]]="","",CONCATENATE(978,B1862))</f>
        <v/>
      </c>
      <c r="D1862" s="6"/>
      <c r="E1862" s="6"/>
      <c r="F1862" s="7"/>
      <c r="G1862" s="6"/>
      <c r="H1862" s="6"/>
      <c r="I1862" s="6"/>
    </row>
    <row r="1863" spans="2:9" ht="20.25" customHeight="1" x14ac:dyDescent="0.25">
      <c r="B1863" s="6"/>
      <c r="C1863" s="28" t="str">
        <f>IF(Tableau1[[#This Row],[EAN13]]="","",CONCATENATE(978,B1863))</f>
        <v/>
      </c>
      <c r="D1863" s="6"/>
      <c r="E1863" s="6"/>
      <c r="F1863" s="7"/>
      <c r="G1863" s="6"/>
      <c r="H1863" s="6"/>
      <c r="I1863" s="6"/>
    </row>
    <row r="1864" spans="2:9" ht="20.25" customHeight="1" x14ac:dyDescent="0.25">
      <c r="B1864" s="6"/>
      <c r="C1864" s="28" t="str">
        <f>IF(Tableau1[[#This Row],[EAN13]]="","",CONCATENATE(978,B1864))</f>
        <v/>
      </c>
      <c r="D1864" s="6"/>
      <c r="E1864" s="6"/>
      <c r="F1864" s="7"/>
      <c r="G1864" s="6"/>
      <c r="H1864" s="6"/>
      <c r="I1864" s="6"/>
    </row>
    <row r="1865" spans="2:9" ht="20.25" customHeight="1" x14ac:dyDescent="0.25">
      <c r="B1865" s="6"/>
      <c r="C1865" s="28" t="str">
        <f>IF(Tableau1[[#This Row],[EAN13]]="","",CONCATENATE(978,B1865))</f>
        <v/>
      </c>
      <c r="D1865" s="6"/>
      <c r="E1865" s="6"/>
      <c r="F1865" s="7"/>
      <c r="G1865" s="6"/>
      <c r="H1865" s="6"/>
      <c r="I1865" s="6"/>
    </row>
    <row r="1866" spans="2:9" ht="20.25" customHeight="1" x14ac:dyDescent="0.25">
      <c r="B1866" s="6"/>
      <c r="C1866" s="28" t="str">
        <f>IF(Tableau1[[#This Row],[EAN13]]="","",CONCATENATE(978,B1866))</f>
        <v/>
      </c>
      <c r="D1866" s="6"/>
      <c r="E1866" s="6"/>
      <c r="F1866" s="7"/>
      <c r="G1866" s="6"/>
      <c r="H1866" s="6"/>
      <c r="I1866" s="6"/>
    </row>
    <row r="1867" spans="2:9" ht="20.25" customHeight="1" x14ac:dyDescent="0.25">
      <c r="B1867" s="6"/>
      <c r="C1867" s="28" t="str">
        <f>IF(Tableau1[[#This Row],[EAN13]]="","",CONCATENATE(978,B1867))</f>
        <v/>
      </c>
      <c r="D1867" s="6"/>
      <c r="E1867" s="6"/>
      <c r="F1867" s="7"/>
      <c r="G1867" s="6"/>
      <c r="H1867" s="6"/>
      <c r="I1867" s="6"/>
    </row>
    <row r="1868" spans="2:9" ht="20.25" customHeight="1" x14ac:dyDescent="0.25">
      <c r="B1868" s="6"/>
      <c r="C1868" s="28" t="str">
        <f>IF(Tableau1[[#This Row],[EAN13]]="","",CONCATENATE(978,B1868))</f>
        <v/>
      </c>
      <c r="D1868" s="6"/>
      <c r="E1868" s="6"/>
      <c r="F1868" s="7"/>
      <c r="G1868" s="6"/>
      <c r="H1868" s="6"/>
      <c r="I1868" s="6"/>
    </row>
    <row r="1869" spans="2:9" ht="20.25" customHeight="1" x14ac:dyDescent="0.25">
      <c r="B1869" s="6"/>
      <c r="C1869" s="28" t="str">
        <f>IF(Tableau1[[#This Row],[EAN13]]="","",CONCATENATE(978,B1869))</f>
        <v/>
      </c>
      <c r="D1869" s="6"/>
      <c r="E1869" s="6"/>
      <c r="F1869" s="7"/>
      <c r="G1869" s="6"/>
      <c r="H1869" s="6"/>
      <c r="I1869" s="6"/>
    </row>
    <row r="1870" spans="2:9" ht="20.25" customHeight="1" x14ac:dyDescent="0.25">
      <c r="B1870" s="6"/>
      <c r="C1870" s="28" t="str">
        <f>IF(Tableau1[[#This Row],[EAN13]]="","",CONCATENATE(978,B1870))</f>
        <v/>
      </c>
      <c r="D1870" s="6"/>
      <c r="E1870" s="6"/>
      <c r="F1870" s="7"/>
      <c r="G1870" s="6"/>
      <c r="H1870" s="6"/>
      <c r="I1870" s="6"/>
    </row>
    <row r="1871" spans="2:9" ht="20.25" customHeight="1" x14ac:dyDescent="0.25">
      <c r="B1871" s="6"/>
      <c r="C1871" s="28" t="str">
        <f>IF(Tableau1[[#This Row],[EAN13]]="","",CONCATENATE(978,B1871))</f>
        <v/>
      </c>
      <c r="D1871" s="6"/>
      <c r="E1871" s="6"/>
      <c r="F1871" s="7"/>
      <c r="G1871" s="6"/>
      <c r="H1871" s="6"/>
      <c r="I1871" s="6"/>
    </row>
    <row r="1872" spans="2:9" ht="20.25" customHeight="1" x14ac:dyDescent="0.25">
      <c r="B1872" s="6"/>
      <c r="C1872" s="28" t="str">
        <f>IF(Tableau1[[#This Row],[EAN13]]="","",CONCATENATE(978,B1872))</f>
        <v/>
      </c>
      <c r="D1872" s="6"/>
      <c r="E1872" s="6"/>
      <c r="F1872" s="7"/>
      <c r="G1872" s="6"/>
      <c r="H1872" s="6"/>
      <c r="I1872" s="6"/>
    </row>
    <row r="1873" spans="2:9" ht="20.25" customHeight="1" x14ac:dyDescent="0.25">
      <c r="B1873" s="6"/>
      <c r="C1873" s="28" t="str">
        <f>IF(Tableau1[[#This Row],[EAN13]]="","",CONCATENATE(978,B1873))</f>
        <v/>
      </c>
      <c r="D1873" s="6"/>
      <c r="E1873" s="6"/>
      <c r="F1873" s="7"/>
      <c r="G1873" s="6"/>
      <c r="H1873" s="6"/>
      <c r="I1873" s="6"/>
    </row>
    <row r="1874" spans="2:9" ht="20.25" customHeight="1" x14ac:dyDescent="0.25">
      <c r="B1874" s="6"/>
      <c r="C1874" s="28" t="str">
        <f>IF(Tableau1[[#This Row],[EAN13]]="","",CONCATENATE(978,B1874))</f>
        <v/>
      </c>
      <c r="D1874" s="6"/>
      <c r="E1874" s="6"/>
      <c r="F1874" s="7"/>
      <c r="G1874" s="6"/>
      <c r="H1874" s="6"/>
      <c r="I1874" s="6"/>
    </row>
    <row r="1875" spans="2:9" ht="20.25" customHeight="1" x14ac:dyDescent="0.25">
      <c r="B1875" s="6"/>
      <c r="C1875" s="28" t="str">
        <f>IF(Tableau1[[#This Row],[EAN13]]="","",CONCATENATE(978,B1875))</f>
        <v/>
      </c>
      <c r="D1875" s="6"/>
      <c r="E1875" s="6"/>
      <c r="F1875" s="7"/>
      <c r="G1875" s="6"/>
      <c r="H1875" s="6"/>
      <c r="I1875" s="6"/>
    </row>
    <row r="1876" spans="2:9" ht="20.25" customHeight="1" x14ac:dyDescent="0.25">
      <c r="B1876" s="6"/>
      <c r="C1876" s="28" t="str">
        <f>IF(Tableau1[[#This Row],[EAN13]]="","",CONCATENATE(978,B1876))</f>
        <v/>
      </c>
      <c r="D1876" s="6"/>
      <c r="E1876" s="6"/>
      <c r="F1876" s="7"/>
      <c r="G1876" s="6"/>
      <c r="H1876" s="6"/>
      <c r="I1876" s="6"/>
    </row>
    <row r="1877" spans="2:9" ht="20.25" customHeight="1" x14ac:dyDescent="0.25">
      <c r="B1877" s="6"/>
      <c r="C1877" s="28" t="str">
        <f>IF(Tableau1[[#This Row],[EAN13]]="","",CONCATENATE(978,B1877))</f>
        <v/>
      </c>
      <c r="D1877" s="6"/>
      <c r="E1877" s="6"/>
      <c r="F1877" s="7"/>
      <c r="G1877" s="6"/>
      <c r="H1877" s="6"/>
      <c r="I1877" s="6"/>
    </row>
    <row r="1878" spans="2:9" ht="20.25" customHeight="1" x14ac:dyDescent="0.25">
      <c r="B1878" s="6"/>
      <c r="C1878" s="28" t="str">
        <f>IF(Tableau1[[#This Row],[EAN13]]="","",CONCATENATE(978,B1878))</f>
        <v/>
      </c>
      <c r="D1878" s="6"/>
      <c r="E1878" s="6"/>
      <c r="F1878" s="7"/>
      <c r="G1878" s="6"/>
      <c r="H1878" s="6"/>
      <c r="I1878" s="6"/>
    </row>
    <row r="1879" spans="2:9" ht="20.25" customHeight="1" x14ac:dyDescent="0.25">
      <c r="B1879" s="6"/>
      <c r="C1879" s="28" t="str">
        <f>IF(Tableau1[[#This Row],[EAN13]]="","",CONCATENATE(978,B1879))</f>
        <v/>
      </c>
      <c r="D1879" s="6"/>
      <c r="E1879" s="6"/>
      <c r="F1879" s="7"/>
      <c r="G1879" s="6"/>
      <c r="H1879" s="6"/>
      <c r="I1879" s="6"/>
    </row>
    <row r="1880" spans="2:9" ht="20.25" customHeight="1" x14ac:dyDescent="0.25">
      <c r="B1880" s="6"/>
      <c r="C1880" s="28" t="str">
        <f>IF(Tableau1[[#This Row],[EAN13]]="","",CONCATENATE(978,B1880))</f>
        <v/>
      </c>
      <c r="D1880" s="6"/>
      <c r="E1880" s="6"/>
      <c r="F1880" s="7"/>
      <c r="G1880" s="6"/>
      <c r="H1880" s="6"/>
      <c r="I1880" s="6"/>
    </row>
    <row r="1881" spans="2:9" ht="20.25" customHeight="1" x14ac:dyDescent="0.25">
      <c r="B1881" s="6"/>
      <c r="C1881" s="28" t="str">
        <f>IF(Tableau1[[#This Row],[EAN13]]="","",CONCATENATE(978,B1881))</f>
        <v/>
      </c>
      <c r="D1881" s="6"/>
      <c r="E1881" s="6"/>
      <c r="F1881" s="7"/>
      <c r="G1881" s="6"/>
      <c r="H1881" s="6"/>
      <c r="I1881" s="6"/>
    </row>
    <row r="1882" spans="2:9" ht="20.25" customHeight="1" x14ac:dyDescent="0.25">
      <c r="B1882" s="6"/>
      <c r="C1882" s="28" t="str">
        <f>IF(Tableau1[[#This Row],[EAN13]]="","",CONCATENATE(978,B1882))</f>
        <v/>
      </c>
      <c r="D1882" s="6"/>
      <c r="E1882" s="6"/>
      <c r="F1882" s="7"/>
      <c r="G1882" s="6"/>
      <c r="H1882" s="6"/>
      <c r="I1882" s="6"/>
    </row>
    <row r="1883" spans="2:9" ht="20.25" customHeight="1" x14ac:dyDescent="0.25">
      <c r="B1883" s="6"/>
      <c r="C1883" s="28" t="str">
        <f>IF(Tableau1[[#This Row],[EAN13]]="","",CONCATENATE(978,B1883))</f>
        <v/>
      </c>
      <c r="D1883" s="6"/>
      <c r="E1883" s="6"/>
      <c r="F1883" s="7"/>
      <c r="G1883" s="6"/>
      <c r="H1883" s="6"/>
      <c r="I1883" s="6"/>
    </row>
    <row r="1884" spans="2:9" ht="20.25" customHeight="1" x14ac:dyDescent="0.25">
      <c r="B1884" s="6"/>
      <c r="C1884" s="28" t="str">
        <f>IF(Tableau1[[#This Row],[EAN13]]="","",CONCATENATE(978,B1884))</f>
        <v/>
      </c>
      <c r="D1884" s="6"/>
      <c r="E1884" s="6"/>
      <c r="F1884" s="7"/>
      <c r="G1884" s="6"/>
      <c r="H1884" s="6"/>
      <c r="I1884" s="6"/>
    </row>
    <row r="1885" spans="2:9" ht="20.25" customHeight="1" x14ac:dyDescent="0.25">
      <c r="B1885" s="6"/>
      <c r="C1885" s="28" t="str">
        <f>IF(Tableau1[[#This Row],[EAN13]]="","",CONCATENATE(978,B1885))</f>
        <v/>
      </c>
      <c r="D1885" s="6"/>
      <c r="E1885" s="6"/>
      <c r="F1885" s="7"/>
      <c r="G1885" s="6"/>
      <c r="H1885" s="6"/>
      <c r="I1885" s="6"/>
    </row>
    <row r="1886" spans="2:9" ht="20.25" customHeight="1" x14ac:dyDescent="0.25">
      <c r="B1886" s="6"/>
      <c r="C1886" s="28" t="str">
        <f>IF(Tableau1[[#This Row],[EAN13]]="","",CONCATENATE(978,B1886))</f>
        <v/>
      </c>
      <c r="D1886" s="6"/>
      <c r="E1886" s="6"/>
      <c r="F1886" s="7"/>
      <c r="G1886" s="6"/>
      <c r="H1886" s="6"/>
      <c r="I1886" s="6"/>
    </row>
    <row r="1887" spans="2:9" ht="20.25" customHeight="1" x14ac:dyDescent="0.25">
      <c r="B1887" s="6"/>
      <c r="C1887" s="28" t="str">
        <f>IF(Tableau1[[#This Row],[EAN13]]="","",CONCATENATE(978,B1887))</f>
        <v/>
      </c>
      <c r="D1887" s="6"/>
      <c r="E1887" s="6"/>
      <c r="F1887" s="7"/>
      <c r="G1887" s="6"/>
      <c r="H1887" s="6"/>
      <c r="I1887" s="6"/>
    </row>
    <row r="1888" spans="2:9" ht="20.25" customHeight="1" x14ac:dyDescent="0.25">
      <c r="B1888" s="6"/>
      <c r="C1888" s="28" t="str">
        <f>IF(Tableau1[[#This Row],[EAN13]]="","",CONCATENATE(978,B1888))</f>
        <v/>
      </c>
      <c r="D1888" s="6"/>
      <c r="E1888" s="6"/>
      <c r="F1888" s="7"/>
      <c r="G1888" s="6"/>
      <c r="H1888" s="6"/>
      <c r="I1888" s="6"/>
    </row>
    <row r="1889" spans="2:9" ht="20.25" customHeight="1" x14ac:dyDescent="0.25">
      <c r="B1889" s="6"/>
      <c r="C1889" s="28" t="str">
        <f>IF(Tableau1[[#This Row],[EAN13]]="","",CONCATENATE(978,B1889))</f>
        <v/>
      </c>
      <c r="D1889" s="6"/>
      <c r="E1889" s="6"/>
      <c r="F1889" s="7"/>
      <c r="G1889" s="6"/>
      <c r="H1889" s="6"/>
      <c r="I1889" s="6"/>
    </row>
    <row r="1890" spans="2:9" ht="20.25" customHeight="1" x14ac:dyDescent="0.25">
      <c r="B1890" s="6"/>
      <c r="C1890" s="28" t="str">
        <f>IF(Tableau1[[#This Row],[EAN13]]="","",CONCATENATE(978,B1890))</f>
        <v/>
      </c>
      <c r="D1890" s="6"/>
      <c r="E1890" s="6"/>
      <c r="F1890" s="7"/>
      <c r="G1890" s="6"/>
      <c r="H1890" s="6"/>
      <c r="I1890" s="6"/>
    </row>
    <row r="1891" spans="2:9" ht="20.25" customHeight="1" x14ac:dyDescent="0.25">
      <c r="B1891" s="6"/>
      <c r="C1891" s="28" t="str">
        <f>IF(Tableau1[[#This Row],[EAN13]]="","",CONCATENATE(978,B1891))</f>
        <v/>
      </c>
      <c r="D1891" s="6"/>
      <c r="E1891" s="6"/>
      <c r="F1891" s="7"/>
      <c r="G1891" s="6"/>
      <c r="H1891" s="6"/>
      <c r="I1891" s="6"/>
    </row>
    <row r="1892" spans="2:9" ht="20.25" customHeight="1" x14ac:dyDescent="0.25">
      <c r="B1892" s="6"/>
      <c r="C1892" s="28" t="str">
        <f>IF(Tableau1[[#This Row],[EAN13]]="","",CONCATENATE(978,B1892))</f>
        <v/>
      </c>
      <c r="D1892" s="6"/>
      <c r="E1892" s="6"/>
      <c r="F1892" s="7"/>
      <c r="G1892" s="6"/>
      <c r="H1892" s="6"/>
      <c r="I1892" s="6"/>
    </row>
    <row r="1893" spans="2:9" ht="20.25" customHeight="1" x14ac:dyDescent="0.25">
      <c r="B1893" s="6"/>
      <c r="C1893" s="28" t="str">
        <f>IF(Tableau1[[#This Row],[EAN13]]="","",CONCATENATE(978,B1893))</f>
        <v/>
      </c>
      <c r="D1893" s="6"/>
      <c r="E1893" s="6"/>
      <c r="F1893" s="7"/>
      <c r="G1893" s="6"/>
      <c r="H1893" s="6"/>
      <c r="I1893" s="6"/>
    </row>
    <row r="1894" spans="2:9" ht="20.25" customHeight="1" x14ac:dyDescent="0.25">
      <c r="B1894" s="6"/>
      <c r="C1894" s="28" t="str">
        <f>IF(Tableau1[[#This Row],[EAN13]]="","",CONCATENATE(978,B1894))</f>
        <v/>
      </c>
      <c r="D1894" s="6"/>
      <c r="E1894" s="6"/>
      <c r="F1894" s="7"/>
      <c r="G1894" s="6"/>
      <c r="H1894" s="6"/>
      <c r="I1894" s="6"/>
    </row>
    <row r="1895" spans="2:9" ht="20.25" customHeight="1" x14ac:dyDescent="0.25">
      <c r="B1895" s="6"/>
      <c r="C1895" s="28" t="str">
        <f>IF(Tableau1[[#This Row],[EAN13]]="","",CONCATENATE(978,B1895))</f>
        <v/>
      </c>
      <c r="D1895" s="6"/>
      <c r="E1895" s="6"/>
      <c r="F1895" s="7"/>
      <c r="G1895" s="6"/>
      <c r="H1895" s="6"/>
      <c r="I1895" s="6"/>
    </row>
    <row r="1896" spans="2:9" ht="20.25" customHeight="1" x14ac:dyDescent="0.25">
      <c r="B1896" s="6"/>
      <c r="C1896" s="28" t="str">
        <f>IF(Tableau1[[#This Row],[EAN13]]="","",CONCATENATE(978,B1896))</f>
        <v/>
      </c>
      <c r="D1896" s="6"/>
      <c r="E1896" s="6"/>
      <c r="F1896" s="7"/>
      <c r="G1896" s="6"/>
      <c r="H1896" s="6"/>
      <c r="I1896" s="6"/>
    </row>
    <row r="1897" spans="2:9" ht="20.25" customHeight="1" x14ac:dyDescent="0.25">
      <c r="B1897" s="6"/>
      <c r="C1897" s="28" t="str">
        <f>IF(Tableau1[[#This Row],[EAN13]]="","",CONCATENATE(978,B1897))</f>
        <v/>
      </c>
      <c r="D1897" s="6"/>
      <c r="E1897" s="6"/>
      <c r="F1897" s="7"/>
      <c r="G1897" s="6"/>
      <c r="H1897" s="6"/>
      <c r="I1897" s="6"/>
    </row>
    <row r="1898" spans="2:9" ht="20.25" customHeight="1" x14ac:dyDescent="0.25">
      <c r="B1898" s="6"/>
      <c r="C1898" s="28" t="str">
        <f>IF(Tableau1[[#This Row],[EAN13]]="","",CONCATENATE(978,B1898))</f>
        <v/>
      </c>
      <c r="D1898" s="6"/>
      <c r="E1898" s="6"/>
      <c r="F1898" s="7"/>
      <c r="G1898" s="6"/>
      <c r="H1898" s="6"/>
      <c r="I1898" s="6"/>
    </row>
    <row r="1899" spans="2:9" ht="20.25" customHeight="1" x14ac:dyDescent="0.25">
      <c r="B1899" s="6"/>
      <c r="C1899" s="28" t="str">
        <f>IF(Tableau1[[#This Row],[EAN13]]="","",CONCATENATE(978,B1899))</f>
        <v/>
      </c>
      <c r="D1899" s="6"/>
      <c r="E1899" s="6"/>
      <c r="F1899" s="7"/>
      <c r="G1899" s="6"/>
      <c r="H1899" s="6"/>
      <c r="I1899" s="6"/>
    </row>
    <row r="1900" spans="2:9" ht="20.25" customHeight="1" x14ac:dyDescent="0.25">
      <c r="B1900" s="6"/>
      <c r="C1900" s="28" t="str">
        <f>IF(Tableau1[[#This Row],[EAN13]]="","",CONCATENATE(978,B1900))</f>
        <v/>
      </c>
      <c r="D1900" s="6"/>
      <c r="E1900" s="6"/>
      <c r="F1900" s="7"/>
      <c r="G1900" s="6"/>
      <c r="H1900" s="6"/>
      <c r="I1900" s="6"/>
    </row>
    <row r="1901" spans="2:9" ht="20.25" customHeight="1" x14ac:dyDescent="0.25">
      <c r="B1901" s="6"/>
      <c r="C1901" s="28" t="str">
        <f>IF(Tableau1[[#This Row],[EAN13]]="","",CONCATENATE(978,B1901))</f>
        <v/>
      </c>
      <c r="D1901" s="6"/>
      <c r="E1901" s="6"/>
      <c r="F1901" s="7"/>
      <c r="G1901" s="6"/>
      <c r="H1901" s="6"/>
      <c r="I1901" s="6"/>
    </row>
    <row r="1902" spans="2:9" ht="20.25" customHeight="1" x14ac:dyDescent="0.25">
      <c r="B1902" s="6"/>
      <c r="C1902" s="28" t="str">
        <f>IF(Tableau1[[#This Row],[EAN13]]="","",CONCATENATE(978,B1902))</f>
        <v/>
      </c>
      <c r="D1902" s="6"/>
      <c r="E1902" s="6"/>
      <c r="F1902" s="7"/>
      <c r="G1902" s="6"/>
      <c r="H1902" s="6"/>
      <c r="I1902" s="6"/>
    </row>
    <row r="1903" spans="2:9" ht="20.25" customHeight="1" x14ac:dyDescent="0.25">
      <c r="B1903" s="6"/>
      <c r="C1903" s="28" t="str">
        <f>IF(Tableau1[[#This Row],[EAN13]]="","",CONCATENATE(978,B1903))</f>
        <v/>
      </c>
      <c r="D1903" s="6"/>
      <c r="E1903" s="6"/>
      <c r="F1903" s="7"/>
      <c r="G1903" s="6"/>
      <c r="H1903" s="6"/>
      <c r="I1903" s="6"/>
    </row>
    <row r="1904" spans="2:9" ht="20.25" customHeight="1" x14ac:dyDescent="0.25">
      <c r="B1904" s="6"/>
      <c r="C1904" s="28" t="str">
        <f>IF(Tableau1[[#This Row],[EAN13]]="","",CONCATENATE(978,B1904))</f>
        <v/>
      </c>
      <c r="D1904" s="6"/>
      <c r="E1904" s="6"/>
      <c r="F1904" s="7"/>
      <c r="G1904" s="6"/>
      <c r="H1904" s="6"/>
      <c r="I1904" s="6"/>
    </row>
    <row r="1905" spans="2:9" ht="20.25" customHeight="1" x14ac:dyDescent="0.25">
      <c r="B1905" s="6"/>
      <c r="C1905" s="28" t="str">
        <f>IF(Tableau1[[#This Row],[EAN13]]="","",CONCATENATE(978,B1905))</f>
        <v/>
      </c>
      <c r="D1905" s="6"/>
      <c r="E1905" s="6"/>
      <c r="F1905" s="7"/>
      <c r="G1905" s="6"/>
      <c r="H1905" s="6"/>
      <c r="I1905" s="6"/>
    </row>
    <row r="1906" spans="2:9" ht="20.25" customHeight="1" x14ac:dyDescent="0.25">
      <c r="B1906" s="6"/>
      <c r="C1906" s="28" t="str">
        <f>IF(Tableau1[[#This Row],[EAN13]]="","",CONCATENATE(978,B1906))</f>
        <v/>
      </c>
      <c r="D1906" s="6"/>
      <c r="E1906" s="6"/>
      <c r="F1906" s="7"/>
      <c r="G1906" s="6"/>
      <c r="H1906" s="6"/>
      <c r="I1906" s="6"/>
    </row>
    <row r="1907" spans="2:9" ht="20.25" customHeight="1" x14ac:dyDescent="0.25">
      <c r="B1907" s="6"/>
      <c r="C1907" s="28" t="str">
        <f>IF(Tableau1[[#This Row],[EAN13]]="","",CONCATENATE(978,B1907))</f>
        <v/>
      </c>
      <c r="D1907" s="6"/>
      <c r="E1907" s="6"/>
      <c r="F1907" s="7"/>
      <c r="G1907" s="6"/>
      <c r="H1907" s="6"/>
      <c r="I1907" s="6"/>
    </row>
    <row r="1908" spans="2:9" ht="20.25" customHeight="1" x14ac:dyDescent="0.25">
      <c r="B1908" s="6"/>
      <c r="C1908" s="28" t="str">
        <f>IF(Tableau1[[#This Row],[EAN13]]="","",CONCATENATE(978,B1908))</f>
        <v/>
      </c>
      <c r="D1908" s="6"/>
      <c r="E1908" s="6"/>
      <c r="F1908" s="7"/>
      <c r="G1908" s="6"/>
      <c r="H1908" s="6"/>
      <c r="I1908" s="6"/>
    </row>
    <row r="1909" spans="2:9" ht="20.25" customHeight="1" x14ac:dyDescent="0.25">
      <c r="B1909" s="6"/>
      <c r="C1909" s="28" t="str">
        <f>IF(Tableau1[[#This Row],[EAN13]]="","",CONCATENATE(978,B1909))</f>
        <v/>
      </c>
      <c r="D1909" s="6"/>
      <c r="E1909" s="6"/>
      <c r="F1909" s="7"/>
      <c r="G1909" s="6"/>
      <c r="H1909" s="6"/>
      <c r="I1909" s="6"/>
    </row>
    <row r="1910" spans="2:9" ht="20.25" customHeight="1" x14ac:dyDescent="0.25">
      <c r="B1910" s="6"/>
      <c r="C1910" s="28" t="str">
        <f>IF(Tableau1[[#This Row],[EAN13]]="","",CONCATENATE(978,B1910))</f>
        <v/>
      </c>
      <c r="D1910" s="6"/>
      <c r="E1910" s="6"/>
      <c r="F1910" s="7"/>
      <c r="G1910" s="6"/>
      <c r="H1910" s="6"/>
      <c r="I1910" s="6"/>
    </row>
    <row r="1911" spans="2:9" ht="20.25" customHeight="1" x14ac:dyDescent="0.25">
      <c r="B1911" s="6"/>
      <c r="C1911" s="28" t="str">
        <f>IF(Tableau1[[#This Row],[EAN13]]="","",CONCATENATE(978,B1911))</f>
        <v/>
      </c>
      <c r="D1911" s="6"/>
      <c r="E1911" s="6"/>
      <c r="F1911" s="7"/>
      <c r="G1911" s="6"/>
      <c r="H1911" s="6"/>
      <c r="I1911" s="6"/>
    </row>
    <row r="1912" spans="2:9" ht="20.25" customHeight="1" x14ac:dyDescent="0.25">
      <c r="B1912" s="6"/>
      <c r="C1912" s="28" t="str">
        <f>IF(Tableau1[[#This Row],[EAN13]]="","",CONCATENATE(978,B1912))</f>
        <v/>
      </c>
      <c r="D1912" s="6"/>
      <c r="E1912" s="6"/>
      <c r="F1912" s="7"/>
      <c r="G1912" s="6"/>
      <c r="H1912" s="6"/>
      <c r="I1912" s="6"/>
    </row>
    <row r="1913" spans="2:9" ht="20.25" customHeight="1" x14ac:dyDescent="0.25">
      <c r="B1913" s="6"/>
      <c r="C1913" s="28" t="str">
        <f>IF(Tableau1[[#This Row],[EAN13]]="","",CONCATENATE(978,B1913))</f>
        <v/>
      </c>
      <c r="D1913" s="6"/>
      <c r="E1913" s="6"/>
      <c r="F1913" s="7"/>
      <c r="G1913" s="6"/>
      <c r="H1913" s="6"/>
      <c r="I1913" s="6"/>
    </row>
    <row r="1914" spans="2:9" ht="20.25" customHeight="1" x14ac:dyDescent="0.25">
      <c r="B1914" s="6"/>
      <c r="C1914" s="28" t="str">
        <f>IF(Tableau1[[#This Row],[EAN13]]="","",CONCATENATE(978,B1914))</f>
        <v/>
      </c>
      <c r="D1914" s="6"/>
      <c r="E1914" s="6"/>
      <c r="F1914" s="7"/>
      <c r="G1914" s="6"/>
      <c r="H1914" s="6"/>
      <c r="I1914" s="6"/>
    </row>
    <row r="1915" spans="2:9" ht="20.25" customHeight="1" x14ac:dyDescent="0.25">
      <c r="B1915" s="6"/>
      <c r="C1915" s="28" t="str">
        <f>IF(Tableau1[[#This Row],[EAN13]]="","",CONCATENATE(978,B1915))</f>
        <v/>
      </c>
      <c r="D1915" s="6"/>
      <c r="E1915" s="6"/>
      <c r="F1915" s="7"/>
      <c r="G1915" s="6"/>
      <c r="H1915" s="6"/>
      <c r="I1915" s="6"/>
    </row>
    <row r="1916" spans="2:9" ht="20.25" customHeight="1" x14ac:dyDescent="0.25">
      <c r="B1916" s="6"/>
      <c r="C1916" s="28" t="str">
        <f>IF(Tableau1[[#This Row],[EAN13]]="","",CONCATENATE(978,B1916))</f>
        <v/>
      </c>
      <c r="D1916" s="6"/>
      <c r="E1916" s="6"/>
      <c r="F1916" s="7"/>
      <c r="G1916" s="6"/>
      <c r="H1916" s="6"/>
      <c r="I1916" s="6"/>
    </row>
    <row r="1917" spans="2:9" ht="20.25" customHeight="1" x14ac:dyDescent="0.25">
      <c r="B1917" s="6"/>
      <c r="C1917" s="28" t="str">
        <f>IF(Tableau1[[#This Row],[EAN13]]="","",CONCATENATE(978,B1917))</f>
        <v/>
      </c>
      <c r="D1917" s="6"/>
      <c r="E1917" s="6"/>
      <c r="F1917" s="7"/>
      <c r="G1917" s="6"/>
      <c r="H1917" s="6"/>
      <c r="I1917" s="6"/>
    </row>
    <row r="1918" spans="2:9" ht="20.25" customHeight="1" x14ac:dyDescent="0.25">
      <c r="B1918" s="6"/>
      <c r="C1918" s="28" t="str">
        <f>IF(Tableau1[[#This Row],[EAN13]]="","",CONCATENATE(978,B1918))</f>
        <v/>
      </c>
      <c r="D1918" s="6"/>
      <c r="E1918" s="6"/>
      <c r="F1918" s="7"/>
      <c r="G1918" s="6"/>
      <c r="H1918" s="6"/>
      <c r="I1918" s="6"/>
    </row>
    <row r="1919" spans="2:9" ht="20.25" customHeight="1" x14ac:dyDescent="0.25">
      <c r="B1919" s="6"/>
      <c r="C1919" s="28" t="str">
        <f>IF(Tableau1[[#This Row],[EAN13]]="","",CONCATENATE(978,B1919))</f>
        <v/>
      </c>
      <c r="D1919" s="6"/>
      <c r="E1919" s="6"/>
      <c r="F1919" s="7"/>
      <c r="G1919" s="6"/>
      <c r="H1919" s="6"/>
      <c r="I1919" s="6"/>
    </row>
    <row r="1920" spans="2:9" ht="20.25" customHeight="1" x14ac:dyDescent="0.25">
      <c r="B1920" s="6"/>
      <c r="C1920" s="28" t="str">
        <f>IF(Tableau1[[#This Row],[EAN13]]="","",CONCATENATE(978,B1920))</f>
        <v/>
      </c>
      <c r="D1920" s="6"/>
      <c r="E1920" s="6"/>
      <c r="F1920" s="7"/>
      <c r="G1920" s="6"/>
      <c r="H1920" s="6"/>
      <c r="I1920" s="6"/>
    </row>
    <row r="1921" spans="2:9" ht="20.25" customHeight="1" x14ac:dyDescent="0.25">
      <c r="B1921" s="6"/>
      <c r="C1921" s="28" t="str">
        <f>IF(Tableau1[[#This Row],[EAN13]]="","",CONCATENATE(978,B1921))</f>
        <v/>
      </c>
      <c r="D1921" s="6"/>
      <c r="E1921" s="6"/>
      <c r="F1921" s="7"/>
      <c r="G1921" s="6"/>
      <c r="H1921" s="6"/>
      <c r="I1921" s="6"/>
    </row>
    <row r="1922" spans="2:9" ht="20.25" customHeight="1" x14ac:dyDescent="0.25">
      <c r="B1922" s="6"/>
      <c r="C1922" s="28" t="str">
        <f>IF(Tableau1[[#This Row],[EAN13]]="","",CONCATENATE(978,B1922))</f>
        <v/>
      </c>
      <c r="D1922" s="6"/>
      <c r="E1922" s="6"/>
      <c r="F1922" s="7"/>
      <c r="G1922" s="6"/>
      <c r="H1922" s="6"/>
      <c r="I1922" s="6"/>
    </row>
    <row r="1923" spans="2:9" ht="20.25" customHeight="1" x14ac:dyDescent="0.25">
      <c r="B1923" s="6"/>
      <c r="C1923" s="28" t="str">
        <f>IF(Tableau1[[#This Row],[EAN13]]="","",CONCATENATE(978,B1923))</f>
        <v/>
      </c>
      <c r="D1923" s="6"/>
      <c r="E1923" s="6"/>
      <c r="F1923" s="7"/>
      <c r="G1923" s="6"/>
      <c r="H1923" s="6"/>
      <c r="I1923" s="6"/>
    </row>
    <row r="1924" spans="2:9" ht="20.25" customHeight="1" x14ac:dyDescent="0.25">
      <c r="B1924" s="6"/>
      <c r="C1924" s="28" t="str">
        <f>IF(Tableau1[[#This Row],[EAN13]]="","",CONCATENATE(978,B1924))</f>
        <v/>
      </c>
      <c r="D1924" s="6"/>
      <c r="E1924" s="6"/>
      <c r="F1924" s="7"/>
      <c r="G1924" s="6"/>
      <c r="H1924" s="6"/>
      <c r="I1924" s="6"/>
    </row>
    <row r="1925" spans="2:9" ht="20.25" customHeight="1" x14ac:dyDescent="0.25">
      <c r="B1925" s="6"/>
      <c r="C1925" s="28" t="str">
        <f>IF(Tableau1[[#This Row],[EAN13]]="","",CONCATENATE(978,B1925))</f>
        <v/>
      </c>
      <c r="D1925" s="6"/>
      <c r="E1925" s="6"/>
      <c r="F1925" s="7"/>
      <c r="G1925" s="6"/>
      <c r="H1925" s="6"/>
      <c r="I1925" s="6"/>
    </row>
    <row r="1926" spans="2:9" ht="20.25" customHeight="1" x14ac:dyDescent="0.25">
      <c r="B1926" s="6"/>
      <c r="C1926" s="28" t="str">
        <f>IF(Tableau1[[#This Row],[EAN13]]="","",CONCATENATE(978,B1926))</f>
        <v/>
      </c>
      <c r="D1926" s="6"/>
      <c r="E1926" s="6"/>
      <c r="F1926" s="7"/>
      <c r="G1926" s="6"/>
      <c r="H1926" s="6"/>
      <c r="I1926" s="6"/>
    </row>
    <row r="1927" spans="2:9" ht="20.25" customHeight="1" x14ac:dyDescent="0.25">
      <c r="B1927" s="6"/>
      <c r="C1927" s="28" t="str">
        <f>IF(Tableau1[[#This Row],[EAN13]]="","",CONCATENATE(978,B1927))</f>
        <v/>
      </c>
      <c r="D1927" s="6"/>
      <c r="E1927" s="6"/>
      <c r="F1927" s="7"/>
      <c r="G1927" s="6"/>
      <c r="H1927" s="6"/>
      <c r="I1927" s="6"/>
    </row>
    <row r="1928" spans="2:9" ht="20.25" customHeight="1" x14ac:dyDescent="0.25">
      <c r="B1928" s="6"/>
      <c r="C1928" s="28" t="str">
        <f>IF(Tableau1[[#This Row],[EAN13]]="","",CONCATENATE(978,B1928))</f>
        <v/>
      </c>
      <c r="D1928" s="6"/>
      <c r="E1928" s="6"/>
      <c r="F1928" s="7"/>
      <c r="G1928" s="6"/>
      <c r="H1928" s="6"/>
      <c r="I1928" s="6"/>
    </row>
    <row r="1929" spans="2:9" ht="20.25" customHeight="1" x14ac:dyDescent="0.25">
      <c r="B1929" s="6"/>
      <c r="C1929" s="28" t="str">
        <f>IF(Tableau1[[#This Row],[EAN13]]="","",CONCATENATE(978,B1929))</f>
        <v/>
      </c>
      <c r="D1929" s="6"/>
      <c r="E1929" s="6"/>
      <c r="F1929" s="7"/>
      <c r="G1929" s="6"/>
      <c r="H1929" s="6"/>
      <c r="I1929" s="6"/>
    </row>
    <row r="1930" spans="2:9" ht="20.25" customHeight="1" x14ac:dyDescent="0.25">
      <c r="B1930" s="6"/>
      <c r="C1930" s="28" t="str">
        <f>IF(Tableau1[[#This Row],[EAN13]]="","",CONCATENATE(978,B1930))</f>
        <v/>
      </c>
      <c r="D1930" s="6"/>
      <c r="E1930" s="6"/>
      <c r="F1930" s="7"/>
      <c r="G1930" s="6"/>
      <c r="H1930" s="6"/>
      <c r="I1930" s="6"/>
    </row>
    <row r="1931" spans="2:9" ht="20.25" customHeight="1" x14ac:dyDescent="0.25">
      <c r="B1931" s="6"/>
      <c r="C1931" s="28" t="str">
        <f>IF(Tableau1[[#This Row],[EAN13]]="","",CONCATENATE(978,B1931))</f>
        <v/>
      </c>
      <c r="D1931" s="6"/>
      <c r="E1931" s="6"/>
      <c r="F1931" s="7"/>
      <c r="G1931" s="6"/>
      <c r="H1931" s="6"/>
      <c r="I1931" s="6"/>
    </row>
    <row r="1932" spans="2:9" ht="20.25" customHeight="1" x14ac:dyDescent="0.25">
      <c r="B1932" s="6"/>
      <c r="C1932" s="28" t="str">
        <f>IF(Tableau1[[#This Row],[EAN13]]="","",CONCATENATE(978,B1932))</f>
        <v/>
      </c>
      <c r="D1932" s="6"/>
      <c r="E1932" s="6"/>
      <c r="F1932" s="7"/>
      <c r="G1932" s="6"/>
      <c r="H1932" s="6"/>
      <c r="I1932" s="6"/>
    </row>
    <row r="1933" spans="2:9" ht="20.25" customHeight="1" x14ac:dyDescent="0.25">
      <c r="B1933" s="6"/>
      <c r="C1933" s="28" t="str">
        <f>IF(Tableau1[[#This Row],[EAN13]]="","",CONCATENATE(978,B1933))</f>
        <v/>
      </c>
      <c r="D1933" s="6"/>
      <c r="E1933" s="6"/>
      <c r="F1933" s="7"/>
      <c r="G1933" s="6"/>
      <c r="H1933" s="6"/>
      <c r="I1933" s="6"/>
    </row>
    <row r="1934" spans="2:9" ht="20.25" customHeight="1" x14ac:dyDescent="0.25">
      <c r="B1934" s="6"/>
      <c r="C1934" s="28" t="str">
        <f>IF(Tableau1[[#This Row],[EAN13]]="","",CONCATENATE(978,B1934))</f>
        <v/>
      </c>
      <c r="D1934" s="6"/>
      <c r="E1934" s="6"/>
      <c r="F1934" s="7"/>
      <c r="G1934" s="6"/>
      <c r="H1934" s="6"/>
      <c r="I1934" s="6"/>
    </row>
    <row r="1935" spans="2:9" ht="20.25" customHeight="1" x14ac:dyDescent="0.25">
      <c r="B1935" s="6"/>
      <c r="C1935" s="28" t="str">
        <f>IF(Tableau1[[#This Row],[EAN13]]="","",CONCATENATE(978,B1935))</f>
        <v/>
      </c>
      <c r="D1935" s="6"/>
      <c r="E1935" s="6"/>
      <c r="F1935" s="7"/>
      <c r="G1935" s="6"/>
      <c r="H1935" s="6"/>
      <c r="I1935" s="6"/>
    </row>
    <row r="1936" spans="2:9" ht="20.25" customHeight="1" x14ac:dyDescent="0.25">
      <c r="B1936" s="6"/>
      <c r="C1936" s="28" t="str">
        <f>IF(Tableau1[[#This Row],[EAN13]]="","",CONCATENATE(978,B1936))</f>
        <v/>
      </c>
      <c r="D1936" s="6"/>
      <c r="E1936" s="6"/>
      <c r="F1936" s="7"/>
      <c r="G1936" s="6"/>
      <c r="H1936" s="6"/>
      <c r="I1936" s="6"/>
    </row>
    <row r="1937" spans="2:9" ht="20.25" customHeight="1" x14ac:dyDescent="0.25">
      <c r="B1937" s="6"/>
      <c r="C1937" s="28" t="str">
        <f>IF(Tableau1[[#This Row],[EAN13]]="","",CONCATENATE(978,B1937))</f>
        <v/>
      </c>
      <c r="D1937" s="6"/>
      <c r="E1937" s="6"/>
      <c r="F1937" s="7"/>
      <c r="G1937" s="6"/>
      <c r="H1937" s="6"/>
      <c r="I1937" s="6"/>
    </row>
    <row r="1938" spans="2:9" ht="20.25" customHeight="1" x14ac:dyDescent="0.25">
      <c r="B1938" s="6"/>
      <c r="C1938" s="28" t="str">
        <f>IF(Tableau1[[#This Row],[EAN13]]="","",CONCATENATE(978,B1938))</f>
        <v/>
      </c>
      <c r="D1938" s="6"/>
      <c r="E1938" s="6"/>
      <c r="F1938" s="7"/>
      <c r="G1938" s="6"/>
      <c r="H1938" s="6"/>
      <c r="I1938" s="6"/>
    </row>
    <row r="1939" spans="2:9" ht="20.25" customHeight="1" x14ac:dyDescent="0.25">
      <c r="B1939" s="6"/>
      <c r="C1939" s="28" t="str">
        <f>IF(Tableau1[[#This Row],[EAN13]]="","",CONCATENATE(978,B1939))</f>
        <v/>
      </c>
      <c r="D1939" s="6"/>
      <c r="E1939" s="6"/>
      <c r="F1939" s="7"/>
      <c r="G1939" s="6"/>
      <c r="H1939" s="6"/>
      <c r="I1939" s="6"/>
    </row>
    <row r="1940" spans="2:9" ht="20.25" customHeight="1" x14ac:dyDescent="0.25">
      <c r="B1940" s="6"/>
      <c r="C1940" s="28" t="str">
        <f>IF(Tableau1[[#This Row],[EAN13]]="","",CONCATENATE(978,B1940))</f>
        <v/>
      </c>
      <c r="D1940" s="6"/>
      <c r="E1940" s="6"/>
      <c r="F1940" s="7"/>
      <c r="G1940" s="6"/>
      <c r="H1940" s="6"/>
      <c r="I1940" s="6"/>
    </row>
    <row r="1941" spans="2:9" ht="20.25" customHeight="1" x14ac:dyDescent="0.25">
      <c r="B1941" s="6"/>
      <c r="C1941" s="28" t="str">
        <f>IF(Tableau1[[#This Row],[EAN13]]="","",CONCATENATE(978,B1941))</f>
        <v/>
      </c>
      <c r="D1941" s="6"/>
      <c r="E1941" s="6"/>
      <c r="F1941" s="7"/>
      <c r="G1941" s="6"/>
      <c r="H1941" s="6"/>
      <c r="I1941" s="6"/>
    </row>
    <row r="1942" spans="2:9" ht="20.25" customHeight="1" x14ac:dyDescent="0.25">
      <c r="B1942" s="6"/>
      <c r="C1942" s="28" t="str">
        <f>IF(Tableau1[[#This Row],[EAN13]]="","",CONCATENATE(978,B1942))</f>
        <v/>
      </c>
      <c r="D1942" s="6"/>
      <c r="E1942" s="6"/>
      <c r="F1942" s="7"/>
      <c r="G1942" s="6"/>
      <c r="H1942" s="6"/>
      <c r="I1942" s="6"/>
    </row>
    <row r="1943" spans="2:9" ht="20.25" customHeight="1" x14ac:dyDescent="0.25">
      <c r="B1943" s="6"/>
      <c r="C1943" s="28" t="str">
        <f>IF(Tableau1[[#This Row],[EAN13]]="","",CONCATENATE(978,B1943))</f>
        <v/>
      </c>
      <c r="D1943" s="6"/>
      <c r="E1943" s="6"/>
      <c r="F1943" s="7"/>
      <c r="G1943" s="6"/>
      <c r="H1943" s="6"/>
      <c r="I1943" s="6"/>
    </row>
    <row r="1944" spans="2:9" ht="20.25" customHeight="1" x14ac:dyDescent="0.25">
      <c r="B1944" s="6"/>
      <c r="C1944" s="28" t="str">
        <f>IF(Tableau1[[#This Row],[EAN13]]="","",CONCATENATE(978,B1944))</f>
        <v/>
      </c>
      <c r="D1944" s="6"/>
      <c r="E1944" s="6"/>
      <c r="F1944" s="7"/>
      <c r="G1944" s="6"/>
      <c r="H1944" s="6"/>
      <c r="I1944" s="6"/>
    </row>
    <row r="1945" spans="2:9" ht="20.25" customHeight="1" x14ac:dyDescent="0.25">
      <c r="B1945" s="6"/>
      <c r="C1945" s="28" t="str">
        <f>IF(Tableau1[[#This Row],[EAN13]]="","",CONCATENATE(978,B1945))</f>
        <v/>
      </c>
      <c r="D1945" s="6"/>
      <c r="E1945" s="6"/>
      <c r="F1945" s="7"/>
      <c r="G1945" s="6"/>
      <c r="H1945" s="6"/>
      <c r="I1945" s="6"/>
    </row>
    <row r="1946" spans="2:9" ht="20.25" customHeight="1" x14ac:dyDescent="0.25">
      <c r="B1946" s="6"/>
      <c r="C1946" s="28" t="str">
        <f>IF(Tableau1[[#This Row],[EAN13]]="","",CONCATENATE(978,B1946))</f>
        <v/>
      </c>
      <c r="D1946" s="6"/>
      <c r="E1946" s="6"/>
      <c r="F1946" s="7"/>
      <c r="G1946" s="6"/>
      <c r="H1946" s="6"/>
      <c r="I1946" s="6"/>
    </row>
    <row r="1947" spans="2:9" ht="20.25" customHeight="1" x14ac:dyDescent="0.25">
      <c r="B1947" s="6"/>
      <c r="C1947" s="28" t="str">
        <f>IF(Tableau1[[#This Row],[EAN13]]="","",CONCATENATE(978,B1947))</f>
        <v/>
      </c>
      <c r="D1947" s="6"/>
      <c r="E1947" s="6"/>
      <c r="F1947" s="7"/>
      <c r="G1947" s="6"/>
      <c r="H1947" s="6"/>
      <c r="I1947" s="6"/>
    </row>
    <row r="1948" spans="2:9" ht="20.25" customHeight="1" x14ac:dyDescent="0.25">
      <c r="B1948" s="6"/>
      <c r="C1948" s="28" t="str">
        <f>IF(Tableau1[[#This Row],[EAN13]]="","",CONCATENATE(978,B1948))</f>
        <v/>
      </c>
      <c r="D1948" s="6"/>
      <c r="E1948" s="6"/>
      <c r="F1948" s="7"/>
      <c r="G1948" s="6"/>
      <c r="H1948" s="6"/>
      <c r="I1948" s="6"/>
    </row>
    <row r="1949" spans="2:9" ht="20.25" customHeight="1" x14ac:dyDescent="0.25">
      <c r="B1949" s="6"/>
      <c r="C1949" s="28" t="str">
        <f>IF(Tableau1[[#This Row],[EAN13]]="","",CONCATENATE(978,B1949))</f>
        <v/>
      </c>
      <c r="D1949" s="6"/>
      <c r="E1949" s="6"/>
      <c r="F1949" s="7"/>
      <c r="G1949" s="6"/>
      <c r="H1949" s="6"/>
      <c r="I1949" s="6"/>
    </row>
    <row r="1950" spans="2:9" ht="20.25" customHeight="1" x14ac:dyDescent="0.25">
      <c r="B1950" s="6"/>
      <c r="C1950" s="28" t="str">
        <f>IF(Tableau1[[#This Row],[EAN13]]="","",CONCATENATE(978,B1950))</f>
        <v/>
      </c>
      <c r="D1950" s="6"/>
      <c r="E1950" s="6"/>
      <c r="F1950" s="7"/>
      <c r="G1950" s="6"/>
      <c r="H1950" s="6"/>
      <c r="I1950" s="6"/>
    </row>
    <row r="1951" spans="2:9" ht="20.25" customHeight="1" x14ac:dyDescent="0.25">
      <c r="B1951" s="6"/>
      <c r="C1951" s="28" t="str">
        <f>IF(Tableau1[[#This Row],[EAN13]]="","",CONCATENATE(978,B1951))</f>
        <v/>
      </c>
      <c r="D1951" s="6"/>
      <c r="E1951" s="6"/>
      <c r="F1951" s="7"/>
      <c r="G1951" s="6"/>
      <c r="H1951" s="6"/>
      <c r="I1951" s="6"/>
    </row>
    <row r="1952" spans="2:9" ht="20.25" customHeight="1" x14ac:dyDescent="0.25">
      <c r="B1952" s="6"/>
      <c r="C1952" s="28" t="str">
        <f>IF(Tableau1[[#This Row],[EAN13]]="","",CONCATENATE(978,B1952))</f>
        <v/>
      </c>
      <c r="D1952" s="6"/>
      <c r="E1952" s="6"/>
      <c r="F1952" s="7"/>
      <c r="G1952" s="6"/>
      <c r="H1952" s="6"/>
      <c r="I1952" s="6"/>
    </row>
    <row r="1953" spans="2:9" ht="20.25" customHeight="1" x14ac:dyDescent="0.25">
      <c r="B1953" s="6"/>
      <c r="C1953" s="28" t="str">
        <f>IF(Tableau1[[#This Row],[EAN13]]="","",CONCATENATE(978,B1953))</f>
        <v/>
      </c>
      <c r="D1953" s="6"/>
      <c r="E1953" s="6"/>
      <c r="F1953" s="7"/>
      <c r="G1953" s="6"/>
      <c r="H1953" s="6"/>
      <c r="I1953" s="6"/>
    </row>
    <row r="1954" spans="2:9" ht="20.25" customHeight="1" x14ac:dyDescent="0.25">
      <c r="B1954" s="6"/>
      <c r="C1954" s="28" t="str">
        <f>IF(Tableau1[[#This Row],[EAN13]]="","",CONCATENATE(978,B1954))</f>
        <v/>
      </c>
      <c r="D1954" s="6"/>
      <c r="E1954" s="6"/>
      <c r="F1954" s="7"/>
      <c r="G1954" s="6"/>
      <c r="H1954" s="6"/>
      <c r="I1954" s="6"/>
    </row>
    <row r="1955" spans="2:9" ht="20.25" customHeight="1" x14ac:dyDescent="0.25">
      <c r="B1955" s="6"/>
      <c r="C1955" s="28" t="str">
        <f>IF(Tableau1[[#This Row],[EAN13]]="","",CONCATENATE(978,B1955))</f>
        <v/>
      </c>
      <c r="D1955" s="6"/>
      <c r="E1955" s="6"/>
      <c r="F1955" s="7"/>
      <c r="G1955" s="6"/>
      <c r="H1955" s="6"/>
      <c r="I1955" s="6"/>
    </row>
    <row r="1956" spans="2:9" ht="20.25" customHeight="1" x14ac:dyDescent="0.25">
      <c r="B1956" s="6"/>
      <c r="C1956" s="28" t="str">
        <f>IF(Tableau1[[#This Row],[EAN13]]="","",CONCATENATE(978,B1956))</f>
        <v/>
      </c>
      <c r="D1956" s="6"/>
      <c r="E1956" s="6"/>
      <c r="F1956" s="7"/>
      <c r="G1956" s="6"/>
      <c r="H1956" s="6"/>
      <c r="I1956" s="6"/>
    </row>
    <row r="1957" spans="2:9" ht="20.25" customHeight="1" x14ac:dyDescent="0.25">
      <c r="B1957" s="6"/>
      <c r="C1957" s="28" t="str">
        <f>IF(Tableau1[[#This Row],[EAN13]]="","",CONCATENATE(978,B1957))</f>
        <v/>
      </c>
      <c r="D1957" s="6"/>
      <c r="E1957" s="6"/>
      <c r="F1957" s="7"/>
      <c r="G1957" s="6"/>
      <c r="H1957" s="6"/>
      <c r="I1957" s="6"/>
    </row>
    <row r="1958" spans="2:9" ht="20.25" customHeight="1" x14ac:dyDescent="0.25">
      <c r="B1958" s="6"/>
      <c r="C1958" s="28" t="str">
        <f>IF(Tableau1[[#This Row],[EAN13]]="","",CONCATENATE(978,B1958))</f>
        <v/>
      </c>
      <c r="D1958" s="6"/>
      <c r="E1958" s="6"/>
      <c r="F1958" s="7"/>
      <c r="G1958" s="6"/>
      <c r="H1958" s="6"/>
      <c r="I1958" s="6"/>
    </row>
    <row r="1959" spans="2:9" ht="20.25" customHeight="1" x14ac:dyDescent="0.25">
      <c r="B1959" s="6"/>
      <c r="C1959" s="28" t="str">
        <f>IF(Tableau1[[#This Row],[EAN13]]="","",CONCATENATE(978,B1959))</f>
        <v/>
      </c>
      <c r="D1959" s="6"/>
      <c r="E1959" s="6"/>
      <c r="F1959" s="7"/>
      <c r="G1959" s="6"/>
      <c r="H1959" s="6"/>
      <c r="I1959" s="6"/>
    </row>
    <row r="1960" spans="2:9" ht="20.25" customHeight="1" x14ac:dyDescent="0.25">
      <c r="B1960" s="6"/>
      <c r="C1960" s="28" t="str">
        <f>IF(Tableau1[[#This Row],[EAN13]]="","",CONCATENATE(978,B1960))</f>
        <v/>
      </c>
      <c r="D1960" s="6"/>
      <c r="E1960" s="6"/>
      <c r="F1960" s="7"/>
      <c r="G1960" s="6"/>
      <c r="H1960" s="6"/>
      <c r="I1960" s="6"/>
    </row>
    <row r="1961" spans="2:9" ht="20.25" customHeight="1" x14ac:dyDescent="0.25">
      <c r="B1961" s="6"/>
      <c r="C1961" s="28" t="str">
        <f>IF(Tableau1[[#This Row],[EAN13]]="","",CONCATENATE(978,B1961))</f>
        <v/>
      </c>
      <c r="D1961" s="6"/>
      <c r="E1961" s="6"/>
      <c r="F1961" s="7"/>
      <c r="G1961" s="6"/>
      <c r="H1961" s="6"/>
      <c r="I1961" s="6"/>
    </row>
    <row r="1962" spans="2:9" ht="20.25" customHeight="1" x14ac:dyDescent="0.25">
      <c r="B1962" s="6"/>
      <c r="C1962" s="28" t="str">
        <f>IF(Tableau1[[#This Row],[EAN13]]="","",CONCATENATE(978,B1962))</f>
        <v/>
      </c>
      <c r="D1962" s="6"/>
      <c r="E1962" s="6"/>
      <c r="F1962" s="7"/>
      <c r="G1962" s="6"/>
      <c r="H1962" s="6"/>
      <c r="I1962" s="6"/>
    </row>
    <row r="1963" spans="2:9" ht="20.25" customHeight="1" x14ac:dyDescent="0.25">
      <c r="B1963" s="6"/>
      <c r="C1963" s="28" t="str">
        <f>IF(Tableau1[[#This Row],[EAN13]]="","",CONCATENATE(978,B1963))</f>
        <v/>
      </c>
      <c r="D1963" s="6"/>
      <c r="E1963" s="6"/>
      <c r="F1963" s="7"/>
      <c r="G1963" s="6"/>
      <c r="H1963" s="6"/>
      <c r="I1963" s="6"/>
    </row>
    <row r="1964" spans="2:9" ht="20.25" customHeight="1" x14ac:dyDescent="0.25">
      <c r="B1964" s="6"/>
      <c r="C1964" s="28" t="str">
        <f>IF(Tableau1[[#This Row],[EAN13]]="","",CONCATENATE(978,B1964))</f>
        <v/>
      </c>
      <c r="D1964" s="6"/>
      <c r="E1964" s="6"/>
      <c r="F1964" s="7"/>
      <c r="G1964" s="6"/>
      <c r="H1964" s="6"/>
      <c r="I1964" s="6"/>
    </row>
    <row r="1965" spans="2:9" ht="20.25" customHeight="1" x14ac:dyDescent="0.25">
      <c r="B1965" s="6"/>
      <c r="C1965" s="28" t="str">
        <f>IF(Tableau1[[#This Row],[EAN13]]="","",CONCATENATE(978,B1965))</f>
        <v/>
      </c>
      <c r="D1965" s="6"/>
      <c r="E1965" s="6"/>
      <c r="F1965" s="7"/>
      <c r="G1965" s="6"/>
      <c r="H1965" s="6"/>
      <c r="I1965" s="6"/>
    </row>
    <row r="1966" spans="2:9" ht="20.25" customHeight="1" x14ac:dyDescent="0.25">
      <c r="B1966" s="6"/>
      <c r="C1966" s="28" t="str">
        <f>IF(Tableau1[[#This Row],[EAN13]]="","",CONCATENATE(978,B1966))</f>
        <v/>
      </c>
      <c r="D1966" s="6"/>
      <c r="E1966" s="6"/>
      <c r="F1966" s="7"/>
      <c r="G1966" s="6"/>
      <c r="H1966" s="6"/>
      <c r="I1966" s="6"/>
    </row>
    <row r="1967" spans="2:9" ht="20.25" customHeight="1" x14ac:dyDescent="0.25">
      <c r="B1967" s="6"/>
      <c r="C1967" s="28" t="str">
        <f>IF(Tableau1[[#This Row],[EAN13]]="","",CONCATENATE(978,B1967))</f>
        <v/>
      </c>
      <c r="D1967" s="6"/>
      <c r="E1967" s="6"/>
      <c r="F1967" s="7"/>
      <c r="G1967" s="6"/>
      <c r="H1967" s="6"/>
      <c r="I1967" s="6"/>
    </row>
    <row r="1968" spans="2:9" ht="20.25" customHeight="1" x14ac:dyDescent="0.25">
      <c r="B1968" s="6"/>
      <c r="C1968" s="28" t="str">
        <f>IF(Tableau1[[#This Row],[EAN13]]="","",CONCATENATE(978,B1968))</f>
        <v/>
      </c>
      <c r="D1968" s="6"/>
      <c r="E1968" s="6"/>
      <c r="F1968" s="7"/>
      <c r="G1968" s="6"/>
      <c r="H1968" s="6"/>
      <c r="I1968" s="6"/>
    </row>
    <row r="1969" spans="2:9" ht="20.25" customHeight="1" x14ac:dyDescent="0.25">
      <c r="B1969" s="6"/>
      <c r="C1969" s="28" t="str">
        <f>IF(Tableau1[[#This Row],[EAN13]]="","",CONCATENATE(978,B1969))</f>
        <v/>
      </c>
      <c r="D1969" s="6"/>
      <c r="E1969" s="6"/>
      <c r="F1969" s="7"/>
      <c r="G1969" s="6"/>
      <c r="H1969" s="6"/>
      <c r="I1969" s="6"/>
    </row>
    <row r="1970" spans="2:9" ht="20.25" customHeight="1" x14ac:dyDescent="0.25">
      <c r="B1970" s="6"/>
      <c r="C1970" s="28" t="str">
        <f>IF(Tableau1[[#This Row],[EAN13]]="","",CONCATENATE(978,B1970))</f>
        <v/>
      </c>
      <c r="D1970" s="6"/>
      <c r="E1970" s="6"/>
      <c r="F1970" s="7"/>
      <c r="G1970" s="6"/>
      <c r="H1970" s="6"/>
      <c r="I1970" s="6"/>
    </row>
    <row r="1971" spans="2:9" ht="20.25" customHeight="1" x14ac:dyDescent="0.25">
      <c r="B1971" s="6"/>
      <c r="C1971" s="28" t="str">
        <f>IF(Tableau1[[#This Row],[EAN13]]="","",CONCATENATE(978,B1971))</f>
        <v/>
      </c>
      <c r="D1971" s="6"/>
      <c r="E1971" s="6"/>
      <c r="F1971" s="7"/>
      <c r="G1971" s="6"/>
      <c r="H1971" s="6"/>
      <c r="I1971" s="6"/>
    </row>
    <row r="1972" spans="2:9" ht="20.25" customHeight="1" x14ac:dyDescent="0.25">
      <c r="B1972" s="6"/>
      <c r="C1972" s="28" t="str">
        <f>IF(Tableau1[[#This Row],[EAN13]]="","",CONCATENATE(978,B1972))</f>
        <v/>
      </c>
      <c r="D1972" s="6"/>
      <c r="E1972" s="6"/>
      <c r="F1972" s="7"/>
      <c r="G1972" s="6"/>
      <c r="H1972" s="6"/>
      <c r="I1972" s="6"/>
    </row>
    <row r="1973" spans="2:9" ht="20.25" customHeight="1" x14ac:dyDescent="0.25">
      <c r="B1973" s="6"/>
      <c r="C1973" s="28" t="str">
        <f>IF(Tableau1[[#This Row],[EAN13]]="","",CONCATENATE(978,B1973))</f>
        <v/>
      </c>
      <c r="D1973" s="6"/>
      <c r="E1973" s="6"/>
      <c r="F1973" s="7"/>
      <c r="G1973" s="6"/>
      <c r="H1973" s="6"/>
      <c r="I1973" s="6"/>
    </row>
    <row r="1974" spans="2:9" ht="20.25" customHeight="1" x14ac:dyDescent="0.25">
      <c r="B1974" s="6"/>
      <c r="C1974" s="28" t="str">
        <f>IF(Tableau1[[#This Row],[EAN13]]="","",CONCATENATE(978,B1974))</f>
        <v/>
      </c>
      <c r="D1974" s="6"/>
      <c r="E1974" s="6"/>
      <c r="F1974" s="7"/>
      <c r="G1974" s="6"/>
      <c r="H1974" s="6"/>
      <c r="I1974" s="6"/>
    </row>
    <row r="1975" spans="2:9" ht="20.25" customHeight="1" x14ac:dyDescent="0.25">
      <c r="B1975" s="6"/>
      <c r="C1975" s="28" t="str">
        <f>IF(Tableau1[[#This Row],[EAN13]]="","",CONCATENATE(978,B1975))</f>
        <v/>
      </c>
      <c r="D1975" s="6"/>
      <c r="E1975" s="6"/>
      <c r="F1975" s="7"/>
      <c r="G1975" s="6"/>
      <c r="H1975" s="6"/>
      <c r="I1975" s="6"/>
    </row>
    <row r="1976" spans="2:9" ht="20.25" customHeight="1" x14ac:dyDescent="0.25">
      <c r="B1976" s="6"/>
      <c r="C1976" s="28" t="str">
        <f>IF(Tableau1[[#This Row],[EAN13]]="","",CONCATENATE(978,B1976))</f>
        <v/>
      </c>
      <c r="D1976" s="6"/>
      <c r="E1976" s="6"/>
      <c r="F1976" s="7"/>
      <c r="G1976" s="6"/>
      <c r="H1976" s="6"/>
      <c r="I1976" s="6"/>
    </row>
    <row r="1977" spans="2:9" ht="20.25" customHeight="1" x14ac:dyDescent="0.25">
      <c r="B1977" s="6"/>
      <c r="C1977" s="28" t="str">
        <f>IF(Tableau1[[#This Row],[EAN13]]="","",CONCATENATE(978,B1977))</f>
        <v/>
      </c>
      <c r="D1977" s="6"/>
      <c r="E1977" s="6"/>
      <c r="F1977" s="7"/>
      <c r="G1977" s="6"/>
      <c r="H1977" s="6"/>
      <c r="I1977" s="6"/>
    </row>
    <row r="1978" spans="2:9" ht="20.25" customHeight="1" x14ac:dyDescent="0.25">
      <c r="B1978" s="6"/>
      <c r="C1978" s="28" t="str">
        <f>IF(Tableau1[[#This Row],[EAN13]]="","",CONCATENATE(978,B1978))</f>
        <v/>
      </c>
      <c r="D1978" s="6"/>
      <c r="E1978" s="6"/>
      <c r="F1978" s="7"/>
      <c r="G1978" s="6"/>
      <c r="H1978" s="6"/>
      <c r="I1978" s="6"/>
    </row>
    <row r="1979" spans="2:9" ht="20.25" customHeight="1" x14ac:dyDescent="0.25">
      <c r="B1979" s="6"/>
      <c r="C1979" s="28" t="str">
        <f>IF(Tableau1[[#This Row],[EAN13]]="","",CONCATENATE(978,B1979))</f>
        <v/>
      </c>
      <c r="D1979" s="6"/>
      <c r="E1979" s="6"/>
      <c r="F1979" s="7"/>
      <c r="G1979" s="6"/>
      <c r="H1979" s="6"/>
      <c r="I1979" s="6"/>
    </row>
    <row r="1980" spans="2:9" ht="20.25" customHeight="1" x14ac:dyDescent="0.25">
      <c r="B1980" s="6"/>
      <c r="C1980" s="28" t="str">
        <f>IF(Tableau1[[#This Row],[EAN13]]="","",CONCATENATE(978,B1980))</f>
        <v/>
      </c>
      <c r="D1980" s="6"/>
      <c r="E1980" s="6"/>
      <c r="F1980" s="7"/>
      <c r="G1980" s="6"/>
      <c r="H1980" s="6"/>
      <c r="I1980" s="6"/>
    </row>
    <row r="1981" spans="2:9" ht="20.25" customHeight="1" x14ac:dyDescent="0.25">
      <c r="B1981" s="6"/>
      <c r="C1981" s="28" t="str">
        <f>IF(Tableau1[[#This Row],[EAN13]]="","",CONCATENATE(978,B1981))</f>
        <v/>
      </c>
      <c r="D1981" s="6"/>
      <c r="E1981" s="6"/>
      <c r="F1981" s="7"/>
      <c r="G1981" s="6"/>
      <c r="H1981" s="6"/>
      <c r="I1981" s="6"/>
    </row>
    <row r="1982" spans="2:9" ht="20.25" customHeight="1" x14ac:dyDescent="0.25">
      <c r="B1982" s="6"/>
      <c r="C1982" s="28" t="str">
        <f>IF(Tableau1[[#This Row],[EAN13]]="","",CONCATENATE(978,B1982))</f>
        <v/>
      </c>
      <c r="D1982" s="6"/>
      <c r="E1982" s="6"/>
      <c r="F1982" s="7"/>
      <c r="G1982" s="6"/>
      <c r="H1982" s="6"/>
      <c r="I1982" s="6"/>
    </row>
    <row r="1983" spans="2:9" ht="20.25" customHeight="1" x14ac:dyDescent="0.25">
      <c r="B1983" s="6"/>
      <c r="C1983" s="28" t="str">
        <f>IF(Tableau1[[#This Row],[EAN13]]="","",CONCATENATE(978,B1983))</f>
        <v/>
      </c>
      <c r="D1983" s="6"/>
      <c r="E1983" s="6"/>
      <c r="F1983" s="7"/>
      <c r="G1983" s="6"/>
      <c r="H1983" s="6"/>
      <c r="I1983" s="6"/>
    </row>
    <row r="1984" spans="2:9" ht="20.25" customHeight="1" x14ac:dyDescent="0.25">
      <c r="B1984" s="6"/>
      <c r="C1984" s="28" t="str">
        <f>IF(Tableau1[[#This Row],[EAN13]]="","",CONCATENATE(978,B1984))</f>
        <v/>
      </c>
      <c r="D1984" s="6"/>
      <c r="E1984" s="6"/>
      <c r="F1984" s="7"/>
      <c r="G1984" s="6"/>
      <c r="H1984" s="6"/>
      <c r="I1984" s="6"/>
    </row>
    <row r="1985" spans="2:9" ht="20.25" customHeight="1" x14ac:dyDescent="0.25">
      <c r="B1985" s="6"/>
      <c r="C1985" s="28" t="str">
        <f>IF(Tableau1[[#This Row],[EAN13]]="","",CONCATENATE(978,B1985))</f>
        <v/>
      </c>
      <c r="D1985" s="6"/>
      <c r="E1985" s="6"/>
      <c r="F1985" s="7"/>
      <c r="G1985" s="6"/>
      <c r="H1985" s="6"/>
      <c r="I1985" s="6"/>
    </row>
    <row r="1986" spans="2:9" ht="20.25" customHeight="1" x14ac:dyDescent="0.25">
      <c r="B1986" s="6"/>
      <c r="C1986" s="28" t="str">
        <f>IF(Tableau1[[#This Row],[EAN13]]="","",CONCATENATE(978,B1986))</f>
        <v/>
      </c>
      <c r="D1986" s="6"/>
      <c r="E1986" s="6"/>
      <c r="F1986" s="7"/>
      <c r="G1986" s="6"/>
      <c r="H1986" s="6"/>
      <c r="I1986" s="6"/>
    </row>
    <row r="1987" spans="2:9" ht="20.25" customHeight="1" x14ac:dyDescent="0.25">
      <c r="B1987" s="6"/>
      <c r="C1987" s="28" t="str">
        <f>IF(Tableau1[[#This Row],[EAN13]]="","",CONCATENATE(978,B1987))</f>
        <v/>
      </c>
      <c r="D1987" s="6"/>
      <c r="E1987" s="6"/>
      <c r="F1987" s="7"/>
      <c r="G1987" s="6"/>
      <c r="H1987" s="6"/>
      <c r="I1987" s="6"/>
    </row>
    <row r="1988" spans="2:9" ht="20.25" customHeight="1" x14ac:dyDescent="0.25">
      <c r="B1988" s="6"/>
      <c r="C1988" s="28" t="str">
        <f>IF(Tableau1[[#This Row],[EAN13]]="","",CONCATENATE(978,B1988))</f>
        <v/>
      </c>
      <c r="D1988" s="6"/>
      <c r="E1988" s="6"/>
      <c r="F1988" s="7"/>
      <c r="G1988" s="6"/>
      <c r="H1988" s="6"/>
      <c r="I1988" s="6"/>
    </row>
    <row r="1989" spans="2:9" ht="20.25" customHeight="1" x14ac:dyDescent="0.25">
      <c r="B1989" s="6"/>
      <c r="C1989" s="28" t="str">
        <f>IF(Tableau1[[#This Row],[EAN13]]="","",CONCATENATE(978,B1989))</f>
        <v/>
      </c>
      <c r="D1989" s="6"/>
      <c r="E1989" s="6"/>
      <c r="F1989" s="7"/>
      <c r="G1989" s="6"/>
      <c r="H1989" s="6"/>
      <c r="I1989" s="6"/>
    </row>
    <row r="1990" spans="2:9" ht="20.25" customHeight="1" x14ac:dyDescent="0.25">
      <c r="B1990" s="6"/>
      <c r="C1990" s="28" t="str">
        <f>IF(Tableau1[[#This Row],[EAN13]]="","",CONCATENATE(978,B1990))</f>
        <v/>
      </c>
      <c r="D1990" s="6"/>
      <c r="E1990" s="6"/>
      <c r="F1990" s="7"/>
      <c r="G1990" s="6"/>
      <c r="H1990" s="6"/>
      <c r="I1990" s="6"/>
    </row>
    <row r="1991" spans="2:9" ht="20.25" customHeight="1" x14ac:dyDescent="0.25">
      <c r="B1991" s="6"/>
      <c r="C1991" s="28" t="str">
        <f>IF(Tableau1[[#This Row],[EAN13]]="","",CONCATENATE(978,B1991))</f>
        <v/>
      </c>
      <c r="D1991" s="6"/>
      <c r="E1991" s="6"/>
      <c r="F1991" s="7"/>
      <c r="G1991" s="6"/>
      <c r="H1991" s="6"/>
      <c r="I1991" s="6"/>
    </row>
    <row r="1992" spans="2:9" ht="20.25" customHeight="1" x14ac:dyDescent="0.25">
      <c r="B1992" s="6"/>
      <c r="C1992" s="28" t="str">
        <f>IF(Tableau1[[#This Row],[EAN13]]="","",CONCATENATE(978,B1992))</f>
        <v/>
      </c>
      <c r="D1992" s="6"/>
      <c r="E1992" s="6"/>
      <c r="F1992" s="7"/>
      <c r="G1992" s="6"/>
      <c r="H1992" s="6"/>
      <c r="I1992" s="6"/>
    </row>
    <row r="1993" spans="2:9" ht="20.25" customHeight="1" x14ac:dyDescent="0.25">
      <c r="B1993" s="6"/>
      <c r="C1993" s="28" t="str">
        <f>IF(Tableau1[[#This Row],[EAN13]]="","",CONCATENATE(978,B1993))</f>
        <v/>
      </c>
      <c r="D1993" s="6"/>
      <c r="E1993" s="6"/>
      <c r="F1993" s="7"/>
      <c r="G1993" s="6"/>
      <c r="H1993" s="6"/>
      <c r="I1993" s="6"/>
    </row>
    <row r="1994" spans="2:9" ht="20.25" customHeight="1" x14ac:dyDescent="0.25">
      <c r="B1994" s="6"/>
      <c r="C1994" s="28" t="str">
        <f>IF(Tableau1[[#This Row],[EAN13]]="","",CONCATENATE(978,B1994))</f>
        <v/>
      </c>
      <c r="D1994" s="6"/>
      <c r="E1994" s="6"/>
      <c r="F1994" s="7"/>
      <c r="G1994" s="6"/>
      <c r="H1994" s="6"/>
      <c r="I1994" s="6"/>
    </row>
    <row r="1995" spans="2:9" ht="20.25" customHeight="1" x14ac:dyDescent="0.25">
      <c r="B1995" s="6"/>
      <c r="C1995" s="28" t="str">
        <f>IF(Tableau1[[#This Row],[EAN13]]="","",CONCATENATE(978,B1995))</f>
        <v/>
      </c>
      <c r="D1995" s="6"/>
      <c r="E1995" s="6"/>
      <c r="F1995" s="7"/>
      <c r="G1995" s="6"/>
      <c r="H1995" s="6"/>
      <c r="I1995" s="6"/>
    </row>
    <row r="1996" spans="2:9" ht="20.25" customHeight="1" x14ac:dyDescent="0.25">
      <c r="B1996" s="6"/>
      <c r="C1996" s="28" t="str">
        <f>IF(Tableau1[[#This Row],[EAN13]]="","",CONCATENATE(978,B1996))</f>
        <v/>
      </c>
      <c r="D1996" s="6"/>
      <c r="E1996" s="6"/>
      <c r="F1996" s="7"/>
      <c r="G1996" s="6"/>
      <c r="H1996" s="6"/>
      <c r="I1996" s="6"/>
    </row>
  </sheetData>
  <conditionalFormatting sqref="B5:I1996">
    <cfRule type="expression" dxfId="2" priority="1">
      <formula>$I5=0</formula>
    </cfRule>
    <cfRule type="expression" dxfId="1" priority="2">
      <formula>$I5&gt;1</formula>
    </cfRule>
    <cfRule type="expression" dxfId="0" priority="3">
      <formula>$I5=1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azer">
                <anchor moveWithCells="1" sizeWithCells="1">
                  <from>
                    <xdr:col>3</xdr:col>
                    <xdr:colOff>685800</xdr:colOff>
                    <xdr:row>1</xdr:row>
                    <xdr:rowOff>123825</xdr:rowOff>
                  </from>
                  <to>
                    <xdr:col>4</xdr:col>
                    <xdr:colOff>1171575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22792D-1BA8-45A2-A035-36C12518171A}">
  <sheetPr codeName="Feuil3"/>
  <dimension ref="A1:I14"/>
  <sheetViews>
    <sheetView tabSelected="1" workbookViewId="0">
      <selection activeCell="H1" sqref="H1"/>
    </sheetView>
  </sheetViews>
  <sheetFormatPr baseColWidth="10" defaultRowHeight="15" x14ac:dyDescent="0.25"/>
  <cols>
    <col min="1" max="1" width="15.5703125" style="10" customWidth="1"/>
    <col min="2" max="2" width="14.28515625" style="10" customWidth="1"/>
    <col min="3" max="3" width="19.7109375" style="10" customWidth="1"/>
    <col min="4" max="4" width="56.85546875" style="10" customWidth="1"/>
    <col min="5" max="5" width="20.5703125" style="10" customWidth="1"/>
    <col min="6" max="6" width="20.5703125" style="10" hidden="1" customWidth="1"/>
    <col min="7" max="7" width="4" style="10" customWidth="1"/>
    <col min="8" max="8" width="12.28515625" style="10" customWidth="1"/>
    <col min="9" max="9" width="35" style="10" customWidth="1"/>
    <col min="10" max="16384" width="11.42578125" style="10"/>
  </cols>
  <sheetData>
    <row r="1" spans="1:9" ht="34.5" thickBot="1" x14ac:dyDescent="0.55000000000000004">
      <c r="C1" s="41" t="s">
        <v>940</v>
      </c>
      <c r="D1" s="41"/>
      <c r="E1" s="41"/>
      <c r="F1" s="40"/>
    </row>
    <row r="2" spans="1:9" ht="22.5" customHeight="1" thickBot="1" x14ac:dyDescent="0.55000000000000004">
      <c r="A2" s="37" t="s">
        <v>800</v>
      </c>
      <c r="B2" s="38">
        <f ca="1">'ventes test'!L2</f>
        <v>11000</v>
      </c>
      <c r="C2" s="41"/>
      <c r="D2" s="41"/>
      <c r="E2" s="41"/>
      <c r="F2" s="40"/>
    </row>
    <row r="3" spans="1:9" ht="15.75" thickBot="1" x14ac:dyDescent="0.3">
      <c r="B3" s="11"/>
      <c r="C3" s="11"/>
      <c r="D3" s="11"/>
      <c r="E3" s="11"/>
      <c r="F3" s="11"/>
      <c r="G3" s="11"/>
    </row>
    <row r="4" spans="1:9" ht="20.25" customHeight="1" thickBot="1" x14ac:dyDescent="0.3">
      <c r="B4" s="11"/>
      <c r="C4" s="22" t="s">
        <v>1029</v>
      </c>
      <c r="D4" s="22" t="s">
        <v>0</v>
      </c>
      <c r="E4" s="22" t="s">
        <v>1</v>
      </c>
      <c r="F4" s="22" t="s">
        <v>1120</v>
      </c>
      <c r="G4" s="11"/>
      <c r="H4" s="36"/>
      <c r="I4" s="35"/>
    </row>
    <row r="5" spans="1:9" ht="21" customHeight="1" x14ac:dyDescent="0.25">
      <c r="B5" s="11"/>
      <c r="C5" s="28" t="s">
        <v>963</v>
      </c>
      <c r="D5" s="21" t="str">
        <f>IF(C5="","",VLOOKUP(C5,stock!$C$5:$H$1989,4,FALSE))</f>
        <v xml:space="preserve">livre test </v>
      </c>
      <c r="E5" s="24">
        <f>IF(F5&gt;1,"",IF(C5="","",VLOOKUP(C5,stock!$C$5:$H$1997,5,FALSE)))</f>
        <v>1000</v>
      </c>
      <c r="F5" s="42">
        <f>COUNTIF(stock!C5:C101,Tableau9[[#This Row],[Code]])</f>
        <v>1</v>
      </c>
      <c r="G5" s="11"/>
    </row>
    <row r="6" spans="1:9" ht="21" customHeight="1" x14ac:dyDescent="0.25">
      <c r="B6" s="11"/>
      <c r="C6" s="23"/>
      <c r="D6" s="21" t="str">
        <f>IF(C6="","",VLOOKUP(C6,stock!$C$5:$H$1989,4,FALSE))</f>
        <v/>
      </c>
      <c r="E6" s="24" t="str">
        <f>IF(F6&gt;1,"",IF(C6="","",VLOOKUP(C6,stock!$C$5:$H$1997,5,FALSE)))</f>
        <v/>
      </c>
      <c r="F6" s="42">
        <f>COUNTIF(stock!C6:C102,Tableau9[[#This Row],[Code]])</f>
        <v>0</v>
      </c>
      <c r="G6" s="11"/>
    </row>
    <row r="7" spans="1:9" ht="21" customHeight="1" x14ac:dyDescent="0.25">
      <c r="B7" s="11"/>
      <c r="C7" s="23"/>
      <c r="D7" s="21" t="str">
        <f>IF(C7="","",VLOOKUP(C7,stock!$C$5:$H$1989,4,FALSE))</f>
        <v/>
      </c>
      <c r="E7" s="24" t="str">
        <f>IF(F7&gt;1,"",IF(C7="","",VLOOKUP(C7,stock!$C$5:$H$1997,5,FALSE)))</f>
        <v/>
      </c>
      <c r="F7" s="42">
        <f>COUNTIF(stock!C7:C103,Tableau9[[#This Row],[Code]])</f>
        <v>0</v>
      </c>
      <c r="G7" s="11"/>
    </row>
    <row r="8" spans="1:9" ht="21" customHeight="1" x14ac:dyDescent="0.25">
      <c r="B8" s="11"/>
      <c r="C8" s="23"/>
      <c r="D8" s="21" t="str">
        <f>IF(C8="","",VLOOKUP(C8,stock!$C$5:$H$1989,4,FALSE))</f>
        <v/>
      </c>
      <c r="E8" s="24" t="str">
        <f>IF(F8&gt;1,"",IF(C8="","",VLOOKUP(C8,stock!$C$5:$H$1997,5,FALSE)))</f>
        <v/>
      </c>
      <c r="F8" s="42">
        <f>COUNTIF(stock!C8:C104,Tableau9[[#This Row],[Code]])</f>
        <v>0</v>
      </c>
      <c r="G8" s="11"/>
    </row>
    <row r="9" spans="1:9" ht="21" customHeight="1" x14ac:dyDescent="0.25">
      <c r="B9" s="11"/>
      <c r="C9" s="23"/>
      <c r="D9" s="21" t="str">
        <f>IF(C9="","",VLOOKUP(C9,stock!$C$5:$H$1989,4,FALSE))</f>
        <v/>
      </c>
      <c r="E9" s="24" t="str">
        <f>IF(F9&gt;1,"",IF(C9="","",VLOOKUP(C9,stock!$C$5:$H$1997,5,FALSE)))</f>
        <v/>
      </c>
      <c r="F9" s="42">
        <f>COUNTIF(stock!C9:C105,Tableau9[[#This Row],[Code]])</f>
        <v>0</v>
      </c>
      <c r="G9" s="11"/>
    </row>
    <row r="10" spans="1:9" ht="6.75" customHeight="1" x14ac:dyDescent="0.25">
      <c r="B10" s="11"/>
      <c r="C10" s="19"/>
      <c r="D10" s="14" t="str">
        <f>IF(C10="","",VLOOKUP(C10,stock!$C$5:$H$62,4,FALSE))</f>
        <v/>
      </c>
      <c r="E10" s="20" t="str">
        <f>IF(C10="","",VLOOKUP(C10,stock!$C$5:$H$62,5,FALSE))</f>
        <v/>
      </c>
      <c r="F10" s="20"/>
      <c r="G10" s="11"/>
    </row>
    <row r="11" spans="1:9" ht="6.75" customHeight="1" x14ac:dyDescent="0.25">
      <c r="B11" s="11"/>
      <c r="C11" s="19"/>
      <c r="D11" s="14" t="str">
        <f>IF(C11="","",VLOOKUP(C11,stock!$C$5:$H$62,4,FALSE))</f>
        <v/>
      </c>
      <c r="E11" s="20" t="str">
        <f>IF(C11="","",VLOOKUP(C11,stock!$C$5:$H$62,5,FALSE))</f>
        <v/>
      </c>
      <c r="F11" s="20"/>
      <c r="G11" s="11"/>
    </row>
    <row r="12" spans="1:9" ht="25.5" customHeight="1" x14ac:dyDescent="0.25">
      <c r="B12" s="11"/>
      <c r="C12" s="11"/>
      <c r="D12" s="25" t="s">
        <v>935</v>
      </c>
      <c r="E12" s="26">
        <f>SUM(E5:E11)</f>
        <v>1000</v>
      </c>
      <c r="F12" s="26"/>
      <c r="G12" s="11"/>
    </row>
    <row r="13" spans="1:9" ht="25.5" customHeight="1" x14ac:dyDescent="0.25">
      <c r="D13" s="13" t="s">
        <v>936</v>
      </c>
      <c r="E13" s="12"/>
      <c r="F13" s="12"/>
    </row>
    <row r="14" spans="1:9" ht="25.5" customHeight="1" x14ac:dyDescent="0.25">
      <c r="D14" s="13" t="s">
        <v>937</v>
      </c>
      <c r="E14" s="27" t="str">
        <f>IF(E13="","",E13-E12)</f>
        <v/>
      </c>
      <c r="F14" s="27"/>
    </row>
  </sheetData>
  <mergeCells count="1">
    <mergeCell ref="C1:E2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aisse">
                <anchor moveWithCells="1" sizeWithCells="1">
                  <from>
                    <xdr:col>8</xdr:col>
                    <xdr:colOff>533400</xdr:colOff>
                    <xdr:row>4</xdr:row>
                    <xdr:rowOff>190500</xdr:rowOff>
                  </from>
                  <to>
                    <xdr:col>8</xdr:col>
                    <xdr:colOff>1695450</xdr:colOff>
                    <xdr:row>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recap_jounalier">
                <anchor moveWithCells="1" sizeWithCells="1">
                  <from>
                    <xdr:col>9</xdr:col>
                    <xdr:colOff>438150</xdr:colOff>
                    <xdr:row>14</xdr:row>
                    <xdr:rowOff>9525</xdr:rowOff>
                  </from>
                  <to>
                    <xdr:col>11</xdr:col>
                    <xdr:colOff>323850</xdr:colOff>
                    <xdr:row>16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4295B5-2444-4883-8207-8FC63EF00BFB}">
  <sheetPr codeName="Feuil4"/>
  <dimension ref="C2:L2053"/>
  <sheetViews>
    <sheetView workbookViewId="0">
      <selection activeCell="C4" sqref="C4"/>
    </sheetView>
  </sheetViews>
  <sheetFormatPr baseColWidth="10" defaultRowHeight="12.75" x14ac:dyDescent="0.25"/>
  <cols>
    <col min="1" max="1" width="11.42578125" style="15"/>
    <col min="2" max="2" width="9" style="15" customWidth="1"/>
    <col min="3" max="3" width="13.42578125" style="15" customWidth="1"/>
    <col min="4" max="4" width="21" style="15" customWidth="1"/>
    <col min="5" max="5" width="16" style="15" customWidth="1"/>
    <col min="6" max="6" width="39.140625" style="7" customWidth="1"/>
    <col min="7" max="7" width="9.7109375" style="15" customWidth="1"/>
    <col min="8" max="10" width="11.42578125" style="15"/>
    <col min="11" max="11" width="14.5703125" style="15" customWidth="1"/>
    <col min="12" max="12" width="10.85546875" style="15" bestFit="1" customWidth="1"/>
    <col min="13" max="16384" width="11.42578125" style="15"/>
  </cols>
  <sheetData>
    <row r="2" spans="3:12" ht="27.75" customHeight="1" x14ac:dyDescent="0.25">
      <c r="K2" s="15" t="s">
        <v>800</v>
      </c>
      <c r="L2" s="18">
        <f ca="1">SUMIF($C$3:C316,TODAY(),$G$3:G316)</f>
        <v>11000</v>
      </c>
    </row>
    <row r="3" spans="3:12" ht="27" customHeight="1" x14ac:dyDescent="0.25">
      <c r="C3" s="15" t="s">
        <v>795</v>
      </c>
      <c r="D3" s="15" t="s">
        <v>933</v>
      </c>
      <c r="E3" s="15" t="s">
        <v>932</v>
      </c>
      <c r="F3" s="15" t="s">
        <v>796</v>
      </c>
      <c r="G3" s="15" t="s">
        <v>797</v>
      </c>
    </row>
    <row r="4" spans="3:12" ht="27" customHeight="1" x14ac:dyDescent="0.25">
      <c r="F4" s="15" t="str">
        <f>IF(E4="","",VLOOKUP(E4,stock!$C$4:$H$1991,4,FALSE))</f>
        <v/>
      </c>
      <c r="G4" s="15" t="str">
        <f>IF(Tableau24[[#This Row],[isbn]]="","",VLOOKUP(E4,stock!$C$4:$H$1991,5,FALSE))</f>
        <v/>
      </c>
    </row>
    <row r="5" spans="3:12" ht="27" customHeight="1" x14ac:dyDescent="0.25">
      <c r="F5" s="15" t="str">
        <f>IF(E5="","",VLOOKUP(E5,stock!$C$4:$H$1991,4,FALSE))</f>
        <v/>
      </c>
      <c r="G5" s="15" t="str">
        <f>IF(Tableau24[[#This Row],[isbn]]="","",VLOOKUP(E5,stock!$C$4:$H$1991,5,FALSE))</f>
        <v/>
      </c>
    </row>
    <row r="6" spans="3:12" ht="27" customHeight="1" x14ac:dyDescent="0.25">
      <c r="F6" s="15" t="str">
        <f>IF(E6="","",VLOOKUP(E6,stock!$C$4:$H$1991,4,FALSE))</f>
        <v/>
      </c>
      <c r="G6" s="15" t="str">
        <f>IF(Tableau24[[#This Row],[isbn]]="","",VLOOKUP(E6,stock!$C$4:$H$1991,5,FALSE))</f>
        <v/>
      </c>
    </row>
    <row r="7" spans="3:12" ht="27" customHeight="1" x14ac:dyDescent="0.25">
      <c r="F7" s="15" t="str">
        <f>IF(E7="","",VLOOKUP(E7,stock!$C$4:$H$1991,4,FALSE))</f>
        <v/>
      </c>
      <c r="G7" s="15" t="str">
        <f>IF(Tableau24[[#This Row],[isbn]]="","",VLOOKUP(E7,stock!$C$4:$H$1991,5,FALSE))</f>
        <v/>
      </c>
    </row>
    <row r="8" spans="3:12" ht="27" customHeight="1" x14ac:dyDescent="0.25">
      <c r="F8" s="15" t="str">
        <f>IF(E8="","",VLOOKUP(E8,stock!$C$4:$H$1991,4,FALSE))</f>
        <v/>
      </c>
      <c r="G8" s="15" t="str">
        <f>IF(Tableau24[[#This Row],[isbn]]="","",VLOOKUP(E8,stock!$C$4:$H$1991,5,FALSE))</f>
        <v/>
      </c>
    </row>
    <row r="9" spans="3:12" ht="27" customHeight="1" x14ac:dyDescent="0.25">
      <c r="F9" s="15" t="str">
        <f>IF(E9="","",VLOOKUP(E9,stock!$C$4:$H$1991,4,FALSE))</f>
        <v/>
      </c>
      <c r="G9" s="15" t="str">
        <f>IF(Tableau24[[#This Row],[isbn]]="","",VLOOKUP(E9,stock!$C$4:$H$1991,5,FALSE))</f>
        <v/>
      </c>
    </row>
    <row r="10" spans="3:12" ht="27" customHeight="1" x14ac:dyDescent="0.25">
      <c r="F10" s="15" t="str">
        <f>IF(E10="","",VLOOKUP(E10,stock!$C$4:$H$1991,4,FALSE))</f>
        <v/>
      </c>
      <c r="G10" s="15" t="str">
        <f>IF(Tableau24[[#This Row],[isbn]]="","",VLOOKUP(E10,stock!$C$4:$H$1991,5,FALSE))</f>
        <v/>
      </c>
    </row>
    <row r="11" spans="3:12" ht="27" customHeight="1" x14ac:dyDescent="0.25">
      <c r="F11" s="15" t="str">
        <f>IF(E11="","",VLOOKUP(E11,stock!$C$4:$H$1991,4,FALSE))</f>
        <v/>
      </c>
      <c r="G11" s="15" t="str">
        <f>IF(Tableau24[[#This Row],[isbn]]="","",VLOOKUP(E11,stock!$C$4:$H$1991,5,FALSE))</f>
        <v/>
      </c>
    </row>
    <row r="12" spans="3:12" ht="27" customHeight="1" x14ac:dyDescent="0.25">
      <c r="C12" s="16">
        <v>43184</v>
      </c>
      <c r="E12" s="15" t="s">
        <v>963</v>
      </c>
      <c r="F12" s="15" t="str">
        <f>IF(E12="","",VLOOKUP(E12,stock!$C$4:$H$1991,4,FALSE))</f>
        <v xml:space="preserve">livre test </v>
      </c>
      <c r="G12" s="15">
        <f>IF(Tableau24[[#This Row],[isbn]]="","",VLOOKUP(E12,stock!$C$4:$H$1991,5,FALSE))</f>
        <v>1000</v>
      </c>
    </row>
    <row r="13" spans="3:12" ht="27" customHeight="1" x14ac:dyDescent="0.25">
      <c r="C13" s="16">
        <v>43184</v>
      </c>
      <c r="E13" s="15" t="s">
        <v>963</v>
      </c>
      <c r="F13" s="15" t="str">
        <f>IF(E13="","",VLOOKUP(E13,stock!$C$4:$H$1991,4,FALSE))</f>
        <v xml:space="preserve">livre test </v>
      </c>
      <c r="G13" s="15">
        <f>IF(Tableau24[[#This Row],[isbn]]="","",VLOOKUP(E13,stock!$C$4:$H$1991,5,FALSE))</f>
        <v>1000</v>
      </c>
    </row>
    <row r="14" spans="3:12" ht="27" customHeight="1" x14ac:dyDescent="0.25">
      <c r="F14" s="15" t="str">
        <f>IF(E14="","",VLOOKUP(E14,stock!$C$4:$H$1991,4,FALSE))</f>
        <v/>
      </c>
      <c r="G14" s="15" t="str">
        <f>IF(Tableau24[[#This Row],[isbn]]="","",VLOOKUP(E14,stock!$C$4:$H$1991,5,FALSE))</f>
        <v/>
      </c>
    </row>
    <row r="15" spans="3:12" ht="27" customHeight="1" x14ac:dyDescent="0.25">
      <c r="C15" s="16">
        <v>43184</v>
      </c>
      <c r="E15" s="15" t="s">
        <v>963</v>
      </c>
      <c r="F15" s="15" t="str">
        <f>IF(E15="","",VLOOKUP(E15,stock!$C$4:$H$1991,4,FALSE))</f>
        <v xml:space="preserve">livre test </v>
      </c>
      <c r="G15" s="15">
        <f>IF(Tableau24[[#This Row],[isbn]]="","",VLOOKUP(E15,stock!$C$4:$H$1991,5,FALSE))</f>
        <v>1000</v>
      </c>
    </row>
    <row r="16" spans="3:12" ht="27" customHeight="1" x14ac:dyDescent="0.25">
      <c r="C16" s="16">
        <v>43184</v>
      </c>
      <c r="E16" s="15" t="s">
        <v>963</v>
      </c>
      <c r="F16" s="15" t="str">
        <f>IF(E16="","",VLOOKUP(E16,stock!$C$4:$H$1991,4,FALSE))</f>
        <v xml:space="preserve">livre test </v>
      </c>
      <c r="G16" s="15">
        <f>IF(Tableau24[[#This Row],[isbn]]="","",VLOOKUP(E16,stock!$C$4:$H$1991,5,FALSE))</f>
        <v>1000</v>
      </c>
    </row>
    <row r="17" spans="3:7" ht="27" customHeight="1" x14ac:dyDescent="0.25">
      <c r="C17" s="16">
        <v>43184</v>
      </c>
      <c r="E17" s="15" t="s">
        <v>963</v>
      </c>
      <c r="F17" s="15" t="str">
        <f>IF(E17="","",VLOOKUP(E17,stock!$C$4:$H$1991,4,FALSE))</f>
        <v xml:space="preserve">livre test </v>
      </c>
      <c r="G17" s="15">
        <f>IF(Tableau24[[#This Row],[isbn]]="","",VLOOKUP(E17,stock!$C$4:$H$1991,5,FALSE))</f>
        <v>1000</v>
      </c>
    </row>
    <row r="18" spans="3:7" ht="27" customHeight="1" x14ac:dyDescent="0.25">
      <c r="C18" s="16">
        <v>43184</v>
      </c>
      <c r="E18" s="15" t="s">
        <v>963</v>
      </c>
      <c r="F18" s="15" t="str">
        <f>IF(E18="","",VLOOKUP(E18,stock!$C$4:$H$1991,4,FALSE))</f>
        <v xml:space="preserve">livre test </v>
      </c>
      <c r="G18" s="15">
        <f>IF(Tableau24[[#This Row],[isbn]]="","",VLOOKUP(E18,stock!$C$4:$H$1991,5,FALSE))</f>
        <v>1000</v>
      </c>
    </row>
    <row r="19" spans="3:7" ht="27" customHeight="1" x14ac:dyDescent="0.25">
      <c r="C19" s="16">
        <v>43184</v>
      </c>
      <c r="E19" s="15" t="s">
        <v>963</v>
      </c>
      <c r="F19" s="15" t="str">
        <f>IF(E19="","",VLOOKUP(E19,stock!$C$4:$H$1991,4,FALSE))</f>
        <v xml:space="preserve">livre test </v>
      </c>
      <c r="G19" s="15">
        <f>IF(Tableau24[[#This Row],[isbn]]="","",VLOOKUP(E19,stock!$C$4:$H$1991,5,FALSE))</f>
        <v>1000</v>
      </c>
    </row>
    <row r="20" spans="3:7" ht="27" customHeight="1" x14ac:dyDescent="0.25">
      <c r="C20" s="16">
        <v>43184</v>
      </c>
      <c r="E20" s="15" t="s">
        <v>963</v>
      </c>
      <c r="F20" s="15" t="str">
        <f>IF(E20="","",VLOOKUP(E20,stock!$C$4:$H$1991,4,FALSE))</f>
        <v xml:space="preserve">livre test </v>
      </c>
      <c r="G20" s="15">
        <f>IF(Tableau24[[#This Row],[isbn]]="","",VLOOKUP(E20,stock!$C$4:$H$1991,5,FALSE))</f>
        <v>1000</v>
      </c>
    </row>
    <row r="21" spans="3:7" ht="27" customHeight="1" x14ac:dyDescent="0.25">
      <c r="C21" s="16">
        <v>43184</v>
      </c>
      <c r="E21" s="15" t="s">
        <v>963</v>
      </c>
      <c r="F21" s="15" t="str">
        <f>IF(E21="","",VLOOKUP(E21,stock!$C$4:$H$1991,4,FALSE))</f>
        <v xml:space="preserve">livre test </v>
      </c>
      <c r="G21" s="15">
        <f>IF(Tableau24[[#This Row],[isbn]]="","",VLOOKUP(E21,stock!$C$4:$H$1991,5,FALSE))</f>
        <v>1000</v>
      </c>
    </row>
    <row r="22" spans="3:7" ht="27" customHeight="1" x14ac:dyDescent="0.25">
      <c r="F22" s="15" t="str">
        <f>IF(E22="","",VLOOKUP(E22,stock!$C$4:$H$1991,4,FALSE))</f>
        <v/>
      </c>
      <c r="G22" s="15" t="str">
        <f>IF(Tableau24[[#This Row],[isbn]]="","",VLOOKUP(E22,stock!$C$4:$H$1991,5,FALSE))</f>
        <v/>
      </c>
    </row>
    <row r="23" spans="3:7" ht="27" customHeight="1" x14ac:dyDescent="0.25">
      <c r="F23" s="15" t="str">
        <f>IF(E23="","",VLOOKUP(E23,stock!$C$4:$H$1991,4,FALSE))</f>
        <v/>
      </c>
      <c r="G23" s="15" t="str">
        <f>IF(Tableau24[[#This Row],[isbn]]="","",VLOOKUP(E23,stock!$C$4:$H$1991,5,FALSE))</f>
        <v/>
      </c>
    </row>
    <row r="24" spans="3:7" ht="27" customHeight="1" x14ac:dyDescent="0.25">
      <c r="F24" s="15" t="str">
        <f>IF(E24="","",VLOOKUP(E24,stock!$C$4:$H$1991,4,FALSE))</f>
        <v/>
      </c>
      <c r="G24" s="15" t="str">
        <f>IF(Tableau24[[#This Row],[isbn]]="","",VLOOKUP(E24,stock!$C$4:$H$1991,5,FALSE))</f>
        <v/>
      </c>
    </row>
    <row r="25" spans="3:7" ht="27" customHeight="1" x14ac:dyDescent="0.25">
      <c r="F25" s="15" t="str">
        <f>IF(E25="","",VLOOKUP(E25,stock!$C$4:$H$1991,4,FALSE))</f>
        <v/>
      </c>
      <c r="G25" s="15" t="str">
        <f>IF(Tableau24[[#This Row],[isbn]]="","",VLOOKUP(E25,stock!$C$4:$H$1991,5,FALSE))</f>
        <v/>
      </c>
    </row>
    <row r="26" spans="3:7" ht="27" customHeight="1" x14ac:dyDescent="0.25">
      <c r="F26" s="15" t="str">
        <f>IF(E26="","",VLOOKUP(E26,stock!$C$4:$H$1991,4,FALSE))</f>
        <v/>
      </c>
      <c r="G26" s="15" t="str">
        <f>IF(Tableau24[[#This Row],[isbn]]="","",VLOOKUP(E26,stock!$C$4:$H$1991,5,FALSE))</f>
        <v/>
      </c>
    </row>
    <row r="27" spans="3:7" ht="27" customHeight="1" x14ac:dyDescent="0.25">
      <c r="F27" s="15" t="str">
        <f>IF(E27="","",VLOOKUP(E27,stock!$C$4:$H$1991,4,FALSE))</f>
        <v/>
      </c>
      <c r="G27" s="15" t="str">
        <f>IF(Tableau24[[#This Row],[isbn]]="","",VLOOKUP(E27,stock!$C$4:$H$1991,5,FALSE))</f>
        <v/>
      </c>
    </row>
    <row r="28" spans="3:7" ht="27" customHeight="1" x14ac:dyDescent="0.25">
      <c r="F28" s="15" t="str">
        <f>IF(E28="","",VLOOKUP(E28,stock!$C$4:$H$1991,4,FALSE))</f>
        <v/>
      </c>
      <c r="G28" s="15" t="str">
        <f>IF(Tableau24[[#This Row],[isbn]]="","",VLOOKUP(E28,stock!$C$4:$H$1991,5,FALSE))</f>
        <v/>
      </c>
    </row>
    <row r="29" spans="3:7" ht="27" customHeight="1" x14ac:dyDescent="0.25">
      <c r="F29" s="15" t="str">
        <f>IF(E29="","",VLOOKUP(E29,stock!$C$4:$H$1991,4,FALSE))</f>
        <v/>
      </c>
      <c r="G29" s="15" t="str">
        <f>IF(Tableau24[[#This Row],[isbn]]="","",VLOOKUP(E29,stock!$C$4:$H$1991,5,FALSE))</f>
        <v/>
      </c>
    </row>
    <row r="30" spans="3:7" ht="27" customHeight="1" x14ac:dyDescent="0.25">
      <c r="F30" s="15" t="str">
        <f>IF(E30="","",VLOOKUP(E30,stock!$C$4:$H$1991,4,FALSE))</f>
        <v/>
      </c>
      <c r="G30" s="15" t="str">
        <f>IF(Tableau24[[#This Row],[isbn]]="","",VLOOKUP(E30,stock!$C$4:$H$1991,5,FALSE))</f>
        <v/>
      </c>
    </row>
    <row r="31" spans="3:7" ht="27" customHeight="1" x14ac:dyDescent="0.25">
      <c r="F31" s="15" t="str">
        <f>IF(E31="","",VLOOKUP(E31,stock!$C$4:$H$1991,4,FALSE))</f>
        <v/>
      </c>
      <c r="G31" s="15" t="str">
        <f>IF(Tableau24[[#This Row],[isbn]]="","",VLOOKUP(E31,stock!$C$4:$H$1991,5,FALSE))</f>
        <v/>
      </c>
    </row>
    <row r="32" spans="3:7" ht="27" customHeight="1" x14ac:dyDescent="0.25">
      <c r="F32" s="15" t="str">
        <f>IF(E32="","",VLOOKUP(E32,stock!$C$4:$H$1991,4,FALSE))</f>
        <v/>
      </c>
      <c r="G32" s="15" t="str">
        <f>IF(Tableau24[[#This Row],[isbn]]="","",VLOOKUP(E32,stock!$C$4:$H$1991,5,FALSE))</f>
        <v/>
      </c>
    </row>
    <row r="33" spans="3:7" ht="27" customHeight="1" x14ac:dyDescent="0.25">
      <c r="F33" s="15" t="str">
        <f>IF(E33="","",VLOOKUP(E33,stock!$C$4:$H$1991,4,FALSE))</f>
        <v/>
      </c>
      <c r="G33" s="15" t="str">
        <f>IF(Tableau24[[#This Row],[isbn]]="","",VLOOKUP(E33,stock!$C$4:$H$1991,5,FALSE))</f>
        <v/>
      </c>
    </row>
    <row r="34" spans="3:7" ht="27" customHeight="1" x14ac:dyDescent="0.25">
      <c r="F34" s="15" t="str">
        <f>IF(E34="","",VLOOKUP(E34,stock!$C$4:$H$1991,4,FALSE))</f>
        <v/>
      </c>
      <c r="G34" s="15" t="str">
        <f>IF(Tableau24[[#This Row],[isbn]]="","",VLOOKUP(E34,stock!$C$4:$H$1991,5,FALSE))</f>
        <v/>
      </c>
    </row>
    <row r="35" spans="3:7" ht="27" customHeight="1" x14ac:dyDescent="0.25">
      <c r="C35" s="16">
        <v>43184</v>
      </c>
      <c r="E35" s="15" t="s">
        <v>963</v>
      </c>
      <c r="F35" s="15" t="str">
        <f>IF(E35="","",VLOOKUP(E35,stock!$C$4:$H$1991,4,FALSE))</f>
        <v xml:space="preserve">livre test </v>
      </c>
      <c r="G35" s="15">
        <f>IF(Tableau24[[#This Row],[isbn]]="","",VLOOKUP(E35,stock!$C$4:$H$1991,5,FALSE))</f>
        <v>1000</v>
      </c>
    </row>
    <row r="36" spans="3:7" ht="27" customHeight="1" x14ac:dyDescent="0.25">
      <c r="C36" s="16">
        <v>43184</v>
      </c>
      <c r="E36" s="15" t="s">
        <v>963</v>
      </c>
      <c r="F36" s="15" t="str">
        <f>IF(E36="","",VLOOKUP(E36,stock!$C$4:$H$1991,4,FALSE))</f>
        <v xml:space="preserve">livre test </v>
      </c>
      <c r="G36" s="15">
        <f>IF(Tableau24[[#This Row],[isbn]]="","",VLOOKUP(E36,stock!$C$4:$H$1991,5,FALSE))</f>
        <v>1000</v>
      </c>
    </row>
    <row r="37" spans="3:7" ht="27" customHeight="1" x14ac:dyDescent="0.25">
      <c r="C37" s="16">
        <v>43183</v>
      </c>
      <c r="E37" s="15" t="s">
        <v>963</v>
      </c>
      <c r="F37" s="15" t="str">
        <f>IF(E37="","",VLOOKUP(E37,stock!$C$4:$H$1991,4,FALSE))</f>
        <v xml:space="preserve">livre test </v>
      </c>
      <c r="G37" s="15">
        <f>IF(Tableau24[[#This Row],[isbn]]="","",VLOOKUP(E37,stock!$C$4:$H$1991,5,FALSE))</f>
        <v>1000</v>
      </c>
    </row>
    <row r="38" spans="3:7" ht="27" customHeight="1" x14ac:dyDescent="0.25">
      <c r="F38" s="15" t="str">
        <f>IF(E38="","",VLOOKUP(E38,stock!$C$4:$H$1991,4,FALSE))</f>
        <v/>
      </c>
      <c r="G38" s="15" t="str">
        <f>IF(Tableau24[[#This Row],[isbn]]="","",VLOOKUP(E38,stock!$C$4:$H$1991,5,FALSE))</f>
        <v/>
      </c>
    </row>
    <row r="39" spans="3:7" ht="27" customHeight="1" x14ac:dyDescent="0.25">
      <c r="F39" s="15" t="str">
        <f>IF(E39="","",VLOOKUP(E39,stock!$C$4:$H$1991,4,FALSE))</f>
        <v/>
      </c>
      <c r="G39" s="15" t="str">
        <f>IF(Tableau24[[#This Row],[isbn]]="","",VLOOKUP(E39,stock!$C$4:$H$1991,5,FALSE))</f>
        <v/>
      </c>
    </row>
    <row r="40" spans="3:7" ht="27" customHeight="1" x14ac:dyDescent="0.25">
      <c r="F40" s="15" t="str">
        <f>IF(E40="","",VLOOKUP(E40,stock!$C$4:$H$1991,4,FALSE))</f>
        <v/>
      </c>
      <c r="G40" s="15" t="str">
        <f>IF(Tableau24[[#This Row],[isbn]]="","",VLOOKUP(E40,stock!$C$4:$H$1991,5,FALSE))</f>
        <v/>
      </c>
    </row>
    <row r="41" spans="3:7" ht="27" customHeight="1" x14ac:dyDescent="0.25">
      <c r="C41" s="16">
        <v>43183</v>
      </c>
      <c r="E41" s="15" t="s">
        <v>963</v>
      </c>
      <c r="F41" s="15" t="str">
        <f>IF(E41="","",VLOOKUP(E41,stock!$C$4:$H$1991,4,FALSE))</f>
        <v xml:space="preserve">livre test </v>
      </c>
      <c r="G41" s="15">
        <f>IF(Tableau24[[#This Row],[isbn]]="","",VLOOKUP(E41,stock!$C$4:$H$1991,5,FALSE))</f>
        <v>1000</v>
      </c>
    </row>
    <row r="42" spans="3:7" ht="27" customHeight="1" x14ac:dyDescent="0.25">
      <c r="F42" s="15" t="str">
        <f>IF(E42="","",VLOOKUP(E42,stock!$C$4:$H$1991,4,FALSE))</f>
        <v/>
      </c>
      <c r="G42" s="15" t="str">
        <f>IF(Tableau24[[#This Row],[isbn]]="","",VLOOKUP(E42,stock!$C$4:$H$1991,5,FALSE))</f>
        <v/>
      </c>
    </row>
    <row r="43" spans="3:7" ht="27" customHeight="1" x14ac:dyDescent="0.25">
      <c r="F43" s="15" t="str">
        <f>IF(E43="","",VLOOKUP(E43,stock!$C$4:$H$1991,4,FALSE))</f>
        <v/>
      </c>
      <c r="G43" s="15" t="str">
        <f>IF(Tableau24[[#This Row],[isbn]]="","",VLOOKUP(E43,stock!$C$4:$H$1991,5,FALSE))</f>
        <v/>
      </c>
    </row>
    <row r="44" spans="3:7" ht="27" customHeight="1" x14ac:dyDescent="0.25">
      <c r="C44" s="16">
        <v>43183</v>
      </c>
      <c r="F44" s="15" t="str">
        <f>IF(E44="","",VLOOKUP(E44,stock!$C$4:$H$1991,4,FALSE))</f>
        <v/>
      </c>
      <c r="G44" s="15" t="str">
        <f>IF(Tableau24[[#This Row],[isbn]]="","",VLOOKUP(E44,stock!$C$4:$H$1991,5,FALSE))</f>
        <v/>
      </c>
    </row>
    <row r="45" spans="3:7" ht="27" customHeight="1" x14ac:dyDescent="0.25">
      <c r="C45" s="16">
        <v>43183</v>
      </c>
      <c r="E45" s="15" t="s">
        <v>987</v>
      </c>
      <c r="F45" s="15" t="str">
        <f>IF(E45="","",VLOOKUP(E45,stock!$C$4:$H$1991,4,FALSE))</f>
        <v>Les Fleurs Du Mal</v>
      </c>
      <c r="G45" s="15">
        <f>IF(Tableau24[[#This Row],[isbn]]="","",VLOOKUP(E45,stock!$C$4:$H$1991,5,FALSE))</f>
        <v>1500</v>
      </c>
    </row>
    <row r="46" spans="3:7" ht="27" customHeight="1" x14ac:dyDescent="0.25">
      <c r="C46" s="16">
        <v>43183</v>
      </c>
      <c r="E46" s="15" t="s">
        <v>963</v>
      </c>
      <c r="F46" s="15" t="str">
        <f>IF(E46="","",VLOOKUP(E46,stock!$C$4:$H$1991,4,FALSE))</f>
        <v xml:space="preserve">livre test </v>
      </c>
      <c r="G46" s="15">
        <f>IF(Tableau24[[#This Row],[isbn]]="","",VLOOKUP(E46,stock!$C$4:$H$1991,5,FALSE))</f>
        <v>1000</v>
      </c>
    </row>
    <row r="47" spans="3:7" ht="27" customHeight="1" x14ac:dyDescent="0.25">
      <c r="C47" s="16">
        <v>43183</v>
      </c>
      <c r="E47" s="15" t="s">
        <v>987</v>
      </c>
      <c r="F47" s="15" t="str">
        <f>IF(E47="","",VLOOKUP(E47,stock!$C$4:$H$1991,4,FALSE))</f>
        <v>Les Fleurs Du Mal</v>
      </c>
      <c r="G47" s="15">
        <f>IF(Tableau24[[#This Row],[isbn]]="","",VLOOKUP(E47,stock!$C$4:$H$1991,5,FALSE))</f>
        <v>1500</v>
      </c>
    </row>
    <row r="48" spans="3:7" ht="27" customHeight="1" x14ac:dyDescent="0.25">
      <c r="C48" s="16">
        <v>43183</v>
      </c>
      <c r="E48" s="15" t="s">
        <v>963</v>
      </c>
      <c r="F48" s="15" t="str">
        <f>IF(E48="","",VLOOKUP(E48,stock!$C$4:$H$1991,4,FALSE))</f>
        <v xml:space="preserve">livre test </v>
      </c>
      <c r="G48" s="15">
        <f>IF(Tableau24[[#This Row],[isbn]]="","",VLOOKUP(E48,stock!$C$4:$H$1991,5,FALSE))</f>
        <v>1000</v>
      </c>
    </row>
    <row r="49" spans="3:7" ht="27" customHeight="1" x14ac:dyDescent="0.25">
      <c r="C49" s="16">
        <v>43183</v>
      </c>
      <c r="E49" s="15" t="s">
        <v>987</v>
      </c>
      <c r="F49" s="15" t="str">
        <f>IF(E49="","",VLOOKUP(E49,stock!$C$4:$H$1991,4,FALSE))</f>
        <v>Les Fleurs Du Mal</v>
      </c>
      <c r="G49" s="15">
        <f>IF(Tableau24[[#This Row],[isbn]]="","",VLOOKUP(E49,stock!$C$4:$H$1991,5,FALSE))</f>
        <v>1500</v>
      </c>
    </row>
    <row r="50" spans="3:7" ht="27" customHeight="1" x14ac:dyDescent="0.25">
      <c r="C50" s="16">
        <v>43183</v>
      </c>
      <c r="E50" s="15" t="s">
        <v>963</v>
      </c>
      <c r="F50" s="15" t="str">
        <f>IF(E50="","",VLOOKUP(E50,stock!$C$4:$H$1991,4,FALSE))</f>
        <v xml:space="preserve">livre test </v>
      </c>
      <c r="G50" s="15">
        <f>IF(Tableau24[[#This Row],[isbn]]="","",VLOOKUP(E50,stock!$C$4:$H$1991,5,FALSE))</f>
        <v>1000</v>
      </c>
    </row>
    <row r="51" spans="3:7" ht="27" customHeight="1" x14ac:dyDescent="0.25">
      <c r="C51" s="16">
        <v>43183</v>
      </c>
      <c r="E51" s="15" t="s">
        <v>963</v>
      </c>
      <c r="F51" s="15" t="str">
        <f>IF(E51="","",VLOOKUP(E51,stock!$C$4:$H$1991,4,FALSE))</f>
        <v xml:space="preserve">livre test </v>
      </c>
      <c r="G51" s="15">
        <f>IF(Tableau24[[#This Row],[isbn]]="","",VLOOKUP(E51,stock!$C$4:$H$1991,5,FALSE))</f>
        <v>1000</v>
      </c>
    </row>
    <row r="52" spans="3:7" ht="27" customHeight="1" x14ac:dyDescent="0.25">
      <c r="C52" s="16">
        <v>43183</v>
      </c>
      <c r="E52" s="15" t="s">
        <v>963</v>
      </c>
      <c r="F52" s="15" t="str">
        <f>IF(E52="","",VLOOKUP(E52,stock!$C$4:$H$1991,4,FALSE))</f>
        <v xml:space="preserve">livre test </v>
      </c>
      <c r="G52" s="15">
        <f>IF(Tableau24[[#This Row],[isbn]]="","",VLOOKUP(E52,stock!$C$4:$H$1991,5,FALSE))</f>
        <v>1000</v>
      </c>
    </row>
    <row r="53" spans="3:7" ht="27" customHeight="1" x14ac:dyDescent="0.25">
      <c r="C53" s="16">
        <v>43183</v>
      </c>
      <c r="D53" s="15" t="s">
        <v>934</v>
      </c>
      <c r="E53" s="15" t="s">
        <v>987</v>
      </c>
      <c r="F53" s="15" t="str">
        <f>IF(E53="","",VLOOKUP(E53,stock!$C$4:$H$1991,4,FALSE))</f>
        <v>Les Fleurs Du Mal</v>
      </c>
      <c r="G53" s="15">
        <f>IF(Tableau24[[#This Row],[isbn]]="","",VLOOKUP(E53,stock!$C$4:$H$1991,5,FALSE))</f>
        <v>1500</v>
      </c>
    </row>
    <row r="54" spans="3:7" ht="27" customHeight="1" x14ac:dyDescent="0.25">
      <c r="C54" s="16">
        <v>43183</v>
      </c>
      <c r="D54" s="15" t="s">
        <v>934</v>
      </c>
      <c r="E54" s="15" t="s">
        <v>963</v>
      </c>
      <c r="F54" s="15" t="str">
        <f>IF(E54="","",VLOOKUP(E54,stock!$C$4:$H$1991,4,FALSE))</f>
        <v xml:space="preserve">livre test </v>
      </c>
      <c r="G54" s="15">
        <f>IF(Tableau24[[#This Row],[isbn]]="","",VLOOKUP(E54,stock!$C$4:$H$1991,5,FALSE))</f>
        <v>1000</v>
      </c>
    </row>
    <row r="55" spans="3:7" ht="27" customHeight="1" x14ac:dyDescent="0.25">
      <c r="C55" s="16"/>
      <c r="F55" s="15"/>
    </row>
    <row r="56" spans="3:7" ht="27" customHeight="1" x14ac:dyDescent="0.25">
      <c r="C56" s="16"/>
      <c r="F56" s="15"/>
    </row>
    <row r="57" spans="3:7" ht="27" customHeight="1" x14ac:dyDescent="0.25">
      <c r="C57" s="16"/>
      <c r="F57" s="15"/>
    </row>
    <row r="58" spans="3:7" ht="27" customHeight="1" x14ac:dyDescent="0.25">
      <c r="C58" s="16"/>
      <c r="F58" s="15"/>
    </row>
    <row r="59" spans="3:7" ht="27" customHeight="1" x14ac:dyDescent="0.25">
      <c r="C59" s="16"/>
      <c r="F59" s="15"/>
    </row>
    <row r="60" spans="3:7" ht="27" customHeight="1" x14ac:dyDescent="0.25">
      <c r="C60" s="16"/>
      <c r="F60" s="15"/>
    </row>
    <row r="61" spans="3:7" ht="27" customHeight="1" x14ac:dyDescent="0.25">
      <c r="C61" s="16"/>
      <c r="F61" s="15"/>
    </row>
    <row r="62" spans="3:7" ht="27" customHeight="1" x14ac:dyDescent="0.25">
      <c r="C62" s="16"/>
      <c r="F62" s="15"/>
    </row>
    <row r="63" spans="3:7" ht="27" customHeight="1" x14ac:dyDescent="0.25">
      <c r="C63" s="16"/>
      <c r="F63" s="15"/>
    </row>
    <row r="64" spans="3:7" ht="27" customHeight="1" x14ac:dyDescent="0.25">
      <c r="C64" s="16"/>
      <c r="F64" s="15"/>
    </row>
    <row r="65" spans="3:7" ht="27" customHeight="1" x14ac:dyDescent="0.25">
      <c r="C65" s="16"/>
      <c r="F65" s="15"/>
    </row>
    <row r="66" spans="3:7" ht="27" customHeight="1" x14ac:dyDescent="0.25">
      <c r="C66" s="16"/>
      <c r="F66" s="15"/>
    </row>
    <row r="67" spans="3:7" ht="27" customHeight="1" x14ac:dyDescent="0.25">
      <c r="C67" s="16"/>
      <c r="F67" s="15"/>
    </row>
    <row r="68" spans="3:7" ht="27" customHeight="1" x14ac:dyDescent="0.25">
      <c r="C68" s="16"/>
      <c r="F68" s="15"/>
    </row>
    <row r="69" spans="3:7" ht="27" customHeight="1" x14ac:dyDescent="0.25">
      <c r="C69" s="16"/>
      <c r="F69" s="15"/>
    </row>
    <row r="70" spans="3:7" ht="27" customHeight="1" x14ac:dyDescent="0.25">
      <c r="C70" s="16"/>
      <c r="F70" s="15"/>
    </row>
    <row r="71" spans="3:7" ht="21" customHeight="1" x14ac:dyDescent="0.25">
      <c r="E71" s="17"/>
      <c r="F71" s="7" t="str">
        <f>IF(E71="","",VLOOKUP(E71,stock!$C$4:$H$1991,4,FALSE))</f>
        <v/>
      </c>
      <c r="G71" s="15" t="str">
        <f>IF(Tableau24[[#This Row],[isbn]]="","",VLOOKUP(E71,stock!$C$4:$H$1991,5,FALSE))</f>
        <v/>
      </c>
    </row>
    <row r="72" spans="3:7" ht="21" customHeight="1" x14ac:dyDescent="0.25">
      <c r="E72" s="17"/>
      <c r="F72" s="7" t="str">
        <f>IF(E72="","",VLOOKUP(E72,stock!$C$4:$H$1991,4,FALSE))</f>
        <v/>
      </c>
      <c r="G72" s="15" t="str">
        <f>IF(Tableau24[[#This Row],[isbn]]="","",VLOOKUP(E72,stock!$C$4:$H$1991,5,FALSE))</f>
        <v/>
      </c>
    </row>
    <row r="73" spans="3:7" ht="21" customHeight="1" x14ac:dyDescent="0.25">
      <c r="E73" s="17"/>
      <c r="F73" s="7" t="str">
        <f>IF(E73="","",VLOOKUP(E73,stock!$C$4:$H$1991,4,FALSE))</f>
        <v/>
      </c>
      <c r="G73" s="15" t="str">
        <f>IF(Tableau24[[#This Row],[isbn]]="","",VLOOKUP(E73,stock!$C$4:$H$1991,5,FALSE))</f>
        <v/>
      </c>
    </row>
    <row r="74" spans="3:7" ht="21" customHeight="1" x14ac:dyDescent="0.25">
      <c r="E74" s="17"/>
      <c r="F74" s="7" t="str">
        <f>IF(E74="","",VLOOKUP(E74,stock!$C$4:$H$1991,4,FALSE))</f>
        <v/>
      </c>
      <c r="G74" s="15" t="str">
        <f>IF(Tableau24[[#This Row],[isbn]]="","",VLOOKUP(E74,stock!$C$4:$H$1991,5,FALSE))</f>
        <v/>
      </c>
    </row>
    <row r="75" spans="3:7" ht="21" customHeight="1" x14ac:dyDescent="0.25">
      <c r="E75" s="17"/>
      <c r="F75" s="7" t="str">
        <f>IF(E75="","",VLOOKUP(E75,stock!$C$4:$H$1991,4,FALSE))</f>
        <v/>
      </c>
      <c r="G75" s="15" t="str">
        <f>IF(Tableau24[[#This Row],[isbn]]="","",VLOOKUP(E75,stock!$C$4:$H$1991,5,FALSE))</f>
        <v/>
      </c>
    </row>
    <row r="76" spans="3:7" ht="21" customHeight="1" x14ac:dyDescent="0.25">
      <c r="E76" s="17"/>
      <c r="F76" s="7" t="str">
        <f>IF(E76="","",VLOOKUP(E76,stock!$C$4:$H$1991,4,FALSE))</f>
        <v/>
      </c>
      <c r="G76" s="15" t="str">
        <f>IF(Tableau24[[#This Row],[isbn]]="","",VLOOKUP(E76,stock!$C$4:$H$1991,5,FALSE))</f>
        <v/>
      </c>
    </row>
    <row r="77" spans="3:7" ht="21" customHeight="1" x14ac:dyDescent="0.25">
      <c r="E77" s="17"/>
      <c r="F77" s="7" t="str">
        <f>IF(E77="","",VLOOKUP(E77,stock!$C$4:$H$1991,4,FALSE))</f>
        <v/>
      </c>
      <c r="G77" s="15" t="str">
        <f>IF(Tableau24[[#This Row],[isbn]]="","",VLOOKUP(E77,stock!$C$4:$H$1991,5,FALSE))</f>
        <v/>
      </c>
    </row>
    <row r="78" spans="3:7" ht="21" customHeight="1" x14ac:dyDescent="0.25">
      <c r="E78" s="17"/>
      <c r="F78" s="7" t="str">
        <f>IF(E78="","",VLOOKUP(E78,stock!$C$4:$H$1991,4,FALSE))</f>
        <v/>
      </c>
      <c r="G78" s="15" t="str">
        <f>IF(Tableau24[[#This Row],[isbn]]="","",VLOOKUP(E78,stock!$C$4:$H$1991,5,FALSE))</f>
        <v/>
      </c>
    </row>
    <row r="79" spans="3:7" ht="21" customHeight="1" x14ac:dyDescent="0.25">
      <c r="E79" s="17"/>
      <c r="F79" s="7" t="str">
        <f>IF(E79="","",VLOOKUP(E79,stock!$C$4:$H$1991,4,FALSE))</f>
        <v/>
      </c>
      <c r="G79" s="15" t="str">
        <f>IF(Tableau24[[#This Row],[isbn]]="","",VLOOKUP(E79,stock!$C$4:$H$1991,5,FALSE))</f>
        <v/>
      </c>
    </row>
    <row r="80" spans="3:7" ht="21" customHeight="1" x14ac:dyDescent="0.25">
      <c r="E80" s="17"/>
      <c r="F80" s="7" t="str">
        <f>IF(E80="","",VLOOKUP(E80,stock!$C$4:$H$1991,4,FALSE))</f>
        <v/>
      </c>
      <c r="G80" s="15" t="str">
        <f>IF(Tableau24[[#This Row],[isbn]]="","",VLOOKUP(E80,stock!$C$4:$H$1991,5,FALSE))</f>
        <v/>
      </c>
    </row>
    <row r="81" spans="5:7" ht="21" customHeight="1" x14ac:dyDescent="0.25">
      <c r="E81" s="17"/>
      <c r="F81" s="7" t="str">
        <f>IF(E81="","",VLOOKUP(E81,stock!$C$4:$H$1991,4,FALSE))</f>
        <v/>
      </c>
      <c r="G81" s="15" t="str">
        <f>IF(Tableau24[[#This Row],[isbn]]="","",VLOOKUP(E81,stock!$C$4:$H$1991,5,FALSE))</f>
        <v/>
      </c>
    </row>
    <row r="82" spans="5:7" ht="21" customHeight="1" x14ac:dyDescent="0.25">
      <c r="E82" s="17"/>
      <c r="F82" s="7" t="str">
        <f>IF(E82="","",VLOOKUP(E82,stock!$C$4:$H$1991,4,FALSE))</f>
        <v/>
      </c>
      <c r="G82" s="15" t="str">
        <f>IF(Tableau24[[#This Row],[isbn]]="","",VLOOKUP(E82,stock!$C$4:$H$1991,5,FALSE))</f>
        <v/>
      </c>
    </row>
    <row r="83" spans="5:7" ht="21" customHeight="1" x14ac:dyDescent="0.25">
      <c r="E83" s="17"/>
      <c r="F83" s="7" t="str">
        <f>IF(E83="","",VLOOKUP(E83,stock!$C$4:$H$1991,4,FALSE))</f>
        <v/>
      </c>
      <c r="G83" s="15" t="str">
        <f>IF(Tableau24[[#This Row],[isbn]]="","",VLOOKUP(E83,stock!$C$4:$H$1991,5,FALSE))</f>
        <v/>
      </c>
    </row>
    <row r="84" spans="5:7" ht="21" customHeight="1" x14ac:dyDescent="0.25">
      <c r="E84" s="17"/>
      <c r="F84" s="7" t="str">
        <f>IF(E84="","",VLOOKUP(E84,stock!$C$4:$H$1991,4,FALSE))</f>
        <v/>
      </c>
      <c r="G84" s="15" t="str">
        <f>IF(Tableau24[[#This Row],[isbn]]="","",VLOOKUP(E84,stock!$C$4:$H$1991,5,FALSE))</f>
        <v/>
      </c>
    </row>
    <row r="85" spans="5:7" ht="21" customHeight="1" x14ac:dyDescent="0.25">
      <c r="E85" s="17"/>
      <c r="F85" s="7" t="str">
        <f>IF(E85="","",VLOOKUP(E85,stock!$C$4:$H$1991,4,FALSE))</f>
        <v/>
      </c>
      <c r="G85" s="15" t="str">
        <f>IF(Tableau24[[#This Row],[isbn]]="","",VLOOKUP(E85,stock!$C$4:$H$1991,5,FALSE))</f>
        <v/>
      </c>
    </row>
    <row r="86" spans="5:7" ht="21" customHeight="1" x14ac:dyDescent="0.25">
      <c r="E86" s="17"/>
      <c r="F86" s="7" t="str">
        <f>IF(E86="","",VLOOKUP(E86,stock!$C$4:$H$1991,4,FALSE))</f>
        <v/>
      </c>
      <c r="G86" s="15" t="str">
        <f>IF(Tableau24[[#This Row],[isbn]]="","",VLOOKUP(E86,stock!$C$4:$H$1991,5,FALSE))</f>
        <v/>
      </c>
    </row>
    <row r="87" spans="5:7" ht="21" customHeight="1" x14ac:dyDescent="0.25">
      <c r="E87" s="17"/>
      <c r="F87" s="7" t="str">
        <f>IF(E87="","",VLOOKUP(E87,stock!$C$4:$H$1991,4,FALSE))</f>
        <v/>
      </c>
      <c r="G87" s="15" t="str">
        <f>IF(Tableau24[[#This Row],[isbn]]="","",VLOOKUP(E87,stock!$C$4:$H$1991,5,FALSE))</f>
        <v/>
      </c>
    </row>
    <row r="88" spans="5:7" ht="21" customHeight="1" x14ac:dyDescent="0.25">
      <c r="E88" s="17"/>
      <c r="F88" s="7" t="str">
        <f>IF(E88="","",VLOOKUP(E88,stock!$C$4:$H$1991,4,FALSE))</f>
        <v/>
      </c>
      <c r="G88" s="15" t="str">
        <f>IF(Tableau24[[#This Row],[isbn]]="","",VLOOKUP(E88,stock!$C$4:$H$1991,5,FALSE))</f>
        <v/>
      </c>
    </row>
    <row r="89" spans="5:7" ht="21" customHeight="1" x14ac:dyDescent="0.25">
      <c r="E89" s="17"/>
      <c r="F89" s="7" t="str">
        <f>IF(E89="","",VLOOKUP(E89,stock!$C$4:$H$1991,4,FALSE))</f>
        <v/>
      </c>
      <c r="G89" s="15" t="str">
        <f>IF(Tableau24[[#This Row],[isbn]]="","",VLOOKUP(E89,stock!$C$4:$H$1991,5,FALSE))</f>
        <v/>
      </c>
    </row>
    <row r="90" spans="5:7" ht="21" customHeight="1" x14ac:dyDescent="0.25">
      <c r="E90" s="17"/>
      <c r="F90" s="7" t="str">
        <f>IF(E90="","",VLOOKUP(E90,stock!$C$4:$H$1991,4,FALSE))</f>
        <v/>
      </c>
      <c r="G90" s="15" t="str">
        <f>IF(Tableau24[[#This Row],[isbn]]="","",VLOOKUP(E90,stock!$C$4:$H$1991,5,FALSE))</f>
        <v/>
      </c>
    </row>
    <row r="91" spans="5:7" ht="21" customHeight="1" x14ac:dyDescent="0.25">
      <c r="E91" s="17"/>
      <c r="F91" s="7" t="str">
        <f>IF(E91="","",VLOOKUP(E91,stock!$C$4:$H$1991,4,FALSE))</f>
        <v/>
      </c>
      <c r="G91" s="15" t="str">
        <f>IF(Tableau24[[#This Row],[isbn]]="","",VLOOKUP(E91,stock!$C$4:$H$1991,5,FALSE))</f>
        <v/>
      </c>
    </row>
    <row r="92" spans="5:7" ht="21" customHeight="1" x14ac:dyDescent="0.25">
      <c r="E92" s="17"/>
      <c r="F92" s="7" t="str">
        <f>IF(E92="","",VLOOKUP(E92,stock!$C$4:$H$1991,4,FALSE))</f>
        <v/>
      </c>
      <c r="G92" s="15" t="str">
        <f>IF(Tableau24[[#This Row],[isbn]]="","",VLOOKUP(E92,stock!$C$4:$H$1991,5,FALSE))</f>
        <v/>
      </c>
    </row>
    <row r="93" spans="5:7" ht="21" customHeight="1" x14ac:dyDescent="0.25">
      <c r="E93" s="17"/>
      <c r="F93" s="7" t="str">
        <f>IF(E93="","",VLOOKUP(E93,stock!$C$4:$H$1991,4,FALSE))</f>
        <v/>
      </c>
      <c r="G93" s="15" t="str">
        <f>IF(Tableau24[[#This Row],[isbn]]="","",VLOOKUP(E93,stock!$C$4:$H$1991,5,FALSE))</f>
        <v/>
      </c>
    </row>
    <row r="94" spans="5:7" ht="21" customHeight="1" x14ac:dyDescent="0.25">
      <c r="E94" s="17"/>
      <c r="F94" s="7" t="str">
        <f>IF(E94="","",VLOOKUP(E94,stock!$C$4:$H$1991,4,FALSE))</f>
        <v/>
      </c>
      <c r="G94" s="15" t="str">
        <f>IF(Tableau24[[#This Row],[isbn]]="","",VLOOKUP(E94,stock!$C$4:$H$1991,5,FALSE))</f>
        <v/>
      </c>
    </row>
    <row r="95" spans="5:7" ht="21" customHeight="1" x14ac:dyDescent="0.25">
      <c r="E95" s="17"/>
      <c r="F95" s="7" t="str">
        <f>IF(E95="","",VLOOKUP(E95,stock!$C$4:$H$1991,4,FALSE))</f>
        <v/>
      </c>
      <c r="G95" s="15" t="str">
        <f>IF(Tableau24[[#This Row],[isbn]]="","",VLOOKUP(E95,stock!$C$4:$H$1991,5,FALSE))</f>
        <v/>
      </c>
    </row>
    <row r="96" spans="5:7" ht="21" customHeight="1" x14ac:dyDescent="0.25">
      <c r="E96" s="17"/>
      <c r="F96" s="7" t="str">
        <f>IF(E96="","",VLOOKUP(E96,stock!$C$4:$H$1991,4,FALSE))</f>
        <v/>
      </c>
      <c r="G96" s="15" t="str">
        <f>IF(Tableau24[[#This Row],[isbn]]="","",VLOOKUP(E96,stock!$C$4:$H$1991,5,FALSE))</f>
        <v/>
      </c>
    </row>
    <row r="97" spans="5:7" ht="21" customHeight="1" x14ac:dyDescent="0.25">
      <c r="E97" s="17"/>
      <c r="F97" s="7" t="str">
        <f>IF(E97="","",VLOOKUP(E97,stock!$C$4:$H$1991,4,FALSE))</f>
        <v/>
      </c>
      <c r="G97" s="15" t="str">
        <f>IF(Tableau24[[#This Row],[isbn]]="","",VLOOKUP(E97,stock!$C$4:$H$1991,5,FALSE))</f>
        <v/>
      </c>
    </row>
    <row r="98" spans="5:7" ht="21" customHeight="1" x14ac:dyDescent="0.25">
      <c r="E98" s="17"/>
      <c r="F98" s="7" t="str">
        <f>IF(E98="","",VLOOKUP(E98,stock!$C$4:$H$1991,4,FALSE))</f>
        <v/>
      </c>
      <c r="G98" s="15" t="str">
        <f>IF(Tableau24[[#This Row],[isbn]]="","",VLOOKUP(E98,stock!$C$4:$H$1991,5,FALSE))</f>
        <v/>
      </c>
    </row>
    <row r="99" spans="5:7" ht="21" customHeight="1" x14ac:dyDescent="0.25">
      <c r="E99" s="17"/>
      <c r="F99" s="7" t="str">
        <f>IF(E99="","",VLOOKUP(E99,stock!$C$4:$H$1991,4,FALSE))</f>
        <v/>
      </c>
      <c r="G99" s="15" t="str">
        <f>IF(Tableau24[[#This Row],[isbn]]="","",VLOOKUP(E99,stock!$C$4:$H$1991,5,FALSE))</f>
        <v/>
      </c>
    </row>
    <row r="100" spans="5:7" ht="21" customHeight="1" x14ac:dyDescent="0.25">
      <c r="E100" s="17"/>
      <c r="F100" s="7" t="str">
        <f>IF(E100="","",VLOOKUP(E100,stock!$C$4:$H$1991,4,FALSE))</f>
        <v/>
      </c>
      <c r="G100" s="15" t="str">
        <f>IF(Tableau24[[#This Row],[isbn]]="","",VLOOKUP(E100,stock!$C$4:$H$1991,5,FALSE))</f>
        <v/>
      </c>
    </row>
    <row r="101" spans="5:7" ht="21" customHeight="1" x14ac:dyDescent="0.25">
      <c r="E101" s="17"/>
      <c r="F101" s="7" t="str">
        <f>IF(E101="","",VLOOKUP(E101,stock!$C$4:$H$1991,4,FALSE))</f>
        <v/>
      </c>
      <c r="G101" s="15" t="str">
        <f>IF(Tableau24[[#This Row],[isbn]]="","",VLOOKUP(E101,stock!$C$4:$H$1991,5,FALSE))</f>
        <v/>
      </c>
    </row>
    <row r="102" spans="5:7" ht="21" customHeight="1" x14ac:dyDescent="0.25">
      <c r="E102" s="17"/>
      <c r="F102" s="7" t="str">
        <f>IF(E102="","",VLOOKUP(E102,stock!$C$4:$H$1991,4,FALSE))</f>
        <v/>
      </c>
      <c r="G102" s="15" t="str">
        <f>IF(Tableau24[[#This Row],[isbn]]="","",VLOOKUP(E102,stock!$C$4:$H$1991,5,FALSE))</f>
        <v/>
      </c>
    </row>
    <row r="103" spans="5:7" ht="21" customHeight="1" x14ac:dyDescent="0.25">
      <c r="E103" s="17"/>
      <c r="F103" s="7" t="str">
        <f>IF(E103="","",VLOOKUP(E103,stock!$C$4:$H$1991,4,FALSE))</f>
        <v/>
      </c>
      <c r="G103" s="15" t="str">
        <f>IF(Tableau24[[#This Row],[isbn]]="","",VLOOKUP(E103,stock!$C$4:$H$1991,5,FALSE))</f>
        <v/>
      </c>
    </row>
    <row r="104" spans="5:7" ht="21" customHeight="1" x14ac:dyDescent="0.25">
      <c r="E104" s="17"/>
      <c r="F104" s="7" t="str">
        <f>IF(E104="","",VLOOKUP(E104,stock!$C$4:$H$1991,4,FALSE))</f>
        <v/>
      </c>
      <c r="G104" s="15" t="str">
        <f>IF(Tableau24[[#This Row],[isbn]]="","",VLOOKUP(E104,stock!$C$4:$H$1991,5,FALSE))</f>
        <v/>
      </c>
    </row>
    <row r="105" spans="5:7" ht="21" customHeight="1" x14ac:dyDescent="0.25">
      <c r="E105" s="17"/>
      <c r="F105" s="7" t="str">
        <f>IF(E105="","",VLOOKUP(E105,stock!$C$4:$H$1991,4,FALSE))</f>
        <v/>
      </c>
      <c r="G105" s="15" t="str">
        <f>IF(Tableau24[[#This Row],[isbn]]="","",VLOOKUP(E105,stock!$C$4:$H$1991,5,FALSE))</f>
        <v/>
      </c>
    </row>
    <row r="106" spans="5:7" ht="21" customHeight="1" x14ac:dyDescent="0.25">
      <c r="E106" s="17"/>
      <c r="F106" s="7" t="str">
        <f>IF(E106="","",VLOOKUP(E106,stock!$C$4:$H$1991,4,FALSE))</f>
        <v/>
      </c>
      <c r="G106" s="15" t="str">
        <f>IF(Tableau24[[#This Row],[isbn]]="","",VLOOKUP(E106,stock!$C$4:$H$1991,5,FALSE))</f>
        <v/>
      </c>
    </row>
    <row r="107" spans="5:7" ht="21" customHeight="1" x14ac:dyDescent="0.25">
      <c r="E107" s="17"/>
      <c r="F107" s="7" t="str">
        <f>IF(E107="","",VLOOKUP(E107,stock!$C$4:$H$1991,4,FALSE))</f>
        <v/>
      </c>
      <c r="G107" s="15" t="str">
        <f>IF(Tableau24[[#This Row],[isbn]]="","",VLOOKUP(E107,stock!$C$4:$H$1991,5,FALSE))</f>
        <v/>
      </c>
    </row>
    <row r="108" spans="5:7" ht="21" customHeight="1" x14ac:dyDescent="0.25">
      <c r="E108" s="17"/>
      <c r="F108" s="7" t="str">
        <f>IF(E108="","",VLOOKUP(E108,stock!$C$4:$H$1991,4,FALSE))</f>
        <v/>
      </c>
      <c r="G108" s="15" t="str">
        <f>IF(Tableau24[[#This Row],[isbn]]="","",VLOOKUP(E108,stock!$C$4:$H$1991,5,FALSE))</f>
        <v/>
      </c>
    </row>
    <row r="109" spans="5:7" ht="21" customHeight="1" x14ac:dyDescent="0.25">
      <c r="E109" s="17"/>
      <c r="F109" s="7" t="str">
        <f>IF(E109="","",VLOOKUP(E109,stock!$C$4:$H$1991,4,FALSE))</f>
        <v/>
      </c>
      <c r="G109" s="15" t="str">
        <f>IF(Tableau24[[#This Row],[isbn]]="","",VLOOKUP(E109,stock!$C$4:$H$1991,5,FALSE))</f>
        <v/>
      </c>
    </row>
    <row r="110" spans="5:7" ht="21" customHeight="1" x14ac:dyDescent="0.25">
      <c r="E110" s="17"/>
      <c r="F110" s="7" t="str">
        <f>IF(E110="","",VLOOKUP(E110,stock!$C$4:$H$1991,4,FALSE))</f>
        <v/>
      </c>
      <c r="G110" s="15" t="str">
        <f>IF(Tableau24[[#This Row],[isbn]]="","",VLOOKUP(E110,stock!$C$4:$H$1991,5,FALSE))</f>
        <v/>
      </c>
    </row>
    <row r="111" spans="5:7" ht="21" customHeight="1" x14ac:dyDescent="0.25">
      <c r="E111" s="17"/>
      <c r="F111" s="7" t="str">
        <f>IF(E111="","",VLOOKUP(E111,stock!$C$4:$H$1991,4,FALSE))</f>
        <v/>
      </c>
      <c r="G111" s="15" t="str">
        <f>IF(Tableau24[[#This Row],[isbn]]="","",VLOOKUP(E111,stock!$C$4:$H$1991,5,FALSE))</f>
        <v/>
      </c>
    </row>
    <row r="112" spans="5:7" ht="21" customHeight="1" x14ac:dyDescent="0.25">
      <c r="E112" s="17"/>
      <c r="F112" s="7" t="str">
        <f>IF(E112="","",VLOOKUP(E112,stock!$C$4:$H$1991,4,FALSE))</f>
        <v/>
      </c>
      <c r="G112" s="15" t="str">
        <f>IF(Tableau24[[#This Row],[isbn]]="","",VLOOKUP(E112,stock!$C$4:$H$1991,5,FALSE))</f>
        <v/>
      </c>
    </row>
    <row r="113" spans="5:7" ht="21" customHeight="1" x14ac:dyDescent="0.25">
      <c r="E113" s="17"/>
      <c r="F113" s="7" t="str">
        <f>IF(E113="","",VLOOKUP(E113,stock!$C$4:$H$1991,4,FALSE))</f>
        <v/>
      </c>
      <c r="G113" s="15" t="str">
        <f>IF(Tableau24[[#This Row],[isbn]]="","",VLOOKUP(E113,stock!$C$4:$H$1991,5,FALSE))</f>
        <v/>
      </c>
    </row>
    <row r="114" spans="5:7" ht="21" customHeight="1" x14ac:dyDescent="0.25">
      <c r="E114" s="17"/>
      <c r="F114" s="7" t="str">
        <f>IF(E114="","",VLOOKUP(E114,stock!$C$4:$H$1991,4,FALSE))</f>
        <v/>
      </c>
      <c r="G114" s="15" t="str">
        <f>IF(Tableau24[[#This Row],[isbn]]="","",VLOOKUP(E114,stock!$C$4:$H$1991,5,FALSE))</f>
        <v/>
      </c>
    </row>
    <row r="115" spans="5:7" ht="21" customHeight="1" x14ac:dyDescent="0.25">
      <c r="E115" s="17"/>
      <c r="F115" s="7" t="str">
        <f>IF(E115="","",VLOOKUP(E115,stock!$C$4:$H$1991,4,FALSE))</f>
        <v/>
      </c>
      <c r="G115" s="15" t="str">
        <f>IF(Tableau24[[#This Row],[isbn]]="","",VLOOKUP(E115,stock!$C$4:$H$1991,5,FALSE))</f>
        <v/>
      </c>
    </row>
    <row r="116" spans="5:7" ht="21" customHeight="1" x14ac:dyDescent="0.25">
      <c r="E116" s="17"/>
      <c r="F116" s="7" t="str">
        <f>IF(E116="","",VLOOKUP(E116,stock!$C$4:$H$1991,4,FALSE))</f>
        <v/>
      </c>
      <c r="G116" s="15" t="str">
        <f>IF(Tableau24[[#This Row],[isbn]]="","",VLOOKUP(E116,stock!$C$4:$H$1991,5,FALSE))</f>
        <v/>
      </c>
    </row>
    <row r="117" spans="5:7" ht="21" customHeight="1" x14ac:dyDescent="0.25">
      <c r="E117" s="17"/>
      <c r="F117" s="7" t="str">
        <f>IF(E117="","",VLOOKUP(E117,stock!$C$4:$H$1991,4,FALSE))</f>
        <v/>
      </c>
      <c r="G117" s="15" t="str">
        <f>IF(Tableau24[[#This Row],[isbn]]="","",VLOOKUP(E117,stock!$C$4:$H$1991,5,FALSE))</f>
        <v/>
      </c>
    </row>
    <row r="118" spans="5:7" ht="21" customHeight="1" x14ac:dyDescent="0.25">
      <c r="E118" s="17"/>
      <c r="F118" s="7" t="str">
        <f>IF(E118="","",VLOOKUP(E118,stock!$C$4:$H$1991,4,FALSE))</f>
        <v/>
      </c>
      <c r="G118" s="15" t="str">
        <f>IF(Tableau24[[#This Row],[isbn]]="","",VLOOKUP(E118,stock!$C$4:$H$1991,5,FALSE))</f>
        <v/>
      </c>
    </row>
    <row r="119" spans="5:7" ht="21" customHeight="1" x14ac:dyDescent="0.25">
      <c r="E119" s="17"/>
      <c r="F119" s="7" t="str">
        <f>IF(E119="","",VLOOKUP(E119,stock!$C$4:$H$1991,4,FALSE))</f>
        <v/>
      </c>
      <c r="G119" s="15" t="str">
        <f>IF(Tableau24[[#This Row],[isbn]]="","",VLOOKUP(E119,stock!$C$4:$H$1991,5,FALSE))</f>
        <v/>
      </c>
    </row>
    <row r="120" spans="5:7" ht="21" customHeight="1" x14ac:dyDescent="0.25">
      <c r="E120" s="17"/>
      <c r="F120" s="7" t="str">
        <f>IF(E120="","",VLOOKUP(E120,stock!$C$4:$H$1991,4,FALSE))</f>
        <v/>
      </c>
      <c r="G120" s="15" t="str">
        <f>IF(Tableau24[[#This Row],[isbn]]="","",VLOOKUP(E120,stock!$C$4:$H$1991,5,FALSE))</f>
        <v/>
      </c>
    </row>
    <row r="121" spans="5:7" ht="21" customHeight="1" x14ac:dyDescent="0.25">
      <c r="E121" s="17"/>
      <c r="F121" s="7" t="str">
        <f>IF(E121="","",VLOOKUP(E121,stock!$C$4:$H$1991,4,FALSE))</f>
        <v/>
      </c>
      <c r="G121" s="15" t="str">
        <f>IF(Tableau24[[#This Row],[isbn]]="","",VLOOKUP(E121,stock!$C$4:$H$1991,5,FALSE))</f>
        <v/>
      </c>
    </row>
    <row r="122" spans="5:7" ht="21" customHeight="1" x14ac:dyDescent="0.25">
      <c r="E122" s="17"/>
      <c r="F122" s="7" t="str">
        <f>IF(E122="","",VLOOKUP(E122,stock!$C$4:$H$1991,4,FALSE))</f>
        <v/>
      </c>
      <c r="G122" s="15" t="str">
        <f>IF(Tableau24[[#This Row],[isbn]]="","",VLOOKUP(E122,stock!$C$4:$H$1991,5,FALSE))</f>
        <v/>
      </c>
    </row>
    <row r="123" spans="5:7" ht="21" customHeight="1" x14ac:dyDescent="0.25">
      <c r="E123" s="17"/>
      <c r="F123" s="7" t="str">
        <f>IF(E123="","",VLOOKUP(E123,stock!$C$4:$H$1991,4,FALSE))</f>
        <v/>
      </c>
      <c r="G123" s="15" t="str">
        <f>IF(Tableau24[[#This Row],[isbn]]="","",VLOOKUP(E123,stock!$C$4:$H$1991,5,FALSE))</f>
        <v/>
      </c>
    </row>
    <row r="124" spans="5:7" ht="21" customHeight="1" x14ac:dyDescent="0.25">
      <c r="E124" s="17"/>
      <c r="F124" s="7" t="str">
        <f>IF(E124="","",VLOOKUP(E124,stock!$C$4:$H$1991,4,FALSE))</f>
        <v/>
      </c>
      <c r="G124" s="15" t="str">
        <f>IF(Tableau24[[#This Row],[isbn]]="","",VLOOKUP(E124,stock!$C$4:$H$1991,5,FALSE))</f>
        <v/>
      </c>
    </row>
    <row r="125" spans="5:7" ht="21" customHeight="1" x14ac:dyDescent="0.25">
      <c r="E125" s="17"/>
      <c r="F125" s="7" t="str">
        <f>IF(E125="","",VLOOKUP(E125,stock!$C$4:$H$1991,4,FALSE))</f>
        <v/>
      </c>
      <c r="G125" s="15" t="str">
        <f>IF(Tableau24[[#This Row],[isbn]]="","",VLOOKUP(E125,stock!$C$4:$H$1991,5,FALSE))</f>
        <v/>
      </c>
    </row>
    <row r="126" spans="5:7" ht="21" customHeight="1" x14ac:dyDescent="0.25">
      <c r="E126" s="17"/>
      <c r="F126" s="7" t="str">
        <f>IF(E126="","",VLOOKUP(E126,stock!$C$4:$H$1991,4,FALSE))</f>
        <v/>
      </c>
      <c r="G126" s="15" t="str">
        <f>IF(Tableau24[[#This Row],[isbn]]="","",VLOOKUP(E126,stock!$C$4:$H$1991,5,FALSE))</f>
        <v/>
      </c>
    </row>
    <row r="127" spans="5:7" ht="21" customHeight="1" x14ac:dyDescent="0.25">
      <c r="E127" s="17"/>
      <c r="F127" s="7" t="str">
        <f>IF(E127="","",VLOOKUP(E127,stock!$C$4:$H$1991,4,FALSE))</f>
        <v/>
      </c>
      <c r="G127" s="15" t="str">
        <f>IF(Tableau24[[#This Row],[isbn]]="","",VLOOKUP(E127,stock!$C$4:$H$1991,5,FALSE))</f>
        <v/>
      </c>
    </row>
    <row r="128" spans="5:7" ht="21" customHeight="1" x14ac:dyDescent="0.25">
      <c r="E128" s="17"/>
      <c r="F128" s="7" t="str">
        <f>IF(E128="","",VLOOKUP(E128,stock!$C$4:$H$1991,4,FALSE))</f>
        <v/>
      </c>
      <c r="G128" s="15" t="str">
        <f>IF(Tableau24[[#This Row],[isbn]]="","",VLOOKUP(E128,stock!$C$4:$H$1991,5,FALSE))</f>
        <v/>
      </c>
    </row>
    <row r="129" spans="5:7" ht="21" customHeight="1" x14ac:dyDescent="0.25">
      <c r="E129" s="17"/>
      <c r="F129" s="7" t="str">
        <f>IF(E129="","",VLOOKUP(E129,stock!$C$4:$H$1991,4,FALSE))</f>
        <v/>
      </c>
      <c r="G129" s="15" t="str">
        <f>IF(Tableau24[[#This Row],[isbn]]="","",VLOOKUP(E129,stock!$C$4:$H$1991,5,FALSE))</f>
        <v/>
      </c>
    </row>
    <row r="130" spans="5:7" ht="21" customHeight="1" x14ac:dyDescent="0.25">
      <c r="E130" s="17"/>
      <c r="F130" s="7" t="str">
        <f>IF(E130="","",VLOOKUP(E130,stock!$C$4:$H$1991,4,FALSE))</f>
        <v/>
      </c>
      <c r="G130" s="15" t="str">
        <f>IF(Tableau24[[#This Row],[isbn]]="","",VLOOKUP(E130,stock!$C$4:$H$1991,5,FALSE))</f>
        <v/>
      </c>
    </row>
    <row r="131" spans="5:7" ht="21" customHeight="1" x14ac:dyDescent="0.25">
      <c r="E131" s="17"/>
      <c r="F131" s="7" t="str">
        <f>IF(E131="","",VLOOKUP(E131,stock!$C$4:$H$1991,4,FALSE))</f>
        <v/>
      </c>
      <c r="G131" s="15" t="str">
        <f>IF(Tableau24[[#This Row],[isbn]]="","",VLOOKUP(E131,stock!$C$4:$H$1991,5,FALSE))</f>
        <v/>
      </c>
    </row>
    <row r="132" spans="5:7" ht="21" customHeight="1" x14ac:dyDescent="0.25">
      <c r="E132" s="17"/>
      <c r="F132" s="7" t="str">
        <f>IF(E132="","",VLOOKUP(E132,stock!$C$4:$H$1991,4,FALSE))</f>
        <v/>
      </c>
      <c r="G132" s="15" t="str">
        <f>IF(Tableau24[[#This Row],[isbn]]="","",VLOOKUP(E132,stock!$C$4:$H$1991,5,FALSE))</f>
        <v/>
      </c>
    </row>
    <row r="133" spans="5:7" ht="21" customHeight="1" x14ac:dyDescent="0.25">
      <c r="E133" s="17"/>
      <c r="F133" s="7" t="str">
        <f>IF(E133="","",VLOOKUP(E133,stock!$C$4:$H$1991,4,FALSE))</f>
        <v/>
      </c>
      <c r="G133" s="15" t="str">
        <f>IF(Tableau24[[#This Row],[isbn]]="","",VLOOKUP(E133,stock!$C$4:$H$1991,5,FALSE))</f>
        <v/>
      </c>
    </row>
    <row r="134" spans="5:7" ht="21" customHeight="1" x14ac:dyDescent="0.25">
      <c r="E134" s="17"/>
      <c r="F134" s="7" t="str">
        <f>IF(E134="","",VLOOKUP(E134,stock!$C$4:$H$1991,4,FALSE))</f>
        <v/>
      </c>
      <c r="G134" s="15" t="str">
        <f>IF(Tableau24[[#This Row],[isbn]]="","",VLOOKUP(E134,stock!$C$4:$H$1991,5,FALSE))</f>
        <v/>
      </c>
    </row>
    <row r="135" spans="5:7" ht="21" customHeight="1" x14ac:dyDescent="0.25">
      <c r="E135" s="17"/>
      <c r="F135" s="7" t="str">
        <f>IF(E135="","",VLOOKUP(E135,stock!$C$4:$H$1991,4,FALSE))</f>
        <v/>
      </c>
      <c r="G135" s="15" t="str">
        <f>IF(Tableau24[[#This Row],[isbn]]="","",VLOOKUP(E135,stock!$C$4:$H$1991,5,FALSE))</f>
        <v/>
      </c>
    </row>
    <row r="136" spans="5:7" ht="21" customHeight="1" x14ac:dyDescent="0.25">
      <c r="E136" s="17"/>
      <c r="F136" s="7" t="str">
        <f>IF(E136="","",VLOOKUP(E136,stock!$C$4:$H$1991,4,FALSE))</f>
        <v/>
      </c>
      <c r="G136" s="15" t="str">
        <f>IF(Tableau24[[#This Row],[isbn]]="","",VLOOKUP(E136,stock!$C$4:$H$1991,5,FALSE))</f>
        <v/>
      </c>
    </row>
    <row r="137" spans="5:7" ht="21" customHeight="1" x14ac:dyDescent="0.25">
      <c r="E137" s="17"/>
      <c r="F137" s="7" t="str">
        <f>IF(E137="","",VLOOKUP(E137,stock!$C$4:$H$1991,4,FALSE))</f>
        <v/>
      </c>
      <c r="G137" s="15" t="str">
        <f>IF(Tableau24[[#This Row],[isbn]]="","",VLOOKUP(E137,stock!$C$4:$H$1991,5,FALSE))</f>
        <v/>
      </c>
    </row>
    <row r="138" spans="5:7" ht="21" customHeight="1" x14ac:dyDescent="0.25">
      <c r="E138" s="17"/>
      <c r="F138" s="7" t="str">
        <f>IF(E138="","",VLOOKUP(E138,stock!$C$4:$H$1991,4,FALSE))</f>
        <v/>
      </c>
      <c r="G138" s="15" t="str">
        <f>IF(Tableau24[[#This Row],[isbn]]="","",VLOOKUP(E138,stock!$C$4:$H$1991,5,FALSE))</f>
        <v/>
      </c>
    </row>
    <row r="139" spans="5:7" ht="21" customHeight="1" x14ac:dyDescent="0.25">
      <c r="E139" s="17"/>
      <c r="F139" s="7" t="str">
        <f>IF(E139="","",VLOOKUP(E139,stock!$C$4:$H$1991,4,FALSE))</f>
        <v/>
      </c>
      <c r="G139" s="15" t="str">
        <f>IF(Tableau24[[#This Row],[isbn]]="","",VLOOKUP(E139,stock!$C$4:$H$1991,5,FALSE))</f>
        <v/>
      </c>
    </row>
    <row r="140" spans="5:7" ht="21" customHeight="1" x14ac:dyDescent="0.25">
      <c r="E140" s="17"/>
      <c r="F140" s="7" t="str">
        <f>IF(E140="","",VLOOKUP(E140,stock!$C$4:$H$1991,4,FALSE))</f>
        <v/>
      </c>
      <c r="G140" s="15" t="str">
        <f>IF(Tableau24[[#This Row],[isbn]]="","",VLOOKUP(E140,stock!$C$4:$H$1991,5,FALSE))</f>
        <v/>
      </c>
    </row>
    <row r="141" spans="5:7" ht="21" customHeight="1" x14ac:dyDescent="0.25">
      <c r="E141" s="17"/>
      <c r="F141" s="7" t="str">
        <f>IF(E141="","",VLOOKUP(E141,stock!$C$4:$H$1991,4,FALSE))</f>
        <v/>
      </c>
      <c r="G141" s="15" t="str">
        <f>IF(Tableau24[[#This Row],[isbn]]="","",VLOOKUP(E141,stock!$C$4:$H$1991,5,FALSE))</f>
        <v/>
      </c>
    </row>
    <row r="142" spans="5:7" ht="21" customHeight="1" x14ac:dyDescent="0.25">
      <c r="E142" s="17"/>
      <c r="F142" s="7" t="str">
        <f>IF(E142="","",VLOOKUP(E142,stock!$C$4:$H$1991,4,FALSE))</f>
        <v/>
      </c>
      <c r="G142" s="15" t="str">
        <f>IF(Tableau24[[#This Row],[isbn]]="","",VLOOKUP(E142,stock!$C$4:$H$1991,5,FALSE))</f>
        <v/>
      </c>
    </row>
    <row r="143" spans="5:7" ht="21" customHeight="1" x14ac:dyDescent="0.25">
      <c r="E143" s="17"/>
      <c r="F143" s="7" t="str">
        <f>IF(E143="","",VLOOKUP(E143,stock!$C$4:$H$1991,4,FALSE))</f>
        <v/>
      </c>
      <c r="G143" s="15" t="str">
        <f>IF(Tableau24[[#This Row],[isbn]]="","",VLOOKUP(E143,stock!$C$4:$H$1991,5,FALSE))</f>
        <v/>
      </c>
    </row>
    <row r="144" spans="5:7" ht="21" customHeight="1" x14ac:dyDescent="0.25">
      <c r="E144" s="17"/>
      <c r="F144" s="7" t="str">
        <f>IF(E144="","",VLOOKUP(E144,stock!$C$4:$H$1991,4,FALSE))</f>
        <v/>
      </c>
      <c r="G144" s="15" t="str">
        <f>IF(Tableau24[[#This Row],[isbn]]="","",VLOOKUP(E144,stock!$C$4:$H$1991,5,FALSE))</f>
        <v/>
      </c>
    </row>
    <row r="145" spans="5:7" ht="21" customHeight="1" x14ac:dyDescent="0.25">
      <c r="E145" s="17"/>
      <c r="F145" s="7" t="str">
        <f>IF(E145="","",VLOOKUP(E145,stock!$C$4:$H$1991,4,FALSE))</f>
        <v/>
      </c>
      <c r="G145" s="15" t="str">
        <f>IF(Tableau24[[#This Row],[isbn]]="","",VLOOKUP(E145,stock!$C$4:$H$1991,5,FALSE))</f>
        <v/>
      </c>
    </row>
    <row r="146" spans="5:7" ht="21" customHeight="1" x14ac:dyDescent="0.25">
      <c r="E146" s="17"/>
      <c r="F146" s="7" t="str">
        <f>IF(E146="","",VLOOKUP(E146,stock!$C$4:$H$1991,4,FALSE))</f>
        <v/>
      </c>
      <c r="G146" s="15" t="str">
        <f>IF(Tableau24[[#This Row],[isbn]]="","",VLOOKUP(E146,stock!$C$4:$H$1991,5,FALSE))</f>
        <v/>
      </c>
    </row>
    <row r="147" spans="5:7" ht="21" customHeight="1" x14ac:dyDescent="0.25">
      <c r="E147" s="17"/>
      <c r="F147" s="7" t="str">
        <f>IF(E147="","",VLOOKUP(E147,stock!$C$4:$H$1991,4,FALSE))</f>
        <v/>
      </c>
      <c r="G147" s="15" t="str">
        <f>IF(Tableau24[[#This Row],[isbn]]="","",VLOOKUP(E147,stock!$C$4:$H$1991,5,FALSE))</f>
        <v/>
      </c>
    </row>
    <row r="148" spans="5:7" ht="21" customHeight="1" x14ac:dyDescent="0.25">
      <c r="E148" s="17"/>
      <c r="F148" s="7" t="str">
        <f>IF(E148="","",VLOOKUP(E148,stock!$C$4:$H$1991,4,FALSE))</f>
        <v/>
      </c>
      <c r="G148" s="15" t="str">
        <f>IF(Tableau24[[#This Row],[isbn]]="","",VLOOKUP(E148,stock!$C$4:$H$1991,5,FALSE))</f>
        <v/>
      </c>
    </row>
    <row r="149" spans="5:7" ht="21" customHeight="1" x14ac:dyDescent="0.25">
      <c r="E149" s="17"/>
      <c r="F149" s="7" t="str">
        <f>IF(E149="","",VLOOKUP(E149,stock!$C$4:$H$1991,4,FALSE))</f>
        <v/>
      </c>
      <c r="G149" s="15" t="str">
        <f>IF(Tableau24[[#This Row],[isbn]]="","",VLOOKUP(E149,stock!$C$4:$H$1991,5,FALSE))</f>
        <v/>
      </c>
    </row>
    <row r="150" spans="5:7" ht="21" customHeight="1" x14ac:dyDescent="0.25">
      <c r="E150" s="17"/>
      <c r="F150" s="7" t="str">
        <f>IF(E150="","",VLOOKUP(E150,stock!$C$4:$H$1991,4,FALSE))</f>
        <v/>
      </c>
      <c r="G150" s="15" t="str">
        <f>IF(Tableau24[[#This Row],[isbn]]="","",VLOOKUP(E150,stock!$C$4:$H$1991,5,FALSE))</f>
        <v/>
      </c>
    </row>
    <row r="151" spans="5:7" ht="21" customHeight="1" x14ac:dyDescent="0.25">
      <c r="E151" s="17"/>
      <c r="F151" s="7" t="str">
        <f>IF(E151="","",VLOOKUP(E151,stock!$C$4:$H$1991,4,FALSE))</f>
        <v/>
      </c>
      <c r="G151" s="15" t="str">
        <f>IF(Tableau24[[#This Row],[isbn]]="","",VLOOKUP(E151,stock!$C$4:$H$1991,5,FALSE))</f>
        <v/>
      </c>
    </row>
    <row r="152" spans="5:7" ht="21" customHeight="1" x14ac:dyDescent="0.25">
      <c r="E152" s="17"/>
      <c r="F152" s="7" t="str">
        <f>IF(E152="","",VLOOKUP(E152,stock!$C$4:$H$1991,4,FALSE))</f>
        <v/>
      </c>
      <c r="G152" s="15" t="str">
        <f>IF(Tableau24[[#This Row],[isbn]]="","",VLOOKUP(E152,stock!$C$4:$H$1991,5,FALSE))</f>
        <v/>
      </c>
    </row>
    <row r="153" spans="5:7" ht="21" customHeight="1" x14ac:dyDescent="0.25">
      <c r="E153" s="17"/>
      <c r="F153" s="7" t="str">
        <f>IF(E153="","",VLOOKUP(E153,stock!$C$4:$H$1991,4,FALSE))</f>
        <v/>
      </c>
      <c r="G153" s="15" t="str">
        <f>IF(Tableau24[[#This Row],[isbn]]="","",VLOOKUP(E153,stock!$C$4:$H$1991,5,FALSE))</f>
        <v/>
      </c>
    </row>
    <row r="154" spans="5:7" ht="21" customHeight="1" x14ac:dyDescent="0.25">
      <c r="E154" s="17"/>
      <c r="F154" s="7" t="str">
        <f>IF(E154="","",VLOOKUP(E154,stock!$C$4:$H$1991,4,FALSE))</f>
        <v/>
      </c>
      <c r="G154" s="15" t="str">
        <f>IF(Tableau24[[#This Row],[isbn]]="","",VLOOKUP(E154,stock!$C$4:$H$1991,5,FALSE))</f>
        <v/>
      </c>
    </row>
    <row r="155" spans="5:7" ht="21" customHeight="1" x14ac:dyDescent="0.25">
      <c r="E155" s="17"/>
      <c r="F155" s="7" t="str">
        <f>IF(E155="","",VLOOKUP(E155,stock!$C$4:$H$1991,4,FALSE))</f>
        <v/>
      </c>
      <c r="G155" s="15" t="str">
        <f>IF(Tableau24[[#This Row],[isbn]]="","",VLOOKUP(E155,stock!$C$4:$H$1991,5,FALSE))</f>
        <v/>
      </c>
    </row>
    <row r="156" spans="5:7" ht="21" customHeight="1" x14ac:dyDescent="0.25">
      <c r="E156" s="17"/>
      <c r="F156" s="7" t="str">
        <f>IF(E156="","",VLOOKUP(E156,stock!$C$4:$H$1991,4,FALSE))</f>
        <v/>
      </c>
      <c r="G156" s="15" t="str">
        <f>IF(Tableau24[[#This Row],[isbn]]="","",VLOOKUP(E156,stock!$C$4:$H$1991,5,FALSE))</f>
        <v/>
      </c>
    </row>
    <row r="157" spans="5:7" ht="21" customHeight="1" x14ac:dyDescent="0.25">
      <c r="E157" s="17"/>
      <c r="F157" s="7" t="str">
        <f>IF(E157="","",VLOOKUP(E157,stock!$C$4:$H$1991,4,FALSE))</f>
        <v/>
      </c>
      <c r="G157" s="15" t="str">
        <f>IF(Tableau24[[#This Row],[isbn]]="","",VLOOKUP(E157,stock!$C$4:$H$1991,5,FALSE))</f>
        <v/>
      </c>
    </row>
    <row r="158" spans="5:7" ht="21" customHeight="1" x14ac:dyDescent="0.25">
      <c r="E158" s="17"/>
      <c r="F158" s="7" t="str">
        <f>IF(E158="","",VLOOKUP(E158,stock!$C$4:$H$1991,4,FALSE))</f>
        <v/>
      </c>
      <c r="G158" s="15" t="str">
        <f>IF(Tableau24[[#This Row],[isbn]]="","",VLOOKUP(E158,stock!$C$4:$H$1991,5,FALSE))</f>
        <v/>
      </c>
    </row>
    <row r="159" spans="5:7" ht="21" customHeight="1" x14ac:dyDescent="0.25">
      <c r="E159" s="17"/>
      <c r="F159" s="7" t="str">
        <f>IF(E159="","",VLOOKUP(E159,stock!$C$4:$H$1991,4,FALSE))</f>
        <v/>
      </c>
      <c r="G159" s="15" t="str">
        <f>IF(Tableau24[[#This Row],[isbn]]="","",VLOOKUP(E159,stock!$C$4:$H$1991,5,FALSE))</f>
        <v/>
      </c>
    </row>
    <row r="160" spans="5:7" ht="21" customHeight="1" x14ac:dyDescent="0.25">
      <c r="E160" s="17"/>
      <c r="F160" s="7" t="str">
        <f>IF(E160="","",VLOOKUP(E160,stock!$C$4:$H$1991,4,FALSE))</f>
        <v/>
      </c>
      <c r="G160" s="15" t="str">
        <f>IF(Tableau24[[#This Row],[isbn]]="","",VLOOKUP(E160,stock!$C$4:$H$1991,5,FALSE))</f>
        <v/>
      </c>
    </row>
    <row r="161" spans="5:7" ht="21" customHeight="1" x14ac:dyDescent="0.25">
      <c r="E161" s="17"/>
      <c r="F161" s="7" t="str">
        <f>IF(E161="","",VLOOKUP(E161,stock!$C$4:$H$1991,4,FALSE))</f>
        <v/>
      </c>
      <c r="G161" s="15" t="str">
        <f>IF(Tableau24[[#This Row],[isbn]]="","",VLOOKUP(E161,stock!$C$4:$H$1991,5,FALSE))</f>
        <v/>
      </c>
    </row>
    <row r="162" spans="5:7" ht="21" customHeight="1" x14ac:dyDescent="0.25">
      <c r="E162" s="17"/>
      <c r="F162" s="7" t="str">
        <f>IF(E162="","",VLOOKUP(E162,stock!$C$4:$H$1991,4,FALSE))</f>
        <v/>
      </c>
      <c r="G162" s="15" t="str">
        <f>IF(Tableau24[[#This Row],[isbn]]="","",VLOOKUP(E162,stock!$C$4:$H$1991,5,FALSE))</f>
        <v/>
      </c>
    </row>
    <row r="163" spans="5:7" ht="21" customHeight="1" x14ac:dyDescent="0.25">
      <c r="E163" s="17"/>
      <c r="F163" s="7" t="str">
        <f>IF(E163="","",VLOOKUP(E163,stock!$C$4:$H$1991,4,FALSE))</f>
        <v/>
      </c>
      <c r="G163" s="15" t="str">
        <f>IF(Tableau24[[#This Row],[isbn]]="","",VLOOKUP(E163,stock!$C$4:$H$1991,5,FALSE))</f>
        <v/>
      </c>
    </row>
    <row r="164" spans="5:7" ht="21" customHeight="1" x14ac:dyDescent="0.25">
      <c r="E164" s="17"/>
      <c r="F164" s="7" t="str">
        <f>IF(E164="","",VLOOKUP(E164,stock!$C$4:$H$1991,4,FALSE))</f>
        <v/>
      </c>
      <c r="G164" s="15" t="str">
        <f>IF(Tableau24[[#This Row],[isbn]]="","",VLOOKUP(E164,stock!$C$4:$H$1991,5,FALSE))</f>
        <v/>
      </c>
    </row>
    <row r="165" spans="5:7" ht="21" customHeight="1" x14ac:dyDescent="0.25">
      <c r="E165" s="17"/>
      <c r="F165" s="7" t="str">
        <f>IF(E165="","",VLOOKUP(E165,stock!$C$4:$H$1991,4,FALSE))</f>
        <v/>
      </c>
      <c r="G165" s="15" t="str">
        <f>IF(Tableau24[[#This Row],[isbn]]="","",VLOOKUP(E165,stock!$C$4:$H$1991,5,FALSE))</f>
        <v/>
      </c>
    </row>
    <row r="166" spans="5:7" ht="21" customHeight="1" x14ac:dyDescent="0.25">
      <c r="E166" s="17"/>
      <c r="F166" s="7" t="str">
        <f>IF(E166="","",VLOOKUP(E166,stock!$C$4:$H$1991,4,FALSE))</f>
        <v/>
      </c>
      <c r="G166" s="15" t="str">
        <f>IF(Tableau24[[#This Row],[isbn]]="","",VLOOKUP(E166,stock!$C$4:$H$1991,5,FALSE))</f>
        <v/>
      </c>
    </row>
    <row r="167" spans="5:7" ht="21" customHeight="1" x14ac:dyDescent="0.25">
      <c r="E167" s="17"/>
      <c r="F167" s="7" t="str">
        <f>IF(E167="","",VLOOKUP(E167,stock!$C$4:$H$1991,4,FALSE))</f>
        <v/>
      </c>
      <c r="G167" s="15" t="str">
        <f>IF(Tableau24[[#This Row],[isbn]]="","",VLOOKUP(E167,stock!$C$4:$H$1991,5,FALSE))</f>
        <v/>
      </c>
    </row>
    <row r="168" spans="5:7" ht="21" customHeight="1" x14ac:dyDescent="0.25">
      <c r="E168" s="17"/>
      <c r="F168" s="7" t="str">
        <f>IF(E168="","",VLOOKUP(E168,stock!$C$4:$H$1991,4,FALSE))</f>
        <v/>
      </c>
      <c r="G168" s="15" t="str">
        <f>IF(Tableau24[[#This Row],[isbn]]="","",VLOOKUP(E168,stock!$C$4:$H$1991,5,FALSE))</f>
        <v/>
      </c>
    </row>
    <row r="169" spans="5:7" ht="21" customHeight="1" x14ac:dyDescent="0.25">
      <c r="E169" s="17"/>
      <c r="F169" s="7" t="str">
        <f>IF(E169="","",VLOOKUP(E169,stock!$C$4:$H$1991,4,FALSE))</f>
        <v/>
      </c>
      <c r="G169" s="15" t="str">
        <f>IF(Tableau24[[#This Row],[isbn]]="","",VLOOKUP(E169,stock!$C$4:$H$1991,5,FALSE))</f>
        <v/>
      </c>
    </row>
    <row r="170" spans="5:7" ht="21" customHeight="1" x14ac:dyDescent="0.25">
      <c r="E170" s="17"/>
      <c r="F170" s="7" t="str">
        <f>IF(E170="","",VLOOKUP(E170,stock!$C$4:$H$1991,4,FALSE))</f>
        <v/>
      </c>
      <c r="G170" s="15" t="str">
        <f>IF(Tableau24[[#This Row],[isbn]]="","",VLOOKUP(E170,stock!$C$4:$H$1991,5,FALSE))</f>
        <v/>
      </c>
    </row>
    <row r="171" spans="5:7" ht="21" customHeight="1" x14ac:dyDescent="0.25">
      <c r="E171" s="17"/>
      <c r="F171" s="7" t="str">
        <f>IF(E171="","",VLOOKUP(E171,stock!$C$4:$H$1991,4,FALSE))</f>
        <v/>
      </c>
      <c r="G171" s="15" t="str">
        <f>IF(Tableau24[[#This Row],[isbn]]="","",VLOOKUP(E171,stock!$C$4:$H$1991,5,FALSE))</f>
        <v/>
      </c>
    </row>
    <row r="172" spans="5:7" ht="21" customHeight="1" x14ac:dyDescent="0.25">
      <c r="E172" s="17"/>
      <c r="F172" s="7" t="str">
        <f>IF(E172="","",VLOOKUP(E172,stock!$C$4:$H$1991,4,FALSE))</f>
        <v/>
      </c>
      <c r="G172" s="15" t="str">
        <f>IF(Tableau24[[#This Row],[isbn]]="","",VLOOKUP(E172,stock!$C$4:$H$1991,5,FALSE))</f>
        <v/>
      </c>
    </row>
    <row r="173" spans="5:7" ht="21" customHeight="1" x14ac:dyDescent="0.25">
      <c r="E173" s="17"/>
      <c r="F173" s="7" t="str">
        <f>IF(E173="","",VLOOKUP(E173,stock!$C$4:$H$1991,4,FALSE))</f>
        <v/>
      </c>
      <c r="G173" s="15" t="str">
        <f>IF(Tableau24[[#This Row],[isbn]]="","",VLOOKUP(E173,stock!$C$4:$H$1991,5,FALSE))</f>
        <v/>
      </c>
    </row>
    <row r="174" spans="5:7" ht="21" customHeight="1" x14ac:dyDescent="0.25">
      <c r="E174" s="17"/>
      <c r="F174" s="7" t="str">
        <f>IF(E174="","",VLOOKUP(E174,stock!$C$4:$H$1991,4,FALSE))</f>
        <v/>
      </c>
      <c r="G174" s="15" t="str">
        <f>IF(Tableau24[[#This Row],[isbn]]="","",VLOOKUP(E174,stock!$C$4:$H$1991,5,FALSE))</f>
        <v/>
      </c>
    </row>
    <row r="175" spans="5:7" ht="21" customHeight="1" x14ac:dyDescent="0.25">
      <c r="E175" s="17"/>
      <c r="F175" s="7" t="str">
        <f>IF(E175="","",VLOOKUP(E175,stock!$C$4:$H$1991,4,FALSE))</f>
        <v/>
      </c>
      <c r="G175" s="15" t="str">
        <f>IF(Tableau24[[#This Row],[isbn]]="","",VLOOKUP(E175,stock!$C$4:$H$1991,5,FALSE))</f>
        <v/>
      </c>
    </row>
    <row r="176" spans="5:7" ht="21" customHeight="1" x14ac:dyDescent="0.25">
      <c r="E176" s="17"/>
      <c r="F176" s="7" t="str">
        <f>IF(E176="","",VLOOKUP(E176,stock!$C$4:$H$1991,4,FALSE))</f>
        <v/>
      </c>
      <c r="G176" s="15" t="str">
        <f>IF(Tableau24[[#This Row],[isbn]]="","",VLOOKUP(E176,stock!$C$4:$H$1991,5,FALSE))</f>
        <v/>
      </c>
    </row>
    <row r="177" spans="5:7" ht="21" customHeight="1" x14ac:dyDescent="0.25">
      <c r="E177" s="17"/>
      <c r="F177" s="7" t="str">
        <f>IF(E177="","",VLOOKUP(E177,stock!$C$4:$H$1991,4,FALSE))</f>
        <v/>
      </c>
      <c r="G177" s="15" t="str">
        <f>IF(Tableau24[[#This Row],[isbn]]="","",VLOOKUP(E177,stock!$C$4:$H$1991,5,FALSE))</f>
        <v/>
      </c>
    </row>
    <row r="178" spans="5:7" ht="21" customHeight="1" x14ac:dyDescent="0.25">
      <c r="E178" s="17"/>
      <c r="F178" s="7" t="str">
        <f>IF(E178="","",VLOOKUP(E178,stock!$C$4:$H$1991,4,FALSE))</f>
        <v/>
      </c>
      <c r="G178" s="15" t="str">
        <f>IF(Tableau24[[#This Row],[isbn]]="","",VLOOKUP(E178,stock!$C$4:$H$1991,5,FALSE))</f>
        <v/>
      </c>
    </row>
    <row r="179" spans="5:7" ht="21" customHeight="1" x14ac:dyDescent="0.25">
      <c r="E179" s="17"/>
      <c r="F179" s="7" t="str">
        <f>IF(E179="","",VLOOKUP(E179,stock!$C$4:$H$1991,4,FALSE))</f>
        <v/>
      </c>
      <c r="G179" s="15" t="str">
        <f>IF(Tableau24[[#This Row],[isbn]]="","",VLOOKUP(E179,stock!$C$4:$H$1991,5,FALSE))</f>
        <v/>
      </c>
    </row>
    <row r="180" spans="5:7" ht="21" customHeight="1" x14ac:dyDescent="0.25">
      <c r="E180" s="17"/>
      <c r="F180" s="7" t="str">
        <f>IF(E180="","",VLOOKUP(E180,stock!$C$4:$H$1991,4,FALSE))</f>
        <v/>
      </c>
      <c r="G180" s="15" t="str">
        <f>IF(Tableau24[[#This Row],[isbn]]="","",VLOOKUP(E180,stock!$C$4:$H$1991,5,FALSE))</f>
        <v/>
      </c>
    </row>
    <row r="181" spans="5:7" ht="21" customHeight="1" x14ac:dyDescent="0.25">
      <c r="E181" s="17"/>
      <c r="F181" s="7" t="str">
        <f>IF(E181="","",VLOOKUP(E181,stock!$C$4:$H$1991,4,FALSE))</f>
        <v/>
      </c>
      <c r="G181" s="15" t="str">
        <f>IF(Tableau24[[#This Row],[isbn]]="","",VLOOKUP(E181,stock!$C$4:$H$1991,5,FALSE))</f>
        <v/>
      </c>
    </row>
    <row r="182" spans="5:7" ht="21" customHeight="1" x14ac:dyDescent="0.25">
      <c r="E182" s="17"/>
      <c r="F182" s="7" t="str">
        <f>IF(E182="","",VLOOKUP(E182,stock!$C$4:$H$1991,4,FALSE))</f>
        <v/>
      </c>
      <c r="G182" s="15" t="str">
        <f>IF(Tableau24[[#This Row],[isbn]]="","",VLOOKUP(E182,stock!$C$4:$H$1991,5,FALSE))</f>
        <v/>
      </c>
    </row>
    <row r="183" spans="5:7" ht="21" customHeight="1" x14ac:dyDescent="0.25">
      <c r="E183" s="17"/>
      <c r="F183" s="7" t="str">
        <f>IF(E183="","",VLOOKUP(E183,stock!$C$4:$H$1991,4,FALSE))</f>
        <v/>
      </c>
      <c r="G183" s="15" t="str">
        <f>IF(Tableau24[[#This Row],[isbn]]="","",VLOOKUP(E183,stock!$C$4:$H$1991,5,FALSE))</f>
        <v/>
      </c>
    </row>
    <row r="184" spans="5:7" ht="21" customHeight="1" x14ac:dyDescent="0.25">
      <c r="E184" s="17"/>
      <c r="F184" s="7" t="str">
        <f>IF(E184="","",VLOOKUP(E184,stock!$C$4:$H$1991,4,FALSE))</f>
        <v/>
      </c>
      <c r="G184" s="15" t="str">
        <f>IF(Tableau24[[#This Row],[isbn]]="","",VLOOKUP(E184,stock!$C$4:$H$1991,5,FALSE))</f>
        <v/>
      </c>
    </row>
    <row r="185" spans="5:7" ht="21" customHeight="1" x14ac:dyDescent="0.25">
      <c r="E185" s="17"/>
      <c r="F185" s="7" t="str">
        <f>IF(E185="","",VLOOKUP(E185,stock!$C$4:$H$1991,4,FALSE))</f>
        <v/>
      </c>
      <c r="G185" s="15" t="str">
        <f>IF(Tableau24[[#This Row],[isbn]]="","",VLOOKUP(E185,stock!$C$4:$H$1991,5,FALSE))</f>
        <v/>
      </c>
    </row>
    <row r="186" spans="5:7" ht="21" customHeight="1" x14ac:dyDescent="0.25">
      <c r="E186" s="17"/>
      <c r="F186" s="7" t="str">
        <f>IF(E186="","",VLOOKUP(E186,stock!$C$4:$H$1991,4,FALSE))</f>
        <v/>
      </c>
      <c r="G186" s="15" t="str">
        <f>IF(Tableau24[[#This Row],[isbn]]="","",VLOOKUP(E186,stock!$C$4:$H$1991,5,FALSE))</f>
        <v/>
      </c>
    </row>
    <row r="187" spans="5:7" ht="21" customHeight="1" x14ac:dyDescent="0.25">
      <c r="E187" s="17"/>
      <c r="F187" s="7" t="str">
        <f>IF(E187="","",VLOOKUP(E187,stock!$C$4:$H$1991,4,FALSE))</f>
        <v/>
      </c>
      <c r="G187" s="15" t="str">
        <f>IF(Tableau24[[#This Row],[isbn]]="","",VLOOKUP(E187,stock!$C$4:$H$1991,5,FALSE))</f>
        <v/>
      </c>
    </row>
    <row r="188" spans="5:7" ht="21" customHeight="1" x14ac:dyDescent="0.25">
      <c r="E188" s="17"/>
      <c r="F188" s="7" t="str">
        <f>IF(E188="","",VLOOKUP(E188,stock!$C$4:$H$1991,4,FALSE))</f>
        <v/>
      </c>
      <c r="G188" s="15" t="str">
        <f>IF(Tableau24[[#This Row],[isbn]]="","",VLOOKUP(E188,stock!$C$4:$H$1991,5,FALSE))</f>
        <v/>
      </c>
    </row>
    <row r="189" spans="5:7" ht="21" customHeight="1" x14ac:dyDescent="0.25">
      <c r="E189" s="17"/>
      <c r="F189" s="7" t="str">
        <f>IF(E189="","",VLOOKUP(E189,stock!$C$4:$H$1991,4,FALSE))</f>
        <v/>
      </c>
      <c r="G189" s="15" t="str">
        <f>IF(Tableau24[[#This Row],[isbn]]="","",VLOOKUP(E189,stock!$C$4:$H$1991,5,FALSE))</f>
        <v/>
      </c>
    </row>
    <row r="190" spans="5:7" ht="21" customHeight="1" x14ac:dyDescent="0.25">
      <c r="E190" s="17"/>
      <c r="F190" s="7" t="str">
        <f>IF(E190="","",VLOOKUP(E190,stock!$C$4:$H$1991,4,FALSE))</f>
        <v/>
      </c>
      <c r="G190" s="15" t="str">
        <f>IF(Tableau24[[#This Row],[isbn]]="","",VLOOKUP(E190,stock!$C$4:$H$1991,5,FALSE))</f>
        <v/>
      </c>
    </row>
    <row r="191" spans="5:7" ht="21" customHeight="1" x14ac:dyDescent="0.25">
      <c r="E191" s="17"/>
      <c r="F191" s="7" t="str">
        <f>IF(E191="","",VLOOKUP(E191,stock!$C$4:$H$1991,4,FALSE))</f>
        <v/>
      </c>
      <c r="G191" s="15" t="str">
        <f>IF(Tableau24[[#This Row],[isbn]]="","",VLOOKUP(E191,stock!$C$4:$H$1991,5,FALSE))</f>
        <v/>
      </c>
    </row>
    <row r="192" spans="5:7" ht="21" customHeight="1" x14ac:dyDescent="0.25">
      <c r="E192" s="17"/>
      <c r="F192" s="7" t="str">
        <f>IF(E192="","",VLOOKUP(E192,stock!$C$4:$H$1991,4,FALSE))</f>
        <v/>
      </c>
      <c r="G192" s="15" t="str">
        <f>IF(Tableau24[[#This Row],[isbn]]="","",VLOOKUP(E192,stock!$C$4:$H$1991,5,FALSE))</f>
        <v/>
      </c>
    </row>
    <row r="193" spans="5:7" ht="21" customHeight="1" x14ac:dyDescent="0.25">
      <c r="E193" s="17"/>
      <c r="F193" s="7" t="str">
        <f>IF(E193="","",VLOOKUP(E193,stock!$C$4:$H$1991,4,FALSE))</f>
        <v/>
      </c>
      <c r="G193" s="15" t="str">
        <f>IF(Tableau24[[#This Row],[isbn]]="","",VLOOKUP(E193,stock!$C$4:$H$1991,5,FALSE))</f>
        <v/>
      </c>
    </row>
    <row r="194" spans="5:7" ht="21" customHeight="1" x14ac:dyDescent="0.25">
      <c r="E194" s="17"/>
      <c r="F194" s="7" t="str">
        <f>IF(E194="","",VLOOKUP(E194,stock!$C$4:$H$1991,4,FALSE))</f>
        <v/>
      </c>
      <c r="G194" s="15" t="str">
        <f>IF(Tableau24[[#This Row],[isbn]]="","",VLOOKUP(E194,stock!$C$4:$H$1991,5,FALSE))</f>
        <v/>
      </c>
    </row>
    <row r="195" spans="5:7" ht="21" customHeight="1" x14ac:dyDescent="0.25">
      <c r="E195" s="17"/>
      <c r="F195" s="7" t="str">
        <f>IF(E195="","",VLOOKUP(E195,stock!$C$4:$H$1991,4,FALSE))</f>
        <v/>
      </c>
      <c r="G195" s="15" t="str">
        <f>IF(Tableau24[[#This Row],[isbn]]="","",VLOOKUP(E195,stock!$C$4:$H$1991,5,FALSE))</f>
        <v/>
      </c>
    </row>
    <row r="196" spans="5:7" ht="21" customHeight="1" x14ac:dyDescent="0.25">
      <c r="E196" s="17"/>
      <c r="F196" s="7" t="str">
        <f>IF(E196="","",VLOOKUP(E196,stock!$C$4:$H$1991,4,FALSE))</f>
        <v/>
      </c>
      <c r="G196" s="15" t="str">
        <f>IF(Tableau24[[#This Row],[isbn]]="","",VLOOKUP(E196,stock!$C$4:$H$1991,5,FALSE))</f>
        <v/>
      </c>
    </row>
    <row r="197" spans="5:7" ht="21" customHeight="1" x14ac:dyDescent="0.25">
      <c r="E197" s="17"/>
      <c r="F197" s="7" t="str">
        <f>IF(E197="","",VLOOKUP(E197,stock!$C$4:$H$1991,4,FALSE))</f>
        <v/>
      </c>
      <c r="G197" s="15" t="str">
        <f>IF(Tableau24[[#This Row],[isbn]]="","",VLOOKUP(E197,stock!$C$4:$H$1991,5,FALSE))</f>
        <v/>
      </c>
    </row>
    <row r="198" spans="5:7" ht="21" customHeight="1" x14ac:dyDescent="0.25">
      <c r="E198" s="17"/>
      <c r="F198" s="7" t="str">
        <f>IF(E198="","",VLOOKUP(E198,stock!$C$4:$H$1991,4,FALSE))</f>
        <v/>
      </c>
      <c r="G198" s="15" t="str">
        <f>IF(Tableau24[[#This Row],[isbn]]="","",VLOOKUP(E198,stock!$C$4:$H$1991,5,FALSE))</f>
        <v/>
      </c>
    </row>
    <row r="199" spans="5:7" ht="21" customHeight="1" x14ac:dyDescent="0.25">
      <c r="E199" s="17"/>
      <c r="F199" s="7" t="str">
        <f>IF(E199="","",VLOOKUP(E199,stock!$C$4:$H$1991,4,FALSE))</f>
        <v/>
      </c>
      <c r="G199" s="15" t="str">
        <f>IF(Tableau24[[#This Row],[isbn]]="","",VLOOKUP(E199,stock!$C$4:$H$1991,5,FALSE))</f>
        <v/>
      </c>
    </row>
    <row r="200" spans="5:7" ht="21" customHeight="1" x14ac:dyDescent="0.25">
      <c r="E200" s="17"/>
      <c r="F200" s="7" t="str">
        <f>IF(E200="","",VLOOKUP(E200,stock!$C$4:$H$1991,4,FALSE))</f>
        <v/>
      </c>
      <c r="G200" s="15" t="str">
        <f>IF(Tableau24[[#This Row],[isbn]]="","",VLOOKUP(E200,stock!$C$4:$H$1991,5,FALSE))</f>
        <v/>
      </c>
    </row>
    <row r="201" spans="5:7" ht="21" customHeight="1" x14ac:dyDescent="0.25">
      <c r="E201" s="17"/>
      <c r="F201" s="7" t="str">
        <f>IF(E201="","",VLOOKUP(E201,stock!$C$4:$H$1991,4,FALSE))</f>
        <v/>
      </c>
      <c r="G201" s="15" t="str">
        <f>IF(Tableau24[[#This Row],[isbn]]="","",VLOOKUP(E201,stock!$C$4:$H$1991,5,FALSE))</f>
        <v/>
      </c>
    </row>
    <row r="202" spans="5:7" ht="21" customHeight="1" x14ac:dyDescent="0.25">
      <c r="E202" s="17"/>
      <c r="F202" s="7" t="str">
        <f>IF(E202="","",VLOOKUP(E202,stock!$C$4:$H$1991,4,FALSE))</f>
        <v/>
      </c>
      <c r="G202" s="15" t="str">
        <f>IF(Tableau24[[#This Row],[isbn]]="","",VLOOKUP(E202,stock!$C$4:$H$1991,5,FALSE))</f>
        <v/>
      </c>
    </row>
    <row r="203" spans="5:7" ht="21" customHeight="1" x14ac:dyDescent="0.25">
      <c r="E203" s="17"/>
      <c r="F203" s="7" t="str">
        <f>IF(E203="","",VLOOKUP(E203,stock!$C$4:$H$1991,4,FALSE))</f>
        <v/>
      </c>
      <c r="G203" s="15" t="str">
        <f>IF(Tableau24[[#This Row],[isbn]]="","",VLOOKUP(E203,stock!$C$4:$H$1991,5,FALSE))</f>
        <v/>
      </c>
    </row>
    <row r="204" spans="5:7" ht="21" customHeight="1" x14ac:dyDescent="0.25">
      <c r="E204" s="17"/>
      <c r="F204" s="7" t="str">
        <f>IF(E204="","",VLOOKUP(E204,stock!$C$4:$H$1991,4,FALSE))</f>
        <v/>
      </c>
      <c r="G204" s="15" t="str">
        <f>IF(Tableau24[[#This Row],[isbn]]="","",VLOOKUP(E204,stock!$C$4:$H$1991,5,FALSE))</f>
        <v/>
      </c>
    </row>
    <row r="205" spans="5:7" ht="21" customHeight="1" x14ac:dyDescent="0.25">
      <c r="E205" s="17"/>
      <c r="F205" s="7" t="str">
        <f>IF(E205="","",VLOOKUP(E205,stock!$C$4:$H$1991,4,FALSE))</f>
        <v/>
      </c>
      <c r="G205" s="15" t="str">
        <f>IF(Tableau24[[#This Row],[isbn]]="","",VLOOKUP(E205,stock!$C$4:$H$1991,5,FALSE))</f>
        <v/>
      </c>
    </row>
    <row r="206" spans="5:7" ht="21" customHeight="1" x14ac:dyDescent="0.25">
      <c r="E206" s="17"/>
      <c r="F206" s="7" t="str">
        <f>IF(E206="","",VLOOKUP(E206,stock!$C$4:$H$1991,4,FALSE))</f>
        <v/>
      </c>
      <c r="G206" s="15" t="str">
        <f>IF(Tableau24[[#This Row],[isbn]]="","",VLOOKUP(E206,stock!$C$4:$H$1991,5,FALSE))</f>
        <v/>
      </c>
    </row>
    <row r="207" spans="5:7" ht="21" customHeight="1" x14ac:dyDescent="0.25">
      <c r="E207" s="17"/>
      <c r="F207" s="7" t="str">
        <f>IF(E207="","",VLOOKUP(E207,stock!$C$4:$H$1991,4,FALSE))</f>
        <v/>
      </c>
      <c r="G207" s="15" t="str">
        <f>IF(Tableau24[[#This Row],[isbn]]="","",VLOOKUP(E207,stock!$C$4:$H$1991,5,FALSE))</f>
        <v/>
      </c>
    </row>
    <row r="208" spans="5:7" ht="21" customHeight="1" x14ac:dyDescent="0.25">
      <c r="E208" s="17"/>
      <c r="F208" s="7" t="str">
        <f>IF(E208="","",VLOOKUP(E208,stock!$C$4:$H$1991,4,FALSE))</f>
        <v/>
      </c>
      <c r="G208" s="15" t="str">
        <f>IF(Tableau24[[#This Row],[isbn]]="","",VLOOKUP(E208,stock!$C$4:$H$1991,5,FALSE))</f>
        <v/>
      </c>
    </row>
    <row r="209" spans="5:7" ht="21" customHeight="1" x14ac:dyDescent="0.25">
      <c r="E209" s="17"/>
      <c r="F209" s="7" t="str">
        <f>IF(E209="","",VLOOKUP(E209,stock!$C$4:$H$1991,4,FALSE))</f>
        <v/>
      </c>
      <c r="G209" s="15" t="str">
        <f>IF(Tableau24[[#This Row],[isbn]]="","",VLOOKUP(E209,stock!$C$4:$H$1991,5,FALSE))</f>
        <v/>
      </c>
    </row>
    <row r="210" spans="5:7" ht="21" customHeight="1" x14ac:dyDescent="0.25">
      <c r="E210" s="17"/>
      <c r="F210" s="7" t="str">
        <f>IF(E210="","",VLOOKUP(E210,stock!$C$4:$H$1991,4,FALSE))</f>
        <v/>
      </c>
      <c r="G210" s="15" t="str">
        <f>IF(Tableau24[[#This Row],[isbn]]="","",VLOOKUP(E210,stock!$C$4:$H$1991,5,FALSE))</f>
        <v/>
      </c>
    </row>
    <row r="211" spans="5:7" ht="21" customHeight="1" x14ac:dyDescent="0.25">
      <c r="E211" s="17"/>
      <c r="F211" s="7" t="str">
        <f>IF(E211="","",VLOOKUP(E211,stock!$C$4:$H$1991,4,FALSE))</f>
        <v/>
      </c>
      <c r="G211" s="15" t="str">
        <f>IF(Tableau24[[#This Row],[isbn]]="","",VLOOKUP(E211,stock!$C$4:$H$1991,5,FALSE))</f>
        <v/>
      </c>
    </row>
    <row r="212" spans="5:7" ht="21" customHeight="1" x14ac:dyDescent="0.25">
      <c r="E212" s="17"/>
      <c r="F212" s="7" t="str">
        <f>IF(E212="","",VLOOKUP(E212,stock!$C$4:$H$1991,4,FALSE))</f>
        <v/>
      </c>
      <c r="G212" s="15" t="str">
        <f>IF(Tableau24[[#This Row],[isbn]]="","",VLOOKUP(E212,stock!$C$4:$H$1991,5,FALSE))</f>
        <v/>
      </c>
    </row>
    <row r="213" spans="5:7" x14ac:dyDescent="0.25">
      <c r="E213" s="17"/>
      <c r="F213" s="7" t="str">
        <f>IF(E213="","",VLOOKUP(E213,stock!$C$4:$H$1991,4,FALSE))</f>
        <v/>
      </c>
      <c r="G213" s="15" t="str">
        <f>IF(Tableau24[[#This Row],[isbn]]="","",VLOOKUP(E213,stock!$C$4:$H$1991,5,FALSE))</f>
        <v/>
      </c>
    </row>
    <row r="214" spans="5:7" x14ac:dyDescent="0.25">
      <c r="E214" s="17"/>
      <c r="F214" s="7" t="str">
        <f>IF(E214="","",VLOOKUP(E214,stock!$C$4:$H$1991,4,FALSE))</f>
        <v/>
      </c>
      <c r="G214" s="15" t="str">
        <f>IF(Tableau24[[#This Row],[isbn]]="","",VLOOKUP(E214,stock!$C$4:$H$1991,5,FALSE))</f>
        <v/>
      </c>
    </row>
    <row r="215" spans="5:7" x14ac:dyDescent="0.25">
      <c r="E215" s="17"/>
      <c r="F215" s="7" t="str">
        <f>IF(E215="","",VLOOKUP(E215,stock!$C$4:$H$1991,4,FALSE))</f>
        <v/>
      </c>
      <c r="G215" s="15" t="str">
        <f>IF(Tableau24[[#This Row],[isbn]]="","",VLOOKUP(E215,stock!$C$4:$H$1991,5,FALSE))</f>
        <v/>
      </c>
    </row>
    <row r="216" spans="5:7" x14ac:dyDescent="0.25">
      <c r="E216" s="17"/>
      <c r="F216" s="7" t="str">
        <f>IF(E216="","",VLOOKUP(E216,stock!$C$4:$H$1991,4,FALSE))</f>
        <v/>
      </c>
      <c r="G216" s="15" t="str">
        <f>IF(Tableau24[[#This Row],[isbn]]="","",VLOOKUP(E216,stock!$C$4:$H$1991,5,FALSE))</f>
        <v/>
      </c>
    </row>
    <row r="217" spans="5:7" x14ac:dyDescent="0.25">
      <c r="E217" s="17"/>
      <c r="F217" s="7" t="str">
        <f>IF(E217="","",VLOOKUP(E217,stock!$C$4:$H$1991,4,FALSE))</f>
        <v/>
      </c>
      <c r="G217" s="15" t="str">
        <f>IF(Tableau24[[#This Row],[isbn]]="","",VLOOKUP(E217,stock!$C$4:$H$1991,5,FALSE))</f>
        <v/>
      </c>
    </row>
    <row r="218" spans="5:7" x14ac:dyDescent="0.25">
      <c r="E218" s="17"/>
      <c r="F218" s="7" t="str">
        <f>IF(E218="","",VLOOKUP(E218,stock!$C$4:$H$1991,4,FALSE))</f>
        <v/>
      </c>
      <c r="G218" s="15" t="str">
        <f>IF(Tableau24[[#This Row],[isbn]]="","",VLOOKUP(E218,stock!$C$4:$H$1991,5,FALSE))</f>
        <v/>
      </c>
    </row>
    <row r="219" spans="5:7" x14ac:dyDescent="0.25">
      <c r="E219" s="17"/>
      <c r="F219" s="7" t="str">
        <f>IF(E219="","",VLOOKUP(E219,stock!$C$4:$H$1991,4,FALSE))</f>
        <v/>
      </c>
      <c r="G219" s="15" t="str">
        <f>IF(Tableau24[[#This Row],[isbn]]="","",VLOOKUP(E219,stock!$C$4:$H$1991,5,FALSE))</f>
        <v/>
      </c>
    </row>
    <row r="220" spans="5:7" x14ac:dyDescent="0.25">
      <c r="E220" s="17"/>
      <c r="F220" s="7" t="str">
        <f>IF(E220="","",VLOOKUP(E220,stock!$C$4:$H$1991,4,FALSE))</f>
        <v/>
      </c>
      <c r="G220" s="15" t="str">
        <f>IF(Tableau24[[#This Row],[isbn]]="","",VLOOKUP(E220,stock!$C$4:$H$1991,5,FALSE))</f>
        <v/>
      </c>
    </row>
    <row r="221" spans="5:7" x14ac:dyDescent="0.25">
      <c r="E221" s="17"/>
      <c r="F221" s="7" t="str">
        <f>IF(E221="","",VLOOKUP(E221,stock!$C$4:$H$1991,4,FALSE))</f>
        <v/>
      </c>
      <c r="G221" s="15" t="str">
        <f>IF(Tableau24[[#This Row],[isbn]]="","",VLOOKUP(E221,stock!$C$4:$H$1991,5,FALSE))</f>
        <v/>
      </c>
    </row>
    <row r="222" spans="5:7" x14ac:dyDescent="0.25">
      <c r="E222" s="17"/>
      <c r="F222" s="7" t="str">
        <f>IF(E222="","",VLOOKUP(E222,stock!$C$4:$H$1991,4,FALSE))</f>
        <v/>
      </c>
      <c r="G222" s="15" t="str">
        <f>IF(Tableau24[[#This Row],[isbn]]="","",VLOOKUP(E222,stock!$C$4:$H$1991,5,FALSE))</f>
        <v/>
      </c>
    </row>
    <row r="223" spans="5:7" x14ac:dyDescent="0.25">
      <c r="E223" s="17"/>
      <c r="F223" s="7" t="str">
        <f>IF(E223="","",VLOOKUP(E223,stock!$C$4:$H$1991,4,FALSE))</f>
        <v/>
      </c>
      <c r="G223" s="15" t="str">
        <f>IF(Tableau24[[#This Row],[isbn]]="","",VLOOKUP(E223,stock!$C$4:$H$1991,5,FALSE))</f>
        <v/>
      </c>
    </row>
    <row r="224" spans="5:7" x14ac:dyDescent="0.25">
      <c r="E224" s="17"/>
      <c r="F224" s="7" t="str">
        <f>IF(E224="","",VLOOKUP(E224,stock!$C$4:$H$1991,4,FALSE))</f>
        <v/>
      </c>
      <c r="G224" s="15" t="str">
        <f>IF(Tableau24[[#This Row],[isbn]]="","",VLOOKUP(E224,stock!$C$4:$H$1991,5,FALSE))</f>
        <v/>
      </c>
    </row>
    <row r="225" spans="5:7" x14ac:dyDescent="0.25">
      <c r="E225" s="17"/>
      <c r="F225" s="7" t="str">
        <f>IF(E225="","",VLOOKUP(E225,stock!$C$4:$H$1991,4,FALSE))</f>
        <v/>
      </c>
      <c r="G225" s="15" t="str">
        <f>IF(Tableau24[[#This Row],[isbn]]="","",VLOOKUP(E225,stock!$C$4:$H$1991,5,FALSE))</f>
        <v/>
      </c>
    </row>
    <row r="226" spans="5:7" x14ac:dyDescent="0.25">
      <c r="E226" s="17"/>
      <c r="F226" s="7" t="str">
        <f>IF(E226="","",VLOOKUP(E226,stock!$C$4:$H$1991,4,FALSE))</f>
        <v/>
      </c>
      <c r="G226" s="15" t="str">
        <f>IF(Tableau24[[#This Row],[isbn]]="","",VLOOKUP(E226,stock!$C$4:$H$1991,5,FALSE))</f>
        <v/>
      </c>
    </row>
    <row r="227" spans="5:7" x14ac:dyDescent="0.25">
      <c r="E227" s="17"/>
      <c r="F227" s="7" t="str">
        <f>IF(E227="","",VLOOKUP(E227,stock!$C$4:$H$1991,4,FALSE))</f>
        <v/>
      </c>
      <c r="G227" s="15" t="str">
        <f>IF(Tableau24[[#This Row],[isbn]]="","",VLOOKUP(E227,stock!$C$4:$H$1991,5,FALSE))</f>
        <v/>
      </c>
    </row>
    <row r="228" spans="5:7" x14ac:dyDescent="0.25">
      <c r="E228" s="17"/>
      <c r="F228" s="7" t="str">
        <f>IF(E228="","",VLOOKUP(E228,stock!$C$4:$H$1991,4,FALSE))</f>
        <v/>
      </c>
      <c r="G228" s="15" t="str">
        <f>IF(Tableau24[[#This Row],[isbn]]="","",VLOOKUP(E228,stock!$C$4:$H$1991,5,FALSE))</f>
        <v/>
      </c>
    </row>
    <row r="229" spans="5:7" x14ac:dyDescent="0.25">
      <c r="E229" s="17"/>
      <c r="F229" s="7" t="str">
        <f>IF(E229="","",VLOOKUP(E229,stock!$C$4:$H$1991,4,FALSE))</f>
        <v/>
      </c>
      <c r="G229" s="15" t="str">
        <f>IF(Tableau24[[#This Row],[isbn]]="","",VLOOKUP(E229,stock!$C$4:$H$1991,5,FALSE))</f>
        <v/>
      </c>
    </row>
    <row r="230" spans="5:7" x14ac:dyDescent="0.25">
      <c r="E230" s="17"/>
      <c r="F230" s="7" t="str">
        <f>IF(E230="","",VLOOKUP(E230,stock!$C$4:$H$1991,4,FALSE))</f>
        <v/>
      </c>
      <c r="G230" s="15" t="str">
        <f>IF(Tableau24[[#This Row],[isbn]]="","",VLOOKUP(E230,stock!$C$4:$H$1991,5,FALSE))</f>
        <v/>
      </c>
    </row>
    <row r="231" spans="5:7" x14ac:dyDescent="0.25">
      <c r="E231" s="17"/>
      <c r="F231" s="7" t="str">
        <f>IF(E231="","",VLOOKUP(E231,stock!$C$4:$H$1991,4,FALSE))</f>
        <v/>
      </c>
      <c r="G231" s="15" t="str">
        <f>IF(Tableau24[[#This Row],[isbn]]="","",VLOOKUP(E231,stock!$C$4:$H$1991,5,FALSE))</f>
        <v/>
      </c>
    </row>
    <row r="232" spans="5:7" x14ac:dyDescent="0.25">
      <c r="E232" s="17"/>
      <c r="F232" s="7" t="str">
        <f>IF(E232="","",VLOOKUP(E232,stock!$C$4:$H$1991,4,FALSE))</f>
        <v/>
      </c>
      <c r="G232" s="15" t="str">
        <f>IF(Tableau24[[#This Row],[isbn]]="","",VLOOKUP(E232,stock!$C$4:$H$1991,5,FALSE))</f>
        <v/>
      </c>
    </row>
    <row r="233" spans="5:7" x14ac:dyDescent="0.25">
      <c r="E233" s="17"/>
      <c r="F233" s="7" t="str">
        <f>IF(E233="","",VLOOKUP(E233,stock!$C$4:$H$1991,4,FALSE))</f>
        <v/>
      </c>
      <c r="G233" s="15" t="str">
        <f>IF(Tableau24[[#This Row],[isbn]]="","",VLOOKUP(E233,stock!$C$4:$H$1991,5,FALSE))</f>
        <v/>
      </c>
    </row>
    <row r="234" spans="5:7" x14ac:dyDescent="0.25">
      <c r="E234" s="17"/>
      <c r="F234" s="7" t="str">
        <f>IF(E234="","",VLOOKUP(E234,stock!$C$4:$H$1991,4,FALSE))</f>
        <v/>
      </c>
      <c r="G234" s="15" t="str">
        <f>IF(Tableau24[[#This Row],[isbn]]="","",VLOOKUP(E234,stock!$C$4:$H$1991,5,FALSE))</f>
        <v/>
      </c>
    </row>
    <row r="235" spans="5:7" x14ac:dyDescent="0.25">
      <c r="E235" s="17"/>
      <c r="F235" s="7" t="str">
        <f>IF(E235="","",VLOOKUP(E235,stock!$C$4:$H$1991,4,FALSE))</f>
        <v/>
      </c>
      <c r="G235" s="15" t="str">
        <f>IF(Tableau24[[#This Row],[isbn]]="","",VLOOKUP(E235,stock!$C$4:$H$1991,5,FALSE))</f>
        <v/>
      </c>
    </row>
    <row r="236" spans="5:7" x14ac:dyDescent="0.25">
      <c r="E236" s="17"/>
      <c r="F236" s="7" t="str">
        <f>IF(E236="","",VLOOKUP(E236,stock!$C$4:$H$1991,4,FALSE))</f>
        <v/>
      </c>
      <c r="G236" s="15" t="str">
        <f>IF(Tableau24[[#This Row],[isbn]]="","",VLOOKUP(E236,stock!$C$4:$H$1991,5,FALSE))</f>
        <v/>
      </c>
    </row>
    <row r="237" spans="5:7" x14ac:dyDescent="0.25">
      <c r="E237" s="17"/>
      <c r="F237" s="7" t="str">
        <f>IF(E237="","",VLOOKUP(E237,stock!$C$4:$H$1991,4,FALSE))</f>
        <v/>
      </c>
      <c r="G237" s="15" t="str">
        <f>IF(Tableau24[[#This Row],[isbn]]="","",VLOOKUP(E237,stock!$C$4:$H$1991,5,FALSE))</f>
        <v/>
      </c>
    </row>
    <row r="238" spans="5:7" x14ac:dyDescent="0.25">
      <c r="E238" s="17"/>
      <c r="F238" s="7" t="str">
        <f>IF(E238="","",VLOOKUP(E238,stock!$C$4:$H$1991,4,FALSE))</f>
        <v/>
      </c>
      <c r="G238" s="15" t="str">
        <f>IF(Tableau24[[#This Row],[isbn]]="","",VLOOKUP(E238,stock!$C$4:$H$1991,5,FALSE))</f>
        <v/>
      </c>
    </row>
    <row r="239" spans="5:7" x14ac:dyDescent="0.25">
      <c r="E239" s="17"/>
      <c r="F239" s="7" t="str">
        <f>IF(E239="","",VLOOKUP(E239,stock!$C$4:$H$1991,4,FALSE))</f>
        <v/>
      </c>
      <c r="G239" s="15" t="str">
        <f>IF(Tableau24[[#This Row],[isbn]]="","",VLOOKUP(E239,stock!$C$4:$H$1991,5,FALSE))</f>
        <v/>
      </c>
    </row>
    <row r="240" spans="5:7" x14ac:dyDescent="0.25">
      <c r="E240" s="17"/>
      <c r="F240" s="7" t="str">
        <f>IF(E240="","",VLOOKUP(E240,stock!$C$4:$H$1991,4,FALSE))</f>
        <v/>
      </c>
      <c r="G240" s="15" t="str">
        <f>IF(Tableau24[[#This Row],[isbn]]="","",VLOOKUP(E240,stock!$C$4:$H$1991,5,FALSE))</f>
        <v/>
      </c>
    </row>
    <row r="241" spans="5:7" x14ac:dyDescent="0.25">
      <c r="E241" s="17"/>
      <c r="F241" s="7" t="str">
        <f>IF(E241="","",VLOOKUP(E241,stock!$C$4:$H$1991,4,FALSE))</f>
        <v/>
      </c>
      <c r="G241" s="15" t="str">
        <f>IF(Tableau24[[#This Row],[isbn]]="","",VLOOKUP(E241,stock!$C$4:$H$1991,5,FALSE))</f>
        <v/>
      </c>
    </row>
    <row r="242" spans="5:7" x14ac:dyDescent="0.25">
      <c r="E242" s="17"/>
      <c r="F242" s="7" t="str">
        <f>IF(E242="","",VLOOKUP(E242,stock!$C$4:$H$1991,4,FALSE))</f>
        <v/>
      </c>
      <c r="G242" s="15" t="str">
        <f>IF(Tableau24[[#This Row],[isbn]]="","",VLOOKUP(E242,stock!$C$4:$H$1991,5,FALSE))</f>
        <v/>
      </c>
    </row>
    <row r="243" spans="5:7" x14ac:dyDescent="0.25">
      <c r="E243" s="17"/>
      <c r="F243" s="7" t="str">
        <f>IF(E243="","",VLOOKUP(E243,stock!$C$4:$H$1991,4,FALSE))</f>
        <v/>
      </c>
      <c r="G243" s="15" t="str">
        <f>IF(Tableau24[[#This Row],[isbn]]="","",VLOOKUP(E243,stock!$C$4:$H$1991,5,FALSE))</f>
        <v/>
      </c>
    </row>
    <row r="244" spans="5:7" x14ac:dyDescent="0.25">
      <c r="E244" s="17"/>
      <c r="F244" s="7" t="str">
        <f>IF(E244="","",VLOOKUP(E244,stock!$C$4:$H$1991,4,FALSE))</f>
        <v/>
      </c>
      <c r="G244" s="15" t="str">
        <f>IF(Tableau24[[#This Row],[isbn]]="","",VLOOKUP(E244,stock!$C$4:$H$1991,5,FALSE))</f>
        <v/>
      </c>
    </row>
    <row r="245" spans="5:7" x14ac:dyDescent="0.25">
      <c r="E245" s="17"/>
      <c r="F245" s="7" t="str">
        <f>IF(E245="","",VLOOKUP(E245,stock!$C$4:$H$1991,4,FALSE))</f>
        <v/>
      </c>
      <c r="G245" s="15" t="str">
        <f>IF(Tableau24[[#This Row],[isbn]]="","",VLOOKUP(E245,stock!$C$4:$H$1991,5,FALSE))</f>
        <v/>
      </c>
    </row>
    <row r="246" spans="5:7" x14ac:dyDescent="0.25">
      <c r="E246" s="17"/>
      <c r="F246" s="7" t="str">
        <f>IF(E246="","",VLOOKUP(E246,stock!$C$4:$H$1991,4,FALSE))</f>
        <v/>
      </c>
      <c r="G246" s="15" t="str">
        <f>IF(Tableau24[[#This Row],[isbn]]="","",VLOOKUP(E246,stock!$C$4:$H$1991,5,FALSE))</f>
        <v/>
      </c>
    </row>
    <row r="247" spans="5:7" x14ac:dyDescent="0.25">
      <c r="E247" s="17"/>
      <c r="F247" s="7" t="str">
        <f>IF(E247="","",VLOOKUP(E247,stock!$C$4:$H$1991,4,FALSE))</f>
        <v/>
      </c>
      <c r="G247" s="15" t="str">
        <f>IF(Tableau24[[#This Row],[isbn]]="","",VLOOKUP(E247,stock!$C$4:$H$1991,5,FALSE))</f>
        <v/>
      </c>
    </row>
    <row r="248" spans="5:7" x14ac:dyDescent="0.25">
      <c r="E248" s="17"/>
      <c r="F248" s="7" t="str">
        <f>IF(E248="","",VLOOKUP(E248,stock!$C$4:$H$1991,4,FALSE))</f>
        <v/>
      </c>
      <c r="G248" s="15" t="str">
        <f>IF(Tableau24[[#This Row],[isbn]]="","",VLOOKUP(E248,stock!$C$4:$H$1991,5,FALSE))</f>
        <v/>
      </c>
    </row>
    <row r="249" spans="5:7" x14ac:dyDescent="0.25">
      <c r="E249" s="17"/>
      <c r="F249" s="7" t="str">
        <f>IF(E249="","",VLOOKUP(E249,stock!$C$4:$H$1991,4,FALSE))</f>
        <v/>
      </c>
      <c r="G249" s="15" t="str">
        <f>IF(Tableau24[[#This Row],[isbn]]="","",VLOOKUP(E249,stock!$C$4:$H$1991,5,FALSE))</f>
        <v/>
      </c>
    </row>
    <row r="250" spans="5:7" x14ac:dyDescent="0.25">
      <c r="E250" s="17"/>
      <c r="F250" s="7" t="str">
        <f>IF(E250="","",VLOOKUP(E250,stock!$C$4:$H$1991,4,FALSE))</f>
        <v/>
      </c>
      <c r="G250" s="15" t="str">
        <f>IF(Tableau24[[#This Row],[isbn]]="","",VLOOKUP(E250,stock!$C$4:$H$1991,5,FALSE))</f>
        <v/>
      </c>
    </row>
    <row r="251" spans="5:7" x14ac:dyDescent="0.25">
      <c r="E251" s="17"/>
      <c r="F251" s="7" t="str">
        <f>IF(E251="","",VLOOKUP(E251,stock!$C$4:$H$1991,4,FALSE))</f>
        <v/>
      </c>
      <c r="G251" s="15" t="str">
        <f>IF(Tableau24[[#This Row],[isbn]]="","",VLOOKUP(E251,stock!$C$4:$H$1991,5,FALSE))</f>
        <v/>
      </c>
    </row>
    <row r="252" spans="5:7" x14ac:dyDescent="0.25">
      <c r="E252" s="17"/>
      <c r="F252" s="7" t="str">
        <f>IF(E252="","",VLOOKUP(E252,stock!$C$4:$H$1991,4,FALSE))</f>
        <v/>
      </c>
      <c r="G252" s="15" t="str">
        <f>IF(Tableau24[[#This Row],[isbn]]="","",VLOOKUP(E252,stock!$C$4:$H$1991,5,FALSE))</f>
        <v/>
      </c>
    </row>
    <row r="253" spans="5:7" x14ac:dyDescent="0.25">
      <c r="E253" s="17"/>
      <c r="F253" s="7" t="str">
        <f>IF(E253="","",VLOOKUP(E253,stock!$C$4:$H$1991,4,FALSE))</f>
        <v/>
      </c>
      <c r="G253" s="15" t="str">
        <f>IF(Tableau24[[#This Row],[isbn]]="","",VLOOKUP(E253,stock!$C$4:$H$1991,5,FALSE))</f>
        <v/>
      </c>
    </row>
    <row r="254" spans="5:7" x14ac:dyDescent="0.25">
      <c r="E254" s="17"/>
      <c r="F254" s="7" t="str">
        <f>IF(E254="","",VLOOKUP(E254,stock!$C$4:$H$1991,4,FALSE))</f>
        <v/>
      </c>
      <c r="G254" s="15" t="str">
        <f>IF(Tableau24[[#This Row],[isbn]]="","",VLOOKUP(E254,stock!$C$4:$H$1991,5,FALSE))</f>
        <v/>
      </c>
    </row>
    <row r="255" spans="5:7" x14ac:dyDescent="0.25">
      <c r="E255" s="17"/>
      <c r="F255" s="7" t="str">
        <f>IF(E255="","",VLOOKUP(E255,stock!$C$4:$H$1991,4,FALSE))</f>
        <v/>
      </c>
      <c r="G255" s="15" t="str">
        <f>IF(Tableau24[[#This Row],[isbn]]="","",VLOOKUP(E255,stock!$C$4:$H$1991,5,FALSE))</f>
        <v/>
      </c>
    </row>
    <row r="256" spans="5:7" x14ac:dyDescent="0.25">
      <c r="E256" s="17"/>
      <c r="F256" s="7" t="str">
        <f>IF(E256="","",VLOOKUP(E256,stock!$C$4:$H$1991,4,FALSE))</f>
        <v/>
      </c>
      <c r="G256" s="15" t="str">
        <f>IF(Tableau24[[#This Row],[isbn]]="","",VLOOKUP(E256,stock!$C$4:$H$1991,5,FALSE))</f>
        <v/>
      </c>
    </row>
    <row r="257" spans="5:7" x14ac:dyDescent="0.25">
      <c r="E257" s="17"/>
      <c r="F257" s="7" t="str">
        <f>IF(E257="","",VLOOKUP(E257,stock!$C$4:$H$1991,4,FALSE))</f>
        <v/>
      </c>
      <c r="G257" s="15" t="str">
        <f>IF(Tableau24[[#This Row],[isbn]]="","",VLOOKUP(E257,stock!$C$4:$H$1991,5,FALSE))</f>
        <v/>
      </c>
    </row>
    <row r="258" spans="5:7" x14ac:dyDescent="0.25">
      <c r="E258" s="17"/>
      <c r="F258" s="7" t="str">
        <f>IF(E258="","",VLOOKUP(E258,stock!$C$4:$H$1991,4,FALSE))</f>
        <v/>
      </c>
      <c r="G258" s="15" t="str">
        <f>IF(Tableau24[[#This Row],[isbn]]="","",VLOOKUP(E258,stock!$C$4:$H$1991,5,FALSE))</f>
        <v/>
      </c>
    </row>
    <row r="259" spans="5:7" x14ac:dyDescent="0.25">
      <c r="E259" s="17"/>
      <c r="F259" s="7" t="str">
        <f>IF(E259="","",VLOOKUP(E259,stock!$C$4:$H$1991,4,FALSE))</f>
        <v/>
      </c>
      <c r="G259" s="15" t="str">
        <f>IF(Tableau24[[#This Row],[isbn]]="","",VLOOKUP(E259,stock!$C$4:$H$1991,5,FALSE))</f>
        <v/>
      </c>
    </row>
    <row r="260" spans="5:7" x14ac:dyDescent="0.25">
      <c r="E260" s="17"/>
      <c r="F260" s="7" t="str">
        <f>IF(E260="","",VLOOKUP(E260,stock!$C$4:$H$1991,4,FALSE))</f>
        <v/>
      </c>
      <c r="G260" s="15" t="str">
        <f>IF(Tableau24[[#This Row],[isbn]]="","",VLOOKUP(E260,stock!$C$4:$H$1991,5,FALSE))</f>
        <v/>
      </c>
    </row>
    <row r="261" spans="5:7" x14ac:dyDescent="0.25">
      <c r="E261" s="17"/>
      <c r="F261" s="7" t="str">
        <f>IF(E261="","",VLOOKUP(E261,stock!$C$4:$H$1991,4,FALSE))</f>
        <v/>
      </c>
      <c r="G261" s="15" t="str">
        <f>IF(Tableau24[[#This Row],[isbn]]="","",VLOOKUP(E261,stock!$C$4:$H$1991,5,FALSE))</f>
        <v/>
      </c>
    </row>
    <row r="262" spans="5:7" x14ac:dyDescent="0.25">
      <c r="E262" s="17"/>
      <c r="F262" s="7" t="str">
        <f>IF(E262="","",VLOOKUP(E262,stock!$C$4:$H$1991,4,FALSE))</f>
        <v/>
      </c>
      <c r="G262" s="15" t="str">
        <f>IF(Tableau24[[#This Row],[isbn]]="","",VLOOKUP(E262,stock!$C$4:$H$1991,5,FALSE))</f>
        <v/>
      </c>
    </row>
    <row r="263" spans="5:7" x14ac:dyDescent="0.25">
      <c r="E263" s="17"/>
      <c r="F263" s="7" t="str">
        <f>IF(E263="","",VLOOKUP(E263,stock!$C$4:$H$1991,4,FALSE))</f>
        <v/>
      </c>
      <c r="G263" s="15" t="str">
        <f>IF(Tableau24[[#This Row],[isbn]]="","",VLOOKUP(E263,stock!$C$4:$H$1991,5,FALSE))</f>
        <v/>
      </c>
    </row>
    <row r="264" spans="5:7" x14ac:dyDescent="0.25">
      <c r="E264" s="17"/>
      <c r="F264" s="7" t="str">
        <f>IF(E264="","",VLOOKUP(E264,stock!$C$4:$H$1991,4,FALSE))</f>
        <v/>
      </c>
      <c r="G264" s="15" t="str">
        <f>IF(Tableau24[[#This Row],[isbn]]="","",VLOOKUP(E264,stock!$C$4:$H$1991,5,FALSE))</f>
        <v/>
      </c>
    </row>
    <row r="265" spans="5:7" x14ac:dyDescent="0.25">
      <c r="E265" s="17"/>
      <c r="F265" s="7" t="str">
        <f>IF(E265="","",VLOOKUP(E265,stock!$C$4:$H$1991,4,FALSE))</f>
        <v/>
      </c>
      <c r="G265" s="15" t="str">
        <f>IF(Tableau24[[#This Row],[isbn]]="","",VLOOKUP(E265,stock!$C$4:$H$1991,5,FALSE))</f>
        <v/>
      </c>
    </row>
    <row r="266" spans="5:7" x14ac:dyDescent="0.25">
      <c r="E266" s="17"/>
      <c r="F266" s="7" t="str">
        <f>IF(E266="","",VLOOKUP(E266,stock!$C$4:$H$1991,4,FALSE))</f>
        <v/>
      </c>
      <c r="G266" s="15" t="str">
        <f>IF(Tableau24[[#This Row],[isbn]]="","",VLOOKUP(E266,stock!$C$4:$H$1991,5,FALSE))</f>
        <v/>
      </c>
    </row>
    <row r="267" spans="5:7" x14ac:dyDescent="0.25">
      <c r="E267" s="17"/>
      <c r="F267" s="7" t="str">
        <f>IF(E267="","",VLOOKUP(E267,stock!$C$4:$H$1991,4,FALSE))</f>
        <v/>
      </c>
      <c r="G267" s="15" t="str">
        <f>IF(Tableau24[[#This Row],[isbn]]="","",VLOOKUP(E267,stock!$C$4:$H$1991,5,FALSE))</f>
        <v/>
      </c>
    </row>
    <row r="268" spans="5:7" x14ac:dyDescent="0.25">
      <c r="E268" s="17"/>
      <c r="F268" s="7" t="str">
        <f>IF(E268="","",VLOOKUP(E268,stock!$C$4:$H$1991,4,FALSE))</f>
        <v/>
      </c>
      <c r="G268" s="15" t="str">
        <f>IF(Tableau24[[#This Row],[isbn]]="","",VLOOKUP(E268,stock!$C$4:$H$1991,5,FALSE))</f>
        <v/>
      </c>
    </row>
    <row r="269" spans="5:7" x14ac:dyDescent="0.25">
      <c r="E269" s="17"/>
      <c r="F269" s="7" t="str">
        <f>IF(E269="","",VLOOKUP(E269,stock!$C$4:$H$1991,4,FALSE))</f>
        <v/>
      </c>
      <c r="G269" s="15" t="str">
        <f>IF(Tableau24[[#This Row],[isbn]]="","",VLOOKUP(E269,stock!$C$4:$H$1991,5,FALSE))</f>
        <v/>
      </c>
    </row>
    <row r="270" spans="5:7" x14ac:dyDescent="0.25">
      <c r="E270" s="17"/>
      <c r="F270" s="7" t="str">
        <f>IF(E270="","",VLOOKUP(E270,stock!$C$4:$H$1991,4,FALSE))</f>
        <v/>
      </c>
      <c r="G270" s="15" t="str">
        <f>IF(Tableau24[[#This Row],[isbn]]="","",VLOOKUP(E270,stock!$C$4:$H$1991,5,FALSE))</f>
        <v/>
      </c>
    </row>
    <row r="271" spans="5:7" x14ac:dyDescent="0.25">
      <c r="E271" s="17"/>
      <c r="F271" s="7" t="str">
        <f>IF(E271="","",VLOOKUP(E271,stock!$C$4:$H$1991,4,FALSE))</f>
        <v/>
      </c>
      <c r="G271" s="15" t="str">
        <f>IF(Tableau24[[#This Row],[isbn]]="","",VLOOKUP(E271,stock!$C$4:$H$1991,5,FALSE))</f>
        <v/>
      </c>
    </row>
    <row r="272" spans="5:7" x14ac:dyDescent="0.25">
      <c r="E272" s="17"/>
      <c r="F272" s="7" t="str">
        <f>IF(E272="","",VLOOKUP(E272,stock!$C$4:$H$1991,4,FALSE))</f>
        <v/>
      </c>
      <c r="G272" s="15" t="str">
        <f>IF(Tableau24[[#This Row],[isbn]]="","",VLOOKUP(E272,stock!$C$4:$H$1991,5,FALSE))</f>
        <v/>
      </c>
    </row>
    <row r="273" spans="5:7" x14ac:dyDescent="0.25">
      <c r="E273" s="17"/>
      <c r="F273" s="7" t="str">
        <f>IF(E273="","",VLOOKUP(E273,stock!$C$4:$H$1991,4,FALSE))</f>
        <v/>
      </c>
      <c r="G273" s="15" t="str">
        <f>IF(Tableau24[[#This Row],[isbn]]="","",VLOOKUP(E273,stock!$C$4:$H$1991,5,FALSE))</f>
        <v/>
      </c>
    </row>
    <row r="274" spans="5:7" x14ac:dyDescent="0.25">
      <c r="E274" s="17"/>
      <c r="F274" s="7" t="str">
        <f>IF(E274="","",VLOOKUP(E274,stock!$C$4:$H$1991,4,FALSE))</f>
        <v/>
      </c>
      <c r="G274" s="15" t="str">
        <f>IF(Tableau24[[#This Row],[isbn]]="","",VLOOKUP(E274,stock!$C$4:$H$1991,5,FALSE))</f>
        <v/>
      </c>
    </row>
    <row r="275" spans="5:7" x14ac:dyDescent="0.25">
      <c r="E275" s="17"/>
      <c r="F275" s="7" t="str">
        <f>IF(E275="","",VLOOKUP(E275,stock!$C$4:$H$1991,4,FALSE))</f>
        <v/>
      </c>
      <c r="G275" s="15" t="str">
        <f>IF(Tableau24[[#This Row],[isbn]]="","",VLOOKUP(E275,stock!$C$4:$H$1991,5,FALSE))</f>
        <v/>
      </c>
    </row>
    <row r="276" spans="5:7" x14ac:dyDescent="0.25">
      <c r="E276" s="17"/>
      <c r="F276" s="7" t="str">
        <f>IF(E276="","",VLOOKUP(E276,stock!$C$4:$H$1991,4,FALSE))</f>
        <v/>
      </c>
      <c r="G276" s="15" t="str">
        <f>IF(Tableau24[[#This Row],[isbn]]="","",VLOOKUP(E276,stock!$C$4:$H$1991,5,FALSE))</f>
        <v/>
      </c>
    </row>
    <row r="277" spans="5:7" x14ac:dyDescent="0.25">
      <c r="E277" s="17"/>
      <c r="F277" s="7" t="str">
        <f>IF(E277="","",VLOOKUP(E277,stock!$C$4:$H$1991,4,FALSE))</f>
        <v/>
      </c>
      <c r="G277" s="15" t="str">
        <f>IF(Tableau24[[#This Row],[isbn]]="","",VLOOKUP(E277,stock!$C$4:$H$1991,5,FALSE))</f>
        <v/>
      </c>
    </row>
    <row r="278" spans="5:7" x14ac:dyDescent="0.25">
      <c r="E278" s="17"/>
      <c r="F278" s="7" t="str">
        <f>IF(E278="","",VLOOKUP(E278,stock!$C$4:$H$1991,4,FALSE))</f>
        <v/>
      </c>
      <c r="G278" s="15" t="str">
        <f>IF(Tableau24[[#This Row],[isbn]]="","",VLOOKUP(E278,stock!$C$4:$H$1991,5,FALSE))</f>
        <v/>
      </c>
    </row>
    <row r="279" spans="5:7" x14ac:dyDescent="0.25">
      <c r="E279" s="17"/>
      <c r="F279" s="7" t="str">
        <f>IF(E279="","",VLOOKUP(E279,stock!$C$4:$H$1991,4,FALSE))</f>
        <v/>
      </c>
      <c r="G279" s="15" t="str">
        <f>IF(Tableau24[[#This Row],[isbn]]="","",VLOOKUP(E279,stock!$C$4:$H$1991,5,FALSE))</f>
        <v/>
      </c>
    </row>
    <row r="280" spans="5:7" x14ac:dyDescent="0.25">
      <c r="E280" s="17"/>
      <c r="F280" s="7" t="str">
        <f>IF(E280="","",VLOOKUP(E280,stock!$C$4:$H$1991,4,FALSE))</f>
        <v/>
      </c>
      <c r="G280" s="15" t="str">
        <f>IF(Tableau24[[#This Row],[isbn]]="","",VLOOKUP(E280,stock!$C$4:$H$1991,5,FALSE))</f>
        <v/>
      </c>
    </row>
    <row r="281" spans="5:7" x14ac:dyDescent="0.25">
      <c r="E281" s="17"/>
      <c r="F281" s="7" t="str">
        <f>IF(E281="","",VLOOKUP(E281,stock!$C$4:$H$1991,4,FALSE))</f>
        <v/>
      </c>
      <c r="G281" s="15" t="str">
        <f>IF(Tableau24[[#This Row],[isbn]]="","",VLOOKUP(E281,stock!$C$4:$H$1991,5,FALSE))</f>
        <v/>
      </c>
    </row>
    <row r="282" spans="5:7" x14ac:dyDescent="0.25">
      <c r="E282" s="17"/>
      <c r="F282" s="7" t="str">
        <f>IF(E282="","",VLOOKUP(E282,stock!$C$4:$H$1991,4,FALSE))</f>
        <v/>
      </c>
      <c r="G282" s="15" t="str">
        <f>IF(Tableau24[[#This Row],[isbn]]="","",VLOOKUP(E282,stock!$C$4:$H$1991,5,FALSE))</f>
        <v/>
      </c>
    </row>
    <row r="283" spans="5:7" x14ac:dyDescent="0.25">
      <c r="E283" s="17"/>
      <c r="F283" s="7" t="str">
        <f>IF(E283="","",VLOOKUP(E283,stock!$C$4:$H$1991,4,FALSE))</f>
        <v/>
      </c>
      <c r="G283" s="15" t="str">
        <f>IF(Tableau24[[#This Row],[isbn]]="","",VLOOKUP(E283,stock!$C$4:$H$1991,5,FALSE))</f>
        <v/>
      </c>
    </row>
    <row r="284" spans="5:7" x14ac:dyDescent="0.25">
      <c r="E284" s="17"/>
      <c r="F284" s="7" t="str">
        <f>IF(E284="","",VLOOKUP(E284,stock!$C$4:$H$1991,4,FALSE))</f>
        <v/>
      </c>
      <c r="G284" s="15" t="str">
        <f>IF(Tableau24[[#This Row],[isbn]]="","",VLOOKUP(E284,stock!$C$4:$H$1991,5,FALSE))</f>
        <v/>
      </c>
    </row>
    <row r="285" spans="5:7" x14ac:dyDescent="0.25">
      <c r="E285" s="17"/>
      <c r="F285" s="7" t="str">
        <f>IF(E285="","",VLOOKUP(E285,stock!$C$4:$H$1991,4,FALSE))</f>
        <v/>
      </c>
      <c r="G285" s="15" t="str">
        <f>IF(Tableau24[[#This Row],[isbn]]="","",VLOOKUP(E285,stock!$C$4:$H$1991,5,FALSE))</f>
        <v/>
      </c>
    </row>
    <row r="286" spans="5:7" x14ac:dyDescent="0.25">
      <c r="E286" s="17"/>
      <c r="F286" s="7" t="str">
        <f>IF(E286="","",VLOOKUP(E286,stock!$C$4:$H$1991,4,FALSE))</f>
        <v/>
      </c>
      <c r="G286" s="15" t="str">
        <f>IF(Tableau24[[#This Row],[isbn]]="","",VLOOKUP(E286,stock!$C$4:$H$1991,5,FALSE))</f>
        <v/>
      </c>
    </row>
    <row r="287" spans="5:7" x14ac:dyDescent="0.25">
      <c r="E287" s="17"/>
      <c r="F287" s="7" t="str">
        <f>IF(E287="","",VLOOKUP(E287,stock!$C$4:$H$1991,4,FALSE))</f>
        <v/>
      </c>
      <c r="G287" s="15" t="str">
        <f>IF(Tableau24[[#This Row],[isbn]]="","",VLOOKUP(E287,stock!$C$4:$H$1991,5,FALSE))</f>
        <v/>
      </c>
    </row>
    <row r="288" spans="5:7" x14ac:dyDescent="0.25">
      <c r="E288" s="17"/>
      <c r="F288" s="7" t="str">
        <f>IF(E288="","",VLOOKUP(E288,stock!$C$4:$H$1991,4,FALSE))</f>
        <v/>
      </c>
      <c r="G288" s="15" t="str">
        <f>IF(Tableau24[[#This Row],[isbn]]="","",VLOOKUP(E288,stock!$C$4:$H$1991,5,FALSE))</f>
        <v/>
      </c>
    </row>
    <row r="289" spans="5:7" x14ac:dyDescent="0.25">
      <c r="E289" s="17"/>
      <c r="F289" s="7" t="str">
        <f>IF(E289="","",VLOOKUP(E289,stock!$C$4:$H$1991,4,FALSE))</f>
        <v/>
      </c>
      <c r="G289" s="15" t="str">
        <f>IF(Tableau24[[#This Row],[isbn]]="","",VLOOKUP(E289,stock!$C$4:$H$1991,5,FALSE))</f>
        <v/>
      </c>
    </row>
    <row r="290" spans="5:7" x14ac:dyDescent="0.25">
      <c r="E290" s="17"/>
      <c r="F290" s="7" t="str">
        <f>IF(E290="","",VLOOKUP(E290,stock!$C$4:$H$1991,4,FALSE))</f>
        <v/>
      </c>
      <c r="G290" s="15" t="str">
        <f>IF(Tableau24[[#This Row],[isbn]]="","",VLOOKUP(E290,stock!$C$4:$H$1991,5,FALSE))</f>
        <v/>
      </c>
    </row>
    <row r="291" spans="5:7" x14ac:dyDescent="0.25">
      <c r="E291" s="17"/>
      <c r="F291" s="7" t="str">
        <f>IF(E291="","",VLOOKUP(E291,stock!$C$4:$H$1991,4,FALSE))</f>
        <v/>
      </c>
      <c r="G291" s="15" t="str">
        <f>IF(Tableau24[[#This Row],[isbn]]="","",VLOOKUP(E291,stock!$C$4:$H$1991,5,FALSE))</f>
        <v/>
      </c>
    </row>
    <row r="292" spans="5:7" x14ac:dyDescent="0.25">
      <c r="E292" s="17"/>
      <c r="F292" s="7" t="str">
        <f>IF(E292="","",VLOOKUP(E292,stock!$C$4:$H$1991,4,FALSE))</f>
        <v/>
      </c>
      <c r="G292" s="15" t="str">
        <f>IF(Tableau24[[#This Row],[isbn]]="","",VLOOKUP(E292,stock!$C$4:$H$1991,5,FALSE))</f>
        <v/>
      </c>
    </row>
    <row r="293" spans="5:7" x14ac:dyDescent="0.25">
      <c r="E293" s="17"/>
      <c r="F293" s="7" t="str">
        <f>IF(E293="","",VLOOKUP(E293,stock!$C$4:$H$1991,4,FALSE))</f>
        <v/>
      </c>
      <c r="G293" s="15" t="str">
        <f>IF(Tableau24[[#This Row],[isbn]]="","",VLOOKUP(E293,stock!$C$4:$H$1991,5,FALSE))</f>
        <v/>
      </c>
    </row>
    <row r="294" spans="5:7" x14ac:dyDescent="0.25">
      <c r="E294" s="17"/>
      <c r="F294" s="7" t="str">
        <f>IF(E294="","",VLOOKUP(E294,stock!$C$4:$H$1991,4,FALSE))</f>
        <v/>
      </c>
      <c r="G294" s="15" t="str">
        <f>IF(Tableau24[[#This Row],[isbn]]="","",VLOOKUP(E294,stock!$C$4:$H$1991,5,FALSE))</f>
        <v/>
      </c>
    </row>
    <row r="295" spans="5:7" x14ac:dyDescent="0.25">
      <c r="E295" s="17"/>
      <c r="F295" s="7" t="str">
        <f>IF(E295="","",VLOOKUP(E295,stock!$C$4:$H$1991,4,FALSE))</f>
        <v/>
      </c>
      <c r="G295" s="15" t="str">
        <f>IF(Tableau24[[#This Row],[isbn]]="","",VLOOKUP(E295,stock!$C$4:$H$1991,5,FALSE))</f>
        <v/>
      </c>
    </row>
    <row r="296" spans="5:7" x14ac:dyDescent="0.25">
      <c r="E296" s="17"/>
      <c r="F296" s="7" t="str">
        <f>IF(E296="","",VLOOKUP(E296,stock!$C$4:$H$1991,4,FALSE))</f>
        <v/>
      </c>
      <c r="G296" s="15" t="str">
        <f>IF(Tableau24[[#This Row],[isbn]]="","",VLOOKUP(E296,stock!$C$4:$H$1991,5,FALSE))</f>
        <v/>
      </c>
    </row>
    <row r="297" spans="5:7" x14ac:dyDescent="0.25">
      <c r="E297" s="17"/>
      <c r="F297" s="7" t="str">
        <f>IF(E297="","",VLOOKUP(E297,stock!$C$4:$H$1991,4,FALSE))</f>
        <v/>
      </c>
      <c r="G297" s="15" t="str">
        <f>IF(Tableau24[[#This Row],[isbn]]="","",VLOOKUP(E297,stock!$C$4:$H$1991,5,FALSE))</f>
        <v/>
      </c>
    </row>
    <row r="298" spans="5:7" x14ac:dyDescent="0.25">
      <c r="E298" s="17"/>
      <c r="F298" s="7" t="str">
        <f>IF(E298="","",VLOOKUP(E298,stock!$C$4:$H$1991,4,FALSE))</f>
        <v/>
      </c>
      <c r="G298" s="15" t="str">
        <f>IF(Tableau24[[#This Row],[isbn]]="","",VLOOKUP(E298,stock!$C$4:$H$1991,5,FALSE))</f>
        <v/>
      </c>
    </row>
    <row r="299" spans="5:7" x14ac:dyDescent="0.25">
      <c r="E299" s="17"/>
      <c r="F299" s="7" t="str">
        <f>IF(E299="","",VLOOKUP(E299,stock!$C$4:$H$1991,4,FALSE))</f>
        <v/>
      </c>
      <c r="G299" s="15" t="str">
        <f>IF(Tableau24[[#This Row],[isbn]]="","",VLOOKUP(E299,stock!$C$4:$H$1991,5,FALSE))</f>
        <v/>
      </c>
    </row>
    <row r="300" spans="5:7" x14ac:dyDescent="0.25">
      <c r="E300" s="17"/>
      <c r="F300" s="7" t="str">
        <f>IF(E300="","",VLOOKUP(E300,stock!$C$4:$H$1991,4,FALSE))</f>
        <v/>
      </c>
      <c r="G300" s="15" t="str">
        <f>IF(Tableau24[[#This Row],[isbn]]="","",VLOOKUP(E300,stock!$C$4:$H$1991,5,FALSE))</f>
        <v/>
      </c>
    </row>
    <row r="301" spans="5:7" x14ac:dyDescent="0.25">
      <c r="E301" s="17"/>
      <c r="F301" s="7" t="str">
        <f>IF(E301="","",VLOOKUP(E301,stock!$C$4:$H$1991,4,FALSE))</f>
        <v/>
      </c>
      <c r="G301" s="15" t="str">
        <f>IF(Tableau24[[#This Row],[isbn]]="","",VLOOKUP(E301,stock!$C$4:$H$1991,5,FALSE))</f>
        <v/>
      </c>
    </row>
    <row r="302" spans="5:7" x14ac:dyDescent="0.25">
      <c r="E302" s="17"/>
      <c r="F302" s="7" t="str">
        <f>IF(E302="","",VLOOKUP(E302,stock!$C$4:$H$1991,4,FALSE))</f>
        <v/>
      </c>
      <c r="G302" s="15" t="str">
        <f>IF(Tableau24[[#This Row],[isbn]]="","",VLOOKUP(E302,stock!$C$4:$H$1991,5,FALSE))</f>
        <v/>
      </c>
    </row>
    <row r="303" spans="5:7" x14ac:dyDescent="0.25">
      <c r="E303" s="17"/>
      <c r="F303" s="7" t="str">
        <f>IF(E303="","",VLOOKUP(E303,stock!$C$4:$H$1991,4,FALSE))</f>
        <v/>
      </c>
      <c r="G303" s="15" t="str">
        <f>IF(Tableau24[[#This Row],[isbn]]="","",VLOOKUP(E303,stock!$C$4:$H$1991,5,FALSE))</f>
        <v/>
      </c>
    </row>
    <row r="304" spans="5:7" x14ac:dyDescent="0.25">
      <c r="E304" s="17"/>
      <c r="F304" s="7" t="str">
        <f>IF(E304="","",VLOOKUP(E304,stock!$C$4:$H$1991,4,FALSE))</f>
        <v/>
      </c>
      <c r="G304" s="15" t="str">
        <f>IF(Tableau24[[#This Row],[isbn]]="","",VLOOKUP(E304,stock!$C$4:$H$1991,5,FALSE))</f>
        <v/>
      </c>
    </row>
    <row r="305" spans="5:7" x14ac:dyDescent="0.25">
      <c r="E305" s="17"/>
      <c r="F305" s="7" t="str">
        <f>IF(E305="","",VLOOKUP(E305,stock!$C$4:$H$1991,4,FALSE))</f>
        <v/>
      </c>
      <c r="G305" s="15" t="str">
        <f>IF(Tableau24[[#This Row],[isbn]]="","",VLOOKUP(E305,stock!$C$4:$H$1991,5,FALSE))</f>
        <v/>
      </c>
    </row>
    <row r="306" spans="5:7" x14ac:dyDescent="0.25">
      <c r="E306" s="17"/>
      <c r="F306" s="7" t="str">
        <f>IF(E306="","",VLOOKUP(E306,stock!$C$4:$H$1991,4,FALSE))</f>
        <v/>
      </c>
      <c r="G306" s="15" t="str">
        <f>IF(Tableau24[[#This Row],[isbn]]="","",VLOOKUP(E306,stock!$C$4:$H$1991,5,FALSE))</f>
        <v/>
      </c>
    </row>
    <row r="307" spans="5:7" x14ac:dyDescent="0.25">
      <c r="E307" s="17"/>
      <c r="F307" s="7" t="str">
        <f>IF(E307="","",VLOOKUP(E307,stock!$C$4:$H$1991,4,FALSE))</f>
        <v/>
      </c>
      <c r="G307" s="15" t="str">
        <f>IF(Tableau24[[#This Row],[isbn]]="","",VLOOKUP(E307,stock!$C$4:$H$1991,5,FALSE))</f>
        <v/>
      </c>
    </row>
    <row r="308" spans="5:7" x14ac:dyDescent="0.25">
      <c r="E308" s="17"/>
      <c r="F308" s="7" t="str">
        <f>IF(E308="","",VLOOKUP(E308,stock!$C$4:$H$1991,4,FALSE))</f>
        <v/>
      </c>
      <c r="G308" s="15" t="str">
        <f>IF(Tableau24[[#This Row],[isbn]]="","",VLOOKUP(E308,stock!$C$4:$H$1991,5,FALSE))</f>
        <v/>
      </c>
    </row>
    <row r="309" spans="5:7" x14ac:dyDescent="0.25">
      <c r="E309" s="17"/>
      <c r="F309" s="7" t="str">
        <f>IF(E309="","",VLOOKUP(E309,stock!$C$4:$H$1991,4,FALSE))</f>
        <v/>
      </c>
      <c r="G309" s="15" t="str">
        <f>IF(Tableau24[[#This Row],[isbn]]="","",VLOOKUP(E309,stock!$C$4:$H$1991,5,FALSE))</f>
        <v/>
      </c>
    </row>
    <row r="310" spans="5:7" x14ac:dyDescent="0.25">
      <c r="E310" s="17"/>
      <c r="F310" s="7" t="str">
        <f>IF(E310="","",VLOOKUP(E310,stock!$C$4:$H$1991,4,FALSE))</f>
        <v/>
      </c>
      <c r="G310" s="15" t="str">
        <f>IF(Tableau24[[#This Row],[isbn]]="","",VLOOKUP(E310,stock!$C$4:$H$1991,5,FALSE))</f>
        <v/>
      </c>
    </row>
    <row r="311" spans="5:7" x14ac:dyDescent="0.25">
      <c r="E311" s="17"/>
      <c r="F311" s="7" t="str">
        <f>IF(E311="","",VLOOKUP(E311,stock!$C$4:$H$1991,4,FALSE))</f>
        <v/>
      </c>
      <c r="G311" s="15" t="str">
        <f>IF(Tableau24[[#This Row],[isbn]]="","",VLOOKUP(E311,stock!$C$4:$H$1991,5,FALSE))</f>
        <v/>
      </c>
    </row>
    <row r="312" spans="5:7" x14ac:dyDescent="0.25">
      <c r="E312" s="17"/>
      <c r="F312" s="7" t="str">
        <f>IF(E312="","",VLOOKUP(E312,stock!$C$4:$H$1991,4,FALSE))</f>
        <v/>
      </c>
      <c r="G312" s="15" t="str">
        <f>IF(Tableau24[[#This Row],[isbn]]="","",VLOOKUP(E312,stock!$C$4:$H$1991,5,FALSE))</f>
        <v/>
      </c>
    </row>
    <row r="313" spans="5:7" x14ac:dyDescent="0.25">
      <c r="E313" s="17"/>
      <c r="F313" s="7" t="str">
        <f>IF(E313="","",VLOOKUP(E313,stock!$C$4:$H$1991,4,FALSE))</f>
        <v/>
      </c>
      <c r="G313" s="15" t="str">
        <f>IF(Tableau24[[#This Row],[isbn]]="","",VLOOKUP(E313,stock!$C$4:$H$1991,5,FALSE))</f>
        <v/>
      </c>
    </row>
    <row r="314" spans="5:7" x14ac:dyDescent="0.25">
      <c r="E314" s="17"/>
      <c r="F314" s="7" t="str">
        <f>IF(E314="","",VLOOKUP(E314,stock!$C$4:$H$1991,4,FALSE))</f>
        <v/>
      </c>
      <c r="G314" s="15" t="str">
        <f>IF(Tableau24[[#This Row],[isbn]]="","",VLOOKUP(E314,stock!$C$4:$H$1991,5,FALSE))</f>
        <v/>
      </c>
    </row>
    <row r="315" spans="5:7" x14ac:dyDescent="0.25">
      <c r="E315" s="17"/>
      <c r="F315" s="7" t="str">
        <f>IF(E315="","",VLOOKUP(E315,stock!$C$4:$H$1991,4,FALSE))</f>
        <v/>
      </c>
      <c r="G315" s="15" t="str">
        <f>IF(Tableau24[[#This Row],[isbn]]="","",VLOOKUP(E315,stock!$C$4:$H$1991,5,FALSE))</f>
        <v/>
      </c>
    </row>
    <row r="316" spans="5:7" x14ac:dyDescent="0.25">
      <c r="E316" s="17"/>
      <c r="F316" s="7" t="str">
        <f>IF(E316="","",VLOOKUP(E316,stock!$C$4:$H$1991,4,FALSE))</f>
        <v/>
      </c>
      <c r="G316" s="15" t="str">
        <f>IF(Tableau24[[#This Row],[isbn]]="","",VLOOKUP(E316,stock!$C$4:$H$1991,5,FALSE))</f>
        <v/>
      </c>
    </row>
    <row r="317" spans="5:7" x14ac:dyDescent="0.25">
      <c r="E317" s="17"/>
      <c r="F317" s="7" t="str">
        <f>IF(E317="","",VLOOKUP(E317,stock!$C$4:$H$1991,4,FALSE))</f>
        <v/>
      </c>
      <c r="G317" s="15" t="str">
        <f>IF(Tableau24[[#This Row],[isbn]]="","",VLOOKUP(E317,stock!$C$4:$H$1991,5,FALSE))</f>
        <v/>
      </c>
    </row>
    <row r="318" spans="5:7" x14ac:dyDescent="0.25">
      <c r="E318" s="17"/>
      <c r="F318" s="7" t="str">
        <f>IF(E318="","",VLOOKUP(E318,stock!$C$4:$H$1991,4,FALSE))</f>
        <v/>
      </c>
      <c r="G318" s="15" t="str">
        <f>IF(Tableau24[[#This Row],[isbn]]="","",VLOOKUP(E318,stock!$C$4:$H$1991,5,FALSE))</f>
        <v/>
      </c>
    </row>
    <row r="319" spans="5:7" x14ac:dyDescent="0.25">
      <c r="E319" s="17"/>
      <c r="F319" s="7" t="str">
        <f>IF(E319="","",VLOOKUP(E319,stock!$C$4:$H$1991,4,FALSE))</f>
        <v/>
      </c>
      <c r="G319" s="15" t="str">
        <f>IF(Tableau24[[#This Row],[isbn]]="","",VLOOKUP(E319,stock!$C$4:$H$1991,5,FALSE))</f>
        <v/>
      </c>
    </row>
    <row r="320" spans="5:7" x14ac:dyDescent="0.25">
      <c r="E320" s="17"/>
      <c r="F320" s="7" t="str">
        <f>IF(E320="","",VLOOKUP(E320,stock!$C$4:$H$1991,4,FALSE))</f>
        <v/>
      </c>
      <c r="G320" s="15" t="str">
        <f>IF(Tableau24[[#This Row],[isbn]]="","",VLOOKUP(E320,stock!$C$4:$H$1991,5,FALSE))</f>
        <v/>
      </c>
    </row>
    <row r="321" spans="5:7" x14ac:dyDescent="0.25">
      <c r="E321" s="17"/>
      <c r="F321" s="7" t="str">
        <f>IF(E321="","",VLOOKUP(E321,stock!$C$4:$H$1991,4,FALSE))</f>
        <v/>
      </c>
      <c r="G321" s="15" t="str">
        <f>IF(Tableau24[[#This Row],[isbn]]="","",VLOOKUP(E321,stock!$C$4:$H$1991,5,FALSE))</f>
        <v/>
      </c>
    </row>
    <row r="322" spans="5:7" x14ac:dyDescent="0.25">
      <c r="E322" s="17"/>
      <c r="F322" s="7" t="str">
        <f>IF(E322="","",VLOOKUP(E322,stock!$C$4:$H$1991,4,FALSE))</f>
        <v/>
      </c>
      <c r="G322" s="15" t="str">
        <f>IF(Tableau24[[#This Row],[isbn]]="","",VLOOKUP(E322,stock!$C$4:$H$1991,5,FALSE))</f>
        <v/>
      </c>
    </row>
    <row r="323" spans="5:7" x14ac:dyDescent="0.25">
      <c r="E323" s="17"/>
      <c r="F323" s="7" t="str">
        <f>IF(E323="","",VLOOKUP(E323,stock!$C$4:$H$1991,4,FALSE))</f>
        <v/>
      </c>
      <c r="G323" s="15" t="str">
        <f>IF(Tableau24[[#This Row],[isbn]]="","",VLOOKUP(E323,stock!$C$4:$H$1991,5,FALSE))</f>
        <v/>
      </c>
    </row>
    <row r="324" spans="5:7" x14ac:dyDescent="0.25">
      <c r="E324" s="17"/>
      <c r="F324" s="7" t="str">
        <f>IF(E324="","",VLOOKUP(E324,stock!$C$4:$H$1991,4,FALSE))</f>
        <v/>
      </c>
      <c r="G324" s="15" t="str">
        <f>IF(Tableau24[[#This Row],[isbn]]="","",VLOOKUP(E324,stock!$C$4:$H$1991,5,FALSE))</f>
        <v/>
      </c>
    </row>
    <row r="325" spans="5:7" x14ac:dyDescent="0.25">
      <c r="E325" s="17"/>
      <c r="F325" s="7" t="str">
        <f>IF(E325="","",VLOOKUP(E325,stock!$C$4:$H$1991,4,FALSE))</f>
        <v/>
      </c>
      <c r="G325" s="15" t="str">
        <f>IF(Tableau24[[#This Row],[isbn]]="","",VLOOKUP(E325,stock!$C$4:$H$1991,5,FALSE))</f>
        <v/>
      </c>
    </row>
    <row r="326" spans="5:7" x14ac:dyDescent="0.25">
      <c r="E326" s="17"/>
      <c r="F326" s="7" t="str">
        <f>IF(E326="","",VLOOKUP(E326,stock!$C$4:$H$1991,4,FALSE))</f>
        <v/>
      </c>
      <c r="G326" s="15" t="str">
        <f>IF(Tableau24[[#This Row],[isbn]]="","",VLOOKUP(E326,stock!$C$4:$H$1991,5,FALSE))</f>
        <v/>
      </c>
    </row>
    <row r="327" spans="5:7" x14ac:dyDescent="0.25">
      <c r="E327" s="17"/>
      <c r="F327" s="7" t="str">
        <f>IF(E327="","",VLOOKUP(E327,stock!$C$4:$H$1991,4,FALSE))</f>
        <v/>
      </c>
      <c r="G327" s="15" t="str">
        <f>IF(Tableau24[[#This Row],[isbn]]="","",VLOOKUP(E327,stock!$C$4:$H$1991,5,FALSE))</f>
        <v/>
      </c>
    </row>
    <row r="328" spans="5:7" x14ac:dyDescent="0.25">
      <c r="E328" s="17"/>
      <c r="F328" s="7" t="str">
        <f>IF(E328="","",VLOOKUP(E328,stock!$C$4:$H$1991,4,FALSE))</f>
        <v/>
      </c>
      <c r="G328" s="15" t="str">
        <f>IF(Tableau24[[#This Row],[isbn]]="","",VLOOKUP(E328,stock!$C$4:$H$1991,5,FALSE))</f>
        <v/>
      </c>
    </row>
    <row r="329" spans="5:7" x14ac:dyDescent="0.25">
      <c r="E329" s="17"/>
      <c r="F329" s="7" t="str">
        <f>IF(E329="","",VLOOKUP(E329,stock!$C$4:$H$1991,4,FALSE))</f>
        <v/>
      </c>
      <c r="G329" s="15" t="str">
        <f>IF(Tableau24[[#This Row],[isbn]]="","",VLOOKUP(E329,stock!$C$4:$H$1991,5,FALSE))</f>
        <v/>
      </c>
    </row>
    <row r="330" spans="5:7" x14ac:dyDescent="0.25">
      <c r="E330" s="17"/>
      <c r="F330" s="7" t="str">
        <f>IF(E330="","",VLOOKUP(E330,stock!$C$4:$H$1991,4,FALSE))</f>
        <v/>
      </c>
      <c r="G330" s="15" t="str">
        <f>IF(Tableau24[[#This Row],[isbn]]="","",VLOOKUP(E330,stock!$C$4:$H$1991,5,FALSE))</f>
        <v/>
      </c>
    </row>
    <row r="331" spans="5:7" x14ac:dyDescent="0.25">
      <c r="E331" s="17"/>
      <c r="F331" s="7" t="str">
        <f>IF(E331="","",VLOOKUP(E331,stock!$C$4:$H$1991,4,FALSE))</f>
        <v/>
      </c>
      <c r="G331" s="15" t="str">
        <f>IF(Tableau24[[#This Row],[isbn]]="","",VLOOKUP(E331,stock!$C$4:$H$1991,5,FALSE))</f>
        <v/>
      </c>
    </row>
    <row r="332" spans="5:7" x14ac:dyDescent="0.25">
      <c r="E332" s="17"/>
      <c r="F332" s="7" t="str">
        <f>IF(E332="","",VLOOKUP(E332,stock!$C$4:$H$1991,4,FALSE))</f>
        <v/>
      </c>
      <c r="G332" s="15" t="str">
        <f>IF(Tableau24[[#This Row],[isbn]]="","",VLOOKUP(E332,stock!$C$4:$H$1991,5,FALSE))</f>
        <v/>
      </c>
    </row>
    <row r="333" spans="5:7" x14ac:dyDescent="0.25">
      <c r="E333" s="17"/>
      <c r="F333" s="7" t="str">
        <f>IF(E333="","",VLOOKUP(E333,stock!$C$4:$H$1991,4,FALSE))</f>
        <v/>
      </c>
      <c r="G333" s="15" t="str">
        <f>IF(Tableau24[[#This Row],[isbn]]="","",VLOOKUP(E333,stock!$C$4:$H$1991,5,FALSE))</f>
        <v/>
      </c>
    </row>
    <row r="334" spans="5:7" x14ac:dyDescent="0.25">
      <c r="E334" s="17"/>
      <c r="F334" s="7" t="str">
        <f>IF(E334="","",VLOOKUP(E334,stock!$C$4:$H$1991,4,FALSE))</f>
        <v/>
      </c>
      <c r="G334" s="15" t="str">
        <f>IF(Tableau24[[#This Row],[isbn]]="","",VLOOKUP(E334,stock!$C$4:$H$1991,5,FALSE))</f>
        <v/>
      </c>
    </row>
    <row r="335" spans="5:7" x14ac:dyDescent="0.25">
      <c r="E335" s="17"/>
      <c r="F335" s="7" t="str">
        <f>IF(E335="","",VLOOKUP(E335,stock!$C$4:$H$1991,4,FALSE))</f>
        <v/>
      </c>
      <c r="G335" s="15" t="str">
        <f>IF(Tableau24[[#This Row],[isbn]]="","",VLOOKUP(E335,stock!$C$4:$H$1991,5,FALSE))</f>
        <v/>
      </c>
    </row>
    <row r="336" spans="5:7" x14ac:dyDescent="0.25">
      <c r="E336" s="17"/>
      <c r="F336" s="7" t="str">
        <f>IF(E336="","",VLOOKUP(E336,stock!$C$4:$H$1991,4,FALSE))</f>
        <v/>
      </c>
      <c r="G336" s="15" t="str">
        <f>IF(Tableau24[[#This Row],[isbn]]="","",VLOOKUP(E336,stock!$C$4:$H$1991,5,FALSE))</f>
        <v/>
      </c>
    </row>
    <row r="337" spans="5:7" x14ac:dyDescent="0.25">
      <c r="E337" s="17"/>
      <c r="F337" s="7" t="str">
        <f>IF(E337="","",VLOOKUP(E337,stock!$C$4:$H$1991,4,FALSE))</f>
        <v/>
      </c>
      <c r="G337" s="15" t="str">
        <f>IF(Tableau24[[#This Row],[isbn]]="","",VLOOKUP(E337,stock!$C$4:$H$1991,5,FALSE))</f>
        <v/>
      </c>
    </row>
    <row r="338" spans="5:7" x14ac:dyDescent="0.25">
      <c r="E338" s="17"/>
      <c r="F338" s="7" t="str">
        <f>IF(E338="","",VLOOKUP(E338,stock!$C$4:$H$1991,4,FALSE))</f>
        <v/>
      </c>
      <c r="G338" s="15" t="str">
        <f>IF(Tableau24[[#This Row],[isbn]]="","",VLOOKUP(E338,stock!$C$4:$H$1991,5,FALSE))</f>
        <v/>
      </c>
    </row>
    <row r="339" spans="5:7" x14ac:dyDescent="0.25">
      <c r="E339" s="17"/>
      <c r="F339" s="7" t="str">
        <f>IF(E339="","",VLOOKUP(E339,stock!$C$4:$H$1991,4,FALSE))</f>
        <v/>
      </c>
      <c r="G339" s="15" t="str">
        <f>IF(Tableau24[[#This Row],[isbn]]="","",VLOOKUP(E339,stock!$C$4:$H$1991,5,FALSE))</f>
        <v/>
      </c>
    </row>
    <row r="340" spans="5:7" x14ac:dyDescent="0.25">
      <c r="E340" s="17"/>
      <c r="F340" s="7" t="str">
        <f>IF(E340="","",VLOOKUP(E340,stock!$C$4:$H$1991,4,FALSE))</f>
        <v/>
      </c>
      <c r="G340" s="15" t="str">
        <f>IF(Tableau24[[#This Row],[isbn]]="","",VLOOKUP(E340,stock!$C$4:$H$1991,5,FALSE))</f>
        <v/>
      </c>
    </row>
    <row r="341" spans="5:7" x14ac:dyDescent="0.25">
      <c r="E341" s="17"/>
      <c r="F341" s="7" t="str">
        <f>IF(E341="","",VLOOKUP(E341,stock!$C$4:$H$1991,4,FALSE))</f>
        <v/>
      </c>
      <c r="G341" s="15" t="str">
        <f>IF(Tableau24[[#This Row],[isbn]]="","",VLOOKUP(E341,stock!$C$4:$H$1991,5,FALSE))</f>
        <v/>
      </c>
    </row>
    <row r="342" spans="5:7" x14ac:dyDescent="0.25">
      <c r="E342" s="17"/>
      <c r="F342" s="7" t="str">
        <f>IF(E342="","",VLOOKUP(E342,stock!$C$4:$H$1991,4,FALSE))</f>
        <v/>
      </c>
      <c r="G342" s="15" t="str">
        <f>IF(Tableau24[[#This Row],[isbn]]="","",VLOOKUP(E342,stock!$C$4:$H$1991,5,FALSE))</f>
        <v/>
      </c>
    </row>
    <row r="343" spans="5:7" x14ac:dyDescent="0.25">
      <c r="E343" s="17"/>
      <c r="F343" s="7" t="str">
        <f>IF(E343="","",VLOOKUP(E343,stock!$C$4:$H$1991,4,FALSE))</f>
        <v/>
      </c>
      <c r="G343" s="15" t="str">
        <f>IF(Tableau24[[#This Row],[isbn]]="","",VLOOKUP(E343,stock!$C$4:$H$1991,5,FALSE))</f>
        <v/>
      </c>
    </row>
    <row r="344" spans="5:7" x14ac:dyDescent="0.25">
      <c r="E344" s="17"/>
      <c r="F344" s="7" t="str">
        <f>IF(E344="","",VLOOKUP(E344,stock!$C$4:$H$1991,4,FALSE))</f>
        <v/>
      </c>
      <c r="G344" s="15" t="str">
        <f>IF(Tableau24[[#This Row],[isbn]]="","",VLOOKUP(E344,stock!$C$4:$H$1991,5,FALSE))</f>
        <v/>
      </c>
    </row>
    <row r="345" spans="5:7" x14ac:dyDescent="0.25">
      <c r="E345" s="17"/>
      <c r="F345" s="7" t="str">
        <f>IF(E345="","",VLOOKUP(E345,stock!$C$4:$H$1991,4,FALSE))</f>
        <v/>
      </c>
      <c r="G345" s="15" t="str">
        <f>IF(Tableau24[[#This Row],[isbn]]="","",VLOOKUP(E345,stock!$C$4:$H$1991,5,FALSE))</f>
        <v/>
      </c>
    </row>
    <row r="346" spans="5:7" x14ac:dyDescent="0.25">
      <c r="E346" s="17"/>
      <c r="F346" s="7" t="str">
        <f>IF(E346="","",VLOOKUP(E346,stock!$C$4:$H$1991,4,FALSE))</f>
        <v/>
      </c>
      <c r="G346" s="15" t="str">
        <f>IF(Tableau24[[#This Row],[isbn]]="","",VLOOKUP(E346,stock!$C$4:$H$1991,5,FALSE))</f>
        <v/>
      </c>
    </row>
    <row r="347" spans="5:7" x14ac:dyDescent="0.25">
      <c r="E347" s="17"/>
      <c r="F347" s="7" t="str">
        <f>IF(E347="","",VLOOKUP(E347,stock!$C$4:$H$1991,4,FALSE))</f>
        <v/>
      </c>
      <c r="G347" s="15" t="str">
        <f>IF(Tableau24[[#This Row],[isbn]]="","",VLOOKUP(E347,stock!$C$4:$H$1991,5,FALSE))</f>
        <v/>
      </c>
    </row>
    <row r="348" spans="5:7" x14ac:dyDescent="0.25">
      <c r="E348" s="17"/>
      <c r="F348" s="7" t="str">
        <f>IF(E348="","",VLOOKUP(E348,stock!$C$4:$H$1991,4,FALSE))</f>
        <v/>
      </c>
      <c r="G348" s="15" t="str">
        <f>IF(Tableau24[[#This Row],[isbn]]="","",VLOOKUP(E348,stock!$C$4:$H$1991,5,FALSE))</f>
        <v/>
      </c>
    </row>
    <row r="349" spans="5:7" x14ac:dyDescent="0.25">
      <c r="E349" s="17"/>
      <c r="F349" s="7" t="str">
        <f>IF(E349="","",VLOOKUP(E349,stock!$C$4:$H$1991,4,FALSE))</f>
        <v/>
      </c>
      <c r="G349" s="15" t="str">
        <f>IF(Tableau24[[#This Row],[isbn]]="","",VLOOKUP(E349,stock!$C$4:$H$1991,5,FALSE))</f>
        <v/>
      </c>
    </row>
    <row r="350" spans="5:7" x14ac:dyDescent="0.25">
      <c r="E350" s="17"/>
      <c r="F350" s="7" t="str">
        <f>IF(E350="","",VLOOKUP(E350,stock!$C$4:$H$1991,4,FALSE))</f>
        <v/>
      </c>
      <c r="G350" s="15" t="str">
        <f>IF(Tableau24[[#This Row],[isbn]]="","",VLOOKUP(E350,stock!$C$4:$H$1991,5,FALSE))</f>
        <v/>
      </c>
    </row>
    <row r="351" spans="5:7" x14ac:dyDescent="0.25">
      <c r="E351" s="17"/>
      <c r="F351" s="7" t="str">
        <f>IF(E351="","",VLOOKUP(E351,stock!$C$4:$H$1991,4,FALSE))</f>
        <v/>
      </c>
      <c r="G351" s="15" t="str">
        <f>IF(Tableau24[[#This Row],[isbn]]="","",VLOOKUP(E351,stock!$C$4:$H$1991,5,FALSE))</f>
        <v/>
      </c>
    </row>
    <row r="352" spans="5:7" x14ac:dyDescent="0.25">
      <c r="E352" s="17"/>
      <c r="F352" s="7" t="str">
        <f>IF(E352="","",VLOOKUP(E352,stock!$C$4:$H$1991,4,FALSE))</f>
        <v/>
      </c>
      <c r="G352" s="15" t="str">
        <f>IF(Tableau24[[#This Row],[isbn]]="","",VLOOKUP(E352,stock!$C$4:$H$1991,5,FALSE))</f>
        <v/>
      </c>
    </row>
    <row r="353" spans="5:7" x14ac:dyDescent="0.25">
      <c r="E353" s="17"/>
      <c r="F353" s="7" t="str">
        <f>IF(E353="","",VLOOKUP(E353,stock!$C$4:$H$1991,4,FALSE))</f>
        <v/>
      </c>
      <c r="G353" s="15" t="str">
        <f>IF(Tableau24[[#This Row],[isbn]]="","",VLOOKUP(E353,stock!$C$4:$H$1991,5,FALSE))</f>
        <v/>
      </c>
    </row>
    <row r="354" spans="5:7" x14ac:dyDescent="0.25">
      <c r="E354" s="17"/>
      <c r="F354" s="7" t="str">
        <f>IF(E354="","",VLOOKUP(E354,stock!$C$4:$H$1991,4,FALSE))</f>
        <v/>
      </c>
      <c r="G354" s="15" t="str">
        <f>IF(Tableau24[[#This Row],[isbn]]="","",VLOOKUP(E354,stock!$C$4:$H$1991,5,FALSE))</f>
        <v/>
      </c>
    </row>
    <row r="355" spans="5:7" x14ac:dyDescent="0.25">
      <c r="E355" s="17"/>
      <c r="F355" s="7" t="str">
        <f>IF(E355="","",VLOOKUP(E355,stock!$C$4:$H$1991,4,FALSE))</f>
        <v/>
      </c>
      <c r="G355" s="15" t="str">
        <f>IF(Tableau24[[#This Row],[isbn]]="","",VLOOKUP(E355,stock!$C$4:$H$1991,5,FALSE))</f>
        <v/>
      </c>
    </row>
    <row r="356" spans="5:7" x14ac:dyDescent="0.25">
      <c r="E356" s="17"/>
      <c r="F356" s="7" t="str">
        <f>IF(E356="","",VLOOKUP(E356,stock!$C$4:$H$1991,4,FALSE))</f>
        <v/>
      </c>
      <c r="G356" s="15" t="str">
        <f>IF(Tableau24[[#This Row],[isbn]]="","",VLOOKUP(E356,stock!$C$4:$H$1991,5,FALSE))</f>
        <v/>
      </c>
    </row>
    <row r="357" spans="5:7" x14ac:dyDescent="0.25">
      <c r="E357" s="17"/>
      <c r="F357" s="7" t="str">
        <f>IF(E357="","",VLOOKUP(E357,stock!$C$4:$H$1991,4,FALSE))</f>
        <v/>
      </c>
      <c r="G357" s="15" t="str">
        <f>IF(Tableau24[[#This Row],[isbn]]="","",VLOOKUP(E357,stock!$C$4:$H$1991,5,FALSE))</f>
        <v/>
      </c>
    </row>
    <row r="358" spans="5:7" x14ac:dyDescent="0.25">
      <c r="E358" s="17"/>
      <c r="F358" s="7" t="str">
        <f>IF(E358="","",VLOOKUP(E358,stock!$C$4:$H$1991,4,FALSE))</f>
        <v/>
      </c>
      <c r="G358" s="15" t="str">
        <f>IF(Tableau24[[#This Row],[isbn]]="","",VLOOKUP(E358,stock!$C$4:$H$1991,5,FALSE))</f>
        <v/>
      </c>
    </row>
    <row r="359" spans="5:7" x14ac:dyDescent="0.25">
      <c r="E359" s="17"/>
      <c r="F359" s="7" t="str">
        <f>IF(E359="","",VLOOKUP(E359,stock!$C$4:$H$1991,4,FALSE))</f>
        <v/>
      </c>
      <c r="G359" s="15" t="str">
        <f>IF(Tableau24[[#This Row],[isbn]]="","",VLOOKUP(E359,stock!$C$4:$H$1991,5,FALSE))</f>
        <v/>
      </c>
    </row>
    <row r="360" spans="5:7" x14ac:dyDescent="0.25">
      <c r="E360" s="17"/>
      <c r="F360" s="7" t="str">
        <f>IF(E360="","",VLOOKUP(E360,stock!$C$4:$H$1991,4,FALSE))</f>
        <v/>
      </c>
      <c r="G360" s="15" t="str">
        <f>IF(Tableau24[[#This Row],[isbn]]="","",VLOOKUP(E360,stock!$C$4:$H$1991,5,FALSE))</f>
        <v/>
      </c>
    </row>
    <row r="361" spans="5:7" x14ac:dyDescent="0.25">
      <c r="E361" s="17"/>
      <c r="F361" s="7" t="str">
        <f>IF(E361="","",VLOOKUP(E361,stock!$C$4:$H$1991,4,FALSE))</f>
        <v/>
      </c>
      <c r="G361" s="15" t="str">
        <f>IF(Tableau24[[#This Row],[isbn]]="","",VLOOKUP(E361,stock!$C$4:$H$1991,5,FALSE))</f>
        <v/>
      </c>
    </row>
    <row r="362" spans="5:7" x14ac:dyDescent="0.25">
      <c r="E362" s="17"/>
      <c r="F362" s="7" t="str">
        <f>IF(E362="","",VLOOKUP(E362,stock!$C$4:$H$1991,4,FALSE))</f>
        <v/>
      </c>
      <c r="G362" s="15" t="str">
        <f>IF(Tableau24[[#This Row],[isbn]]="","",VLOOKUP(E362,stock!$C$4:$H$1991,5,FALSE))</f>
        <v/>
      </c>
    </row>
    <row r="363" spans="5:7" x14ac:dyDescent="0.25">
      <c r="E363" s="17"/>
      <c r="F363" s="7" t="str">
        <f>IF(E363="","",VLOOKUP(E363,stock!$C$4:$H$1991,4,FALSE))</f>
        <v/>
      </c>
      <c r="G363" s="15" t="str">
        <f>IF(Tableau24[[#This Row],[isbn]]="","",VLOOKUP(E363,stock!$C$4:$H$1991,5,FALSE))</f>
        <v/>
      </c>
    </row>
    <row r="364" spans="5:7" x14ac:dyDescent="0.25">
      <c r="E364" s="17"/>
      <c r="F364" s="7" t="str">
        <f>IF(E364="","",VLOOKUP(E364,stock!$C$4:$H$1991,4,FALSE))</f>
        <v/>
      </c>
      <c r="G364" s="15" t="str">
        <f>IF(Tableau24[[#This Row],[isbn]]="","",VLOOKUP(E364,stock!$C$4:$H$1991,5,FALSE))</f>
        <v/>
      </c>
    </row>
    <row r="365" spans="5:7" x14ac:dyDescent="0.25">
      <c r="E365" s="17"/>
      <c r="F365" s="7" t="str">
        <f>IF(E365="","",VLOOKUP(E365,stock!$C$4:$H$1991,4,FALSE))</f>
        <v/>
      </c>
      <c r="G365" s="15" t="str">
        <f>IF(Tableau24[[#This Row],[isbn]]="","",VLOOKUP(E365,stock!$C$4:$H$1991,5,FALSE))</f>
        <v/>
      </c>
    </row>
    <row r="366" spans="5:7" x14ac:dyDescent="0.25">
      <c r="E366" s="17"/>
      <c r="F366" s="7" t="str">
        <f>IF(E366="","",VLOOKUP(E366,stock!$C$4:$H$1991,4,FALSE))</f>
        <v/>
      </c>
      <c r="G366" s="15" t="str">
        <f>IF(Tableau24[[#This Row],[isbn]]="","",VLOOKUP(E366,stock!$C$4:$H$1991,5,FALSE))</f>
        <v/>
      </c>
    </row>
    <row r="367" spans="5:7" x14ac:dyDescent="0.25">
      <c r="E367" s="17"/>
      <c r="F367" s="7" t="str">
        <f>IF(E367="","",VLOOKUP(E367,stock!$C$4:$H$1991,4,FALSE))</f>
        <v/>
      </c>
      <c r="G367" s="15" t="str">
        <f>IF(Tableau24[[#This Row],[isbn]]="","",VLOOKUP(E367,stock!$C$4:$H$1991,5,FALSE))</f>
        <v/>
      </c>
    </row>
    <row r="368" spans="5:7" x14ac:dyDescent="0.25">
      <c r="E368" s="17"/>
      <c r="F368" s="7" t="str">
        <f>IF(E368="","",VLOOKUP(E368,stock!$C$4:$H$1991,4,FALSE))</f>
        <v/>
      </c>
      <c r="G368" s="15" t="str">
        <f>IF(Tableau24[[#This Row],[isbn]]="","",VLOOKUP(E368,stock!$C$4:$H$1991,5,FALSE))</f>
        <v/>
      </c>
    </row>
    <row r="369" spans="5:7" x14ac:dyDescent="0.25">
      <c r="E369" s="17"/>
      <c r="F369" s="7" t="str">
        <f>IF(E369="","",VLOOKUP(E369,stock!$C$4:$H$1991,4,FALSE))</f>
        <v/>
      </c>
      <c r="G369" s="15" t="str">
        <f>IF(Tableau24[[#This Row],[isbn]]="","",VLOOKUP(E369,stock!$C$4:$H$1991,5,FALSE))</f>
        <v/>
      </c>
    </row>
    <row r="370" spans="5:7" x14ac:dyDescent="0.25">
      <c r="E370" s="17"/>
      <c r="F370" s="7" t="str">
        <f>IF(E370="","",VLOOKUP(E370,stock!$C$4:$H$1991,4,FALSE))</f>
        <v/>
      </c>
      <c r="G370" s="15" t="str">
        <f>IF(Tableau24[[#This Row],[isbn]]="","",VLOOKUP(E370,stock!$C$4:$H$1991,5,FALSE))</f>
        <v/>
      </c>
    </row>
    <row r="371" spans="5:7" x14ac:dyDescent="0.25">
      <c r="E371" s="17"/>
      <c r="F371" s="7" t="str">
        <f>IF(E371="","",VLOOKUP(E371,stock!$C$4:$H$1991,4,FALSE))</f>
        <v/>
      </c>
      <c r="G371" s="15" t="str">
        <f>IF(Tableau24[[#This Row],[isbn]]="","",VLOOKUP(E371,stock!$C$4:$H$1991,5,FALSE))</f>
        <v/>
      </c>
    </row>
    <row r="372" spans="5:7" x14ac:dyDescent="0.25">
      <c r="E372" s="17"/>
      <c r="F372" s="7" t="str">
        <f>IF(E372="","",VLOOKUP(E372,stock!$C$4:$H$1991,4,FALSE))</f>
        <v/>
      </c>
      <c r="G372" s="15" t="str">
        <f>IF(Tableau24[[#This Row],[isbn]]="","",VLOOKUP(E372,stock!$C$4:$H$1991,5,FALSE))</f>
        <v/>
      </c>
    </row>
    <row r="373" spans="5:7" x14ac:dyDescent="0.25">
      <c r="E373" s="17"/>
      <c r="F373" s="7" t="str">
        <f>IF(E373="","",VLOOKUP(E373,stock!$C$4:$H$1991,4,FALSE))</f>
        <v/>
      </c>
      <c r="G373" s="15" t="str">
        <f>IF(Tableau24[[#This Row],[isbn]]="","",VLOOKUP(E373,stock!$C$4:$H$1991,5,FALSE))</f>
        <v/>
      </c>
    </row>
    <row r="374" spans="5:7" x14ac:dyDescent="0.25">
      <c r="E374" s="17"/>
      <c r="F374" s="7" t="str">
        <f>IF(E374="","",VLOOKUP(E374,stock!$C$4:$H$1991,4,FALSE))</f>
        <v/>
      </c>
      <c r="G374" s="15" t="str">
        <f>IF(Tableau24[[#This Row],[isbn]]="","",VLOOKUP(E374,stock!$C$4:$H$1991,5,FALSE))</f>
        <v/>
      </c>
    </row>
    <row r="375" spans="5:7" x14ac:dyDescent="0.25">
      <c r="E375" s="17"/>
      <c r="F375" s="7" t="str">
        <f>IF(E375="","",VLOOKUP(E375,stock!$C$4:$H$1991,4,FALSE))</f>
        <v/>
      </c>
      <c r="G375" s="15" t="str">
        <f>IF(Tableau24[[#This Row],[isbn]]="","",VLOOKUP(E375,stock!$C$4:$H$1991,5,FALSE))</f>
        <v/>
      </c>
    </row>
    <row r="376" spans="5:7" x14ac:dyDescent="0.25">
      <c r="E376" s="17"/>
      <c r="F376" s="7" t="str">
        <f>IF(E376="","",VLOOKUP(E376,stock!$C$4:$H$1991,4,FALSE))</f>
        <v/>
      </c>
      <c r="G376" s="15" t="str">
        <f>IF(Tableau24[[#This Row],[isbn]]="","",VLOOKUP(E376,stock!$C$4:$H$1991,5,FALSE))</f>
        <v/>
      </c>
    </row>
    <row r="377" spans="5:7" x14ac:dyDescent="0.25">
      <c r="E377" s="17"/>
      <c r="F377" s="7" t="str">
        <f>IF(E377="","",VLOOKUP(E377,stock!$C$4:$H$1991,4,FALSE))</f>
        <v/>
      </c>
      <c r="G377" s="15" t="str">
        <f>IF(Tableau24[[#This Row],[isbn]]="","",VLOOKUP(E377,stock!$C$4:$H$1991,5,FALSE))</f>
        <v/>
      </c>
    </row>
    <row r="378" spans="5:7" x14ac:dyDescent="0.25">
      <c r="E378" s="17"/>
      <c r="F378" s="7" t="str">
        <f>IF(E378="","",VLOOKUP(E378,stock!$C$4:$H$1991,4,FALSE))</f>
        <v/>
      </c>
      <c r="G378" s="15" t="str">
        <f>IF(Tableau24[[#This Row],[isbn]]="","",VLOOKUP(E378,stock!$C$4:$H$1991,5,FALSE))</f>
        <v/>
      </c>
    </row>
    <row r="379" spans="5:7" x14ac:dyDescent="0.25">
      <c r="E379" s="17"/>
      <c r="F379" s="7" t="str">
        <f>IF(E379="","",VLOOKUP(E379,stock!$C$4:$H$1991,4,FALSE))</f>
        <v/>
      </c>
      <c r="G379" s="15" t="str">
        <f>IF(Tableau24[[#This Row],[isbn]]="","",VLOOKUP(E379,stock!$C$4:$H$1991,5,FALSE))</f>
        <v/>
      </c>
    </row>
    <row r="380" spans="5:7" x14ac:dyDescent="0.25">
      <c r="E380" s="17"/>
      <c r="F380" s="7" t="str">
        <f>IF(E380="","",VLOOKUP(E380,stock!$C$4:$H$1991,4,FALSE))</f>
        <v/>
      </c>
      <c r="G380" s="15" t="str">
        <f>IF(Tableau24[[#This Row],[isbn]]="","",VLOOKUP(E380,stock!$C$4:$H$1991,5,FALSE))</f>
        <v/>
      </c>
    </row>
    <row r="381" spans="5:7" x14ac:dyDescent="0.25">
      <c r="E381" s="17"/>
      <c r="F381" s="7" t="str">
        <f>IF(E381="","",VLOOKUP(E381,stock!$C$4:$H$1991,4,FALSE))</f>
        <v/>
      </c>
      <c r="G381" s="15" t="str">
        <f>IF(Tableau24[[#This Row],[isbn]]="","",VLOOKUP(E381,stock!$C$4:$H$1991,5,FALSE))</f>
        <v/>
      </c>
    </row>
    <row r="382" spans="5:7" x14ac:dyDescent="0.25">
      <c r="E382" s="17"/>
      <c r="F382" s="7" t="str">
        <f>IF(E382="","",VLOOKUP(E382,stock!$C$4:$H$1991,4,FALSE))</f>
        <v/>
      </c>
      <c r="G382" s="15" t="str">
        <f>IF(Tableau24[[#This Row],[isbn]]="","",VLOOKUP(E382,stock!$C$4:$H$1991,5,FALSE))</f>
        <v/>
      </c>
    </row>
    <row r="383" spans="5:7" x14ac:dyDescent="0.25">
      <c r="E383" s="17"/>
      <c r="F383" s="7" t="str">
        <f>IF(E383="","",VLOOKUP(E383,stock!$C$4:$H$1991,4,FALSE))</f>
        <v/>
      </c>
      <c r="G383" s="15" t="str">
        <f>IF(Tableau24[[#This Row],[isbn]]="","",VLOOKUP(E383,stock!$C$4:$H$1991,5,FALSE))</f>
        <v/>
      </c>
    </row>
    <row r="384" spans="5:7" x14ac:dyDescent="0.25">
      <c r="E384" s="17"/>
      <c r="F384" s="7" t="str">
        <f>IF(E384="","",VLOOKUP(E384,stock!$C$4:$H$1991,4,FALSE))</f>
        <v/>
      </c>
      <c r="G384" s="15" t="str">
        <f>IF(Tableau24[[#This Row],[isbn]]="","",VLOOKUP(E384,stock!$C$4:$H$1991,5,FALSE))</f>
        <v/>
      </c>
    </row>
    <row r="385" spans="5:7" x14ac:dyDescent="0.25">
      <c r="E385" s="17"/>
      <c r="F385" s="7" t="str">
        <f>IF(E385="","",VLOOKUP(E385,stock!$C$4:$H$1991,4,FALSE))</f>
        <v/>
      </c>
      <c r="G385" s="15" t="str">
        <f>IF(Tableau24[[#This Row],[isbn]]="","",VLOOKUP(E385,stock!$C$4:$H$1991,5,FALSE))</f>
        <v/>
      </c>
    </row>
    <row r="386" spans="5:7" x14ac:dyDescent="0.25">
      <c r="E386" s="17"/>
      <c r="F386" s="7" t="str">
        <f>IF(E386="","",VLOOKUP(E386,stock!$C$4:$H$1991,4,FALSE))</f>
        <v/>
      </c>
      <c r="G386" s="15" t="str">
        <f>IF(Tableau24[[#This Row],[isbn]]="","",VLOOKUP(E386,stock!$C$4:$H$1991,5,FALSE))</f>
        <v/>
      </c>
    </row>
    <row r="387" spans="5:7" x14ac:dyDescent="0.25">
      <c r="E387" s="17"/>
      <c r="F387" s="7" t="str">
        <f>IF(E387="","",VLOOKUP(E387,stock!$C$4:$H$1991,4,FALSE))</f>
        <v/>
      </c>
      <c r="G387" s="15" t="str">
        <f>IF(Tableau24[[#This Row],[isbn]]="","",VLOOKUP(E387,stock!$C$4:$H$1991,5,FALSE))</f>
        <v/>
      </c>
    </row>
    <row r="388" spans="5:7" x14ac:dyDescent="0.25">
      <c r="E388" s="17"/>
      <c r="F388" s="7" t="str">
        <f>IF(E388="","",VLOOKUP(E388,stock!$C$4:$H$1991,4,FALSE))</f>
        <v/>
      </c>
      <c r="G388" s="15" t="str">
        <f>IF(Tableau24[[#This Row],[isbn]]="","",VLOOKUP(E388,stock!$C$4:$H$1991,5,FALSE))</f>
        <v/>
      </c>
    </row>
    <row r="389" spans="5:7" x14ac:dyDescent="0.25">
      <c r="E389" s="17"/>
      <c r="F389" s="7" t="str">
        <f>IF(E389="","",VLOOKUP(E389,stock!$C$4:$H$1991,4,FALSE))</f>
        <v/>
      </c>
      <c r="G389" s="15" t="str">
        <f>IF(Tableau24[[#This Row],[isbn]]="","",VLOOKUP(E389,stock!$C$4:$H$1991,5,FALSE))</f>
        <v/>
      </c>
    </row>
    <row r="390" spans="5:7" x14ac:dyDescent="0.25">
      <c r="E390" s="17"/>
      <c r="F390" s="7" t="str">
        <f>IF(E390="","",VLOOKUP(E390,stock!$C$4:$H$1991,4,FALSE))</f>
        <v/>
      </c>
      <c r="G390" s="15" t="str">
        <f>IF(Tableau24[[#This Row],[isbn]]="","",VLOOKUP(E390,stock!$C$4:$H$1991,5,FALSE))</f>
        <v/>
      </c>
    </row>
    <row r="391" spans="5:7" x14ac:dyDescent="0.25">
      <c r="E391" s="17"/>
      <c r="F391" s="7" t="str">
        <f>IF(E391="","",VLOOKUP(E391,stock!$C$4:$H$1991,4,FALSE))</f>
        <v/>
      </c>
      <c r="G391" s="15" t="str">
        <f>IF(Tableau24[[#This Row],[isbn]]="","",VLOOKUP(E391,stock!$C$4:$H$1991,5,FALSE))</f>
        <v/>
      </c>
    </row>
    <row r="392" spans="5:7" x14ac:dyDescent="0.25">
      <c r="E392" s="17"/>
      <c r="F392" s="7" t="str">
        <f>IF(E392="","",VLOOKUP(E392,stock!$C$4:$H$1991,4,FALSE))</f>
        <v/>
      </c>
      <c r="G392" s="15" t="str">
        <f>IF(Tableau24[[#This Row],[isbn]]="","",VLOOKUP(E392,stock!$C$4:$H$1991,5,FALSE))</f>
        <v/>
      </c>
    </row>
    <row r="393" spans="5:7" x14ac:dyDescent="0.25">
      <c r="E393" s="17"/>
      <c r="F393" s="7" t="str">
        <f>IF(E393="","",VLOOKUP(E393,stock!$C$4:$H$1991,4,FALSE))</f>
        <v/>
      </c>
      <c r="G393" s="15" t="str">
        <f>IF(Tableau24[[#This Row],[isbn]]="","",VLOOKUP(E393,stock!$C$4:$H$1991,5,FALSE))</f>
        <v/>
      </c>
    </row>
    <row r="394" spans="5:7" x14ac:dyDescent="0.25">
      <c r="E394" s="17"/>
      <c r="F394" s="7" t="str">
        <f>IF(E394="","",VLOOKUP(E394,stock!$C$4:$H$1991,4,FALSE))</f>
        <v/>
      </c>
      <c r="G394" s="15" t="str">
        <f>IF(Tableau24[[#This Row],[isbn]]="","",VLOOKUP(E394,stock!$C$4:$H$1991,5,FALSE))</f>
        <v/>
      </c>
    </row>
    <row r="395" spans="5:7" x14ac:dyDescent="0.25">
      <c r="E395" s="17"/>
      <c r="F395" s="7" t="str">
        <f>IF(E395="","",VLOOKUP(E395,stock!$C$4:$H$1991,4,FALSE))</f>
        <v/>
      </c>
      <c r="G395" s="15" t="str">
        <f>IF(Tableau24[[#This Row],[isbn]]="","",VLOOKUP(E395,stock!$C$4:$H$1991,5,FALSE))</f>
        <v/>
      </c>
    </row>
    <row r="396" spans="5:7" x14ac:dyDescent="0.25">
      <c r="E396" s="17"/>
      <c r="F396" s="7" t="str">
        <f>IF(E396="","",VLOOKUP(E396,stock!$C$4:$H$1991,4,FALSE))</f>
        <v/>
      </c>
      <c r="G396" s="15" t="str">
        <f>IF(Tableau24[[#This Row],[isbn]]="","",VLOOKUP(E396,stock!$C$4:$H$1991,5,FALSE))</f>
        <v/>
      </c>
    </row>
    <row r="397" spans="5:7" x14ac:dyDescent="0.25">
      <c r="E397" s="17"/>
      <c r="F397" s="7" t="str">
        <f>IF(E397="","",VLOOKUP(E397,stock!$C$4:$H$1991,4,FALSE))</f>
        <v/>
      </c>
      <c r="G397" s="15" t="str">
        <f>IF(Tableau24[[#This Row],[isbn]]="","",VLOOKUP(E397,stock!$C$4:$H$1991,5,FALSE))</f>
        <v/>
      </c>
    </row>
    <row r="398" spans="5:7" x14ac:dyDescent="0.25">
      <c r="E398" s="17"/>
      <c r="F398" s="7" t="str">
        <f>IF(E398="","",VLOOKUP(E398,stock!$C$4:$H$1991,4,FALSE))</f>
        <v/>
      </c>
      <c r="G398" s="15" t="str">
        <f>IF(Tableau24[[#This Row],[isbn]]="","",VLOOKUP(E398,stock!$C$4:$H$1991,5,FALSE))</f>
        <v/>
      </c>
    </row>
    <row r="399" spans="5:7" x14ac:dyDescent="0.25">
      <c r="E399" s="17"/>
      <c r="F399" s="7" t="str">
        <f>IF(E399="","",VLOOKUP(E399,stock!$C$4:$H$1991,4,FALSE))</f>
        <v/>
      </c>
      <c r="G399" s="15" t="str">
        <f>IF(Tableau24[[#This Row],[isbn]]="","",VLOOKUP(E399,stock!$C$4:$H$1991,5,FALSE))</f>
        <v/>
      </c>
    </row>
    <row r="400" spans="5:7" x14ac:dyDescent="0.25">
      <c r="E400" s="17"/>
      <c r="F400" s="7" t="str">
        <f>IF(E400="","",VLOOKUP(E400,stock!$C$4:$H$1991,4,FALSE))</f>
        <v/>
      </c>
      <c r="G400" s="15" t="str">
        <f>IF(Tableau24[[#This Row],[isbn]]="","",VLOOKUP(E400,stock!$C$4:$H$1991,5,FALSE))</f>
        <v/>
      </c>
    </row>
    <row r="401" spans="5:7" x14ac:dyDescent="0.25">
      <c r="E401" s="17"/>
      <c r="F401" s="7" t="str">
        <f>IF(E401="","",VLOOKUP(E401,stock!$C$4:$H$1991,4,FALSE))</f>
        <v/>
      </c>
      <c r="G401" s="15" t="str">
        <f>IF(Tableau24[[#This Row],[isbn]]="","",VLOOKUP(E401,stock!$C$4:$H$1991,5,FALSE))</f>
        <v/>
      </c>
    </row>
    <row r="402" spans="5:7" x14ac:dyDescent="0.25">
      <c r="E402" s="17"/>
      <c r="F402" s="7" t="str">
        <f>IF(E402="","",VLOOKUP(E402,stock!$C$4:$H$1991,4,FALSE))</f>
        <v/>
      </c>
      <c r="G402" s="15" t="str">
        <f>IF(Tableau24[[#This Row],[isbn]]="","",VLOOKUP(E402,stock!$C$4:$H$1991,5,FALSE))</f>
        <v/>
      </c>
    </row>
    <row r="403" spans="5:7" x14ac:dyDescent="0.25">
      <c r="E403" s="17"/>
      <c r="F403" s="7" t="str">
        <f>IF(E403="","",VLOOKUP(E403,stock!$C$4:$H$1991,4,FALSE))</f>
        <v/>
      </c>
      <c r="G403" s="15" t="str">
        <f>IF(Tableau24[[#This Row],[isbn]]="","",VLOOKUP(E403,stock!$C$4:$H$1991,5,FALSE))</f>
        <v/>
      </c>
    </row>
    <row r="404" spans="5:7" x14ac:dyDescent="0.25">
      <c r="E404" s="17"/>
      <c r="F404" s="7" t="str">
        <f>IF(E404="","",VLOOKUP(E404,stock!$C$4:$H$1991,4,FALSE))</f>
        <v/>
      </c>
      <c r="G404" s="15" t="str">
        <f>IF(Tableau24[[#This Row],[isbn]]="","",VLOOKUP(E404,stock!$C$4:$H$1991,5,FALSE))</f>
        <v/>
      </c>
    </row>
    <row r="405" spans="5:7" x14ac:dyDescent="0.25">
      <c r="E405" s="17"/>
      <c r="F405" s="7" t="str">
        <f>IF(E405="","",VLOOKUP(E405,stock!$C$4:$H$1991,4,FALSE))</f>
        <v/>
      </c>
      <c r="G405" s="15" t="str">
        <f>IF(Tableau24[[#This Row],[isbn]]="","",VLOOKUP(E405,stock!$C$4:$H$1991,5,FALSE))</f>
        <v/>
      </c>
    </row>
    <row r="406" spans="5:7" x14ac:dyDescent="0.25">
      <c r="E406" s="17"/>
      <c r="F406" s="7" t="str">
        <f>IF(E406="","",VLOOKUP(E406,stock!$C$4:$H$1991,4,FALSE))</f>
        <v/>
      </c>
      <c r="G406" s="15" t="str">
        <f>IF(Tableau24[[#This Row],[isbn]]="","",VLOOKUP(E406,stock!$C$4:$H$1991,5,FALSE))</f>
        <v/>
      </c>
    </row>
    <row r="407" spans="5:7" x14ac:dyDescent="0.25">
      <c r="E407" s="17"/>
      <c r="F407" s="7" t="str">
        <f>IF(E407="","",VLOOKUP(E407,stock!$C$4:$H$1991,4,FALSE))</f>
        <v/>
      </c>
      <c r="G407" s="15" t="str">
        <f>IF(Tableau24[[#This Row],[isbn]]="","",VLOOKUP(E407,stock!$C$4:$H$1991,5,FALSE))</f>
        <v/>
      </c>
    </row>
    <row r="408" spans="5:7" x14ac:dyDescent="0.25">
      <c r="E408" s="17"/>
      <c r="F408" s="7" t="str">
        <f>IF(E408="","",VLOOKUP(E408,stock!$C$4:$H$1991,4,FALSE))</f>
        <v/>
      </c>
      <c r="G408" s="15" t="str">
        <f>IF(Tableau24[[#This Row],[isbn]]="","",VLOOKUP(E408,stock!$C$4:$H$1991,5,FALSE))</f>
        <v/>
      </c>
    </row>
    <row r="409" spans="5:7" x14ac:dyDescent="0.25">
      <c r="E409" s="17"/>
      <c r="F409" s="7" t="str">
        <f>IF(E409="","",VLOOKUP(E409,stock!$C$4:$H$1991,4,FALSE))</f>
        <v/>
      </c>
      <c r="G409" s="15" t="str">
        <f>IF(Tableau24[[#This Row],[isbn]]="","",VLOOKUP(E409,stock!$C$4:$H$1991,5,FALSE))</f>
        <v/>
      </c>
    </row>
    <row r="410" spans="5:7" x14ac:dyDescent="0.25">
      <c r="E410" s="17"/>
      <c r="F410" s="7" t="str">
        <f>IF(E410="","",VLOOKUP(E410,stock!$C$4:$H$1991,4,FALSE))</f>
        <v/>
      </c>
      <c r="G410" s="15" t="str">
        <f>IF(Tableau24[[#This Row],[isbn]]="","",VLOOKUP(E410,stock!$C$4:$H$1991,5,FALSE))</f>
        <v/>
      </c>
    </row>
    <row r="411" spans="5:7" x14ac:dyDescent="0.25">
      <c r="E411" s="17"/>
      <c r="F411" s="7" t="str">
        <f>IF(E411="","",VLOOKUP(E411,stock!$C$4:$H$1991,4,FALSE))</f>
        <v/>
      </c>
      <c r="G411" s="15" t="str">
        <f>IF(Tableau24[[#This Row],[isbn]]="","",VLOOKUP(E411,stock!$C$4:$H$1991,5,FALSE))</f>
        <v/>
      </c>
    </row>
    <row r="412" spans="5:7" x14ac:dyDescent="0.25">
      <c r="E412" s="17"/>
      <c r="F412" s="7" t="str">
        <f>IF(E412="","",VLOOKUP(E412,stock!$C$4:$H$1991,4,FALSE))</f>
        <v/>
      </c>
      <c r="G412" s="15" t="str">
        <f>IF(Tableau24[[#This Row],[isbn]]="","",VLOOKUP(E412,stock!$C$4:$H$1991,5,FALSE))</f>
        <v/>
      </c>
    </row>
    <row r="413" spans="5:7" x14ac:dyDescent="0.25">
      <c r="E413" s="17"/>
      <c r="F413" s="7" t="str">
        <f>IF(E413="","",VLOOKUP(E413,stock!$C$4:$H$1991,4,FALSE))</f>
        <v/>
      </c>
      <c r="G413" s="15" t="str">
        <f>IF(Tableau24[[#This Row],[isbn]]="","",VLOOKUP(E413,stock!$C$4:$H$1991,5,FALSE))</f>
        <v/>
      </c>
    </row>
    <row r="414" spans="5:7" x14ac:dyDescent="0.25">
      <c r="E414" s="17"/>
      <c r="F414" s="7" t="str">
        <f>IF(E414="","",VLOOKUP(E414,stock!$C$4:$H$1991,4,FALSE))</f>
        <v/>
      </c>
      <c r="G414" s="15" t="str">
        <f>IF(Tableau24[[#This Row],[isbn]]="","",VLOOKUP(E414,stock!$C$4:$H$1991,5,FALSE))</f>
        <v/>
      </c>
    </row>
    <row r="415" spans="5:7" x14ac:dyDescent="0.25">
      <c r="E415" s="17"/>
      <c r="F415" s="7" t="str">
        <f>IF(E415="","",VLOOKUP(E415,stock!$C$4:$H$1991,4,FALSE))</f>
        <v/>
      </c>
      <c r="G415" s="15" t="str">
        <f>IF(Tableau24[[#This Row],[isbn]]="","",VLOOKUP(E415,stock!$C$4:$H$1991,5,FALSE))</f>
        <v/>
      </c>
    </row>
    <row r="416" spans="5:7" x14ac:dyDescent="0.25">
      <c r="E416" s="17"/>
      <c r="F416" s="7" t="str">
        <f>IF(E416="","",VLOOKUP(E416,stock!$C$4:$H$1991,4,FALSE))</f>
        <v/>
      </c>
      <c r="G416" s="15" t="str">
        <f>IF(Tableau24[[#This Row],[isbn]]="","",VLOOKUP(E416,stock!$C$4:$H$1991,5,FALSE))</f>
        <v/>
      </c>
    </row>
    <row r="417" spans="5:7" x14ac:dyDescent="0.25">
      <c r="E417" s="17"/>
      <c r="F417" s="7" t="str">
        <f>IF(E417="","",VLOOKUP(E417,stock!$C$4:$H$1991,4,FALSE))</f>
        <v/>
      </c>
      <c r="G417" s="15" t="str">
        <f>IF(Tableau24[[#This Row],[isbn]]="","",VLOOKUP(E417,stock!$C$4:$H$1991,5,FALSE))</f>
        <v/>
      </c>
    </row>
    <row r="418" spans="5:7" x14ac:dyDescent="0.25">
      <c r="E418" s="17"/>
      <c r="F418" s="7" t="str">
        <f>IF(E418="","",VLOOKUP(E418,stock!$C$4:$H$1991,4,FALSE))</f>
        <v/>
      </c>
      <c r="G418" s="15" t="str">
        <f>IF(Tableau24[[#This Row],[isbn]]="","",VLOOKUP(E418,stock!$C$4:$H$1991,5,FALSE))</f>
        <v/>
      </c>
    </row>
    <row r="419" spans="5:7" x14ac:dyDescent="0.25">
      <c r="E419" s="17"/>
      <c r="F419" s="7" t="str">
        <f>IF(E419="","",VLOOKUP(E419,stock!$C$4:$H$1991,4,FALSE))</f>
        <v/>
      </c>
      <c r="G419" s="15" t="str">
        <f>IF(Tableau24[[#This Row],[isbn]]="","",VLOOKUP(E419,stock!$C$4:$H$1991,5,FALSE))</f>
        <v/>
      </c>
    </row>
    <row r="420" spans="5:7" x14ac:dyDescent="0.25">
      <c r="E420" s="17"/>
      <c r="F420" s="7" t="str">
        <f>IF(E420="","",VLOOKUP(E420,stock!$C$4:$H$1991,4,FALSE))</f>
        <v/>
      </c>
      <c r="G420" s="15" t="str">
        <f>IF(Tableau24[[#This Row],[isbn]]="","",VLOOKUP(E420,stock!$C$4:$H$1991,5,FALSE))</f>
        <v/>
      </c>
    </row>
    <row r="421" spans="5:7" x14ac:dyDescent="0.25">
      <c r="E421" s="17"/>
      <c r="F421" s="7" t="str">
        <f>IF(E421="","",VLOOKUP(E421,stock!$C$4:$H$1991,4,FALSE))</f>
        <v/>
      </c>
      <c r="G421" s="15" t="str">
        <f>IF(Tableau24[[#This Row],[isbn]]="","",VLOOKUP(E421,stock!$C$4:$H$1991,5,FALSE))</f>
        <v/>
      </c>
    </row>
    <row r="422" spans="5:7" x14ac:dyDescent="0.25">
      <c r="E422" s="17"/>
      <c r="F422" s="7" t="str">
        <f>IF(E422="","",VLOOKUP(E422,stock!$C$4:$H$1991,4,FALSE))</f>
        <v/>
      </c>
      <c r="G422" s="15" t="str">
        <f>IF(Tableau24[[#This Row],[isbn]]="","",VLOOKUP(E422,stock!$C$4:$H$1991,5,FALSE))</f>
        <v/>
      </c>
    </row>
    <row r="423" spans="5:7" x14ac:dyDescent="0.25">
      <c r="E423" s="17"/>
      <c r="F423" s="7" t="str">
        <f>IF(E423="","",VLOOKUP(E423,stock!$C$4:$H$1991,4,FALSE))</f>
        <v/>
      </c>
      <c r="G423" s="15" t="str">
        <f>IF(Tableau24[[#This Row],[isbn]]="","",VLOOKUP(E423,stock!$C$4:$H$1991,5,FALSE))</f>
        <v/>
      </c>
    </row>
    <row r="424" spans="5:7" x14ac:dyDescent="0.25">
      <c r="E424" s="17"/>
      <c r="F424" s="7" t="str">
        <f>IF(E424="","",VLOOKUP(E424,stock!$C$4:$H$1991,4,FALSE))</f>
        <v/>
      </c>
      <c r="G424" s="15" t="str">
        <f>IF(Tableau24[[#This Row],[isbn]]="","",VLOOKUP(E424,stock!$C$4:$H$1991,5,FALSE))</f>
        <v/>
      </c>
    </row>
    <row r="425" spans="5:7" x14ac:dyDescent="0.25">
      <c r="E425" s="17"/>
      <c r="F425" s="7" t="str">
        <f>IF(E425="","",VLOOKUP(E425,stock!$C$4:$H$1991,4,FALSE))</f>
        <v/>
      </c>
      <c r="G425" s="15" t="str">
        <f>IF(Tableau24[[#This Row],[isbn]]="","",VLOOKUP(E425,stock!$C$4:$H$1991,5,FALSE))</f>
        <v/>
      </c>
    </row>
    <row r="426" spans="5:7" x14ac:dyDescent="0.25">
      <c r="E426" s="17"/>
      <c r="F426" s="7" t="str">
        <f>IF(E426="","",VLOOKUP(E426,stock!$C$4:$H$1991,4,FALSE))</f>
        <v/>
      </c>
      <c r="G426" s="15" t="str">
        <f>IF(Tableau24[[#This Row],[isbn]]="","",VLOOKUP(E426,stock!$C$4:$H$1991,5,FALSE))</f>
        <v/>
      </c>
    </row>
    <row r="427" spans="5:7" x14ac:dyDescent="0.25">
      <c r="E427" s="17"/>
      <c r="F427" s="7" t="str">
        <f>IF(E427="","",VLOOKUP(E427,stock!$C$4:$H$1991,4,FALSE))</f>
        <v/>
      </c>
      <c r="G427" s="15" t="str">
        <f>IF(Tableau24[[#This Row],[isbn]]="","",VLOOKUP(E427,stock!$C$4:$H$1991,5,FALSE))</f>
        <v/>
      </c>
    </row>
    <row r="428" spans="5:7" x14ac:dyDescent="0.25">
      <c r="E428" s="17"/>
      <c r="F428" s="7" t="str">
        <f>IF(E428="","",VLOOKUP(E428,stock!$C$4:$H$1991,4,FALSE))</f>
        <v/>
      </c>
      <c r="G428" s="15" t="str">
        <f>IF(Tableau24[[#This Row],[isbn]]="","",VLOOKUP(E428,stock!$C$4:$H$1991,5,FALSE))</f>
        <v/>
      </c>
    </row>
    <row r="429" spans="5:7" x14ac:dyDescent="0.25">
      <c r="E429" s="17"/>
      <c r="F429" s="7" t="str">
        <f>IF(E429="","",VLOOKUP(E429,stock!$C$4:$H$1991,4,FALSE))</f>
        <v/>
      </c>
      <c r="G429" s="15" t="str">
        <f>IF(Tableau24[[#This Row],[isbn]]="","",VLOOKUP(E429,stock!$C$4:$H$1991,5,FALSE))</f>
        <v/>
      </c>
    </row>
    <row r="430" spans="5:7" x14ac:dyDescent="0.25">
      <c r="E430" s="17"/>
      <c r="F430" s="7" t="str">
        <f>IF(E430="","",VLOOKUP(E430,stock!$C$4:$H$1991,4,FALSE))</f>
        <v/>
      </c>
      <c r="G430" s="15" t="str">
        <f>IF(Tableau24[[#This Row],[isbn]]="","",VLOOKUP(E430,stock!$C$4:$H$1991,5,FALSE))</f>
        <v/>
      </c>
    </row>
    <row r="431" spans="5:7" x14ac:dyDescent="0.25">
      <c r="E431" s="17"/>
      <c r="F431" s="7" t="str">
        <f>IF(E431="","",VLOOKUP(E431,stock!$C$4:$H$1991,4,FALSE))</f>
        <v/>
      </c>
      <c r="G431" s="15" t="str">
        <f>IF(Tableau24[[#This Row],[isbn]]="","",VLOOKUP(E431,stock!$C$4:$H$1991,5,FALSE))</f>
        <v/>
      </c>
    </row>
    <row r="432" spans="5:7" x14ac:dyDescent="0.25">
      <c r="E432" s="17"/>
      <c r="F432" s="7" t="str">
        <f>IF(E432="","",VLOOKUP(E432,stock!$C$4:$H$1991,4,FALSE))</f>
        <v/>
      </c>
      <c r="G432" s="15" t="str">
        <f>IF(Tableau24[[#This Row],[isbn]]="","",VLOOKUP(E432,stock!$C$4:$H$1991,5,FALSE))</f>
        <v/>
      </c>
    </row>
    <row r="433" spans="5:7" x14ac:dyDescent="0.25">
      <c r="E433" s="17"/>
      <c r="F433" s="7" t="str">
        <f>IF(E433="","",VLOOKUP(E433,stock!$C$4:$H$1991,4,FALSE))</f>
        <v/>
      </c>
      <c r="G433" s="15" t="str">
        <f>IF(Tableau24[[#This Row],[isbn]]="","",VLOOKUP(E433,stock!$C$4:$H$1991,5,FALSE))</f>
        <v/>
      </c>
    </row>
    <row r="434" spans="5:7" x14ac:dyDescent="0.25">
      <c r="E434" s="17"/>
      <c r="F434" s="7" t="str">
        <f>IF(E434="","",VLOOKUP(E434,stock!$C$4:$H$1991,4,FALSE))</f>
        <v/>
      </c>
      <c r="G434" s="15" t="str">
        <f>IF(Tableau24[[#This Row],[isbn]]="","",VLOOKUP(E434,stock!$C$4:$H$1991,5,FALSE))</f>
        <v/>
      </c>
    </row>
    <row r="435" spans="5:7" x14ac:dyDescent="0.25">
      <c r="E435" s="17"/>
      <c r="F435" s="7" t="str">
        <f>IF(E435="","",VLOOKUP(E435,stock!$C$4:$H$1991,4,FALSE))</f>
        <v/>
      </c>
      <c r="G435" s="15" t="str">
        <f>IF(Tableau24[[#This Row],[isbn]]="","",VLOOKUP(E435,stock!$C$4:$H$1991,5,FALSE))</f>
        <v/>
      </c>
    </row>
    <row r="436" spans="5:7" x14ac:dyDescent="0.25">
      <c r="E436" s="17"/>
      <c r="F436" s="7" t="str">
        <f>IF(E436="","",VLOOKUP(E436,stock!$C$4:$H$1991,4,FALSE))</f>
        <v/>
      </c>
      <c r="G436" s="15" t="str">
        <f>IF(Tableau24[[#This Row],[isbn]]="","",VLOOKUP(E436,stock!$C$4:$H$1991,5,FALSE))</f>
        <v/>
      </c>
    </row>
    <row r="437" spans="5:7" x14ac:dyDescent="0.25">
      <c r="E437" s="17"/>
      <c r="F437" s="7" t="str">
        <f>IF(E437="","",VLOOKUP(E437,stock!$C$4:$H$1991,4,FALSE))</f>
        <v/>
      </c>
      <c r="G437" s="15" t="str">
        <f>IF(Tableau24[[#This Row],[isbn]]="","",VLOOKUP(E437,stock!$C$4:$H$1991,5,FALSE))</f>
        <v/>
      </c>
    </row>
    <row r="438" spans="5:7" x14ac:dyDescent="0.25">
      <c r="E438" s="17"/>
      <c r="F438" s="7" t="str">
        <f>IF(E438="","",VLOOKUP(E438,stock!$C$4:$H$1991,4,FALSE))</f>
        <v/>
      </c>
      <c r="G438" s="15" t="str">
        <f>IF(Tableau24[[#This Row],[isbn]]="","",VLOOKUP(E438,stock!$C$4:$H$1991,5,FALSE))</f>
        <v/>
      </c>
    </row>
    <row r="439" spans="5:7" x14ac:dyDescent="0.25">
      <c r="E439" s="17"/>
      <c r="F439" s="7" t="str">
        <f>IF(E439="","",VLOOKUP(E439,stock!$C$4:$H$1991,4,FALSE))</f>
        <v/>
      </c>
      <c r="G439" s="15" t="str">
        <f>IF(Tableau24[[#This Row],[isbn]]="","",VLOOKUP(E439,stock!$C$4:$H$1991,5,FALSE))</f>
        <v/>
      </c>
    </row>
    <row r="440" spans="5:7" x14ac:dyDescent="0.25">
      <c r="E440" s="17"/>
      <c r="F440" s="7" t="str">
        <f>IF(E440="","",VLOOKUP(E440,stock!$C$4:$H$1991,4,FALSE))</f>
        <v/>
      </c>
      <c r="G440" s="15" t="str">
        <f>IF(Tableau24[[#This Row],[isbn]]="","",VLOOKUP(E440,stock!$C$4:$H$1991,5,FALSE))</f>
        <v/>
      </c>
    </row>
    <row r="441" spans="5:7" x14ac:dyDescent="0.25">
      <c r="E441" s="17"/>
      <c r="F441" s="7" t="str">
        <f>IF(E441="","",VLOOKUP(E441,stock!$C$4:$H$1991,4,FALSE))</f>
        <v/>
      </c>
      <c r="G441" s="15" t="str">
        <f>IF(Tableau24[[#This Row],[isbn]]="","",VLOOKUP(E441,stock!$C$4:$H$1991,5,FALSE))</f>
        <v/>
      </c>
    </row>
    <row r="442" spans="5:7" x14ac:dyDescent="0.25">
      <c r="E442" s="17"/>
      <c r="F442" s="7" t="str">
        <f>IF(E442="","",VLOOKUP(E442,stock!$C$4:$H$1991,4,FALSE))</f>
        <v/>
      </c>
      <c r="G442" s="15" t="str">
        <f>IF(Tableau24[[#This Row],[isbn]]="","",VLOOKUP(E442,stock!$C$4:$H$1991,5,FALSE))</f>
        <v/>
      </c>
    </row>
    <row r="443" spans="5:7" x14ac:dyDescent="0.25">
      <c r="E443" s="17"/>
      <c r="F443" s="7" t="str">
        <f>IF(E443="","",VLOOKUP(E443,stock!$C$4:$H$1991,4,FALSE))</f>
        <v/>
      </c>
      <c r="G443" s="15" t="str">
        <f>IF(Tableau24[[#This Row],[isbn]]="","",VLOOKUP(E443,stock!$C$4:$H$1991,5,FALSE))</f>
        <v/>
      </c>
    </row>
    <row r="444" spans="5:7" x14ac:dyDescent="0.25">
      <c r="E444" s="17"/>
      <c r="F444" s="7" t="str">
        <f>IF(E444="","",VLOOKUP(E444,stock!$C$4:$H$1991,4,FALSE))</f>
        <v/>
      </c>
      <c r="G444" s="15" t="str">
        <f>IF(Tableau24[[#This Row],[isbn]]="","",VLOOKUP(E444,stock!$C$4:$H$1991,5,FALSE))</f>
        <v/>
      </c>
    </row>
    <row r="445" spans="5:7" x14ac:dyDescent="0.25">
      <c r="E445" s="17"/>
      <c r="F445" s="7" t="str">
        <f>IF(E445="","",VLOOKUP(E445,stock!$C$4:$H$1991,4,FALSE))</f>
        <v/>
      </c>
      <c r="G445" s="15" t="str">
        <f>IF(Tableau24[[#This Row],[isbn]]="","",VLOOKUP(E445,stock!$C$4:$H$1991,5,FALSE))</f>
        <v/>
      </c>
    </row>
    <row r="446" spans="5:7" x14ac:dyDescent="0.25">
      <c r="E446" s="17"/>
      <c r="F446" s="7" t="str">
        <f>IF(E446="","",VLOOKUP(E446,stock!$C$4:$H$1991,4,FALSE))</f>
        <v/>
      </c>
      <c r="G446" s="15" t="str">
        <f>IF(Tableau24[[#This Row],[isbn]]="","",VLOOKUP(E446,stock!$C$4:$H$1991,5,FALSE))</f>
        <v/>
      </c>
    </row>
    <row r="447" spans="5:7" x14ac:dyDescent="0.25">
      <c r="E447" s="17"/>
      <c r="F447" s="7" t="str">
        <f>IF(E447="","",VLOOKUP(E447,stock!$C$4:$H$1991,4,FALSE))</f>
        <v/>
      </c>
      <c r="G447" s="15" t="str">
        <f>IF(Tableau24[[#This Row],[isbn]]="","",VLOOKUP(E447,stock!$C$4:$H$1991,5,FALSE))</f>
        <v/>
      </c>
    </row>
    <row r="448" spans="5:7" x14ac:dyDescent="0.25">
      <c r="E448" s="17"/>
      <c r="F448" s="7" t="str">
        <f>IF(E448="","",VLOOKUP(E448,stock!$C$4:$H$1991,4,FALSE))</f>
        <v/>
      </c>
      <c r="G448" s="15" t="str">
        <f>IF(Tableau24[[#This Row],[isbn]]="","",VLOOKUP(E448,stock!$C$4:$H$1991,5,FALSE))</f>
        <v/>
      </c>
    </row>
    <row r="449" spans="5:7" x14ac:dyDescent="0.25">
      <c r="E449" s="17"/>
      <c r="F449" s="7" t="str">
        <f>IF(E449="","",VLOOKUP(E449,stock!$C$4:$H$1991,4,FALSE))</f>
        <v/>
      </c>
      <c r="G449" s="15" t="str">
        <f>IF(Tableau24[[#This Row],[isbn]]="","",VLOOKUP(E449,stock!$C$4:$H$1991,5,FALSE))</f>
        <v/>
      </c>
    </row>
    <row r="450" spans="5:7" x14ac:dyDescent="0.25">
      <c r="E450" s="17"/>
      <c r="F450" s="7" t="str">
        <f>IF(E450="","",VLOOKUP(E450,stock!$C$4:$H$1991,4,FALSE))</f>
        <v/>
      </c>
      <c r="G450" s="15" t="str">
        <f>IF(Tableau24[[#This Row],[isbn]]="","",VLOOKUP(E450,stock!$C$4:$H$1991,5,FALSE))</f>
        <v/>
      </c>
    </row>
    <row r="451" spans="5:7" x14ac:dyDescent="0.25">
      <c r="E451" s="17"/>
      <c r="F451" s="7" t="str">
        <f>IF(E451="","",VLOOKUP(E451,stock!$C$4:$H$1991,4,FALSE))</f>
        <v/>
      </c>
      <c r="G451" s="15" t="str">
        <f>IF(Tableau24[[#This Row],[isbn]]="","",VLOOKUP(E451,stock!$C$4:$H$1991,5,FALSE))</f>
        <v/>
      </c>
    </row>
    <row r="452" spans="5:7" x14ac:dyDescent="0.25">
      <c r="E452" s="17"/>
      <c r="F452" s="7" t="str">
        <f>IF(E452="","",VLOOKUP(E452,stock!$C$4:$H$1991,4,FALSE))</f>
        <v/>
      </c>
      <c r="G452" s="15" t="str">
        <f>IF(Tableau24[[#This Row],[isbn]]="","",VLOOKUP(E452,stock!$C$4:$H$1991,5,FALSE))</f>
        <v/>
      </c>
    </row>
    <row r="453" spans="5:7" x14ac:dyDescent="0.25">
      <c r="E453" s="17"/>
      <c r="F453" s="7" t="str">
        <f>IF(E453="","",VLOOKUP(E453,stock!$C$4:$H$1991,4,FALSE))</f>
        <v/>
      </c>
      <c r="G453" s="15" t="str">
        <f>IF(Tableau24[[#This Row],[isbn]]="","",VLOOKUP(E453,stock!$C$4:$H$1991,5,FALSE))</f>
        <v/>
      </c>
    </row>
    <row r="454" spans="5:7" x14ac:dyDescent="0.25">
      <c r="E454" s="17"/>
      <c r="F454" s="7" t="str">
        <f>IF(E454="","",VLOOKUP(E454,stock!$C$4:$H$1991,4,FALSE))</f>
        <v/>
      </c>
      <c r="G454" s="15" t="str">
        <f>IF(Tableau24[[#This Row],[isbn]]="","",VLOOKUP(E454,stock!$C$4:$H$1991,5,FALSE))</f>
        <v/>
      </c>
    </row>
    <row r="455" spans="5:7" x14ac:dyDescent="0.25">
      <c r="E455" s="17"/>
      <c r="F455" s="7" t="str">
        <f>IF(E455="","",VLOOKUP(E455,stock!$C$4:$H$1991,4,FALSE))</f>
        <v/>
      </c>
      <c r="G455" s="15" t="str">
        <f>IF(Tableau24[[#This Row],[isbn]]="","",VLOOKUP(E455,stock!$C$4:$H$1991,5,FALSE))</f>
        <v/>
      </c>
    </row>
    <row r="456" spans="5:7" x14ac:dyDescent="0.25">
      <c r="E456" s="17"/>
      <c r="F456" s="7" t="str">
        <f>IF(E456="","",VLOOKUP(E456,stock!$C$4:$H$1991,4,FALSE))</f>
        <v/>
      </c>
      <c r="G456" s="15" t="str">
        <f>IF(Tableau24[[#This Row],[isbn]]="","",VLOOKUP(E456,stock!$C$4:$H$1991,5,FALSE))</f>
        <v/>
      </c>
    </row>
    <row r="457" spans="5:7" x14ac:dyDescent="0.25">
      <c r="E457" s="17"/>
      <c r="F457" s="7" t="str">
        <f>IF(E457="","",VLOOKUP(E457,stock!$C$4:$H$1991,4,FALSE))</f>
        <v/>
      </c>
      <c r="G457" s="15" t="str">
        <f>IF(Tableau24[[#This Row],[isbn]]="","",VLOOKUP(E457,stock!$C$4:$H$1991,5,FALSE))</f>
        <v/>
      </c>
    </row>
    <row r="458" spans="5:7" x14ac:dyDescent="0.25">
      <c r="E458" s="17"/>
      <c r="F458" s="7" t="str">
        <f>IF(E458="","",VLOOKUP(E458,stock!$C$4:$H$1991,4,FALSE))</f>
        <v/>
      </c>
      <c r="G458" s="15" t="str">
        <f>IF(Tableau24[[#This Row],[isbn]]="","",VLOOKUP(E458,stock!$C$4:$H$1991,5,FALSE))</f>
        <v/>
      </c>
    </row>
    <row r="459" spans="5:7" x14ac:dyDescent="0.25">
      <c r="E459" s="17"/>
      <c r="F459" s="7" t="str">
        <f>IF(E459="","",VLOOKUP(E459,stock!$C$4:$H$1991,4,FALSE))</f>
        <v/>
      </c>
      <c r="G459" s="15" t="str">
        <f>IF(Tableau24[[#This Row],[isbn]]="","",VLOOKUP(E459,stock!$C$4:$H$1991,5,FALSE))</f>
        <v/>
      </c>
    </row>
    <row r="460" spans="5:7" x14ac:dyDescent="0.25">
      <c r="E460" s="17"/>
      <c r="F460" s="7" t="str">
        <f>IF(E460="","",VLOOKUP(E460,stock!$C$4:$H$1991,4,FALSE))</f>
        <v/>
      </c>
      <c r="G460" s="15" t="str">
        <f>IF(Tableau24[[#This Row],[isbn]]="","",VLOOKUP(E460,stock!$C$4:$H$1991,5,FALSE))</f>
        <v/>
      </c>
    </row>
    <row r="461" spans="5:7" x14ac:dyDescent="0.25">
      <c r="E461" s="17"/>
      <c r="F461" s="7" t="str">
        <f>IF(E461="","",VLOOKUP(E461,stock!$C$4:$H$1991,4,FALSE))</f>
        <v/>
      </c>
      <c r="G461" s="15" t="str">
        <f>IF(Tableau24[[#This Row],[isbn]]="","",VLOOKUP(E461,stock!$C$4:$H$1991,5,FALSE))</f>
        <v/>
      </c>
    </row>
    <row r="462" spans="5:7" x14ac:dyDescent="0.25">
      <c r="E462" s="17"/>
      <c r="F462" s="7" t="str">
        <f>IF(E462="","",VLOOKUP(E462,stock!$C$4:$H$1991,4,FALSE))</f>
        <v/>
      </c>
      <c r="G462" s="15" t="str">
        <f>IF(Tableau24[[#This Row],[isbn]]="","",VLOOKUP(E462,stock!$C$4:$H$1991,5,FALSE))</f>
        <v/>
      </c>
    </row>
    <row r="463" spans="5:7" x14ac:dyDescent="0.25">
      <c r="E463" s="17"/>
      <c r="F463" s="7" t="str">
        <f>IF(E463="","",VLOOKUP(E463,stock!$C$4:$H$1991,4,FALSE))</f>
        <v/>
      </c>
      <c r="G463" s="15" t="str">
        <f>IF(Tableau24[[#This Row],[isbn]]="","",VLOOKUP(E463,stock!$C$4:$H$1991,5,FALSE))</f>
        <v/>
      </c>
    </row>
    <row r="464" spans="5:7" x14ac:dyDescent="0.25">
      <c r="E464" s="17"/>
      <c r="F464" s="7" t="str">
        <f>IF(E464="","",VLOOKUP(E464,stock!$C$4:$H$1991,4,FALSE))</f>
        <v/>
      </c>
      <c r="G464" s="15" t="str">
        <f>IF(Tableau24[[#This Row],[isbn]]="","",VLOOKUP(E464,stock!$C$4:$H$1991,5,FALSE))</f>
        <v/>
      </c>
    </row>
    <row r="465" spans="5:7" x14ac:dyDescent="0.25">
      <c r="E465" s="17"/>
      <c r="F465" s="7" t="str">
        <f>IF(E465="","",VLOOKUP(E465,stock!$C$4:$H$1991,4,FALSE))</f>
        <v/>
      </c>
      <c r="G465" s="15" t="str">
        <f>IF(Tableau24[[#This Row],[isbn]]="","",VLOOKUP(E465,stock!$C$4:$H$1991,5,FALSE))</f>
        <v/>
      </c>
    </row>
    <row r="466" spans="5:7" x14ac:dyDescent="0.25">
      <c r="E466" s="17"/>
      <c r="F466" s="7" t="str">
        <f>IF(E466="","",VLOOKUP(E466,stock!$C$4:$H$1991,4,FALSE))</f>
        <v/>
      </c>
      <c r="G466" s="15" t="str">
        <f>IF(Tableau24[[#This Row],[isbn]]="","",VLOOKUP(E466,stock!$C$4:$H$1991,5,FALSE))</f>
        <v/>
      </c>
    </row>
    <row r="467" spans="5:7" x14ac:dyDescent="0.25">
      <c r="E467" s="17"/>
      <c r="F467" s="7" t="str">
        <f>IF(E467="","",VLOOKUP(E467,stock!$C$4:$H$1991,4,FALSE))</f>
        <v/>
      </c>
      <c r="G467" s="15" t="str">
        <f>IF(Tableau24[[#This Row],[isbn]]="","",VLOOKUP(E467,stock!$C$4:$H$1991,5,FALSE))</f>
        <v/>
      </c>
    </row>
    <row r="468" spans="5:7" x14ac:dyDescent="0.25">
      <c r="E468" s="17"/>
      <c r="F468" s="7" t="str">
        <f>IF(E468="","",VLOOKUP(E468,stock!$C$4:$H$1991,4,FALSE))</f>
        <v/>
      </c>
      <c r="G468" s="15" t="str">
        <f>IF(Tableau24[[#This Row],[isbn]]="","",VLOOKUP(E468,stock!$C$4:$H$1991,5,FALSE))</f>
        <v/>
      </c>
    </row>
    <row r="469" spans="5:7" x14ac:dyDescent="0.25">
      <c r="E469" s="17"/>
      <c r="F469" s="7" t="str">
        <f>IF(E469="","",VLOOKUP(E469,stock!$C$4:$H$1991,4,FALSE))</f>
        <v/>
      </c>
      <c r="G469" s="15" t="str">
        <f>IF(Tableau24[[#This Row],[isbn]]="","",VLOOKUP(E469,stock!$C$4:$H$1991,5,FALSE))</f>
        <v/>
      </c>
    </row>
    <row r="470" spans="5:7" x14ac:dyDescent="0.25">
      <c r="E470" s="17"/>
      <c r="F470" s="7" t="str">
        <f>IF(E470="","",VLOOKUP(E470,stock!$C$4:$H$1991,4,FALSE))</f>
        <v/>
      </c>
      <c r="G470" s="15" t="str">
        <f>IF(Tableau24[[#This Row],[isbn]]="","",VLOOKUP(E470,stock!$C$4:$H$1991,5,FALSE))</f>
        <v/>
      </c>
    </row>
    <row r="471" spans="5:7" x14ac:dyDescent="0.25">
      <c r="E471" s="17"/>
      <c r="F471" s="7" t="str">
        <f>IF(E471="","",VLOOKUP(E471,stock!$C$4:$H$1991,4,FALSE))</f>
        <v/>
      </c>
      <c r="G471" s="15" t="str">
        <f>IF(Tableau24[[#This Row],[isbn]]="","",VLOOKUP(E471,stock!$C$4:$H$1991,5,FALSE))</f>
        <v/>
      </c>
    </row>
    <row r="472" spans="5:7" x14ac:dyDescent="0.25">
      <c r="E472" s="17"/>
      <c r="F472" s="7" t="str">
        <f>IF(E472="","",VLOOKUP(E472,stock!$C$4:$H$1991,4,FALSE))</f>
        <v/>
      </c>
      <c r="G472" s="15" t="str">
        <f>IF(Tableau24[[#This Row],[isbn]]="","",VLOOKUP(E472,stock!$C$4:$H$1991,5,FALSE))</f>
        <v/>
      </c>
    </row>
    <row r="473" spans="5:7" x14ac:dyDescent="0.25">
      <c r="E473" s="17"/>
      <c r="F473" s="7" t="str">
        <f>IF(E473="","",VLOOKUP(E473,stock!$C$4:$H$1991,4,FALSE))</f>
        <v/>
      </c>
      <c r="G473" s="15" t="str">
        <f>IF(Tableau24[[#This Row],[isbn]]="","",VLOOKUP(E473,stock!$C$4:$H$1991,5,FALSE))</f>
        <v/>
      </c>
    </row>
    <row r="474" spans="5:7" x14ac:dyDescent="0.25">
      <c r="E474" s="17"/>
      <c r="F474" s="7" t="str">
        <f>IF(E474="","",VLOOKUP(E474,stock!$C$4:$H$1991,4,FALSE))</f>
        <v/>
      </c>
      <c r="G474" s="15" t="str">
        <f>IF(Tableau24[[#This Row],[isbn]]="","",VLOOKUP(E474,stock!$C$4:$H$1991,5,FALSE))</f>
        <v/>
      </c>
    </row>
    <row r="475" spans="5:7" x14ac:dyDescent="0.25">
      <c r="E475" s="17"/>
      <c r="F475" s="7" t="str">
        <f>IF(E475="","",VLOOKUP(E475,stock!$C$4:$H$1991,4,FALSE))</f>
        <v/>
      </c>
      <c r="G475" s="15" t="str">
        <f>IF(Tableau24[[#This Row],[isbn]]="","",VLOOKUP(E475,stock!$C$4:$H$1991,5,FALSE))</f>
        <v/>
      </c>
    </row>
    <row r="476" spans="5:7" x14ac:dyDescent="0.25">
      <c r="E476" s="17"/>
      <c r="F476" s="7" t="str">
        <f>IF(E476="","",VLOOKUP(E476,stock!$C$4:$H$1991,4,FALSE))</f>
        <v/>
      </c>
      <c r="G476" s="15" t="str">
        <f>IF(Tableau24[[#This Row],[isbn]]="","",VLOOKUP(E476,stock!$C$4:$H$1991,5,FALSE))</f>
        <v/>
      </c>
    </row>
    <row r="477" spans="5:7" x14ac:dyDescent="0.25">
      <c r="E477" s="17"/>
      <c r="F477" s="7" t="str">
        <f>IF(E477="","",VLOOKUP(E477,stock!$C$4:$H$1991,4,FALSE))</f>
        <v/>
      </c>
      <c r="G477" s="15" t="str">
        <f>IF(Tableau24[[#This Row],[isbn]]="","",VLOOKUP(E477,stock!$C$4:$H$1991,5,FALSE))</f>
        <v/>
      </c>
    </row>
    <row r="478" spans="5:7" x14ac:dyDescent="0.25">
      <c r="E478" s="17"/>
      <c r="F478" s="7" t="str">
        <f>IF(E478="","",VLOOKUP(E478,stock!$C$4:$H$1991,4,FALSE))</f>
        <v/>
      </c>
      <c r="G478" s="15" t="str">
        <f>IF(Tableau24[[#This Row],[isbn]]="","",VLOOKUP(E478,stock!$C$4:$H$1991,5,FALSE))</f>
        <v/>
      </c>
    </row>
    <row r="479" spans="5:7" x14ac:dyDescent="0.25">
      <c r="E479" s="17"/>
      <c r="F479" s="7" t="str">
        <f>IF(E479="","",VLOOKUP(E479,stock!$C$4:$H$1991,4,FALSE))</f>
        <v/>
      </c>
      <c r="G479" s="15" t="str">
        <f>IF(Tableau24[[#This Row],[isbn]]="","",VLOOKUP(E479,stock!$C$4:$H$1991,5,FALSE))</f>
        <v/>
      </c>
    </row>
    <row r="480" spans="5:7" x14ac:dyDescent="0.25">
      <c r="E480" s="17"/>
      <c r="F480" s="7" t="str">
        <f>IF(E480="","",VLOOKUP(E480,stock!$C$4:$H$1991,4,FALSE))</f>
        <v/>
      </c>
      <c r="G480" s="15" t="str">
        <f>IF(Tableau24[[#This Row],[isbn]]="","",VLOOKUP(E480,stock!$C$4:$H$1991,5,FALSE))</f>
        <v/>
      </c>
    </row>
    <row r="481" spans="5:7" x14ac:dyDescent="0.25">
      <c r="E481" s="17"/>
      <c r="F481" s="7" t="str">
        <f>IF(E481="","",VLOOKUP(E481,stock!$C$4:$H$1991,4,FALSE))</f>
        <v/>
      </c>
      <c r="G481" s="15" t="str">
        <f>IF(Tableau24[[#This Row],[isbn]]="","",VLOOKUP(E481,stock!$C$4:$H$1991,5,FALSE))</f>
        <v/>
      </c>
    </row>
    <row r="482" spans="5:7" x14ac:dyDescent="0.25">
      <c r="E482" s="17"/>
      <c r="F482" s="7" t="str">
        <f>IF(E482="","",VLOOKUP(E482,stock!$C$4:$H$1991,4,FALSE))</f>
        <v/>
      </c>
      <c r="G482" s="15" t="str">
        <f>IF(Tableau24[[#This Row],[isbn]]="","",VLOOKUP(E482,stock!$C$4:$H$1991,5,FALSE))</f>
        <v/>
      </c>
    </row>
    <row r="483" spans="5:7" x14ac:dyDescent="0.25">
      <c r="E483" s="17"/>
      <c r="F483" s="7" t="str">
        <f>IF(E483="","",VLOOKUP(E483,stock!$C$4:$H$1991,4,FALSE))</f>
        <v/>
      </c>
      <c r="G483" s="15" t="str">
        <f>IF(Tableau24[[#This Row],[isbn]]="","",VLOOKUP(E483,stock!$C$4:$H$1991,5,FALSE))</f>
        <v/>
      </c>
    </row>
    <row r="484" spans="5:7" x14ac:dyDescent="0.25">
      <c r="E484" s="17"/>
      <c r="F484" s="7" t="str">
        <f>IF(E484="","",VLOOKUP(E484,stock!$C$4:$H$1991,4,FALSE))</f>
        <v/>
      </c>
      <c r="G484" s="15" t="str">
        <f>IF(Tableau24[[#This Row],[isbn]]="","",VLOOKUP(E484,stock!$C$4:$H$1991,5,FALSE))</f>
        <v/>
      </c>
    </row>
    <row r="485" spans="5:7" x14ac:dyDescent="0.25">
      <c r="E485" s="17"/>
      <c r="F485" s="7" t="str">
        <f>IF(E485="","",VLOOKUP(E485,stock!$C$4:$H$1991,4,FALSE))</f>
        <v/>
      </c>
      <c r="G485" s="15" t="str">
        <f>IF(Tableau24[[#This Row],[isbn]]="","",VLOOKUP(E485,stock!$C$4:$H$1991,5,FALSE))</f>
        <v/>
      </c>
    </row>
    <row r="486" spans="5:7" x14ac:dyDescent="0.25">
      <c r="E486" s="17"/>
      <c r="F486" s="7" t="str">
        <f>IF(E486="","",VLOOKUP(E486,stock!$C$4:$H$1991,4,FALSE))</f>
        <v/>
      </c>
      <c r="G486" s="15" t="str">
        <f>IF(Tableau24[[#This Row],[isbn]]="","",VLOOKUP(E486,stock!$C$4:$H$1991,5,FALSE))</f>
        <v/>
      </c>
    </row>
    <row r="487" spans="5:7" x14ac:dyDescent="0.25">
      <c r="E487" s="17"/>
      <c r="F487" s="7" t="str">
        <f>IF(E487="","",VLOOKUP(E487,stock!$C$4:$H$1991,4,FALSE))</f>
        <v/>
      </c>
      <c r="G487" s="15" t="str">
        <f>IF(Tableau24[[#This Row],[isbn]]="","",VLOOKUP(E487,stock!$C$4:$H$1991,5,FALSE))</f>
        <v/>
      </c>
    </row>
    <row r="488" spans="5:7" x14ac:dyDescent="0.25">
      <c r="E488" s="17"/>
      <c r="F488" s="7" t="str">
        <f>IF(E488="","",VLOOKUP(E488,stock!$C$4:$H$1991,4,FALSE))</f>
        <v/>
      </c>
      <c r="G488" s="15" t="str">
        <f>IF(Tableau24[[#This Row],[isbn]]="","",VLOOKUP(E488,stock!$C$4:$H$1991,5,FALSE))</f>
        <v/>
      </c>
    </row>
    <row r="489" spans="5:7" x14ac:dyDescent="0.25">
      <c r="E489" s="17"/>
      <c r="F489" s="7" t="str">
        <f>IF(E489="","",VLOOKUP(E489,stock!$C$4:$H$1991,4,FALSE))</f>
        <v/>
      </c>
      <c r="G489" s="15" t="str">
        <f>IF(Tableau24[[#This Row],[isbn]]="","",VLOOKUP(E489,stock!$C$4:$H$1991,5,FALSE))</f>
        <v/>
      </c>
    </row>
    <row r="490" spans="5:7" x14ac:dyDescent="0.25">
      <c r="E490" s="17"/>
      <c r="F490" s="7" t="str">
        <f>IF(E490="","",VLOOKUP(E490,stock!$C$4:$H$1991,4,FALSE))</f>
        <v/>
      </c>
      <c r="G490" s="15" t="str">
        <f>IF(Tableau24[[#This Row],[isbn]]="","",VLOOKUP(E490,stock!$C$4:$H$1991,5,FALSE))</f>
        <v/>
      </c>
    </row>
    <row r="491" spans="5:7" x14ac:dyDescent="0.25">
      <c r="E491" s="17"/>
      <c r="F491" s="7" t="str">
        <f>IF(E491="","",VLOOKUP(E491,stock!$C$4:$H$1991,4,FALSE))</f>
        <v/>
      </c>
      <c r="G491" s="15" t="str">
        <f>IF(Tableau24[[#This Row],[isbn]]="","",VLOOKUP(E491,stock!$C$4:$H$1991,5,FALSE))</f>
        <v/>
      </c>
    </row>
    <row r="492" spans="5:7" x14ac:dyDescent="0.25">
      <c r="E492" s="17"/>
      <c r="F492" s="7" t="str">
        <f>IF(E492="","",VLOOKUP(E492,stock!$C$4:$H$1991,4,FALSE))</f>
        <v/>
      </c>
      <c r="G492" s="15" t="str">
        <f>IF(Tableau24[[#This Row],[isbn]]="","",VLOOKUP(E492,stock!$C$4:$H$1991,5,FALSE))</f>
        <v/>
      </c>
    </row>
    <row r="493" spans="5:7" x14ac:dyDescent="0.25">
      <c r="E493" s="17"/>
      <c r="F493" s="7" t="str">
        <f>IF(E493="","",VLOOKUP(E493,stock!$C$4:$H$1991,4,FALSE))</f>
        <v/>
      </c>
      <c r="G493" s="15" t="str">
        <f>IF(Tableau24[[#This Row],[isbn]]="","",VLOOKUP(E493,stock!$C$4:$H$1991,5,FALSE))</f>
        <v/>
      </c>
    </row>
    <row r="494" spans="5:7" x14ac:dyDescent="0.25">
      <c r="E494" s="17"/>
      <c r="F494" s="7" t="str">
        <f>IF(E494="","",VLOOKUP(E494,stock!$C$4:$H$1991,4,FALSE))</f>
        <v/>
      </c>
      <c r="G494" s="15" t="str">
        <f>IF(Tableau24[[#This Row],[isbn]]="","",VLOOKUP(E494,stock!$C$4:$H$1991,5,FALSE))</f>
        <v/>
      </c>
    </row>
    <row r="495" spans="5:7" x14ac:dyDescent="0.25">
      <c r="E495" s="17"/>
      <c r="F495" s="7" t="str">
        <f>IF(E495="","",VLOOKUP(E495,stock!$C$4:$H$1991,4,FALSE))</f>
        <v/>
      </c>
      <c r="G495" s="15" t="str">
        <f>IF(Tableau24[[#This Row],[isbn]]="","",VLOOKUP(E495,stock!$C$4:$H$1991,5,FALSE))</f>
        <v/>
      </c>
    </row>
    <row r="496" spans="5:7" x14ac:dyDescent="0.25">
      <c r="E496" s="17"/>
      <c r="F496" s="7" t="str">
        <f>IF(E496="","",VLOOKUP(E496,stock!$C$4:$H$1991,4,FALSE))</f>
        <v/>
      </c>
      <c r="G496" s="15" t="str">
        <f>IF(Tableau24[[#This Row],[isbn]]="","",VLOOKUP(E496,stock!$C$4:$H$1991,5,FALSE))</f>
        <v/>
      </c>
    </row>
    <row r="497" spans="5:7" x14ac:dyDescent="0.25">
      <c r="E497" s="17"/>
      <c r="F497" s="7" t="str">
        <f>IF(E497="","",VLOOKUP(E497,stock!$C$4:$H$1991,4,FALSE))</f>
        <v/>
      </c>
      <c r="G497" s="15" t="str">
        <f>IF(Tableau24[[#This Row],[isbn]]="","",VLOOKUP(E497,stock!$C$4:$H$1991,5,FALSE))</f>
        <v/>
      </c>
    </row>
    <row r="498" spans="5:7" x14ac:dyDescent="0.25">
      <c r="E498" s="17"/>
      <c r="F498" s="7" t="str">
        <f>IF(E498="","",VLOOKUP(E498,stock!$C$4:$H$1991,4,FALSE))</f>
        <v/>
      </c>
      <c r="G498" s="15" t="str">
        <f>IF(Tableau24[[#This Row],[isbn]]="","",VLOOKUP(E498,stock!$C$4:$H$1991,5,FALSE))</f>
        <v/>
      </c>
    </row>
    <row r="499" spans="5:7" x14ac:dyDescent="0.25">
      <c r="E499" s="17"/>
      <c r="F499" s="7" t="str">
        <f>IF(E499="","",VLOOKUP(E499,stock!$C$4:$H$1991,4,FALSE))</f>
        <v/>
      </c>
      <c r="G499" s="15" t="str">
        <f>IF(Tableau24[[#This Row],[isbn]]="","",VLOOKUP(E499,stock!$C$4:$H$1991,5,FALSE))</f>
        <v/>
      </c>
    </row>
    <row r="500" spans="5:7" x14ac:dyDescent="0.25">
      <c r="E500" s="17"/>
      <c r="F500" s="7" t="str">
        <f>IF(E500="","",VLOOKUP(E500,stock!$C$4:$H$1991,4,FALSE))</f>
        <v/>
      </c>
      <c r="G500" s="15" t="str">
        <f>IF(Tableau24[[#This Row],[isbn]]="","",VLOOKUP(E500,stock!$C$4:$H$1991,5,FALSE))</f>
        <v/>
      </c>
    </row>
    <row r="501" spans="5:7" x14ac:dyDescent="0.25">
      <c r="E501" s="17"/>
      <c r="F501" s="7" t="str">
        <f>IF(E501="","",VLOOKUP(E501,stock!$C$4:$H$1991,4,FALSE))</f>
        <v/>
      </c>
      <c r="G501" s="15" t="str">
        <f>IF(Tableau24[[#This Row],[isbn]]="","",VLOOKUP(E501,stock!$C$4:$H$1991,5,FALSE))</f>
        <v/>
      </c>
    </row>
    <row r="502" spans="5:7" x14ac:dyDescent="0.25">
      <c r="E502" s="17"/>
      <c r="F502" s="7" t="str">
        <f>IF(E502="","",VLOOKUP(E502,stock!$C$4:$H$1991,4,FALSE))</f>
        <v/>
      </c>
      <c r="G502" s="15" t="str">
        <f>IF(Tableau24[[#This Row],[isbn]]="","",VLOOKUP(E502,stock!$C$4:$H$1991,5,FALSE))</f>
        <v/>
      </c>
    </row>
    <row r="503" spans="5:7" x14ac:dyDescent="0.25">
      <c r="E503" s="17"/>
      <c r="F503" s="7" t="str">
        <f>IF(E503="","",VLOOKUP(E503,stock!$C$4:$H$1991,4,FALSE))</f>
        <v/>
      </c>
      <c r="G503" s="15" t="str">
        <f>IF(Tableau24[[#This Row],[isbn]]="","",VLOOKUP(E503,stock!$C$4:$H$1991,5,FALSE))</f>
        <v/>
      </c>
    </row>
    <row r="504" spans="5:7" x14ac:dyDescent="0.25">
      <c r="E504" s="17"/>
      <c r="F504" s="7" t="str">
        <f>IF(E504="","",VLOOKUP(E504,stock!$C$4:$H$1991,4,FALSE))</f>
        <v/>
      </c>
      <c r="G504" s="15" t="str">
        <f>IF(Tableau24[[#This Row],[isbn]]="","",VLOOKUP(E504,stock!$C$4:$H$1991,5,FALSE))</f>
        <v/>
      </c>
    </row>
    <row r="505" spans="5:7" x14ac:dyDescent="0.25">
      <c r="E505" s="17"/>
      <c r="F505" s="7" t="str">
        <f>IF(E505="","",VLOOKUP(E505,stock!$C$4:$H$1991,4,FALSE))</f>
        <v/>
      </c>
      <c r="G505" s="15" t="str">
        <f>IF(Tableau24[[#This Row],[isbn]]="","",VLOOKUP(E505,stock!$C$4:$H$1991,5,FALSE))</f>
        <v/>
      </c>
    </row>
    <row r="506" spans="5:7" x14ac:dyDescent="0.25">
      <c r="E506" s="17"/>
      <c r="F506" s="7" t="str">
        <f>IF(E506="","",VLOOKUP(E506,stock!$C$4:$H$1991,4,FALSE))</f>
        <v/>
      </c>
      <c r="G506" s="15" t="str">
        <f>IF(Tableau24[[#This Row],[isbn]]="","",VLOOKUP(E506,stock!$C$4:$H$1991,5,FALSE))</f>
        <v/>
      </c>
    </row>
    <row r="507" spans="5:7" x14ac:dyDescent="0.25">
      <c r="E507" s="17"/>
      <c r="F507" s="7" t="str">
        <f>IF(E507="","",VLOOKUP(E507,stock!$C$4:$H$1991,4,FALSE))</f>
        <v/>
      </c>
      <c r="G507" s="15" t="str">
        <f>IF(Tableau24[[#This Row],[isbn]]="","",VLOOKUP(E507,stock!$C$4:$H$1991,5,FALSE))</f>
        <v/>
      </c>
    </row>
    <row r="508" spans="5:7" x14ac:dyDescent="0.25">
      <c r="E508" s="17"/>
      <c r="F508" s="7" t="str">
        <f>IF(E508="","",VLOOKUP(E508,stock!$C$4:$H$1991,4,FALSE))</f>
        <v/>
      </c>
      <c r="G508" s="15" t="str">
        <f>IF(Tableau24[[#This Row],[isbn]]="","",VLOOKUP(E508,stock!$C$4:$H$1991,5,FALSE))</f>
        <v/>
      </c>
    </row>
    <row r="509" spans="5:7" x14ac:dyDescent="0.25">
      <c r="E509" s="17"/>
      <c r="F509" s="7" t="str">
        <f>IF(E509="","",VLOOKUP(E509,stock!$C$4:$H$1991,4,FALSE))</f>
        <v/>
      </c>
      <c r="G509" s="15" t="str">
        <f>IF(Tableau24[[#This Row],[isbn]]="","",VLOOKUP(E509,stock!$C$4:$H$1991,5,FALSE))</f>
        <v/>
      </c>
    </row>
    <row r="510" spans="5:7" x14ac:dyDescent="0.25">
      <c r="E510" s="17"/>
      <c r="F510" s="7" t="str">
        <f>IF(E510="","",VLOOKUP(E510,stock!$C$4:$H$1991,4,FALSE))</f>
        <v/>
      </c>
      <c r="G510" s="15" t="str">
        <f>IF(Tableau24[[#This Row],[isbn]]="","",VLOOKUP(E510,stock!$C$4:$H$1991,5,FALSE))</f>
        <v/>
      </c>
    </row>
    <row r="511" spans="5:7" x14ac:dyDescent="0.25">
      <c r="E511" s="17"/>
      <c r="F511" s="7" t="str">
        <f>IF(E511="","",VLOOKUP(E511,stock!$C$4:$H$1991,4,FALSE))</f>
        <v/>
      </c>
      <c r="G511" s="15" t="str">
        <f>IF(Tableau24[[#This Row],[isbn]]="","",VLOOKUP(E511,stock!$C$4:$H$1991,5,FALSE))</f>
        <v/>
      </c>
    </row>
    <row r="512" spans="5:7" x14ac:dyDescent="0.25">
      <c r="E512" s="17"/>
      <c r="F512" s="7" t="str">
        <f>IF(E512="","",VLOOKUP(E512,stock!$C$4:$H$1991,4,FALSE))</f>
        <v/>
      </c>
      <c r="G512" s="15" t="str">
        <f>IF(Tableau24[[#This Row],[isbn]]="","",VLOOKUP(E512,stock!$C$4:$H$1991,5,FALSE))</f>
        <v/>
      </c>
    </row>
    <row r="513" spans="5:7" x14ac:dyDescent="0.25">
      <c r="E513" s="17"/>
      <c r="F513" s="7" t="str">
        <f>IF(E513="","",VLOOKUP(E513,stock!$C$4:$H$1991,4,FALSE))</f>
        <v/>
      </c>
      <c r="G513" s="15" t="str">
        <f>IF(Tableau24[[#This Row],[isbn]]="","",VLOOKUP(E513,stock!$C$4:$H$1991,5,FALSE))</f>
        <v/>
      </c>
    </row>
    <row r="514" spans="5:7" x14ac:dyDescent="0.25">
      <c r="E514" s="17"/>
      <c r="F514" s="7" t="str">
        <f>IF(E514="","",VLOOKUP(E514,stock!$C$4:$H$1991,4,FALSE))</f>
        <v/>
      </c>
      <c r="G514" s="15" t="str">
        <f>IF(Tableau24[[#This Row],[isbn]]="","",VLOOKUP(E514,stock!$C$4:$H$1991,5,FALSE))</f>
        <v/>
      </c>
    </row>
    <row r="515" spans="5:7" x14ac:dyDescent="0.25">
      <c r="E515" s="17"/>
      <c r="F515" s="7" t="str">
        <f>IF(E515="","",VLOOKUP(E515,stock!$C$4:$H$1991,4,FALSE))</f>
        <v/>
      </c>
      <c r="G515" s="15" t="str">
        <f>IF(Tableau24[[#This Row],[isbn]]="","",VLOOKUP(E515,stock!$C$4:$H$1991,5,FALSE))</f>
        <v/>
      </c>
    </row>
    <row r="516" spans="5:7" x14ac:dyDescent="0.25">
      <c r="E516" s="17"/>
      <c r="F516" s="7" t="str">
        <f>IF(E516="","",VLOOKUP(E516,stock!$C$4:$H$1991,4,FALSE))</f>
        <v/>
      </c>
      <c r="G516" s="15" t="str">
        <f>IF(Tableau24[[#This Row],[isbn]]="","",VLOOKUP(E516,stock!$C$4:$H$1991,5,FALSE))</f>
        <v/>
      </c>
    </row>
    <row r="517" spans="5:7" x14ac:dyDescent="0.25">
      <c r="E517" s="17"/>
      <c r="F517" s="7" t="str">
        <f>IF(E517="","",VLOOKUP(E517,stock!$C$4:$H$1991,4,FALSE))</f>
        <v/>
      </c>
      <c r="G517" s="15" t="str">
        <f>IF(Tableau24[[#This Row],[isbn]]="","",VLOOKUP(E517,stock!$C$4:$H$1991,5,FALSE))</f>
        <v/>
      </c>
    </row>
    <row r="518" spans="5:7" x14ac:dyDescent="0.25">
      <c r="E518" s="17"/>
      <c r="F518" s="7" t="str">
        <f>IF(E518="","",VLOOKUP(E518,stock!$C$4:$H$1991,4,FALSE))</f>
        <v/>
      </c>
      <c r="G518" s="15" t="str">
        <f>IF(Tableau24[[#This Row],[isbn]]="","",VLOOKUP(E518,stock!$C$4:$H$1991,5,FALSE))</f>
        <v/>
      </c>
    </row>
    <row r="519" spans="5:7" x14ac:dyDescent="0.25">
      <c r="E519" s="17"/>
      <c r="F519" s="7" t="str">
        <f>IF(E519="","",VLOOKUP(E519,stock!$C$4:$H$1991,4,FALSE))</f>
        <v/>
      </c>
      <c r="G519" s="15" t="str">
        <f>IF(Tableau24[[#This Row],[isbn]]="","",VLOOKUP(E519,stock!$C$4:$H$1991,5,FALSE))</f>
        <v/>
      </c>
    </row>
    <row r="520" spans="5:7" x14ac:dyDescent="0.25">
      <c r="E520" s="17"/>
      <c r="F520" s="7" t="str">
        <f>IF(E520="","",VLOOKUP(E520,stock!$C$4:$H$1991,4,FALSE))</f>
        <v/>
      </c>
      <c r="G520" s="15" t="str">
        <f>IF(Tableau24[[#This Row],[isbn]]="","",VLOOKUP(E520,stock!$C$4:$H$1991,5,FALSE))</f>
        <v/>
      </c>
    </row>
    <row r="521" spans="5:7" x14ac:dyDescent="0.25">
      <c r="E521" s="17"/>
      <c r="F521" s="7" t="str">
        <f>IF(E521="","",VLOOKUP(E521,stock!$C$4:$H$1991,4,FALSE))</f>
        <v/>
      </c>
      <c r="G521" s="15" t="str">
        <f>IF(Tableau24[[#This Row],[isbn]]="","",VLOOKUP(E521,stock!$C$4:$H$1991,5,FALSE))</f>
        <v/>
      </c>
    </row>
    <row r="522" spans="5:7" x14ac:dyDescent="0.25">
      <c r="E522" s="17"/>
      <c r="F522" s="7" t="str">
        <f>IF(E522="","",VLOOKUP(E522,stock!$C$4:$H$1991,4,FALSE))</f>
        <v/>
      </c>
      <c r="G522" s="15" t="str">
        <f>IF(Tableau24[[#This Row],[isbn]]="","",VLOOKUP(E522,stock!$C$4:$H$1991,5,FALSE))</f>
        <v/>
      </c>
    </row>
    <row r="523" spans="5:7" x14ac:dyDescent="0.25">
      <c r="E523" s="17"/>
      <c r="F523" s="7" t="str">
        <f>IF(E523="","",VLOOKUP(E523,stock!$C$4:$H$1991,4,FALSE))</f>
        <v/>
      </c>
      <c r="G523" s="15" t="str">
        <f>IF(Tableau24[[#This Row],[isbn]]="","",VLOOKUP(E523,stock!$C$4:$H$1991,5,FALSE))</f>
        <v/>
      </c>
    </row>
    <row r="524" spans="5:7" x14ac:dyDescent="0.25">
      <c r="E524" s="17"/>
      <c r="F524" s="7" t="str">
        <f>IF(E524="","",VLOOKUP(E524,stock!$C$4:$H$1991,4,FALSE))</f>
        <v/>
      </c>
      <c r="G524" s="15" t="str">
        <f>IF(Tableau24[[#This Row],[isbn]]="","",VLOOKUP(E524,stock!$C$4:$H$1991,5,FALSE))</f>
        <v/>
      </c>
    </row>
    <row r="525" spans="5:7" x14ac:dyDescent="0.25">
      <c r="E525" s="17"/>
      <c r="F525" s="7" t="str">
        <f>IF(E525="","",VLOOKUP(E525,stock!$C$4:$H$1991,4,FALSE))</f>
        <v/>
      </c>
      <c r="G525" s="15" t="str">
        <f>IF(Tableau24[[#This Row],[isbn]]="","",VLOOKUP(E525,stock!$C$4:$H$1991,5,FALSE))</f>
        <v/>
      </c>
    </row>
    <row r="526" spans="5:7" x14ac:dyDescent="0.25">
      <c r="E526" s="17"/>
      <c r="F526" s="7" t="str">
        <f>IF(E526="","",VLOOKUP(E526,stock!$C$4:$H$1991,4,FALSE))</f>
        <v/>
      </c>
      <c r="G526" s="15" t="str">
        <f>IF(Tableau24[[#This Row],[isbn]]="","",VLOOKUP(E526,stock!$C$4:$H$1991,5,FALSE))</f>
        <v/>
      </c>
    </row>
    <row r="527" spans="5:7" x14ac:dyDescent="0.25">
      <c r="E527" s="17"/>
      <c r="F527" s="7" t="str">
        <f>IF(E527="","",VLOOKUP(E527,stock!$C$4:$H$1991,4,FALSE))</f>
        <v/>
      </c>
      <c r="G527" s="15" t="str">
        <f>IF(Tableau24[[#This Row],[isbn]]="","",VLOOKUP(E527,stock!$C$4:$H$1991,5,FALSE))</f>
        <v/>
      </c>
    </row>
    <row r="528" spans="5:7" x14ac:dyDescent="0.25">
      <c r="E528" s="17"/>
      <c r="F528" s="7" t="str">
        <f>IF(E528="","",VLOOKUP(E528,stock!$C$4:$H$1991,4,FALSE))</f>
        <v/>
      </c>
      <c r="G528" s="15" t="str">
        <f>IF(Tableau24[[#This Row],[isbn]]="","",VLOOKUP(E528,stock!$C$4:$H$1991,5,FALSE))</f>
        <v/>
      </c>
    </row>
    <row r="529" spans="5:7" x14ac:dyDescent="0.25">
      <c r="E529" s="17"/>
      <c r="F529" s="7" t="str">
        <f>IF(E529="","",VLOOKUP(E529,stock!$C$4:$H$1991,4,FALSE))</f>
        <v/>
      </c>
      <c r="G529" s="15" t="str">
        <f>IF(Tableau24[[#This Row],[isbn]]="","",VLOOKUP(E529,stock!$C$4:$H$1991,5,FALSE))</f>
        <v/>
      </c>
    </row>
    <row r="530" spans="5:7" x14ac:dyDescent="0.25">
      <c r="E530" s="17"/>
      <c r="F530" s="7" t="str">
        <f>IF(E530="","",VLOOKUP(E530,stock!$C$4:$H$1991,4,FALSE))</f>
        <v/>
      </c>
      <c r="G530" s="15" t="str">
        <f>IF(Tableau24[[#This Row],[isbn]]="","",VLOOKUP(E530,stock!$C$4:$H$1991,5,FALSE))</f>
        <v/>
      </c>
    </row>
    <row r="531" spans="5:7" x14ac:dyDescent="0.25">
      <c r="E531" s="17"/>
      <c r="F531" s="7" t="str">
        <f>IF(E531="","",VLOOKUP(E531,stock!$C$4:$H$1991,4,FALSE))</f>
        <v/>
      </c>
      <c r="G531" s="15" t="str">
        <f>IF(Tableau24[[#This Row],[isbn]]="","",VLOOKUP(E531,stock!$C$4:$H$1991,5,FALSE))</f>
        <v/>
      </c>
    </row>
    <row r="532" spans="5:7" x14ac:dyDescent="0.25">
      <c r="E532" s="17"/>
      <c r="F532" s="7" t="str">
        <f>IF(E532="","",VLOOKUP(E532,stock!$C$4:$H$1991,4,FALSE))</f>
        <v/>
      </c>
      <c r="G532" s="15" t="str">
        <f>IF(Tableau24[[#This Row],[isbn]]="","",VLOOKUP(E532,stock!$C$4:$H$1991,5,FALSE))</f>
        <v/>
      </c>
    </row>
    <row r="533" spans="5:7" x14ac:dyDescent="0.25">
      <c r="E533" s="17"/>
      <c r="F533" s="7" t="str">
        <f>IF(E533="","",VLOOKUP(E533,stock!$C$4:$H$1991,4,FALSE))</f>
        <v/>
      </c>
      <c r="G533" s="15" t="str">
        <f>IF(Tableau24[[#This Row],[isbn]]="","",VLOOKUP(E533,stock!$C$4:$H$1991,5,FALSE))</f>
        <v/>
      </c>
    </row>
    <row r="534" spans="5:7" x14ac:dyDescent="0.25">
      <c r="E534" s="17"/>
      <c r="F534" s="7" t="str">
        <f>IF(E534="","",VLOOKUP(E534,stock!$C$4:$H$1991,4,FALSE))</f>
        <v/>
      </c>
      <c r="G534" s="15" t="str">
        <f>IF(Tableau24[[#This Row],[isbn]]="","",VLOOKUP(E534,stock!$C$4:$H$1991,5,FALSE))</f>
        <v/>
      </c>
    </row>
    <row r="535" spans="5:7" x14ac:dyDescent="0.25">
      <c r="E535" s="17"/>
      <c r="F535" s="7" t="str">
        <f>IF(E535="","",VLOOKUP(E535,stock!$C$4:$H$1991,4,FALSE))</f>
        <v/>
      </c>
      <c r="G535" s="15" t="str">
        <f>IF(Tableau24[[#This Row],[isbn]]="","",VLOOKUP(E535,stock!$C$4:$H$1991,5,FALSE))</f>
        <v/>
      </c>
    </row>
    <row r="536" spans="5:7" x14ac:dyDescent="0.25">
      <c r="E536" s="17"/>
      <c r="F536" s="7" t="str">
        <f>IF(E536="","",VLOOKUP(E536,stock!$C$4:$H$1991,4,FALSE))</f>
        <v/>
      </c>
      <c r="G536" s="15" t="str">
        <f>IF(Tableau24[[#This Row],[isbn]]="","",VLOOKUP(E536,stock!$C$4:$H$1991,5,FALSE))</f>
        <v/>
      </c>
    </row>
    <row r="537" spans="5:7" x14ac:dyDescent="0.25">
      <c r="E537" s="17"/>
      <c r="F537" s="7" t="str">
        <f>IF(E537="","",VLOOKUP(E537,stock!$C$4:$H$1991,4,FALSE))</f>
        <v/>
      </c>
      <c r="G537" s="15" t="str">
        <f>IF(Tableau24[[#This Row],[isbn]]="","",VLOOKUP(E537,stock!$C$4:$H$1991,5,FALSE))</f>
        <v/>
      </c>
    </row>
    <row r="538" spans="5:7" x14ac:dyDescent="0.25">
      <c r="E538" s="17"/>
      <c r="F538" s="7" t="str">
        <f>IF(E538="","",VLOOKUP(E538,stock!$C$4:$H$1991,4,FALSE))</f>
        <v/>
      </c>
      <c r="G538" s="15" t="str">
        <f>IF(Tableau24[[#This Row],[isbn]]="","",VLOOKUP(E538,stock!$C$4:$H$1991,5,FALSE))</f>
        <v/>
      </c>
    </row>
    <row r="539" spans="5:7" x14ac:dyDescent="0.25">
      <c r="E539" s="17"/>
      <c r="F539" s="7" t="str">
        <f>IF(E539="","",VLOOKUP(E539,stock!$C$4:$H$1991,4,FALSE))</f>
        <v/>
      </c>
      <c r="G539" s="15" t="str">
        <f>IF(Tableau24[[#This Row],[isbn]]="","",VLOOKUP(E539,stock!$C$4:$H$1991,5,FALSE))</f>
        <v/>
      </c>
    </row>
    <row r="540" spans="5:7" x14ac:dyDescent="0.25">
      <c r="E540" s="17"/>
      <c r="F540" s="7" t="str">
        <f>IF(E540="","",VLOOKUP(E540,stock!$C$4:$H$1991,4,FALSE))</f>
        <v/>
      </c>
      <c r="G540" s="15" t="str">
        <f>IF(Tableau24[[#This Row],[isbn]]="","",VLOOKUP(E540,stock!$C$4:$H$1991,5,FALSE))</f>
        <v/>
      </c>
    </row>
    <row r="541" spans="5:7" x14ac:dyDescent="0.25">
      <c r="E541" s="17"/>
      <c r="F541" s="7" t="str">
        <f>IF(E541="","",VLOOKUP(E541,stock!$C$4:$H$1991,4,FALSE))</f>
        <v/>
      </c>
      <c r="G541" s="15" t="str">
        <f>IF(Tableau24[[#This Row],[isbn]]="","",VLOOKUP(E541,stock!$C$4:$H$1991,5,FALSE))</f>
        <v/>
      </c>
    </row>
    <row r="542" spans="5:7" x14ac:dyDescent="0.25">
      <c r="E542" s="17"/>
      <c r="F542" s="7" t="str">
        <f>IF(E542="","",VLOOKUP(E542,stock!$C$4:$H$1991,4,FALSE))</f>
        <v/>
      </c>
      <c r="G542" s="15" t="str">
        <f>IF(Tableau24[[#This Row],[isbn]]="","",VLOOKUP(E542,stock!$C$4:$H$1991,5,FALSE))</f>
        <v/>
      </c>
    </row>
    <row r="543" spans="5:7" x14ac:dyDescent="0.25">
      <c r="E543" s="17"/>
      <c r="F543" s="7" t="str">
        <f>IF(E543="","",VLOOKUP(E543,stock!$C$4:$H$1991,4,FALSE))</f>
        <v/>
      </c>
      <c r="G543" s="15" t="str">
        <f>IF(Tableau24[[#This Row],[isbn]]="","",VLOOKUP(E543,stock!$C$4:$H$1991,5,FALSE))</f>
        <v/>
      </c>
    </row>
    <row r="544" spans="5:7" x14ac:dyDescent="0.25">
      <c r="E544" s="17"/>
      <c r="F544" s="7" t="str">
        <f>IF(E544="","",VLOOKUP(E544,stock!$C$4:$H$1991,4,FALSE))</f>
        <v/>
      </c>
      <c r="G544" s="15" t="str">
        <f>IF(Tableau24[[#This Row],[isbn]]="","",VLOOKUP(E544,stock!$C$4:$H$1991,5,FALSE))</f>
        <v/>
      </c>
    </row>
    <row r="545" spans="5:7" x14ac:dyDescent="0.25">
      <c r="E545" s="17"/>
      <c r="F545" s="7" t="str">
        <f>IF(E545="","",VLOOKUP(E545,stock!$C$4:$H$1991,4,FALSE))</f>
        <v/>
      </c>
      <c r="G545" s="15" t="str">
        <f>IF(Tableau24[[#This Row],[isbn]]="","",VLOOKUP(E545,stock!$C$4:$H$1991,5,FALSE))</f>
        <v/>
      </c>
    </row>
    <row r="546" spans="5:7" x14ac:dyDescent="0.25">
      <c r="E546" s="17"/>
      <c r="F546" s="7" t="str">
        <f>IF(E546="","",VLOOKUP(E546,stock!$C$4:$H$1991,4,FALSE))</f>
        <v/>
      </c>
      <c r="G546" s="15" t="str">
        <f>IF(Tableau24[[#This Row],[isbn]]="","",VLOOKUP(E546,stock!$C$4:$H$1991,5,FALSE))</f>
        <v/>
      </c>
    </row>
    <row r="547" spans="5:7" x14ac:dyDescent="0.25">
      <c r="E547" s="17"/>
      <c r="F547" s="7" t="str">
        <f>IF(E547="","",VLOOKUP(E547,stock!$C$4:$H$1991,4,FALSE))</f>
        <v/>
      </c>
      <c r="G547" s="15" t="str">
        <f>IF(Tableau24[[#This Row],[isbn]]="","",VLOOKUP(E547,stock!$C$4:$H$1991,5,FALSE))</f>
        <v/>
      </c>
    </row>
    <row r="548" spans="5:7" x14ac:dyDescent="0.25">
      <c r="E548" s="17"/>
      <c r="F548" s="7" t="str">
        <f>IF(E548="","",VLOOKUP(E548,stock!$C$4:$H$1991,4,FALSE))</f>
        <v/>
      </c>
      <c r="G548" s="15" t="str">
        <f>IF(Tableau24[[#This Row],[isbn]]="","",VLOOKUP(E548,stock!$C$4:$H$1991,5,FALSE))</f>
        <v/>
      </c>
    </row>
    <row r="549" spans="5:7" x14ac:dyDescent="0.25">
      <c r="E549" s="17"/>
      <c r="F549" s="7" t="str">
        <f>IF(E549="","",VLOOKUP(E549,stock!$C$4:$H$1991,4,FALSE))</f>
        <v/>
      </c>
      <c r="G549" s="15" t="str">
        <f>IF(Tableau24[[#This Row],[isbn]]="","",VLOOKUP(E549,stock!$C$4:$H$1991,5,FALSE))</f>
        <v/>
      </c>
    </row>
    <row r="550" spans="5:7" x14ac:dyDescent="0.25">
      <c r="E550" s="17"/>
      <c r="F550" s="7" t="str">
        <f>IF(E550="","",VLOOKUP(E550,stock!$C$4:$H$1991,4,FALSE))</f>
        <v/>
      </c>
      <c r="G550" s="15" t="str">
        <f>IF(Tableau24[[#This Row],[isbn]]="","",VLOOKUP(E550,stock!$C$4:$H$1991,5,FALSE))</f>
        <v/>
      </c>
    </row>
    <row r="551" spans="5:7" x14ac:dyDescent="0.25">
      <c r="E551" s="17"/>
      <c r="F551" s="7" t="str">
        <f>IF(E551="","",VLOOKUP(E551,stock!$C$4:$H$1991,4,FALSE))</f>
        <v/>
      </c>
      <c r="G551" s="15" t="str">
        <f>IF(Tableau24[[#This Row],[isbn]]="","",VLOOKUP(E551,stock!$C$4:$H$1991,5,FALSE))</f>
        <v/>
      </c>
    </row>
    <row r="552" spans="5:7" x14ac:dyDescent="0.25">
      <c r="E552" s="17"/>
      <c r="F552" s="7" t="str">
        <f>IF(E552="","",VLOOKUP(E552,stock!$C$4:$H$1991,4,FALSE))</f>
        <v/>
      </c>
      <c r="G552" s="15" t="str">
        <f>IF(Tableau24[[#This Row],[isbn]]="","",VLOOKUP(E552,stock!$C$4:$H$1991,5,FALSE))</f>
        <v/>
      </c>
    </row>
    <row r="553" spans="5:7" x14ac:dyDescent="0.25">
      <c r="E553" s="17"/>
      <c r="F553" s="7" t="str">
        <f>IF(E553="","",VLOOKUP(E553,stock!$C$4:$H$1991,4,FALSE))</f>
        <v/>
      </c>
      <c r="G553" s="15" t="str">
        <f>IF(Tableau24[[#This Row],[isbn]]="","",VLOOKUP(E553,stock!$C$4:$H$1991,5,FALSE))</f>
        <v/>
      </c>
    </row>
    <row r="554" spans="5:7" x14ac:dyDescent="0.25">
      <c r="E554" s="17"/>
      <c r="F554" s="7" t="str">
        <f>IF(E554="","",VLOOKUP(E554,stock!$C$4:$H$1991,4,FALSE))</f>
        <v/>
      </c>
      <c r="G554" s="15" t="str">
        <f>IF(Tableau24[[#This Row],[isbn]]="","",VLOOKUP(E554,stock!$C$4:$H$1991,5,FALSE))</f>
        <v/>
      </c>
    </row>
    <row r="555" spans="5:7" x14ac:dyDescent="0.25">
      <c r="E555" s="17"/>
      <c r="F555" s="7" t="str">
        <f>IF(E555="","",VLOOKUP(E555,stock!$C$4:$H$1991,4,FALSE))</f>
        <v/>
      </c>
      <c r="G555" s="15" t="str">
        <f>IF(Tableau24[[#This Row],[isbn]]="","",VLOOKUP(E555,stock!$C$4:$H$1991,5,FALSE))</f>
        <v/>
      </c>
    </row>
    <row r="556" spans="5:7" x14ac:dyDescent="0.25">
      <c r="E556" s="17"/>
      <c r="F556" s="7" t="str">
        <f>IF(E556="","",VLOOKUP(E556,stock!$C$4:$H$1991,4,FALSE))</f>
        <v/>
      </c>
      <c r="G556" s="15" t="str">
        <f>IF(Tableau24[[#This Row],[isbn]]="","",VLOOKUP(E556,stock!$C$4:$H$1991,5,FALSE))</f>
        <v/>
      </c>
    </row>
    <row r="557" spans="5:7" x14ac:dyDescent="0.25">
      <c r="E557" s="17"/>
      <c r="F557" s="7" t="str">
        <f>IF(E557="","",VLOOKUP(E557,stock!$C$4:$H$1991,4,FALSE))</f>
        <v/>
      </c>
      <c r="G557" s="15" t="str">
        <f>IF(Tableau24[[#This Row],[isbn]]="","",VLOOKUP(E557,stock!$C$4:$H$1991,5,FALSE))</f>
        <v/>
      </c>
    </row>
    <row r="558" spans="5:7" x14ac:dyDescent="0.25">
      <c r="E558" s="17"/>
      <c r="F558" s="7" t="str">
        <f>IF(E558="","",VLOOKUP(E558,stock!$C$4:$H$1991,4,FALSE))</f>
        <v/>
      </c>
      <c r="G558" s="15" t="str">
        <f>IF(Tableau24[[#This Row],[isbn]]="","",VLOOKUP(E558,stock!$C$4:$H$1991,5,FALSE))</f>
        <v/>
      </c>
    </row>
    <row r="559" spans="5:7" x14ac:dyDescent="0.25">
      <c r="E559" s="17"/>
      <c r="F559" s="7" t="str">
        <f>IF(E559="","",VLOOKUP(E559,stock!$C$4:$H$1991,4,FALSE))</f>
        <v/>
      </c>
      <c r="G559" s="15" t="str">
        <f>IF(Tableau24[[#This Row],[isbn]]="","",VLOOKUP(E559,stock!$C$4:$H$1991,5,FALSE))</f>
        <v/>
      </c>
    </row>
    <row r="560" spans="5:7" x14ac:dyDescent="0.25">
      <c r="E560" s="17"/>
      <c r="F560" s="7" t="str">
        <f>IF(E560="","",VLOOKUP(E560,stock!$C$4:$H$1991,4,FALSE))</f>
        <v/>
      </c>
      <c r="G560" s="15" t="str">
        <f>IF(Tableau24[[#This Row],[isbn]]="","",VLOOKUP(E560,stock!$C$4:$H$1991,5,FALSE))</f>
        <v/>
      </c>
    </row>
    <row r="561" spans="5:7" x14ac:dyDescent="0.25">
      <c r="E561" s="17"/>
      <c r="F561" s="7" t="str">
        <f>IF(E561="","",VLOOKUP(E561,stock!$C$4:$H$1991,4,FALSE))</f>
        <v/>
      </c>
      <c r="G561" s="15" t="str">
        <f>IF(Tableau24[[#This Row],[isbn]]="","",VLOOKUP(E561,stock!$C$4:$H$1991,5,FALSE))</f>
        <v/>
      </c>
    </row>
    <row r="562" spans="5:7" x14ac:dyDescent="0.25">
      <c r="E562" s="17"/>
      <c r="F562" s="7" t="str">
        <f>IF(E562="","",VLOOKUP(E562,stock!$C$4:$H$1991,4,FALSE))</f>
        <v/>
      </c>
      <c r="G562" s="15" t="str">
        <f>IF(Tableau24[[#This Row],[isbn]]="","",VLOOKUP(E562,stock!$C$4:$H$1991,5,FALSE))</f>
        <v/>
      </c>
    </row>
    <row r="563" spans="5:7" x14ac:dyDescent="0.25">
      <c r="E563" s="17"/>
      <c r="F563" s="7" t="str">
        <f>IF(E563="","",VLOOKUP(E563,stock!$C$4:$H$1991,4,FALSE))</f>
        <v/>
      </c>
      <c r="G563" s="15" t="str">
        <f>IF(Tableau24[[#This Row],[isbn]]="","",VLOOKUP(E563,stock!$C$4:$H$1991,5,FALSE))</f>
        <v/>
      </c>
    </row>
    <row r="564" spans="5:7" x14ac:dyDescent="0.25">
      <c r="E564" s="17"/>
      <c r="F564" s="7" t="str">
        <f>IF(E564="","",VLOOKUP(E564,stock!$C$4:$H$1991,4,FALSE))</f>
        <v/>
      </c>
      <c r="G564" s="15" t="str">
        <f>IF(Tableau24[[#This Row],[isbn]]="","",VLOOKUP(E564,stock!$C$4:$H$1991,5,FALSE))</f>
        <v/>
      </c>
    </row>
    <row r="565" spans="5:7" x14ac:dyDescent="0.25">
      <c r="E565" s="17"/>
      <c r="F565" s="7" t="str">
        <f>IF(E565="","",VLOOKUP(E565,stock!$C$4:$H$1991,4,FALSE))</f>
        <v/>
      </c>
      <c r="G565" s="15" t="str">
        <f>IF(Tableau24[[#This Row],[isbn]]="","",VLOOKUP(E565,stock!$C$4:$H$1991,5,FALSE))</f>
        <v/>
      </c>
    </row>
    <row r="566" spans="5:7" x14ac:dyDescent="0.25">
      <c r="E566" s="17"/>
      <c r="F566" s="7" t="str">
        <f>IF(E566="","",VLOOKUP(E566,stock!$C$4:$H$1991,4,FALSE))</f>
        <v/>
      </c>
      <c r="G566" s="15" t="str">
        <f>IF(Tableau24[[#This Row],[isbn]]="","",VLOOKUP(E566,stock!$C$4:$H$1991,5,FALSE))</f>
        <v/>
      </c>
    </row>
    <row r="567" spans="5:7" x14ac:dyDescent="0.25">
      <c r="E567" s="17"/>
      <c r="F567" s="7" t="str">
        <f>IF(E567="","",VLOOKUP(E567,stock!$C$4:$H$1991,4,FALSE))</f>
        <v/>
      </c>
      <c r="G567" s="15" t="str">
        <f>IF(Tableau24[[#This Row],[isbn]]="","",VLOOKUP(E567,stock!$C$4:$H$1991,5,FALSE))</f>
        <v/>
      </c>
    </row>
    <row r="568" spans="5:7" x14ac:dyDescent="0.25">
      <c r="E568" s="17"/>
      <c r="F568" s="7" t="str">
        <f>IF(E568="","",VLOOKUP(E568,stock!$C$4:$H$1991,4,FALSE))</f>
        <v/>
      </c>
      <c r="G568" s="15" t="str">
        <f>IF(Tableau24[[#This Row],[isbn]]="","",VLOOKUP(E568,stock!$C$4:$H$1991,5,FALSE))</f>
        <v/>
      </c>
    </row>
    <row r="569" spans="5:7" x14ac:dyDescent="0.25">
      <c r="E569" s="17"/>
      <c r="F569" s="7" t="str">
        <f>IF(E569="","",VLOOKUP(E569,stock!$C$4:$H$1991,4,FALSE))</f>
        <v/>
      </c>
      <c r="G569" s="15" t="str">
        <f>IF(Tableau24[[#This Row],[isbn]]="","",VLOOKUP(E569,stock!$C$4:$H$1991,5,FALSE))</f>
        <v/>
      </c>
    </row>
    <row r="570" spans="5:7" x14ac:dyDescent="0.25">
      <c r="E570" s="17"/>
      <c r="F570" s="7" t="str">
        <f>IF(E570="","",VLOOKUP(E570,stock!$C$4:$H$1991,4,FALSE))</f>
        <v/>
      </c>
      <c r="G570" s="15" t="str">
        <f>IF(Tableau24[[#This Row],[isbn]]="","",VLOOKUP(E570,stock!$C$4:$H$1991,5,FALSE))</f>
        <v/>
      </c>
    </row>
    <row r="571" spans="5:7" x14ac:dyDescent="0.25">
      <c r="E571" s="17"/>
      <c r="F571" s="7" t="str">
        <f>IF(E571="","",VLOOKUP(E571,stock!$C$4:$H$1991,4,FALSE))</f>
        <v/>
      </c>
      <c r="G571" s="15" t="str">
        <f>IF(Tableau24[[#This Row],[isbn]]="","",VLOOKUP(E571,stock!$C$4:$H$1991,5,FALSE))</f>
        <v/>
      </c>
    </row>
    <row r="572" spans="5:7" x14ac:dyDescent="0.25">
      <c r="E572" s="17"/>
      <c r="F572" s="7" t="str">
        <f>IF(E572="","",VLOOKUP(E572,stock!$C$4:$H$1991,4,FALSE))</f>
        <v/>
      </c>
      <c r="G572" s="15" t="str">
        <f>IF(Tableau24[[#This Row],[isbn]]="","",VLOOKUP(E572,stock!$C$4:$H$1991,5,FALSE))</f>
        <v/>
      </c>
    </row>
    <row r="573" spans="5:7" x14ac:dyDescent="0.25">
      <c r="E573" s="17"/>
      <c r="F573" s="7" t="str">
        <f>IF(E573="","",VLOOKUP(E573,stock!$C$4:$H$1991,4,FALSE))</f>
        <v/>
      </c>
      <c r="G573" s="15" t="str">
        <f>IF(Tableau24[[#This Row],[isbn]]="","",VLOOKUP(E573,stock!$C$4:$H$1991,5,FALSE))</f>
        <v/>
      </c>
    </row>
    <row r="574" spans="5:7" x14ac:dyDescent="0.25">
      <c r="E574" s="17"/>
      <c r="F574" s="7" t="str">
        <f>IF(E574="","",VLOOKUP(E574,stock!$C$4:$H$1991,4,FALSE))</f>
        <v/>
      </c>
      <c r="G574" s="15" t="str">
        <f>IF(Tableau24[[#This Row],[isbn]]="","",VLOOKUP(E574,stock!$C$4:$H$1991,5,FALSE))</f>
        <v/>
      </c>
    </row>
    <row r="575" spans="5:7" x14ac:dyDescent="0.25">
      <c r="E575" s="17"/>
      <c r="F575" s="7" t="str">
        <f>IF(E575="","",VLOOKUP(E575,stock!$C$4:$H$1991,4,FALSE))</f>
        <v/>
      </c>
      <c r="G575" s="15" t="str">
        <f>IF(Tableau24[[#This Row],[isbn]]="","",VLOOKUP(E575,stock!$C$4:$H$1991,5,FALSE))</f>
        <v/>
      </c>
    </row>
    <row r="576" spans="5:7" x14ac:dyDescent="0.25">
      <c r="E576" s="17"/>
      <c r="F576" s="7" t="str">
        <f>IF(E576="","",VLOOKUP(E576,stock!$C$4:$H$1991,4,FALSE))</f>
        <v/>
      </c>
      <c r="G576" s="15" t="str">
        <f>IF(Tableau24[[#This Row],[isbn]]="","",VLOOKUP(E576,stock!$C$4:$H$1991,5,FALSE))</f>
        <v/>
      </c>
    </row>
    <row r="577" spans="5:7" x14ac:dyDescent="0.25">
      <c r="E577" s="17"/>
      <c r="F577" s="7" t="str">
        <f>IF(E577="","",VLOOKUP(E577,stock!$C$4:$H$1991,4,FALSE))</f>
        <v/>
      </c>
      <c r="G577" s="15" t="str">
        <f>IF(Tableau24[[#This Row],[isbn]]="","",VLOOKUP(E577,stock!$C$4:$H$1991,5,FALSE))</f>
        <v/>
      </c>
    </row>
    <row r="578" spans="5:7" x14ac:dyDescent="0.25">
      <c r="E578" s="17"/>
      <c r="F578" s="7" t="str">
        <f>IF(E578="","",VLOOKUP(E578,stock!$C$4:$H$1991,4,FALSE))</f>
        <v/>
      </c>
      <c r="G578" s="15" t="str">
        <f>IF(Tableau24[[#This Row],[isbn]]="","",VLOOKUP(E578,stock!$C$4:$H$1991,5,FALSE))</f>
        <v/>
      </c>
    </row>
    <row r="579" spans="5:7" x14ac:dyDescent="0.25">
      <c r="E579" s="17"/>
      <c r="F579" s="7" t="str">
        <f>IF(E579="","",VLOOKUP(E579,stock!$C$4:$H$1991,4,FALSE))</f>
        <v/>
      </c>
      <c r="G579" s="15" t="str">
        <f>IF(Tableau24[[#This Row],[isbn]]="","",VLOOKUP(E579,stock!$C$4:$H$1991,5,FALSE))</f>
        <v/>
      </c>
    </row>
    <row r="580" spans="5:7" x14ac:dyDescent="0.25">
      <c r="E580" s="17"/>
      <c r="F580" s="7" t="str">
        <f>IF(E580="","",VLOOKUP(E580,stock!$C$4:$H$1991,4,FALSE))</f>
        <v/>
      </c>
      <c r="G580" s="15" t="str">
        <f>IF(Tableau24[[#This Row],[isbn]]="","",VLOOKUP(E580,stock!$C$4:$H$1991,5,FALSE))</f>
        <v/>
      </c>
    </row>
    <row r="581" spans="5:7" x14ac:dyDescent="0.25">
      <c r="E581" s="17"/>
      <c r="F581" s="7" t="str">
        <f>IF(E581="","",VLOOKUP(E581,stock!$C$4:$H$1991,4,FALSE))</f>
        <v/>
      </c>
      <c r="G581" s="15" t="str">
        <f>IF(Tableau24[[#This Row],[isbn]]="","",VLOOKUP(E581,stock!$C$4:$H$1991,5,FALSE))</f>
        <v/>
      </c>
    </row>
    <row r="582" spans="5:7" x14ac:dyDescent="0.25">
      <c r="E582" s="17"/>
      <c r="F582" s="7" t="str">
        <f>IF(E582="","",VLOOKUP(E582,stock!$C$4:$H$1991,4,FALSE))</f>
        <v/>
      </c>
      <c r="G582" s="15" t="str">
        <f>IF(Tableau24[[#This Row],[isbn]]="","",VLOOKUP(E582,stock!$C$4:$H$1991,5,FALSE))</f>
        <v/>
      </c>
    </row>
    <row r="583" spans="5:7" x14ac:dyDescent="0.25">
      <c r="E583" s="17"/>
      <c r="F583" s="7" t="str">
        <f>IF(E583="","",VLOOKUP(E583,stock!$C$4:$H$1991,4,FALSE))</f>
        <v/>
      </c>
      <c r="G583" s="15" t="str">
        <f>IF(Tableau24[[#This Row],[isbn]]="","",VLOOKUP(E583,stock!$C$4:$H$1991,5,FALSE))</f>
        <v/>
      </c>
    </row>
    <row r="584" spans="5:7" x14ac:dyDescent="0.25">
      <c r="E584" s="17"/>
      <c r="F584" s="7" t="str">
        <f>IF(E584="","",VLOOKUP(E584,stock!$C$4:$H$1991,4,FALSE))</f>
        <v/>
      </c>
      <c r="G584" s="15" t="str">
        <f>IF(Tableau24[[#This Row],[isbn]]="","",VLOOKUP(E584,stock!$C$4:$H$1991,5,FALSE))</f>
        <v/>
      </c>
    </row>
    <row r="585" spans="5:7" x14ac:dyDescent="0.25">
      <c r="E585" s="17"/>
      <c r="F585" s="7" t="str">
        <f>IF(E585="","",VLOOKUP(E585,stock!$C$4:$H$1991,4,FALSE))</f>
        <v/>
      </c>
      <c r="G585" s="15" t="str">
        <f>IF(Tableau24[[#This Row],[isbn]]="","",VLOOKUP(E585,stock!$C$4:$H$1991,5,FALSE))</f>
        <v/>
      </c>
    </row>
    <row r="586" spans="5:7" x14ac:dyDescent="0.25">
      <c r="E586" s="17"/>
      <c r="F586" s="7" t="str">
        <f>IF(E586="","",VLOOKUP(E586,stock!$C$4:$H$1991,4,FALSE))</f>
        <v/>
      </c>
      <c r="G586" s="15" t="str">
        <f>IF(Tableau24[[#This Row],[isbn]]="","",VLOOKUP(E586,stock!$C$4:$H$1991,5,FALSE))</f>
        <v/>
      </c>
    </row>
    <row r="587" spans="5:7" x14ac:dyDescent="0.25">
      <c r="E587" s="17"/>
      <c r="F587" s="7" t="str">
        <f>IF(E587="","",VLOOKUP(E587,stock!$C$4:$H$1991,4,FALSE))</f>
        <v/>
      </c>
      <c r="G587" s="15" t="str">
        <f>IF(Tableau24[[#This Row],[isbn]]="","",VLOOKUP(E587,stock!$C$4:$H$1991,5,FALSE))</f>
        <v/>
      </c>
    </row>
    <row r="588" spans="5:7" x14ac:dyDescent="0.25">
      <c r="E588" s="17"/>
      <c r="F588" s="7" t="str">
        <f>IF(E588="","",VLOOKUP(E588,stock!$C$4:$H$1991,4,FALSE))</f>
        <v/>
      </c>
      <c r="G588" s="15" t="str">
        <f>IF(Tableau24[[#This Row],[isbn]]="","",VLOOKUP(E588,stock!$C$4:$H$1991,5,FALSE))</f>
        <v/>
      </c>
    </row>
    <row r="589" spans="5:7" x14ac:dyDescent="0.25">
      <c r="E589" s="17"/>
      <c r="F589" s="7" t="str">
        <f>IF(E589="","",VLOOKUP(E589,stock!$C$4:$H$1991,4,FALSE))</f>
        <v/>
      </c>
      <c r="G589" s="15" t="str">
        <f>IF(Tableau24[[#This Row],[isbn]]="","",VLOOKUP(E589,stock!$C$4:$H$1991,5,FALSE))</f>
        <v/>
      </c>
    </row>
    <row r="590" spans="5:7" x14ac:dyDescent="0.25">
      <c r="E590" s="17"/>
      <c r="F590" s="7" t="str">
        <f>IF(E590="","",VLOOKUP(E590,stock!$C$4:$H$1991,4,FALSE))</f>
        <v/>
      </c>
      <c r="G590" s="15" t="str">
        <f>IF(Tableau24[[#This Row],[isbn]]="","",VLOOKUP(E590,stock!$C$4:$H$1991,5,FALSE))</f>
        <v/>
      </c>
    </row>
    <row r="591" spans="5:7" x14ac:dyDescent="0.25">
      <c r="E591" s="17"/>
      <c r="F591" s="7" t="str">
        <f>IF(E591="","",VLOOKUP(E591,stock!$C$4:$H$1991,4,FALSE))</f>
        <v/>
      </c>
      <c r="G591" s="15" t="str">
        <f>IF(Tableau24[[#This Row],[isbn]]="","",VLOOKUP(E591,stock!$C$4:$H$1991,5,FALSE))</f>
        <v/>
      </c>
    </row>
    <row r="592" spans="5:7" x14ac:dyDescent="0.25">
      <c r="E592" s="17"/>
      <c r="F592" s="7" t="str">
        <f>IF(E592="","",VLOOKUP(E592,stock!$C$4:$H$1991,4,FALSE))</f>
        <v/>
      </c>
      <c r="G592" s="15" t="str">
        <f>IF(Tableau24[[#This Row],[isbn]]="","",VLOOKUP(E592,stock!$C$4:$H$1991,5,FALSE))</f>
        <v/>
      </c>
    </row>
    <row r="593" spans="5:7" x14ac:dyDescent="0.25">
      <c r="E593" s="17"/>
      <c r="F593" s="7" t="str">
        <f>IF(E593="","",VLOOKUP(E593,stock!$C$4:$H$1991,4,FALSE))</f>
        <v/>
      </c>
      <c r="G593" s="15" t="str">
        <f>IF(Tableau24[[#This Row],[isbn]]="","",VLOOKUP(E593,stock!$C$4:$H$1991,5,FALSE))</f>
        <v/>
      </c>
    </row>
    <row r="594" spans="5:7" x14ac:dyDescent="0.25">
      <c r="E594" s="17"/>
      <c r="F594" s="7" t="str">
        <f>IF(E594="","",VLOOKUP(E594,stock!$C$4:$H$1991,4,FALSE))</f>
        <v/>
      </c>
      <c r="G594" s="15" t="str">
        <f>IF(Tableau24[[#This Row],[isbn]]="","",VLOOKUP(E594,stock!$C$4:$H$1991,5,FALSE))</f>
        <v/>
      </c>
    </row>
    <row r="595" spans="5:7" x14ac:dyDescent="0.25">
      <c r="E595" s="17"/>
      <c r="F595" s="7" t="str">
        <f>IF(E595="","",VLOOKUP(E595,stock!$C$4:$H$1991,4,FALSE))</f>
        <v/>
      </c>
      <c r="G595" s="15" t="str">
        <f>IF(Tableau24[[#This Row],[isbn]]="","",VLOOKUP(E595,stock!$C$4:$H$1991,5,FALSE))</f>
        <v/>
      </c>
    </row>
    <row r="596" spans="5:7" x14ac:dyDescent="0.25">
      <c r="E596" s="17"/>
      <c r="F596" s="7" t="str">
        <f>IF(E596="","",VLOOKUP(E596,stock!$C$4:$H$1991,4,FALSE))</f>
        <v/>
      </c>
      <c r="G596" s="15" t="str">
        <f>IF(Tableau24[[#This Row],[isbn]]="","",VLOOKUP(E596,stock!$C$4:$H$1991,5,FALSE))</f>
        <v/>
      </c>
    </row>
    <row r="597" spans="5:7" x14ac:dyDescent="0.25">
      <c r="E597" s="17"/>
      <c r="F597" s="7" t="str">
        <f>IF(E597="","",VLOOKUP(E597,stock!$C$4:$H$1991,4,FALSE))</f>
        <v/>
      </c>
      <c r="G597" s="15" t="str">
        <f>IF(Tableau24[[#This Row],[isbn]]="","",VLOOKUP(E597,stock!$C$4:$H$1991,5,FALSE))</f>
        <v/>
      </c>
    </row>
    <row r="598" spans="5:7" x14ac:dyDescent="0.25">
      <c r="E598" s="17"/>
      <c r="F598" s="7" t="str">
        <f>IF(E598="","",VLOOKUP(E598,stock!$C$4:$H$1991,4,FALSE))</f>
        <v/>
      </c>
      <c r="G598" s="15" t="str">
        <f>IF(Tableau24[[#This Row],[isbn]]="","",VLOOKUP(E598,stock!$C$4:$H$1991,5,FALSE))</f>
        <v/>
      </c>
    </row>
    <row r="599" spans="5:7" x14ac:dyDescent="0.25">
      <c r="E599" s="17"/>
      <c r="F599" s="7" t="str">
        <f>IF(E599="","",VLOOKUP(E599,stock!$C$4:$H$1991,4,FALSE))</f>
        <v/>
      </c>
      <c r="G599" s="15" t="str">
        <f>IF(Tableau24[[#This Row],[isbn]]="","",VLOOKUP(E599,stock!$C$4:$H$1991,5,FALSE))</f>
        <v/>
      </c>
    </row>
    <row r="600" spans="5:7" x14ac:dyDescent="0.25">
      <c r="E600" s="17"/>
      <c r="F600" s="7" t="str">
        <f>IF(E600="","",VLOOKUP(E600,stock!$C$4:$H$1991,4,FALSE))</f>
        <v/>
      </c>
      <c r="G600" s="15" t="str">
        <f>IF(Tableau24[[#This Row],[isbn]]="","",VLOOKUP(E600,stock!$C$4:$H$1991,5,FALSE))</f>
        <v/>
      </c>
    </row>
    <row r="601" spans="5:7" x14ac:dyDescent="0.25">
      <c r="E601" s="17"/>
      <c r="F601" s="7" t="str">
        <f>IF(E601="","",VLOOKUP(E601,stock!$C$4:$H$1991,4,FALSE))</f>
        <v/>
      </c>
      <c r="G601" s="15" t="str">
        <f>IF(Tableau24[[#This Row],[isbn]]="","",VLOOKUP(E601,stock!$C$4:$H$1991,5,FALSE))</f>
        <v/>
      </c>
    </row>
    <row r="602" spans="5:7" x14ac:dyDescent="0.25">
      <c r="E602" s="17"/>
      <c r="F602" s="7" t="str">
        <f>IF(E602="","",VLOOKUP(E602,stock!$C$4:$H$1991,4,FALSE))</f>
        <v/>
      </c>
      <c r="G602" s="15" t="str">
        <f>IF(Tableau24[[#This Row],[isbn]]="","",VLOOKUP(E602,stock!$C$4:$H$1991,5,FALSE))</f>
        <v/>
      </c>
    </row>
    <row r="603" spans="5:7" x14ac:dyDescent="0.25">
      <c r="E603" s="17"/>
      <c r="F603" s="7" t="str">
        <f>IF(E603="","",VLOOKUP(E603,stock!$C$4:$H$1991,4,FALSE))</f>
        <v/>
      </c>
      <c r="G603" s="15" t="str">
        <f>IF(Tableau24[[#This Row],[isbn]]="","",VLOOKUP(E603,stock!$C$4:$H$1991,5,FALSE))</f>
        <v/>
      </c>
    </row>
    <row r="604" spans="5:7" x14ac:dyDescent="0.25">
      <c r="E604" s="17"/>
      <c r="F604" s="7" t="str">
        <f>IF(E604="","",VLOOKUP(E604,stock!$C$4:$H$1991,4,FALSE))</f>
        <v/>
      </c>
      <c r="G604" s="15" t="str">
        <f>IF(Tableau24[[#This Row],[isbn]]="","",VLOOKUP(E604,stock!$C$4:$H$1991,5,FALSE))</f>
        <v/>
      </c>
    </row>
    <row r="605" spans="5:7" x14ac:dyDescent="0.25">
      <c r="E605" s="17"/>
      <c r="F605" s="7" t="str">
        <f>IF(E605="","",VLOOKUP(E605,stock!$C$4:$H$1991,4,FALSE))</f>
        <v/>
      </c>
      <c r="G605" s="15" t="str">
        <f>IF(Tableau24[[#This Row],[isbn]]="","",VLOOKUP(E605,stock!$C$4:$H$1991,5,FALSE))</f>
        <v/>
      </c>
    </row>
    <row r="606" spans="5:7" x14ac:dyDescent="0.25">
      <c r="E606" s="17"/>
      <c r="F606" s="7" t="str">
        <f>IF(E606="","",VLOOKUP(E606,stock!$C$4:$H$1991,4,FALSE))</f>
        <v/>
      </c>
      <c r="G606" s="15" t="str">
        <f>IF(Tableau24[[#This Row],[isbn]]="","",VLOOKUP(E606,stock!$C$4:$H$1991,5,FALSE))</f>
        <v/>
      </c>
    </row>
    <row r="607" spans="5:7" x14ac:dyDescent="0.25">
      <c r="E607" s="17"/>
      <c r="F607" s="7" t="str">
        <f>IF(E607="","",VLOOKUP(E607,stock!$C$4:$H$1991,4,FALSE))</f>
        <v/>
      </c>
      <c r="G607" s="15" t="str">
        <f>IF(Tableau24[[#This Row],[isbn]]="","",VLOOKUP(E607,stock!$C$4:$H$1991,5,FALSE))</f>
        <v/>
      </c>
    </row>
    <row r="608" spans="5:7" x14ac:dyDescent="0.25">
      <c r="E608" s="17"/>
      <c r="F608" s="7" t="str">
        <f>IF(E608="","",VLOOKUP(E608,stock!$C$4:$H$1991,4,FALSE))</f>
        <v/>
      </c>
      <c r="G608" s="15" t="str">
        <f>IF(Tableau24[[#This Row],[isbn]]="","",VLOOKUP(E608,stock!$C$4:$H$1991,5,FALSE))</f>
        <v/>
      </c>
    </row>
    <row r="609" spans="5:7" x14ac:dyDescent="0.25">
      <c r="E609" s="17"/>
      <c r="F609" s="7" t="str">
        <f>IF(E609="","",VLOOKUP(E609,stock!$C$4:$H$1991,4,FALSE))</f>
        <v/>
      </c>
      <c r="G609" s="15" t="str">
        <f>IF(Tableau24[[#This Row],[isbn]]="","",VLOOKUP(E609,stock!$C$4:$H$1991,5,FALSE))</f>
        <v/>
      </c>
    </row>
    <row r="610" spans="5:7" x14ac:dyDescent="0.25">
      <c r="E610" s="17"/>
      <c r="F610" s="7" t="str">
        <f>IF(E610="","",VLOOKUP(E610,stock!$C$4:$H$1991,4,FALSE))</f>
        <v/>
      </c>
      <c r="G610" s="15" t="str">
        <f>IF(Tableau24[[#This Row],[isbn]]="","",VLOOKUP(E610,stock!$C$4:$H$1991,5,FALSE))</f>
        <v/>
      </c>
    </row>
    <row r="611" spans="5:7" x14ac:dyDescent="0.25">
      <c r="E611" s="17"/>
      <c r="F611" s="7" t="str">
        <f>IF(E611="","",VLOOKUP(E611,stock!$C$4:$H$1991,4,FALSE))</f>
        <v/>
      </c>
      <c r="G611" s="15" t="str">
        <f>IF(Tableau24[[#This Row],[isbn]]="","",VLOOKUP(E611,stock!$C$4:$H$1991,5,FALSE))</f>
        <v/>
      </c>
    </row>
    <row r="612" spans="5:7" x14ac:dyDescent="0.25">
      <c r="E612" s="17"/>
      <c r="F612" s="7" t="str">
        <f>IF(E612="","",VLOOKUP(E612,stock!$C$4:$H$1991,4,FALSE))</f>
        <v/>
      </c>
      <c r="G612" s="15" t="str">
        <f>IF(Tableau24[[#This Row],[isbn]]="","",VLOOKUP(E612,stock!$C$4:$H$1991,5,FALSE))</f>
        <v/>
      </c>
    </row>
    <row r="613" spans="5:7" x14ac:dyDescent="0.25">
      <c r="E613" s="17"/>
      <c r="F613" s="7" t="str">
        <f>IF(E613="","",VLOOKUP(E613,stock!$C$4:$H$1991,4,FALSE))</f>
        <v/>
      </c>
      <c r="G613" s="15" t="str">
        <f>IF(Tableau24[[#This Row],[isbn]]="","",VLOOKUP(E613,stock!$C$4:$H$1991,5,FALSE))</f>
        <v/>
      </c>
    </row>
    <row r="614" spans="5:7" x14ac:dyDescent="0.25">
      <c r="E614" s="17"/>
      <c r="F614" s="7" t="str">
        <f>IF(E614="","",VLOOKUP(E614,stock!$C$4:$H$1991,4,FALSE))</f>
        <v/>
      </c>
      <c r="G614" s="15" t="str">
        <f>IF(Tableau24[[#This Row],[isbn]]="","",VLOOKUP(E614,stock!$C$4:$H$1991,5,FALSE))</f>
        <v/>
      </c>
    </row>
    <row r="615" spans="5:7" x14ac:dyDescent="0.25">
      <c r="E615" s="17"/>
      <c r="F615" s="7" t="str">
        <f>IF(E615="","",VLOOKUP(E615,stock!$C$4:$H$1991,4,FALSE))</f>
        <v/>
      </c>
      <c r="G615" s="15" t="str">
        <f>IF(Tableau24[[#This Row],[isbn]]="","",VLOOKUP(E615,stock!$C$4:$H$1991,5,FALSE))</f>
        <v/>
      </c>
    </row>
    <row r="616" spans="5:7" x14ac:dyDescent="0.25">
      <c r="E616" s="17"/>
      <c r="F616" s="7" t="str">
        <f>IF(E616="","",VLOOKUP(E616,stock!$C$4:$H$1991,4,FALSE))</f>
        <v/>
      </c>
      <c r="G616" s="15" t="str">
        <f>IF(Tableau24[[#This Row],[isbn]]="","",VLOOKUP(E616,stock!$C$4:$H$1991,5,FALSE))</f>
        <v/>
      </c>
    </row>
    <row r="617" spans="5:7" x14ac:dyDescent="0.25">
      <c r="E617" s="17"/>
      <c r="F617" s="7" t="str">
        <f>IF(E617="","",VLOOKUP(E617,stock!$C$4:$H$1991,4,FALSE))</f>
        <v/>
      </c>
      <c r="G617" s="15" t="str">
        <f>IF(Tableau24[[#This Row],[isbn]]="","",VLOOKUP(E617,stock!$C$4:$H$1991,5,FALSE))</f>
        <v/>
      </c>
    </row>
    <row r="618" spans="5:7" x14ac:dyDescent="0.25">
      <c r="E618" s="17"/>
      <c r="F618" s="7" t="str">
        <f>IF(E618="","",VLOOKUP(E618,stock!$C$4:$H$1991,4,FALSE))</f>
        <v/>
      </c>
      <c r="G618" s="15" t="str">
        <f>IF(Tableau24[[#This Row],[isbn]]="","",VLOOKUP(E618,stock!$C$4:$H$1991,5,FALSE))</f>
        <v/>
      </c>
    </row>
    <row r="619" spans="5:7" x14ac:dyDescent="0.25">
      <c r="E619" s="17"/>
      <c r="F619" s="7" t="str">
        <f>IF(E619="","",VLOOKUP(E619,stock!$C$4:$H$1991,4,FALSE))</f>
        <v/>
      </c>
      <c r="G619" s="15" t="str">
        <f>IF(Tableau24[[#This Row],[isbn]]="","",VLOOKUP(E619,stock!$C$4:$H$1991,5,FALSE))</f>
        <v/>
      </c>
    </row>
    <row r="620" spans="5:7" x14ac:dyDescent="0.25">
      <c r="E620" s="17"/>
      <c r="F620" s="7" t="str">
        <f>IF(E620="","",VLOOKUP(E620,stock!$C$4:$H$1991,4,FALSE))</f>
        <v/>
      </c>
      <c r="G620" s="15" t="str">
        <f>IF(Tableau24[[#This Row],[isbn]]="","",VLOOKUP(E620,stock!$C$4:$H$1991,5,FALSE))</f>
        <v/>
      </c>
    </row>
    <row r="621" spans="5:7" x14ac:dyDescent="0.25">
      <c r="E621" s="17"/>
      <c r="F621" s="7" t="str">
        <f>IF(E621="","",VLOOKUP(E621,stock!$C$4:$H$1991,4,FALSE))</f>
        <v/>
      </c>
      <c r="G621" s="15" t="str">
        <f>IF(Tableau24[[#This Row],[isbn]]="","",VLOOKUP(E621,stock!$C$4:$H$1991,5,FALSE))</f>
        <v/>
      </c>
    </row>
    <row r="622" spans="5:7" x14ac:dyDescent="0.25">
      <c r="E622" s="17"/>
      <c r="F622" s="7" t="str">
        <f>IF(E622="","",VLOOKUP(E622,stock!$C$4:$H$1991,4,FALSE))</f>
        <v/>
      </c>
      <c r="G622" s="15" t="str">
        <f>IF(Tableau24[[#This Row],[isbn]]="","",VLOOKUP(E622,stock!$C$4:$H$1991,5,FALSE))</f>
        <v/>
      </c>
    </row>
    <row r="623" spans="5:7" x14ac:dyDescent="0.25">
      <c r="E623" s="17"/>
      <c r="F623" s="7" t="str">
        <f>IF(E623="","",VLOOKUP(E623,stock!$C$4:$H$1991,4,FALSE))</f>
        <v/>
      </c>
      <c r="G623" s="15" t="str">
        <f>IF(Tableau24[[#This Row],[isbn]]="","",VLOOKUP(E623,stock!$C$4:$H$1991,5,FALSE))</f>
        <v/>
      </c>
    </row>
    <row r="624" spans="5:7" x14ac:dyDescent="0.25">
      <c r="E624" s="17"/>
      <c r="F624" s="7" t="str">
        <f>IF(E624="","",VLOOKUP(E624,stock!$C$4:$H$1991,4,FALSE))</f>
        <v/>
      </c>
      <c r="G624" s="15" t="str">
        <f>IF(Tableau24[[#This Row],[isbn]]="","",VLOOKUP(E624,stock!$C$4:$H$1991,5,FALSE))</f>
        <v/>
      </c>
    </row>
    <row r="625" spans="5:7" x14ac:dyDescent="0.25">
      <c r="E625" s="17"/>
      <c r="F625" s="7" t="str">
        <f>IF(E625="","",VLOOKUP(E625,stock!$C$4:$H$1991,4,FALSE))</f>
        <v/>
      </c>
      <c r="G625" s="15" t="str">
        <f>IF(Tableau24[[#This Row],[isbn]]="","",VLOOKUP(E625,stock!$C$4:$H$1991,5,FALSE))</f>
        <v/>
      </c>
    </row>
    <row r="626" spans="5:7" x14ac:dyDescent="0.25">
      <c r="E626" s="17"/>
      <c r="F626" s="7" t="str">
        <f>IF(E626="","",VLOOKUP(E626,stock!$C$4:$H$1991,4,FALSE))</f>
        <v/>
      </c>
      <c r="G626" s="15" t="str">
        <f>IF(Tableau24[[#This Row],[isbn]]="","",VLOOKUP(E626,stock!$C$4:$H$1991,5,FALSE))</f>
        <v/>
      </c>
    </row>
    <row r="627" spans="5:7" x14ac:dyDescent="0.25">
      <c r="E627" s="17"/>
      <c r="F627" s="7" t="str">
        <f>IF(E627="","",VLOOKUP(E627,stock!$C$4:$H$1991,4,FALSE))</f>
        <v/>
      </c>
      <c r="G627" s="15" t="str">
        <f>IF(Tableau24[[#This Row],[isbn]]="","",VLOOKUP(E627,stock!$C$4:$H$1991,5,FALSE))</f>
        <v/>
      </c>
    </row>
    <row r="628" spans="5:7" x14ac:dyDescent="0.25">
      <c r="E628" s="17"/>
      <c r="F628" s="7" t="str">
        <f>IF(E628="","",VLOOKUP(E628,stock!$C$4:$H$1991,4,FALSE))</f>
        <v/>
      </c>
      <c r="G628" s="15" t="str">
        <f>IF(Tableau24[[#This Row],[isbn]]="","",VLOOKUP(E628,stock!$C$4:$H$1991,5,FALSE))</f>
        <v/>
      </c>
    </row>
    <row r="629" spans="5:7" x14ac:dyDescent="0.25">
      <c r="E629" s="17"/>
      <c r="F629" s="7" t="str">
        <f>IF(E629="","",VLOOKUP(E629,stock!$C$4:$H$1991,4,FALSE))</f>
        <v/>
      </c>
      <c r="G629" s="15" t="str">
        <f>IF(Tableau24[[#This Row],[isbn]]="","",VLOOKUP(E629,stock!$C$4:$H$1991,5,FALSE))</f>
        <v/>
      </c>
    </row>
    <row r="630" spans="5:7" x14ac:dyDescent="0.25">
      <c r="E630" s="17"/>
      <c r="F630" s="7" t="str">
        <f>IF(E630="","",VLOOKUP(E630,stock!$C$4:$H$1991,4,FALSE))</f>
        <v/>
      </c>
      <c r="G630" s="15" t="str">
        <f>IF(Tableau24[[#This Row],[isbn]]="","",VLOOKUP(E630,stock!$C$4:$H$1991,5,FALSE))</f>
        <v/>
      </c>
    </row>
    <row r="631" spans="5:7" x14ac:dyDescent="0.25">
      <c r="E631" s="17"/>
      <c r="F631" s="7" t="str">
        <f>IF(E631="","",VLOOKUP(E631,stock!$C$4:$H$1991,4,FALSE))</f>
        <v/>
      </c>
      <c r="G631" s="15" t="str">
        <f>IF(Tableau24[[#This Row],[isbn]]="","",VLOOKUP(E631,stock!$C$4:$H$1991,5,FALSE))</f>
        <v/>
      </c>
    </row>
    <row r="632" spans="5:7" x14ac:dyDescent="0.25">
      <c r="E632" s="17"/>
      <c r="F632" s="7" t="str">
        <f>IF(E632="","",VLOOKUP(E632,stock!$C$4:$H$1991,4,FALSE))</f>
        <v/>
      </c>
      <c r="G632" s="15" t="str">
        <f>IF(Tableau24[[#This Row],[isbn]]="","",VLOOKUP(E632,stock!$C$4:$H$1991,5,FALSE))</f>
        <v/>
      </c>
    </row>
    <row r="633" spans="5:7" x14ac:dyDescent="0.25">
      <c r="E633" s="17"/>
      <c r="F633" s="7" t="str">
        <f>IF(E633="","",VLOOKUP(E633,stock!$C$4:$H$1991,4,FALSE))</f>
        <v/>
      </c>
      <c r="G633" s="15" t="str">
        <f>IF(Tableau24[[#This Row],[isbn]]="","",VLOOKUP(E633,stock!$C$4:$H$1991,5,FALSE))</f>
        <v/>
      </c>
    </row>
    <row r="634" spans="5:7" x14ac:dyDescent="0.25">
      <c r="E634" s="17"/>
      <c r="F634" s="7" t="str">
        <f>IF(E634="","",VLOOKUP(E634,stock!$C$4:$H$1991,4,FALSE))</f>
        <v/>
      </c>
      <c r="G634" s="15" t="str">
        <f>IF(Tableau24[[#This Row],[isbn]]="","",VLOOKUP(E634,stock!$C$4:$H$1991,5,FALSE))</f>
        <v/>
      </c>
    </row>
    <row r="635" spans="5:7" x14ac:dyDescent="0.25">
      <c r="E635" s="17"/>
      <c r="F635" s="7" t="str">
        <f>IF(E635="","",VLOOKUP(E635,stock!$C$4:$H$1991,4,FALSE))</f>
        <v/>
      </c>
      <c r="G635" s="15" t="str">
        <f>IF(Tableau24[[#This Row],[isbn]]="","",VLOOKUP(E635,stock!$C$4:$H$1991,5,FALSE))</f>
        <v/>
      </c>
    </row>
    <row r="636" spans="5:7" x14ac:dyDescent="0.25">
      <c r="E636" s="17"/>
      <c r="F636" s="7" t="str">
        <f>IF(E636="","",VLOOKUP(E636,stock!$C$4:$H$1991,4,FALSE))</f>
        <v/>
      </c>
      <c r="G636" s="15" t="str">
        <f>IF(Tableau24[[#This Row],[isbn]]="","",VLOOKUP(E636,stock!$C$4:$H$1991,5,FALSE))</f>
        <v/>
      </c>
    </row>
    <row r="637" spans="5:7" x14ac:dyDescent="0.25">
      <c r="E637" s="17"/>
      <c r="F637" s="7" t="str">
        <f>IF(E637="","",VLOOKUP(E637,stock!$C$4:$H$1991,4,FALSE))</f>
        <v/>
      </c>
      <c r="G637" s="15" t="str">
        <f>IF(Tableau24[[#This Row],[isbn]]="","",VLOOKUP(E637,stock!$C$4:$H$1991,5,FALSE))</f>
        <v/>
      </c>
    </row>
    <row r="638" spans="5:7" x14ac:dyDescent="0.25">
      <c r="E638" s="17"/>
      <c r="F638" s="7" t="str">
        <f>IF(E638="","",VLOOKUP(E638,stock!$C$4:$H$1991,4,FALSE))</f>
        <v/>
      </c>
      <c r="G638" s="15" t="str">
        <f>IF(Tableau24[[#This Row],[isbn]]="","",VLOOKUP(E638,stock!$C$4:$H$1991,5,FALSE))</f>
        <v/>
      </c>
    </row>
    <row r="639" spans="5:7" x14ac:dyDescent="0.25">
      <c r="E639" s="17"/>
      <c r="F639" s="7" t="str">
        <f>IF(E639="","",VLOOKUP(E639,stock!$C$4:$H$1991,4,FALSE))</f>
        <v/>
      </c>
      <c r="G639" s="15" t="str">
        <f>IF(Tableau24[[#This Row],[isbn]]="","",VLOOKUP(E639,stock!$C$4:$H$1991,5,FALSE))</f>
        <v/>
      </c>
    </row>
    <row r="640" spans="5:7" x14ac:dyDescent="0.25">
      <c r="E640" s="17"/>
      <c r="F640" s="7" t="str">
        <f>IF(E640="","",VLOOKUP(E640,stock!$C$4:$H$1991,4,FALSE))</f>
        <v/>
      </c>
      <c r="G640" s="15" t="str">
        <f>IF(Tableau24[[#This Row],[isbn]]="","",VLOOKUP(E640,stock!$C$4:$H$1991,5,FALSE))</f>
        <v/>
      </c>
    </row>
    <row r="641" spans="5:7" x14ac:dyDescent="0.25">
      <c r="E641" s="17"/>
      <c r="F641" s="7" t="str">
        <f>IF(E641="","",VLOOKUP(E641,stock!$C$4:$H$1991,4,FALSE))</f>
        <v/>
      </c>
      <c r="G641" s="15" t="str">
        <f>IF(Tableau24[[#This Row],[isbn]]="","",VLOOKUP(E641,stock!$C$4:$H$1991,5,FALSE))</f>
        <v/>
      </c>
    </row>
    <row r="642" spans="5:7" x14ac:dyDescent="0.25">
      <c r="E642" s="17"/>
      <c r="F642" s="7" t="str">
        <f>IF(E642="","",VLOOKUP(E642,stock!$C$4:$H$1991,4,FALSE))</f>
        <v/>
      </c>
      <c r="G642" s="15" t="str">
        <f>IF(Tableau24[[#This Row],[isbn]]="","",VLOOKUP(E642,stock!$C$4:$H$1991,5,FALSE))</f>
        <v/>
      </c>
    </row>
    <row r="643" spans="5:7" x14ac:dyDescent="0.25">
      <c r="E643" s="17"/>
      <c r="F643" s="7" t="str">
        <f>IF(E643="","",VLOOKUP(E643,stock!$C$4:$H$1991,4,FALSE))</f>
        <v/>
      </c>
      <c r="G643" s="15" t="str">
        <f>IF(Tableau24[[#This Row],[isbn]]="","",VLOOKUP(E643,stock!$C$4:$H$1991,5,FALSE))</f>
        <v/>
      </c>
    </row>
    <row r="644" spans="5:7" x14ac:dyDescent="0.25">
      <c r="E644" s="17"/>
      <c r="F644" s="7" t="str">
        <f>IF(E644="","",VLOOKUP(E644,stock!$C$4:$H$1991,4,FALSE))</f>
        <v/>
      </c>
      <c r="G644" s="15" t="str">
        <f>IF(Tableau24[[#This Row],[isbn]]="","",VLOOKUP(E644,stock!$C$4:$H$1991,5,FALSE))</f>
        <v/>
      </c>
    </row>
    <row r="645" spans="5:7" x14ac:dyDescent="0.25">
      <c r="E645" s="17"/>
      <c r="F645" s="7" t="str">
        <f>IF(E645="","",VLOOKUP(E645,stock!$C$4:$H$1991,4,FALSE))</f>
        <v/>
      </c>
      <c r="G645" s="15" t="str">
        <f>IF(Tableau24[[#This Row],[isbn]]="","",VLOOKUP(E645,stock!$C$4:$H$1991,5,FALSE))</f>
        <v/>
      </c>
    </row>
    <row r="646" spans="5:7" x14ac:dyDescent="0.25">
      <c r="E646" s="17"/>
      <c r="F646" s="7" t="str">
        <f>IF(E646="","",VLOOKUP(E646,stock!$C$4:$H$1991,4,FALSE))</f>
        <v/>
      </c>
      <c r="G646" s="15" t="str">
        <f>IF(Tableau24[[#This Row],[isbn]]="","",VLOOKUP(E646,stock!$C$4:$H$1991,5,FALSE))</f>
        <v/>
      </c>
    </row>
    <row r="647" spans="5:7" x14ac:dyDescent="0.25">
      <c r="E647" s="17"/>
      <c r="F647" s="7" t="str">
        <f>IF(E647="","",VLOOKUP(E647,stock!$C$4:$H$1991,4,FALSE))</f>
        <v/>
      </c>
      <c r="G647" s="15" t="str">
        <f>IF(Tableau24[[#This Row],[isbn]]="","",VLOOKUP(E647,stock!$C$4:$H$1991,5,FALSE))</f>
        <v/>
      </c>
    </row>
    <row r="648" spans="5:7" x14ac:dyDescent="0.25">
      <c r="E648" s="17"/>
      <c r="F648" s="7" t="str">
        <f>IF(E648="","",VLOOKUP(E648,stock!$C$4:$H$1991,4,FALSE))</f>
        <v/>
      </c>
      <c r="G648" s="15" t="str">
        <f>IF(Tableau24[[#This Row],[isbn]]="","",VLOOKUP(E648,stock!$C$4:$H$1991,5,FALSE))</f>
        <v/>
      </c>
    </row>
    <row r="649" spans="5:7" x14ac:dyDescent="0.25">
      <c r="E649" s="17"/>
      <c r="F649" s="7" t="str">
        <f>IF(E649="","",VLOOKUP(E649,stock!$C$4:$H$1991,4,FALSE))</f>
        <v/>
      </c>
      <c r="G649" s="15" t="str">
        <f>IF(Tableau24[[#This Row],[isbn]]="","",VLOOKUP(E649,stock!$C$4:$H$1991,5,FALSE))</f>
        <v/>
      </c>
    </row>
    <row r="650" spans="5:7" x14ac:dyDescent="0.25">
      <c r="E650" s="17"/>
      <c r="F650" s="7" t="str">
        <f>IF(E650="","",VLOOKUP(E650,stock!$C$4:$H$1991,4,FALSE))</f>
        <v/>
      </c>
      <c r="G650" s="15" t="str">
        <f>IF(Tableau24[[#This Row],[isbn]]="","",VLOOKUP(E650,stock!$C$4:$H$1991,5,FALSE))</f>
        <v/>
      </c>
    </row>
    <row r="651" spans="5:7" x14ac:dyDescent="0.25">
      <c r="E651" s="17"/>
      <c r="F651" s="7" t="str">
        <f>IF(E651="","",VLOOKUP(E651,stock!$C$4:$H$1991,4,FALSE))</f>
        <v/>
      </c>
      <c r="G651" s="15" t="str">
        <f>IF(Tableau24[[#This Row],[isbn]]="","",VLOOKUP(E651,stock!$C$4:$H$1991,5,FALSE))</f>
        <v/>
      </c>
    </row>
    <row r="652" spans="5:7" x14ac:dyDescent="0.25">
      <c r="E652" s="17"/>
      <c r="F652" s="7" t="str">
        <f>IF(E652="","",VLOOKUP(E652,stock!$C$4:$H$1991,4,FALSE))</f>
        <v/>
      </c>
      <c r="G652" s="15" t="str">
        <f>IF(Tableau24[[#This Row],[isbn]]="","",VLOOKUP(E652,stock!$C$4:$H$1991,5,FALSE))</f>
        <v/>
      </c>
    </row>
    <row r="653" spans="5:7" x14ac:dyDescent="0.25">
      <c r="E653" s="17"/>
      <c r="F653" s="7" t="str">
        <f>IF(E653="","",VLOOKUP(E653,stock!$C$4:$H$1991,4,FALSE))</f>
        <v/>
      </c>
      <c r="G653" s="15" t="str">
        <f>IF(Tableau24[[#This Row],[isbn]]="","",VLOOKUP(E653,stock!$C$4:$H$1991,5,FALSE))</f>
        <v/>
      </c>
    </row>
    <row r="654" spans="5:7" x14ac:dyDescent="0.25">
      <c r="E654" s="17"/>
      <c r="F654" s="7" t="str">
        <f>IF(E654="","",VLOOKUP(E654,stock!$C$4:$H$1991,4,FALSE))</f>
        <v/>
      </c>
      <c r="G654" s="15" t="str">
        <f>IF(Tableau24[[#This Row],[isbn]]="","",VLOOKUP(E654,stock!$C$4:$H$1991,5,FALSE))</f>
        <v/>
      </c>
    </row>
    <row r="655" spans="5:7" x14ac:dyDescent="0.25">
      <c r="E655" s="17"/>
      <c r="F655" s="7" t="str">
        <f>IF(E655="","",VLOOKUP(E655,stock!$C$4:$H$1991,4,FALSE))</f>
        <v/>
      </c>
      <c r="G655" s="15" t="str">
        <f>IF(Tableau24[[#This Row],[isbn]]="","",VLOOKUP(E655,stock!$C$4:$H$1991,5,FALSE))</f>
        <v/>
      </c>
    </row>
    <row r="656" spans="5:7" x14ac:dyDescent="0.25">
      <c r="E656" s="17"/>
      <c r="F656" s="7" t="str">
        <f>IF(E656="","",VLOOKUP(E656,stock!$C$4:$H$1991,4,FALSE))</f>
        <v/>
      </c>
      <c r="G656" s="15" t="str">
        <f>IF(Tableau24[[#This Row],[isbn]]="","",VLOOKUP(E656,stock!$C$4:$H$1991,5,FALSE))</f>
        <v/>
      </c>
    </row>
    <row r="657" spans="5:7" x14ac:dyDescent="0.25">
      <c r="E657" s="17"/>
      <c r="F657" s="7" t="str">
        <f>IF(E657="","",VLOOKUP(E657,stock!$C$4:$H$1991,4,FALSE))</f>
        <v/>
      </c>
      <c r="G657" s="15" t="str">
        <f>IF(Tableau24[[#This Row],[isbn]]="","",VLOOKUP(E657,stock!$C$4:$H$1991,5,FALSE))</f>
        <v/>
      </c>
    </row>
    <row r="658" spans="5:7" x14ac:dyDescent="0.25">
      <c r="E658" s="17"/>
      <c r="F658" s="7" t="str">
        <f>IF(E658="","",VLOOKUP(E658,stock!$C$4:$H$1991,4,FALSE))</f>
        <v/>
      </c>
      <c r="G658" s="15" t="str">
        <f>IF(Tableau24[[#This Row],[isbn]]="","",VLOOKUP(E658,stock!$C$4:$H$1991,5,FALSE))</f>
        <v/>
      </c>
    </row>
    <row r="659" spans="5:7" x14ac:dyDescent="0.25">
      <c r="E659" s="17"/>
      <c r="F659" s="7" t="str">
        <f>IF(E659="","",VLOOKUP(E659,stock!$C$4:$H$1991,4,FALSE))</f>
        <v/>
      </c>
      <c r="G659" s="15" t="str">
        <f>IF(Tableau24[[#This Row],[isbn]]="","",VLOOKUP(E659,stock!$C$4:$H$1991,5,FALSE))</f>
        <v/>
      </c>
    </row>
    <row r="660" spans="5:7" x14ac:dyDescent="0.25">
      <c r="E660" s="17"/>
      <c r="F660" s="7" t="str">
        <f>IF(E660="","",VLOOKUP(E660,stock!$C$4:$H$1991,4,FALSE))</f>
        <v/>
      </c>
      <c r="G660" s="15" t="str">
        <f>IF(Tableau24[[#This Row],[isbn]]="","",VLOOKUP(E660,stock!$C$4:$H$1991,5,FALSE))</f>
        <v/>
      </c>
    </row>
    <row r="661" spans="5:7" x14ac:dyDescent="0.25">
      <c r="E661" s="17"/>
      <c r="F661" s="7" t="str">
        <f>IF(E661="","",VLOOKUP(E661,stock!$C$4:$H$1991,4,FALSE))</f>
        <v/>
      </c>
      <c r="G661" s="15" t="str">
        <f>IF(Tableau24[[#This Row],[isbn]]="","",VLOOKUP(E661,stock!$C$4:$H$1991,5,FALSE))</f>
        <v/>
      </c>
    </row>
    <row r="662" spans="5:7" x14ac:dyDescent="0.25">
      <c r="E662" s="17"/>
      <c r="F662" s="7" t="str">
        <f>IF(E662="","",VLOOKUP(E662,stock!$C$4:$H$1991,4,FALSE))</f>
        <v/>
      </c>
      <c r="G662" s="15" t="str">
        <f>IF(Tableau24[[#This Row],[isbn]]="","",VLOOKUP(E662,stock!$C$4:$H$1991,5,FALSE))</f>
        <v/>
      </c>
    </row>
    <row r="663" spans="5:7" x14ac:dyDescent="0.25">
      <c r="E663" s="17"/>
      <c r="F663" s="7" t="str">
        <f>IF(E663="","",VLOOKUP(E663,stock!$C$4:$H$1991,4,FALSE))</f>
        <v/>
      </c>
      <c r="G663" s="15" t="str">
        <f>IF(Tableau24[[#This Row],[isbn]]="","",VLOOKUP(E663,stock!$C$4:$H$1991,5,FALSE))</f>
        <v/>
      </c>
    </row>
    <row r="664" spans="5:7" x14ac:dyDescent="0.25">
      <c r="E664" s="17"/>
      <c r="F664" s="7" t="str">
        <f>IF(E664="","",VLOOKUP(E664,stock!$C$4:$H$1991,4,FALSE))</f>
        <v/>
      </c>
      <c r="G664" s="15" t="str">
        <f>IF(Tableau24[[#This Row],[isbn]]="","",VLOOKUP(E664,stock!$C$4:$H$1991,5,FALSE))</f>
        <v/>
      </c>
    </row>
    <row r="665" spans="5:7" x14ac:dyDescent="0.25">
      <c r="E665" s="17"/>
      <c r="F665" s="7" t="str">
        <f>IF(E665="","",VLOOKUP(E665,stock!$C$4:$H$1991,4,FALSE))</f>
        <v/>
      </c>
      <c r="G665" s="15" t="str">
        <f>IF(Tableau24[[#This Row],[isbn]]="","",VLOOKUP(E665,stock!$C$4:$H$1991,5,FALSE))</f>
        <v/>
      </c>
    </row>
    <row r="666" spans="5:7" x14ac:dyDescent="0.25">
      <c r="E666" s="17"/>
      <c r="F666" s="7" t="str">
        <f>IF(E666="","",VLOOKUP(E666,stock!$C$4:$H$1991,4,FALSE))</f>
        <v/>
      </c>
      <c r="G666" s="15" t="str">
        <f>IF(Tableau24[[#This Row],[isbn]]="","",VLOOKUP(E666,stock!$C$4:$H$1991,5,FALSE))</f>
        <v/>
      </c>
    </row>
    <row r="667" spans="5:7" x14ac:dyDescent="0.25">
      <c r="E667" s="17"/>
      <c r="F667" s="7" t="str">
        <f>IF(E667="","",VLOOKUP(E667,stock!$C$4:$H$1991,4,FALSE))</f>
        <v/>
      </c>
      <c r="G667" s="15" t="str">
        <f>IF(Tableau24[[#This Row],[isbn]]="","",VLOOKUP(E667,stock!$C$4:$H$1991,5,FALSE))</f>
        <v/>
      </c>
    </row>
    <row r="668" spans="5:7" x14ac:dyDescent="0.25">
      <c r="E668" s="17"/>
      <c r="F668" s="7" t="str">
        <f>IF(E668="","",VLOOKUP(E668,stock!$C$4:$H$1991,4,FALSE))</f>
        <v/>
      </c>
      <c r="G668" s="15" t="str">
        <f>IF(Tableau24[[#This Row],[isbn]]="","",VLOOKUP(E668,stock!$C$4:$H$1991,5,FALSE))</f>
        <v/>
      </c>
    </row>
    <row r="669" spans="5:7" x14ac:dyDescent="0.25">
      <c r="E669" s="17"/>
      <c r="F669" s="7" t="str">
        <f>IF(E669="","",VLOOKUP(E669,stock!$C$4:$H$1991,4,FALSE))</f>
        <v/>
      </c>
      <c r="G669" s="15" t="str">
        <f>IF(Tableau24[[#This Row],[isbn]]="","",VLOOKUP(E669,stock!$C$4:$H$1991,5,FALSE))</f>
        <v/>
      </c>
    </row>
    <row r="670" spans="5:7" x14ac:dyDescent="0.25">
      <c r="E670" s="17"/>
      <c r="F670" s="7" t="str">
        <f>IF(E670="","",VLOOKUP(E670,stock!$C$4:$H$1991,4,FALSE))</f>
        <v/>
      </c>
      <c r="G670" s="15" t="str">
        <f>IF(Tableau24[[#This Row],[isbn]]="","",VLOOKUP(E670,stock!$C$4:$H$1991,5,FALSE))</f>
        <v/>
      </c>
    </row>
    <row r="671" spans="5:7" x14ac:dyDescent="0.25">
      <c r="E671" s="17"/>
      <c r="F671" s="7" t="str">
        <f>IF(E671="","",VLOOKUP(E671,stock!$C$4:$H$1991,4,FALSE))</f>
        <v/>
      </c>
      <c r="G671" s="15" t="str">
        <f>IF(Tableau24[[#This Row],[isbn]]="","",VLOOKUP(E671,stock!$C$4:$H$1991,5,FALSE))</f>
        <v/>
      </c>
    </row>
    <row r="672" spans="5:7" x14ac:dyDescent="0.25">
      <c r="E672" s="17"/>
      <c r="F672" s="7" t="str">
        <f>IF(E672="","",VLOOKUP(E672,stock!$C$4:$H$1991,4,FALSE))</f>
        <v/>
      </c>
      <c r="G672" s="15" t="str">
        <f>IF(Tableau24[[#This Row],[isbn]]="","",VLOOKUP(E672,stock!$C$4:$H$1991,5,FALSE))</f>
        <v/>
      </c>
    </row>
    <row r="673" spans="5:7" x14ac:dyDescent="0.25">
      <c r="E673" s="17"/>
      <c r="F673" s="7" t="str">
        <f>IF(E673="","",VLOOKUP(E673,stock!$C$4:$H$1991,4,FALSE))</f>
        <v/>
      </c>
      <c r="G673" s="15" t="str">
        <f>IF(Tableau24[[#This Row],[isbn]]="","",VLOOKUP(E673,stock!$C$4:$H$1991,5,FALSE))</f>
        <v/>
      </c>
    </row>
    <row r="674" spans="5:7" x14ac:dyDescent="0.25">
      <c r="E674" s="17"/>
      <c r="F674" s="7" t="str">
        <f>IF(E674="","",VLOOKUP(E674,stock!$C$4:$H$1991,4,FALSE))</f>
        <v/>
      </c>
      <c r="G674" s="15" t="str">
        <f>IF(Tableau24[[#This Row],[isbn]]="","",VLOOKUP(E674,stock!$C$4:$H$1991,5,FALSE))</f>
        <v/>
      </c>
    </row>
    <row r="675" spans="5:7" x14ac:dyDescent="0.25">
      <c r="E675" s="17"/>
      <c r="F675" s="7" t="str">
        <f>IF(E675="","",VLOOKUP(E675,stock!$C$4:$H$1991,4,FALSE))</f>
        <v/>
      </c>
      <c r="G675" s="15" t="str">
        <f>IF(Tableau24[[#This Row],[isbn]]="","",VLOOKUP(E675,stock!$C$4:$H$1991,5,FALSE))</f>
        <v/>
      </c>
    </row>
    <row r="676" spans="5:7" x14ac:dyDescent="0.25">
      <c r="E676" s="17"/>
      <c r="F676" s="7" t="str">
        <f>IF(E676="","",VLOOKUP(E676,stock!$C$4:$H$1991,4,FALSE))</f>
        <v/>
      </c>
      <c r="G676" s="15" t="str">
        <f>IF(Tableau24[[#This Row],[isbn]]="","",VLOOKUP(E676,stock!$C$4:$H$1991,5,FALSE))</f>
        <v/>
      </c>
    </row>
    <row r="677" spans="5:7" x14ac:dyDescent="0.25">
      <c r="E677" s="17"/>
      <c r="F677" s="7" t="str">
        <f>IF(E677="","",VLOOKUP(E677,stock!$C$4:$H$1991,4,FALSE))</f>
        <v/>
      </c>
      <c r="G677" s="15" t="str">
        <f>IF(Tableau24[[#This Row],[isbn]]="","",VLOOKUP(E677,stock!$C$4:$H$1991,5,FALSE))</f>
        <v/>
      </c>
    </row>
    <row r="678" spans="5:7" x14ac:dyDescent="0.25">
      <c r="E678" s="17"/>
      <c r="F678" s="7" t="str">
        <f>IF(E678="","",VLOOKUP(E678,stock!$C$4:$H$1991,4,FALSE))</f>
        <v/>
      </c>
      <c r="G678" s="15" t="str">
        <f>IF(Tableau24[[#This Row],[isbn]]="","",VLOOKUP(E678,stock!$C$4:$H$1991,5,FALSE))</f>
        <v/>
      </c>
    </row>
    <row r="679" spans="5:7" x14ac:dyDescent="0.25">
      <c r="E679" s="17"/>
      <c r="F679" s="7" t="str">
        <f>IF(E679="","",VLOOKUP(E679,stock!$C$4:$H$1991,4,FALSE))</f>
        <v/>
      </c>
      <c r="G679" s="15" t="str">
        <f>IF(Tableau24[[#This Row],[isbn]]="","",VLOOKUP(E679,stock!$C$4:$H$1991,5,FALSE))</f>
        <v/>
      </c>
    </row>
    <row r="680" spans="5:7" x14ac:dyDescent="0.25">
      <c r="E680" s="17"/>
      <c r="F680" s="7" t="str">
        <f>IF(E680="","",VLOOKUP(E680,stock!$C$4:$H$1991,4,FALSE))</f>
        <v/>
      </c>
      <c r="G680" s="15" t="str">
        <f>IF(Tableau24[[#This Row],[isbn]]="","",VLOOKUP(E680,stock!$C$4:$H$1991,5,FALSE))</f>
        <v/>
      </c>
    </row>
    <row r="681" spans="5:7" x14ac:dyDescent="0.25">
      <c r="E681" s="17"/>
      <c r="F681" s="7" t="str">
        <f>IF(E681="","",VLOOKUP(E681,stock!$C$4:$H$1991,4,FALSE))</f>
        <v/>
      </c>
      <c r="G681" s="15" t="str">
        <f>IF(Tableau24[[#This Row],[isbn]]="","",VLOOKUP(E681,stock!$C$4:$H$1991,5,FALSE))</f>
        <v/>
      </c>
    </row>
    <row r="682" spans="5:7" x14ac:dyDescent="0.25">
      <c r="E682" s="17"/>
      <c r="F682" s="7" t="str">
        <f>IF(E682="","",VLOOKUP(E682,stock!$C$4:$H$1991,4,FALSE))</f>
        <v/>
      </c>
      <c r="G682" s="15" t="str">
        <f>IF(Tableau24[[#This Row],[isbn]]="","",VLOOKUP(E682,stock!$C$4:$H$1991,5,FALSE))</f>
        <v/>
      </c>
    </row>
    <row r="683" spans="5:7" x14ac:dyDescent="0.25">
      <c r="E683" s="17"/>
      <c r="F683" s="7" t="str">
        <f>IF(E683="","",VLOOKUP(E683,stock!$C$4:$H$1991,4,FALSE))</f>
        <v/>
      </c>
      <c r="G683" s="15" t="str">
        <f>IF(Tableau24[[#This Row],[isbn]]="","",VLOOKUP(E683,stock!$C$4:$H$1991,5,FALSE))</f>
        <v/>
      </c>
    </row>
    <row r="684" spans="5:7" x14ac:dyDescent="0.25">
      <c r="E684" s="17"/>
      <c r="F684" s="7" t="str">
        <f>IF(E684="","",VLOOKUP(E684,stock!$C$4:$H$1991,4,FALSE))</f>
        <v/>
      </c>
      <c r="G684" s="15" t="str">
        <f>IF(Tableau24[[#This Row],[isbn]]="","",VLOOKUP(E684,stock!$C$4:$H$1991,5,FALSE))</f>
        <v/>
      </c>
    </row>
    <row r="685" spans="5:7" x14ac:dyDescent="0.25">
      <c r="E685" s="17"/>
      <c r="F685" s="7" t="str">
        <f>IF(E685="","",VLOOKUP(E685,stock!$C$4:$H$1991,4,FALSE))</f>
        <v/>
      </c>
      <c r="G685" s="15" t="str">
        <f>IF(Tableau24[[#This Row],[isbn]]="","",VLOOKUP(E685,stock!$C$4:$H$1991,5,FALSE))</f>
        <v/>
      </c>
    </row>
    <row r="686" spans="5:7" x14ac:dyDescent="0.25">
      <c r="E686" s="17"/>
      <c r="F686" s="7" t="str">
        <f>IF(E686="","",VLOOKUP(E686,stock!$C$4:$H$1991,4,FALSE))</f>
        <v/>
      </c>
      <c r="G686" s="15" t="str">
        <f>IF(Tableau24[[#This Row],[isbn]]="","",VLOOKUP(E686,stock!$C$4:$H$1991,5,FALSE))</f>
        <v/>
      </c>
    </row>
    <row r="687" spans="5:7" x14ac:dyDescent="0.25">
      <c r="E687" s="17"/>
      <c r="F687" s="7" t="str">
        <f>IF(E687="","",VLOOKUP(E687,stock!$C$4:$H$1991,4,FALSE))</f>
        <v/>
      </c>
      <c r="G687" s="15" t="str">
        <f>IF(Tableau24[[#This Row],[isbn]]="","",VLOOKUP(E687,stock!$C$4:$H$1991,5,FALSE))</f>
        <v/>
      </c>
    </row>
    <row r="688" spans="5:7" x14ac:dyDescent="0.25">
      <c r="E688" s="17"/>
      <c r="F688" s="7" t="str">
        <f>IF(E688="","",VLOOKUP(E688,stock!$C$4:$H$1991,4,FALSE))</f>
        <v/>
      </c>
      <c r="G688" s="15" t="str">
        <f>IF(Tableau24[[#This Row],[isbn]]="","",VLOOKUP(E688,stock!$C$4:$H$1991,5,FALSE))</f>
        <v/>
      </c>
    </row>
    <row r="689" spans="5:7" x14ac:dyDescent="0.25">
      <c r="E689" s="17"/>
      <c r="F689" s="7" t="str">
        <f>IF(E689="","",VLOOKUP(E689,stock!$C$4:$H$1991,4,FALSE))</f>
        <v/>
      </c>
      <c r="G689" s="15" t="str">
        <f>IF(Tableau24[[#This Row],[isbn]]="","",VLOOKUP(E689,stock!$C$4:$H$1991,5,FALSE))</f>
        <v/>
      </c>
    </row>
    <row r="690" spans="5:7" x14ac:dyDescent="0.25">
      <c r="E690" s="17"/>
      <c r="F690" s="7" t="str">
        <f>IF(E690="","",VLOOKUP(E690,stock!$C$4:$H$1991,4,FALSE))</f>
        <v/>
      </c>
      <c r="G690" s="15" t="str">
        <f>IF(Tableau24[[#This Row],[isbn]]="","",VLOOKUP(E690,stock!$C$4:$H$1991,5,FALSE))</f>
        <v/>
      </c>
    </row>
    <row r="691" spans="5:7" x14ac:dyDescent="0.25">
      <c r="E691" s="17"/>
      <c r="F691" s="7" t="str">
        <f>IF(E691="","",VLOOKUP(E691,stock!$C$4:$H$1991,4,FALSE))</f>
        <v/>
      </c>
      <c r="G691" s="15" t="str">
        <f>IF(Tableau24[[#This Row],[isbn]]="","",VLOOKUP(E691,stock!$C$4:$H$1991,5,FALSE))</f>
        <v/>
      </c>
    </row>
    <row r="692" spans="5:7" x14ac:dyDescent="0.25">
      <c r="E692" s="17"/>
      <c r="F692" s="7" t="str">
        <f>IF(E692="","",VLOOKUP(E692,stock!$C$4:$H$1991,4,FALSE))</f>
        <v/>
      </c>
      <c r="G692" s="15" t="str">
        <f>IF(Tableau24[[#This Row],[isbn]]="","",VLOOKUP(E692,stock!$C$4:$H$1991,5,FALSE))</f>
        <v/>
      </c>
    </row>
    <row r="693" spans="5:7" x14ac:dyDescent="0.25">
      <c r="E693" s="17"/>
      <c r="F693" s="7" t="str">
        <f>IF(E693="","",VLOOKUP(E693,stock!$C$4:$H$1991,4,FALSE))</f>
        <v/>
      </c>
      <c r="G693" s="15" t="str">
        <f>IF(Tableau24[[#This Row],[isbn]]="","",VLOOKUP(E693,stock!$C$4:$H$1991,5,FALSE))</f>
        <v/>
      </c>
    </row>
    <row r="694" spans="5:7" x14ac:dyDescent="0.25">
      <c r="E694" s="17"/>
      <c r="F694" s="7" t="str">
        <f>IF(E694="","",VLOOKUP(E694,stock!$C$4:$H$1991,4,FALSE))</f>
        <v/>
      </c>
      <c r="G694" s="15" t="str">
        <f>IF(Tableau24[[#This Row],[isbn]]="","",VLOOKUP(E694,stock!$C$4:$H$1991,5,FALSE))</f>
        <v/>
      </c>
    </row>
    <row r="695" spans="5:7" x14ac:dyDescent="0.25">
      <c r="E695" s="17"/>
      <c r="F695" s="7" t="str">
        <f>IF(E695="","",VLOOKUP(E695,stock!$C$4:$H$1991,4,FALSE))</f>
        <v/>
      </c>
      <c r="G695" s="15" t="str">
        <f>IF(Tableau24[[#This Row],[isbn]]="","",VLOOKUP(E695,stock!$C$4:$H$1991,5,FALSE))</f>
        <v/>
      </c>
    </row>
    <row r="696" spans="5:7" x14ac:dyDescent="0.25">
      <c r="E696" s="17"/>
      <c r="F696" s="7" t="str">
        <f>IF(E696="","",VLOOKUP(E696,stock!$C$4:$H$1991,4,FALSE))</f>
        <v/>
      </c>
      <c r="G696" s="15" t="str">
        <f>IF(Tableau24[[#This Row],[isbn]]="","",VLOOKUP(E696,stock!$C$4:$H$1991,5,FALSE))</f>
        <v/>
      </c>
    </row>
    <row r="697" spans="5:7" x14ac:dyDescent="0.25">
      <c r="E697" s="17"/>
      <c r="F697" s="7" t="str">
        <f>IF(E697="","",VLOOKUP(E697,stock!$C$4:$H$1991,4,FALSE))</f>
        <v/>
      </c>
      <c r="G697" s="15" t="str">
        <f>IF(Tableau24[[#This Row],[isbn]]="","",VLOOKUP(E697,stock!$C$4:$H$1991,5,FALSE))</f>
        <v/>
      </c>
    </row>
    <row r="698" spans="5:7" x14ac:dyDescent="0.25">
      <c r="E698" s="17"/>
      <c r="F698" s="7" t="str">
        <f>IF(E698="","",VLOOKUP(E698,stock!$C$4:$H$1991,4,FALSE))</f>
        <v/>
      </c>
      <c r="G698" s="15" t="str">
        <f>IF(Tableau24[[#This Row],[isbn]]="","",VLOOKUP(E698,stock!$C$4:$H$1991,5,FALSE))</f>
        <v/>
      </c>
    </row>
    <row r="699" spans="5:7" x14ac:dyDescent="0.25">
      <c r="E699" s="17"/>
      <c r="F699" s="7" t="str">
        <f>IF(E699="","",VLOOKUP(E699,stock!$C$4:$H$1991,4,FALSE))</f>
        <v/>
      </c>
      <c r="G699" s="15" t="str">
        <f>IF(Tableau24[[#This Row],[isbn]]="","",VLOOKUP(E699,stock!$C$4:$H$1991,5,FALSE))</f>
        <v/>
      </c>
    </row>
    <row r="700" spans="5:7" x14ac:dyDescent="0.25">
      <c r="E700" s="17"/>
      <c r="F700" s="7" t="str">
        <f>IF(E700="","",VLOOKUP(E700,stock!$C$4:$H$1991,4,FALSE))</f>
        <v/>
      </c>
      <c r="G700" s="15" t="str">
        <f>IF(Tableau24[[#This Row],[isbn]]="","",VLOOKUP(E700,stock!$C$4:$H$1991,5,FALSE))</f>
        <v/>
      </c>
    </row>
    <row r="701" spans="5:7" x14ac:dyDescent="0.25">
      <c r="E701" s="17"/>
      <c r="F701" s="7" t="str">
        <f>IF(E701="","",VLOOKUP(E701,stock!$C$4:$H$1991,4,FALSE))</f>
        <v/>
      </c>
      <c r="G701" s="15" t="str">
        <f>IF(Tableau24[[#This Row],[isbn]]="","",VLOOKUP(E701,stock!$C$4:$H$1991,5,FALSE))</f>
        <v/>
      </c>
    </row>
    <row r="702" spans="5:7" x14ac:dyDescent="0.25">
      <c r="E702" s="17"/>
      <c r="F702" s="7" t="str">
        <f>IF(E702="","",VLOOKUP(E702,stock!$C$4:$H$1991,4,FALSE))</f>
        <v/>
      </c>
      <c r="G702" s="15" t="str">
        <f>IF(Tableau24[[#This Row],[isbn]]="","",VLOOKUP(E702,stock!$C$4:$H$1991,5,FALSE))</f>
        <v/>
      </c>
    </row>
    <row r="703" spans="5:7" x14ac:dyDescent="0.25">
      <c r="E703" s="17"/>
      <c r="F703" s="7" t="str">
        <f>IF(E703="","",VLOOKUP(E703,stock!$C$4:$H$1991,4,FALSE))</f>
        <v/>
      </c>
      <c r="G703" s="15" t="str">
        <f>IF(Tableau24[[#This Row],[isbn]]="","",VLOOKUP(E703,stock!$C$4:$H$1991,5,FALSE))</f>
        <v/>
      </c>
    </row>
    <row r="704" spans="5:7" x14ac:dyDescent="0.25">
      <c r="E704" s="17"/>
      <c r="F704" s="7" t="str">
        <f>IF(E704="","",VLOOKUP(E704,stock!$C$4:$H$1991,4,FALSE))</f>
        <v/>
      </c>
      <c r="G704" s="15" t="str">
        <f>IF(Tableau24[[#This Row],[isbn]]="","",VLOOKUP(E704,stock!$C$4:$H$1991,5,FALSE))</f>
        <v/>
      </c>
    </row>
    <row r="705" spans="5:7" x14ac:dyDescent="0.25">
      <c r="E705" s="17"/>
      <c r="F705" s="7" t="str">
        <f>IF(E705="","",VLOOKUP(E705,stock!$C$4:$H$1991,4,FALSE))</f>
        <v/>
      </c>
      <c r="G705" s="15" t="str">
        <f>IF(Tableau24[[#This Row],[isbn]]="","",VLOOKUP(E705,stock!$C$4:$H$1991,5,FALSE))</f>
        <v/>
      </c>
    </row>
    <row r="706" spans="5:7" x14ac:dyDescent="0.25">
      <c r="E706" s="17"/>
      <c r="F706" s="7" t="str">
        <f>IF(E706="","",VLOOKUP(E706,stock!$C$4:$H$1991,4,FALSE))</f>
        <v/>
      </c>
      <c r="G706" s="15" t="str">
        <f>IF(Tableau24[[#This Row],[isbn]]="","",VLOOKUP(E706,stock!$C$4:$H$1991,5,FALSE))</f>
        <v/>
      </c>
    </row>
    <row r="707" spans="5:7" x14ac:dyDescent="0.25">
      <c r="E707" s="17"/>
      <c r="F707" s="7" t="str">
        <f>IF(E707="","",VLOOKUP(E707,stock!$C$4:$H$1991,4,FALSE))</f>
        <v/>
      </c>
      <c r="G707" s="15" t="str">
        <f>IF(Tableau24[[#This Row],[isbn]]="","",VLOOKUP(E707,stock!$C$4:$H$1991,5,FALSE))</f>
        <v/>
      </c>
    </row>
    <row r="708" spans="5:7" x14ac:dyDescent="0.25">
      <c r="E708" s="17"/>
      <c r="F708" s="7" t="str">
        <f>IF(E708="","",VLOOKUP(E708,stock!$C$4:$H$1991,4,FALSE))</f>
        <v/>
      </c>
      <c r="G708" s="15" t="str">
        <f>IF(Tableau24[[#This Row],[isbn]]="","",VLOOKUP(E708,stock!$C$4:$H$1991,5,FALSE))</f>
        <v/>
      </c>
    </row>
    <row r="709" spans="5:7" x14ac:dyDescent="0.25">
      <c r="E709" s="17"/>
      <c r="F709" s="7" t="str">
        <f>IF(E709="","",VLOOKUP(E709,stock!$C$4:$H$1991,4,FALSE))</f>
        <v/>
      </c>
      <c r="G709" s="15" t="str">
        <f>IF(Tableau24[[#This Row],[isbn]]="","",VLOOKUP(E709,stock!$C$4:$H$1991,5,FALSE))</f>
        <v/>
      </c>
    </row>
    <row r="710" spans="5:7" x14ac:dyDescent="0.25">
      <c r="E710" s="17"/>
      <c r="F710" s="7" t="str">
        <f>IF(E710="","",VLOOKUP(E710,stock!$C$4:$H$1991,4,FALSE))</f>
        <v/>
      </c>
      <c r="G710" s="15" t="str">
        <f>IF(Tableau24[[#This Row],[isbn]]="","",VLOOKUP(E710,stock!$C$4:$H$1991,5,FALSE))</f>
        <v/>
      </c>
    </row>
    <row r="711" spans="5:7" x14ac:dyDescent="0.25">
      <c r="E711" s="17"/>
      <c r="F711" s="7" t="str">
        <f>IF(E711="","",VLOOKUP(E711,stock!$C$4:$H$1991,4,FALSE))</f>
        <v/>
      </c>
      <c r="G711" s="15" t="str">
        <f>IF(Tableau24[[#This Row],[isbn]]="","",VLOOKUP(E711,stock!$C$4:$H$1991,5,FALSE))</f>
        <v/>
      </c>
    </row>
    <row r="712" spans="5:7" x14ac:dyDescent="0.25">
      <c r="E712" s="17"/>
      <c r="F712" s="7" t="str">
        <f>IF(E712="","",VLOOKUP(E712,stock!$C$4:$H$1991,4,FALSE))</f>
        <v/>
      </c>
      <c r="G712" s="15" t="str">
        <f>IF(Tableau24[[#This Row],[isbn]]="","",VLOOKUP(E712,stock!$C$4:$H$1991,5,FALSE))</f>
        <v/>
      </c>
    </row>
    <row r="713" spans="5:7" x14ac:dyDescent="0.25">
      <c r="E713" s="17"/>
      <c r="F713" s="7" t="str">
        <f>IF(E713="","",VLOOKUP(E713,stock!$C$4:$H$1991,4,FALSE))</f>
        <v/>
      </c>
      <c r="G713" s="15" t="str">
        <f>IF(Tableau24[[#This Row],[isbn]]="","",VLOOKUP(E713,stock!$C$4:$H$1991,5,FALSE))</f>
        <v/>
      </c>
    </row>
    <row r="714" spans="5:7" x14ac:dyDescent="0.25">
      <c r="E714" s="17"/>
      <c r="F714" s="7" t="str">
        <f>IF(E714="","",VLOOKUP(E714,stock!$C$4:$H$1991,4,FALSE))</f>
        <v/>
      </c>
      <c r="G714" s="15" t="str">
        <f>IF(Tableau24[[#This Row],[isbn]]="","",VLOOKUP(E714,stock!$C$4:$H$1991,5,FALSE))</f>
        <v/>
      </c>
    </row>
    <row r="715" spans="5:7" x14ac:dyDescent="0.25">
      <c r="E715" s="17"/>
      <c r="F715" s="7" t="str">
        <f>IF(E715="","",VLOOKUP(E715,stock!$C$4:$H$1991,4,FALSE))</f>
        <v/>
      </c>
      <c r="G715" s="15" t="str">
        <f>IF(Tableau24[[#This Row],[isbn]]="","",VLOOKUP(E715,stock!$C$4:$H$1991,5,FALSE))</f>
        <v/>
      </c>
    </row>
    <row r="716" spans="5:7" x14ac:dyDescent="0.25">
      <c r="E716" s="17"/>
      <c r="F716" s="7" t="str">
        <f>IF(E716="","",VLOOKUP(E716,stock!$C$4:$H$1991,4,FALSE))</f>
        <v/>
      </c>
      <c r="G716" s="15" t="str">
        <f>IF(Tableau24[[#This Row],[isbn]]="","",VLOOKUP(E716,stock!$C$4:$H$1991,5,FALSE))</f>
        <v/>
      </c>
    </row>
    <row r="717" spans="5:7" x14ac:dyDescent="0.25">
      <c r="E717" s="17"/>
      <c r="F717" s="7" t="str">
        <f>IF(E717="","",VLOOKUP(E717,stock!$C$4:$H$1991,4,FALSE))</f>
        <v/>
      </c>
      <c r="G717" s="15" t="str">
        <f>IF(Tableau24[[#This Row],[isbn]]="","",VLOOKUP(E717,stock!$C$4:$H$1991,5,FALSE))</f>
        <v/>
      </c>
    </row>
    <row r="718" spans="5:7" x14ac:dyDescent="0.25">
      <c r="E718" s="17"/>
      <c r="F718" s="7" t="str">
        <f>IF(E718="","",VLOOKUP(E718,stock!$C$4:$H$1991,4,FALSE))</f>
        <v/>
      </c>
      <c r="G718" s="15" t="str">
        <f>IF(Tableau24[[#This Row],[isbn]]="","",VLOOKUP(E718,stock!$C$4:$H$1991,5,FALSE))</f>
        <v/>
      </c>
    </row>
    <row r="719" spans="5:7" x14ac:dyDescent="0.25">
      <c r="E719" s="17"/>
      <c r="F719" s="7" t="str">
        <f>IF(E719="","",VLOOKUP(E719,stock!$C$4:$H$1991,4,FALSE))</f>
        <v/>
      </c>
      <c r="G719" s="15" t="str">
        <f>IF(Tableau24[[#This Row],[isbn]]="","",VLOOKUP(E719,stock!$C$4:$H$1991,5,FALSE))</f>
        <v/>
      </c>
    </row>
    <row r="720" spans="5:7" x14ac:dyDescent="0.25">
      <c r="E720" s="17"/>
      <c r="F720" s="7" t="str">
        <f>IF(E720="","",VLOOKUP(E720,stock!$C$4:$H$1991,4,FALSE))</f>
        <v/>
      </c>
      <c r="G720" s="15" t="str">
        <f>IF(Tableau24[[#This Row],[isbn]]="","",VLOOKUP(E720,stock!$C$4:$H$1991,5,FALSE))</f>
        <v/>
      </c>
    </row>
    <row r="721" spans="5:7" x14ac:dyDescent="0.25">
      <c r="E721" s="17"/>
      <c r="F721" s="7" t="str">
        <f>IF(E721="","",VLOOKUP(E721,stock!$C$4:$H$1991,4,FALSE))</f>
        <v/>
      </c>
      <c r="G721" s="15" t="str">
        <f>IF(Tableau24[[#This Row],[isbn]]="","",VLOOKUP(E721,stock!$C$4:$H$1991,5,FALSE))</f>
        <v/>
      </c>
    </row>
    <row r="722" spans="5:7" x14ac:dyDescent="0.25">
      <c r="E722" s="17"/>
      <c r="F722" s="7" t="str">
        <f>IF(E722="","",VLOOKUP(E722,stock!$C$4:$H$1991,4,FALSE))</f>
        <v/>
      </c>
      <c r="G722" s="15" t="str">
        <f>IF(Tableau24[[#This Row],[isbn]]="","",VLOOKUP(E722,stock!$C$4:$H$1991,5,FALSE))</f>
        <v/>
      </c>
    </row>
    <row r="723" spans="5:7" x14ac:dyDescent="0.25">
      <c r="E723" s="17"/>
      <c r="F723" s="7" t="str">
        <f>IF(E723="","",VLOOKUP(E723,stock!$C$4:$H$1991,4,FALSE))</f>
        <v/>
      </c>
      <c r="G723" s="15" t="str">
        <f>IF(Tableau24[[#This Row],[isbn]]="","",VLOOKUP(E723,stock!$C$4:$H$1991,5,FALSE))</f>
        <v/>
      </c>
    </row>
    <row r="724" spans="5:7" x14ac:dyDescent="0.25">
      <c r="E724" s="17"/>
      <c r="F724" s="7" t="str">
        <f>IF(E724="","",VLOOKUP(E724,stock!$C$4:$H$1991,4,FALSE))</f>
        <v/>
      </c>
      <c r="G724" s="15" t="str">
        <f>IF(Tableau24[[#This Row],[isbn]]="","",VLOOKUP(E724,stock!$C$4:$H$1991,5,FALSE))</f>
        <v/>
      </c>
    </row>
    <row r="725" spans="5:7" x14ac:dyDescent="0.25">
      <c r="E725" s="17"/>
      <c r="F725" s="7" t="str">
        <f>IF(E725="","",VLOOKUP(E725,stock!$C$4:$H$1991,4,FALSE))</f>
        <v/>
      </c>
      <c r="G725" s="15" t="str">
        <f>IF(Tableau24[[#This Row],[isbn]]="","",VLOOKUP(E725,stock!$C$4:$H$1991,5,FALSE))</f>
        <v/>
      </c>
    </row>
    <row r="726" spans="5:7" x14ac:dyDescent="0.25">
      <c r="E726" s="17"/>
      <c r="F726" s="7" t="str">
        <f>IF(E726="","",VLOOKUP(E726,stock!$C$4:$H$1991,4,FALSE))</f>
        <v/>
      </c>
      <c r="G726" s="15" t="str">
        <f>IF(Tableau24[[#This Row],[isbn]]="","",VLOOKUP(E726,stock!$C$4:$H$1991,5,FALSE))</f>
        <v/>
      </c>
    </row>
    <row r="727" spans="5:7" x14ac:dyDescent="0.25">
      <c r="E727" s="17"/>
      <c r="F727" s="7" t="str">
        <f>IF(E727="","",VLOOKUP(E727,stock!$C$4:$H$1991,4,FALSE))</f>
        <v/>
      </c>
      <c r="G727" s="15" t="str">
        <f>IF(Tableau24[[#This Row],[isbn]]="","",VLOOKUP(E727,stock!$C$4:$H$1991,5,FALSE))</f>
        <v/>
      </c>
    </row>
    <row r="728" spans="5:7" x14ac:dyDescent="0.25">
      <c r="E728" s="17"/>
      <c r="F728" s="7" t="str">
        <f>IF(E728="","",VLOOKUP(E728,stock!$C$4:$H$1991,4,FALSE))</f>
        <v/>
      </c>
      <c r="G728" s="15" t="str">
        <f>IF(Tableau24[[#This Row],[isbn]]="","",VLOOKUP(E728,stock!$C$4:$H$1991,5,FALSE))</f>
        <v/>
      </c>
    </row>
    <row r="729" spans="5:7" x14ac:dyDescent="0.25">
      <c r="E729" s="17"/>
      <c r="F729" s="7" t="str">
        <f>IF(E729="","",VLOOKUP(E729,stock!$C$4:$H$1991,4,FALSE))</f>
        <v/>
      </c>
      <c r="G729" s="15" t="str">
        <f>IF(Tableau24[[#This Row],[isbn]]="","",VLOOKUP(E729,stock!$C$4:$H$1991,5,FALSE))</f>
        <v/>
      </c>
    </row>
    <row r="730" spans="5:7" x14ac:dyDescent="0.25">
      <c r="E730" s="17"/>
      <c r="F730" s="7" t="str">
        <f>IF(E730="","",VLOOKUP(E730,stock!$C$4:$H$1991,4,FALSE))</f>
        <v/>
      </c>
      <c r="G730" s="15" t="str">
        <f>IF(Tableau24[[#This Row],[isbn]]="","",VLOOKUP(E730,stock!$C$4:$H$1991,5,FALSE))</f>
        <v/>
      </c>
    </row>
    <row r="731" spans="5:7" x14ac:dyDescent="0.25">
      <c r="E731" s="17"/>
      <c r="F731" s="7" t="str">
        <f>IF(E731="","",VLOOKUP(E731,stock!$C$4:$H$1991,4,FALSE))</f>
        <v/>
      </c>
      <c r="G731" s="15" t="str">
        <f>IF(Tableau24[[#This Row],[isbn]]="","",VLOOKUP(E731,stock!$C$4:$H$1991,5,FALSE))</f>
        <v/>
      </c>
    </row>
    <row r="732" spans="5:7" x14ac:dyDescent="0.25">
      <c r="E732" s="17"/>
      <c r="F732" s="7" t="str">
        <f>IF(E732="","",VLOOKUP(E732,stock!$C$4:$H$1991,4,FALSE))</f>
        <v/>
      </c>
      <c r="G732" s="15" t="str">
        <f>IF(Tableau24[[#This Row],[isbn]]="","",VLOOKUP(E732,stock!$C$4:$H$1991,5,FALSE))</f>
        <v/>
      </c>
    </row>
    <row r="733" spans="5:7" x14ac:dyDescent="0.25">
      <c r="E733" s="17"/>
      <c r="F733" s="7" t="str">
        <f>IF(E733="","",VLOOKUP(E733,stock!$C$4:$H$1991,4,FALSE))</f>
        <v/>
      </c>
      <c r="G733" s="15" t="str">
        <f>IF(Tableau24[[#This Row],[isbn]]="","",VLOOKUP(E733,stock!$C$4:$H$1991,5,FALSE))</f>
        <v/>
      </c>
    </row>
    <row r="734" spans="5:7" x14ac:dyDescent="0.25">
      <c r="E734" s="17"/>
      <c r="F734" s="7" t="str">
        <f>IF(E734="","",VLOOKUP(E734,stock!$C$4:$H$1991,4,FALSE))</f>
        <v/>
      </c>
      <c r="G734" s="15" t="str">
        <f>IF(Tableau24[[#This Row],[isbn]]="","",VLOOKUP(E734,stock!$C$4:$H$1991,5,FALSE))</f>
        <v/>
      </c>
    </row>
    <row r="735" spans="5:7" x14ac:dyDescent="0.25">
      <c r="E735" s="17"/>
      <c r="F735" s="7" t="str">
        <f>IF(E735="","",VLOOKUP(E735,stock!$C$4:$H$1991,4,FALSE))</f>
        <v/>
      </c>
      <c r="G735" s="15" t="str">
        <f>IF(Tableau24[[#This Row],[isbn]]="","",VLOOKUP(E735,stock!$C$4:$H$1991,5,FALSE))</f>
        <v/>
      </c>
    </row>
    <row r="736" spans="5:7" x14ac:dyDescent="0.25">
      <c r="E736" s="17"/>
      <c r="F736" s="7" t="str">
        <f>IF(E736="","",VLOOKUP(E736,stock!$C$4:$H$1991,4,FALSE))</f>
        <v/>
      </c>
      <c r="G736" s="15" t="str">
        <f>IF(Tableau24[[#This Row],[isbn]]="","",VLOOKUP(E736,stock!$C$4:$H$1991,5,FALSE))</f>
        <v/>
      </c>
    </row>
    <row r="737" spans="5:7" x14ac:dyDescent="0.25">
      <c r="E737" s="17"/>
      <c r="F737" s="7" t="str">
        <f>IF(E737="","",VLOOKUP(E737,stock!$C$4:$H$1991,4,FALSE))</f>
        <v/>
      </c>
      <c r="G737" s="15" t="str">
        <f>IF(Tableau24[[#This Row],[isbn]]="","",VLOOKUP(E737,stock!$C$4:$H$1991,5,FALSE))</f>
        <v/>
      </c>
    </row>
    <row r="738" spans="5:7" x14ac:dyDescent="0.25">
      <c r="E738" s="17"/>
      <c r="F738" s="7" t="str">
        <f>IF(E738="","",VLOOKUP(E738,stock!$C$4:$H$1991,4,FALSE))</f>
        <v/>
      </c>
      <c r="G738" s="15" t="str">
        <f>IF(Tableau24[[#This Row],[isbn]]="","",VLOOKUP(E738,stock!$C$4:$H$1991,5,FALSE))</f>
        <v/>
      </c>
    </row>
    <row r="739" spans="5:7" x14ac:dyDescent="0.25">
      <c r="E739" s="17"/>
      <c r="F739" s="7" t="str">
        <f>IF(E739="","",VLOOKUP(E739,stock!$C$4:$H$1991,4,FALSE))</f>
        <v/>
      </c>
      <c r="G739" s="15" t="str">
        <f>IF(Tableau24[[#This Row],[isbn]]="","",VLOOKUP(E739,stock!$C$4:$H$1991,5,FALSE))</f>
        <v/>
      </c>
    </row>
    <row r="740" spans="5:7" x14ac:dyDescent="0.25">
      <c r="E740" s="17"/>
      <c r="F740" s="7" t="str">
        <f>IF(E740="","",VLOOKUP(E740,stock!$C$4:$H$1991,4,FALSE))</f>
        <v/>
      </c>
      <c r="G740" s="15" t="str">
        <f>IF(Tableau24[[#This Row],[isbn]]="","",VLOOKUP(E740,stock!$C$4:$H$1991,5,FALSE))</f>
        <v/>
      </c>
    </row>
    <row r="741" spans="5:7" x14ac:dyDescent="0.25">
      <c r="E741" s="17"/>
      <c r="F741" s="7" t="str">
        <f>IF(E741="","",VLOOKUP(E741,stock!$C$4:$H$1991,4,FALSE))</f>
        <v/>
      </c>
      <c r="G741" s="15" t="str">
        <f>IF(Tableau24[[#This Row],[isbn]]="","",VLOOKUP(E741,stock!$C$4:$H$1991,5,FALSE))</f>
        <v/>
      </c>
    </row>
    <row r="742" spans="5:7" x14ac:dyDescent="0.25">
      <c r="E742" s="17"/>
      <c r="F742" s="7" t="str">
        <f>IF(E742="","",VLOOKUP(E742,stock!$C$4:$H$1991,4,FALSE))</f>
        <v/>
      </c>
      <c r="G742" s="15" t="str">
        <f>IF(Tableau24[[#This Row],[isbn]]="","",VLOOKUP(E742,stock!$C$4:$H$1991,5,FALSE))</f>
        <v/>
      </c>
    </row>
    <row r="743" spans="5:7" x14ac:dyDescent="0.25">
      <c r="E743" s="17"/>
      <c r="F743" s="7" t="str">
        <f>IF(E743="","",VLOOKUP(E743,stock!$C$4:$H$1991,4,FALSE))</f>
        <v/>
      </c>
      <c r="G743" s="15" t="str">
        <f>IF(Tableau24[[#This Row],[isbn]]="","",VLOOKUP(E743,stock!$C$4:$H$1991,5,FALSE))</f>
        <v/>
      </c>
    </row>
    <row r="744" spans="5:7" x14ac:dyDescent="0.25">
      <c r="E744" s="17"/>
      <c r="F744" s="7" t="str">
        <f>IF(E744="","",VLOOKUP(E744,stock!$C$4:$H$1991,4,FALSE))</f>
        <v/>
      </c>
      <c r="G744" s="15" t="str">
        <f>IF(Tableau24[[#This Row],[isbn]]="","",VLOOKUP(E744,stock!$C$4:$H$1991,5,FALSE))</f>
        <v/>
      </c>
    </row>
    <row r="745" spans="5:7" x14ac:dyDescent="0.25">
      <c r="E745" s="17"/>
      <c r="F745" s="7" t="str">
        <f>IF(E745="","",VLOOKUP(E745,stock!$C$4:$H$1991,4,FALSE))</f>
        <v/>
      </c>
      <c r="G745" s="15" t="str">
        <f>IF(Tableau24[[#This Row],[isbn]]="","",VLOOKUP(E745,stock!$C$4:$H$1991,5,FALSE))</f>
        <v/>
      </c>
    </row>
    <row r="746" spans="5:7" x14ac:dyDescent="0.25">
      <c r="E746" s="17"/>
      <c r="F746" s="7" t="str">
        <f>IF(E746="","",VLOOKUP(E746,stock!$C$4:$H$1991,4,FALSE))</f>
        <v/>
      </c>
      <c r="G746" s="15" t="str">
        <f>IF(Tableau24[[#This Row],[isbn]]="","",VLOOKUP(E746,stock!$C$4:$H$1991,5,FALSE))</f>
        <v/>
      </c>
    </row>
    <row r="747" spans="5:7" x14ac:dyDescent="0.25">
      <c r="E747" s="17"/>
      <c r="F747" s="7" t="str">
        <f>IF(E747="","",VLOOKUP(E747,stock!$C$4:$H$1991,4,FALSE))</f>
        <v/>
      </c>
      <c r="G747" s="15" t="str">
        <f>IF(Tableau24[[#This Row],[isbn]]="","",VLOOKUP(E747,stock!$C$4:$H$1991,5,FALSE))</f>
        <v/>
      </c>
    </row>
    <row r="748" spans="5:7" x14ac:dyDescent="0.25">
      <c r="E748" s="17"/>
      <c r="F748" s="7" t="str">
        <f>IF(E748="","",VLOOKUP(E748,stock!$C$4:$H$1991,4,FALSE))</f>
        <v/>
      </c>
      <c r="G748" s="15" t="str">
        <f>IF(Tableau24[[#This Row],[isbn]]="","",VLOOKUP(E748,stock!$C$4:$H$1991,5,FALSE))</f>
        <v/>
      </c>
    </row>
    <row r="749" spans="5:7" x14ac:dyDescent="0.25">
      <c r="E749" s="17"/>
      <c r="F749" s="7" t="str">
        <f>IF(E749="","",VLOOKUP(E749,stock!$C$4:$H$1991,4,FALSE))</f>
        <v/>
      </c>
      <c r="G749" s="15" t="str">
        <f>IF(Tableau24[[#This Row],[isbn]]="","",VLOOKUP(E749,stock!$C$4:$H$1991,5,FALSE))</f>
        <v/>
      </c>
    </row>
    <row r="750" spans="5:7" x14ac:dyDescent="0.25">
      <c r="E750" s="17"/>
      <c r="F750" s="7" t="str">
        <f>IF(E750="","",VLOOKUP(E750,stock!$C$4:$H$1991,4,FALSE))</f>
        <v/>
      </c>
      <c r="G750" s="15" t="str">
        <f>IF(Tableau24[[#This Row],[isbn]]="","",VLOOKUP(E750,stock!$C$4:$H$1991,5,FALSE))</f>
        <v/>
      </c>
    </row>
    <row r="751" spans="5:7" x14ac:dyDescent="0.25">
      <c r="E751" s="17"/>
      <c r="F751" s="7" t="str">
        <f>IF(E751="","",VLOOKUP(E751,stock!$C$4:$H$1991,4,FALSE))</f>
        <v/>
      </c>
      <c r="G751" s="15" t="str">
        <f>IF(Tableau24[[#This Row],[isbn]]="","",VLOOKUP(E751,stock!$C$4:$H$1991,5,FALSE))</f>
        <v/>
      </c>
    </row>
    <row r="752" spans="5:7" x14ac:dyDescent="0.25">
      <c r="E752" s="17"/>
      <c r="F752" s="7" t="str">
        <f>IF(E752="","",VLOOKUP(E752,stock!$C$4:$H$1991,4,FALSE))</f>
        <v/>
      </c>
      <c r="G752" s="15" t="str">
        <f>IF(Tableau24[[#This Row],[isbn]]="","",VLOOKUP(E752,stock!$C$4:$H$1991,5,FALSE))</f>
        <v/>
      </c>
    </row>
    <row r="753" spans="5:7" x14ac:dyDescent="0.25">
      <c r="E753" s="17"/>
      <c r="F753" s="7" t="str">
        <f>IF(E753="","",VLOOKUP(E753,stock!$C$4:$H$1991,4,FALSE))</f>
        <v/>
      </c>
      <c r="G753" s="15" t="str">
        <f>IF(Tableau24[[#This Row],[isbn]]="","",VLOOKUP(E753,stock!$C$4:$H$1991,5,FALSE))</f>
        <v/>
      </c>
    </row>
    <row r="754" spans="5:7" x14ac:dyDescent="0.25">
      <c r="E754" s="17"/>
      <c r="F754" s="7" t="str">
        <f>IF(E754="","",VLOOKUP(E754,stock!$C$4:$H$1991,4,FALSE))</f>
        <v/>
      </c>
      <c r="G754" s="15" t="str">
        <f>IF(Tableau24[[#This Row],[isbn]]="","",VLOOKUP(E754,stock!$C$4:$H$1991,5,FALSE))</f>
        <v/>
      </c>
    </row>
    <row r="755" spans="5:7" x14ac:dyDescent="0.25">
      <c r="E755" s="17"/>
      <c r="F755" s="7" t="str">
        <f>IF(E755="","",VLOOKUP(E755,stock!$C$4:$H$1991,4,FALSE))</f>
        <v/>
      </c>
      <c r="G755" s="15" t="str">
        <f>IF(Tableau24[[#This Row],[isbn]]="","",VLOOKUP(E755,stock!$C$4:$H$1991,5,FALSE))</f>
        <v/>
      </c>
    </row>
    <row r="756" spans="5:7" x14ac:dyDescent="0.25">
      <c r="E756" s="17"/>
      <c r="F756" s="7" t="str">
        <f>IF(E756="","",VLOOKUP(E756,stock!$C$4:$H$1991,4,FALSE))</f>
        <v/>
      </c>
      <c r="G756" s="15" t="str">
        <f>IF(Tableau24[[#This Row],[isbn]]="","",VLOOKUP(E756,stock!$C$4:$H$1991,5,FALSE))</f>
        <v/>
      </c>
    </row>
    <row r="757" spans="5:7" x14ac:dyDescent="0.25">
      <c r="E757" s="17"/>
      <c r="F757" s="7" t="str">
        <f>IF(E757="","",VLOOKUP(E757,stock!$C$4:$H$1991,4,FALSE))</f>
        <v/>
      </c>
      <c r="G757" s="15" t="str">
        <f>IF(Tableau24[[#This Row],[isbn]]="","",VLOOKUP(E757,stock!$C$4:$H$1991,5,FALSE))</f>
        <v/>
      </c>
    </row>
    <row r="758" spans="5:7" x14ac:dyDescent="0.25">
      <c r="E758" s="17"/>
      <c r="F758" s="7" t="str">
        <f>IF(E758="","",VLOOKUP(E758,stock!$C$4:$H$1991,4,FALSE))</f>
        <v/>
      </c>
      <c r="G758" s="15" t="str">
        <f>IF(Tableau24[[#This Row],[isbn]]="","",VLOOKUP(E758,stock!$C$4:$H$1991,5,FALSE))</f>
        <v/>
      </c>
    </row>
    <row r="759" spans="5:7" x14ac:dyDescent="0.25">
      <c r="E759" s="17"/>
      <c r="F759" s="7" t="str">
        <f>IF(E759="","",VLOOKUP(E759,stock!$C$4:$H$1991,4,FALSE))</f>
        <v/>
      </c>
      <c r="G759" s="15" t="str">
        <f>IF(Tableau24[[#This Row],[isbn]]="","",VLOOKUP(E759,stock!$C$4:$H$1991,5,FALSE))</f>
        <v/>
      </c>
    </row>
    <row r="760" spans="5:7" x14ac:dyDescent="0.25">
      <c r="E760" s="17"/>
      <c r="F760" s="7" t="str">
        <f>IF(E760="","",VLOOKUP(E760,stock!$C$4:$H$1991,4,FALSE))</f>
        <v/>
      </c>
      <c r="G760" s="15" t="str">
        <f>IF(Tableau24[[#This Row],[isbn]]="","",VLOOKUP(E760,stock!$C$4:$H$1991,5,FALSE))</f>
        <v/>
      </c>
    </row>
    <row r="761" spans="5:7" x14ac:dyDescent="0.25">
      <c r="E761" s="17"/>
      <c r="F761" s="7" t="str">
        <f>IF(E761="","",VLOOKUP(E761,stock!$C$4:$H$1991,4,FALSE))</f>
        <v/>
      </c>
      <c r="G761" s="15" t="str">
        <f>IF(Tableau24[[#This Row],[isbn]]="","",VLOOKUP(E761,stock!$C$4:$H$1991,5,FALSE))</f>
        <v/>
      </c>
    </row>
    <row r="762" spans="5:7" x14ac:dyDescent="0.25">
      <c r="E762" s="17"/>
      <c r="F762" s="7" t="str">
        <f>IF(E762="","",VLOOKUP(E762,stock!$C$4:$H$1991,4,FALSE))</f>
        <v/>
      </c>
      <c r="G762" s="15" t="str">
        <f>IF(Tableau24[[#This Row],[isbn]]="","",VLOOKUP(E762,stock!$C$4:$H$1991,5,FALSE))</f>
        <v/>
      </c>
    </row>
    <row r="763" spans="5:7" x14ac:dyDescent="0.25">
      <c r="E763" s="17"/>
      <c r="F763" s="7" t="str">
        <f>IF(E763="","",VLOOKUP(E763,stock!$C$4:$H$1991,4,FALSE))</f>
        <v/>
      </c>
      <c r="G763" s="15" t="str">
        <f>IF(Tableau24[[#This Row],[isbn]]="","",VLOOKUP(E763,stock!$C$4:$H$1991,5,FALSE))</f>
        <v/>
      </c>
    </row>
    <row r="764" spans="5:7" x14ac:dyDescent="0.25">
      <c r="E764" s="17"/>
      <c r="F764" s="7" t="str">
        <f>IF(E764="","",VLOOKUP(E764,stock!$C$4:$H$1991,4,FALSE))</f>
        <v/>
      </c>
      <c r="G764" s="15" t="str">
        <f>IF(Tableau24[[#This Row],[isbn]]="","",VLOOKUP(E764,stock!$C$4:$H$1991,5,FALSE))</f>
        <v/>
      </c>
    </row>
    <row r="765" spans="5:7" x14ac:dyDescent="0.25">
      <c r="E765" s="17"/>
      <c r="F765" s="7" t="str">
        <f>IF(E765="","",VLOOKUP(E765,stock!$C$4:$H$1991,4,FALSE))</f>
        <v/>
      </c>
      <c r="G765" s="15" t="str">
        <f>IF(Tableau24[[#This Row],[isbn]]="","",VLOOKUP(E765,stock!$C$4:$H$1991,5,FALSE))</f>
        <v/>
      </c>
    </row>
    <row r="766" spans="5:7" x14ac:dyDescent="0.25">
      <c r="E766" s="17"/>
      <c r="F766" s="7" t="str">
        <f>IF(E766="","",VLOOKUP(E766,stock!$C$4:$H$1991,4,FALSE))</f>
        <v/>
      </c>
      <c r="G766" s="15" t="str">
        <f>IF(Tableau24[[#This Row],[isbn]]="","",VLOOKUP(E766,stock!$C$4:$H$1991,5,FALSE))</f>
        <v/>
      </c>
    </row>
    <row r="767" spans="5:7" x14ac:dyDescent="0.25">
      <c r="E767" s="17"/>
      <c r="F767" s="7" t="str">
        <f>IF(E767="","",VLOOKUP(E767,stock!$C$4:$H$1991,4,FALSE))</f>
        <v/>
      </c>
      <c r="G767" s="15" t="str">
        <f>IF(Tableau24[[#This Row],[isbn]]="","",VLOOKUP(E767,stock!$C$4:$H$1991,5,FALSE))</f>
        <v/>
      </c>
    </row>
    <row r="768" spans="5:7" x14ac:dyDescent="0.25">
      <c r="E768" s="17"/>
      <c r="F768" s="7" t="str">
        <f>IF(E768="","",VLOOKUP(E768,stock!$C$4:$H$1991,4,FALSE))</f>
        <v/>
      </c>
      <c r="G768" s="15" t="str">
        <f>IF(Tableau24[[#This Row],[isbn]]="","",VLOOKUP(E768,stock!$C$4:$H$1991,5,FALSE))</f>
        <v/>
      </c>
    </row>
    <row r="769" spans="5:7" x14ac:dyDescent="0.25">
      <c r="E769" s="17"/>
      <c r="F769" s="7" t="str">
        <f>IF(E769="","",VLOOKUP(E769,stock!$C$4:$H$1991,4,FALSE))</f>
        <v/>
      </c>
      <c r="G769" s="15" t="str">
        <f>IF(Tableau24[[#This Row],[isbn]]="","",VLOOKUP(E769,stock!$C$4:$H$1991,5,FALSE))</f>
        <v/>
      </c>
    </row>
    <row r="770" spans="5:7" x14ac:dyDescent="0.25">
      <c r="E770" s="17"/>
      <c r="F770" s="7" t="str">
        <f>IF(E770="","",VLOOKUP(E770,stock!$C$4:$H$1991,4,FALSE))</f>
        <v/>
      </c>
      <c r="G770" s="15" t="str">
        <f>IF(Tableau24[[#This Row],[isbn]]="","",VLOOKUP(E770,stock!$C$4:$H$1991,5,FALSE))</f>
        <v/>
      </c>
    </row>
    <row r="771" spans="5:7" x14ac:dyDescent="0.25">
      <c r="E771" s="17"/>
      <c r="F771" s="7" t="str">
        <f>IF(E771="","",VLOOKUP(E771,stock!$C$4:$H$1991,4,FALSE))</f>
        <v/>
      </c>
      <c r="G771" s="15" t="str">
        <f>IF(Tableau24[[#This Row],[isbn]]="","",VLOOKUP(E771,stock!$C$4:$H$1991,5,FALSE))</f>
        <v/>
      </c>
    </row>
    <row r="772" spans="5:7" x14ac:dyDescent="0.25">
      <c r="E772" s="17"/>
      <c r="F772" s="7" t="str">
        <f>IF(E772="","",VLOOKUP(E772,stock!$C$4:$H$1991,4,FALSE))</f>
        <v/>
      </c>
      <c r="G772" s="15" t="str">
        <f>IF(Tableau24[[#This Row],[isbn]]="","",VLOOKUP(E772,stock!$C$4:$H$1991,5,FALSE))</f>
        <v/>
      </c>
    </row>
    <row r="773" spans="5:7" x14ac:dyDescent="0.25">
      <c r="E773" s="17"/>
      <c r="F773" s="7" t="str">
        <f>IF(E773="","",VLOOKUP(E773,stock!$C$4:$H$1991,4,FALSE))</f>
        <v/>
      </c>
      <c r="G773" s="15" t="str">
        <f>IF(Tableau24[[#This Row],[isbn]]="","",VLOOKUP(E773,stock!$C$4:$H$1991,5,FALSE))</f>
        <v/>
      </c>
    </row>
    <row r="774" spans="5:7" x14ac:dyDescent="0.25">
      <c r="E774" s="17"/>
      <c r="F774" s="7" t="str">
        <f>IF(E774="","",VLOOKUP(E774,stock!$C$4:$H$1991,4,FALSE))</f>
        <v/>
      </c>
      <c r="G774" s="15" t="str">
        <f>IF(Tableau24[[#This Row],[isbn]]="","",VLOOKUP(E774,stock!$C$4:$H$1991,5,FALSE))</f>
        <v/>
      </c>
    </row>
    <row r="775" spans="5:7" x14ac:dyDescent="0.25">
      <c r="E775" s="17"/>
      <c r="F775" s="7" t="str">
        <f>IF(E775="","",VLOOKUP(E775,stock!$C$4:$H$1991,4,FALSE))</f>
        <v/>
      </c>
      <c r="G775" s="15" t="str">
        <f>IF(Tableau24[[#This Row],[isbn]]="","",VLOOKUP(E775,stock!$C$4:$H$1991,5,FALSE))</f>
        <v/>
      </c>
    </row>
    <row r="776" spans="5:7" x14ac:dyDescent="0.25">
      <c r="E776" s="17"/>
      <c r="F776" s="7" t="str">
        <f>IF(E776="","",VLOOKUP(E776,stock!$C$4:$H$1991,4,FALSE))</f>
        <v/>
      </c>
      <c r="G776" s="15" t="str">
        <f>IF(Tableau24[[#This Row],[isbn]]="","",VLOOKUP(E776,stock!$C$4:$H$1991,5,FALSE))</f>
        <v/>
      </c>
    </row>
    <row r="777" spans="5:7" x14ac:dyDescent="0.25">
      <c r="E777" s="17"/>
      <c r="F777" s="7" t="str">
        <f>IF(E777="","",VLOOKUP(E777,stock!$C$4:$H$1991,4,FALSE))</f>
        <v/>
      </c>
      <c r="G777" s="15" t="str">
        <f>IF(Tableau24[[#This Row],[isbn]]="","",VLOOKUP(E777,stock!$C$4:$H$1991,5,FALSE))</f>
        <v/>
      </c>
    </row>
    <row r="778" spans="5:7" x14ac:dyDescent="0.25">
      <c r="E778" s="17"/>
      <c r="F778" s="7" t="str">
        <f>IF(E778="","",VLOOKUP(E778,stock!$C$4:$H$1991,4,FALSE))</f>
        <v/>
      </c>
      <c r="G778" s="15" t="str">
        <f>IF(Tableau24[[#This Row],[isbn]]="","",VLOOKUP(E778,stock!$C$4:$H$1991,5,FALSE))</f>
        <v/>
      </c>
    </row>
    <row r="779" spans="5:7" x14ac:dyDescent="0.25">
      <c r="E779" s="17"/>
      <c r="F779" s="7" t="str">
        <f>IF(E779="","",VLOOKUP(E779,stock!$C$4:$H$1991,4,FALSE))</f>
        <v/>
      </c>
      <c r="G779" s="15" t="str">
        <f>IF(Tableau24[[#This Row],[isbn]]="","",VLOOKUP(E779,stock!$C$4:$H$1991,5,FALSE))</f>
        <v/>
      </c>
    </row>
    <row r="780" spans="5:7" x14ac:dyDescent="0.25">
      <c r="E780" s="17"/>
      <c r="F780" s="7" t="str">
        <f>IF(E780="","",VLOOKUP(E780,stock!$C$4:$H$1991,4,FALSE))</f>
        <v/>
      </c>
      <c r="G780" s="15" t="str">
        <f>IF(Tableau24[[#This Row],[isbn]]="","",VLOOKUP(E780,stock!$C$4:$H$1991,5,FALSE))</f>
        <v/>
      </c>
    </row>
    <row r="781" spans="5:7" x14ac:dyDescent="0.25">
      <c r="E781" s="17"/>
      <c r="F781" s="7" t="str">
        <f>IF(E781="","",VLOOKUP(E781,stock!$C$4:$H$1991,4,FALSE))</f>
        <v/>
      </c>
      <c r="G781" s="15" t="str">
        <f>IF(Tableau24[[#This Row],[isbn]]="","",VLOOKUP(E781,stock!$C$4:$H$1991,5,FALSE))</f>
        <v/>
      </c>
    </row>
    <row r="782" spans="5:7" x14ac:dyDescent="0.25">
      <c r="E782" s="17"/>
      <c r="F782" s="7" t="str">
        <f>IF(E782="","",VLOOKUP(E782,stock!$C$4:$H$1991,4,FALSE))</f>
        <v/>
      </c>
      <c r="G782" s="15" t="str">
        <f>IF(Tableau24[[#This Row],[isbn]]="","",VLOOKUP(E782,stock!$C$4:$H$1991,5,FALSE))</f>
        <v/>
      </c>
    </row>
    <row r="783" spans="5:7" x14ac:dyDescent="0.25">
      <c r="E783" s="17"/>
      <c r="F783" s="7" t="str">
        <f>IF(E783="","",VLOOKUP(E783,stock!$C$4:$H$1991,4,FALSE))</f>
        <v/>
      </c>
      <c r="G783" s="15" t="str">
        <f>IF(Tableau24[[#This Row],[isbn]]="","",VLOOKUP(E783,stock!$C$4:$H$1991,5,FALSE))</f>
        <v/>
      </c>
    </row>
    <row r="784" spans="5:7" x14ac:dyDescent="0.25">
      <c r="E784" s="17"/>
      <c r="F784" s="7" t="str">
        <f>IF(E784="","",VLOOKUP(E784,stock!$C$4:$H$1991,4,FALSE))</f>
        <v/>
      </c>
      <c r="G784" s="15" t="str">
        <f>IF(Tableau24[[#This Row],[isbn]]="","",VLOOKUP(E784,stock!$C$4:$H$1991,5,FALSE))</f>
        <v/>
      </c>
    </row>
    <row r="785" spans="5:7" x14ac:dyDescent="0.25">
      <c r="E785" s="17"/>
      <c r="F785" s="7" t="str">
        <f>IF(E785="","",VLOOKUP(E785,stock!$C$4:$H$1991,4,FALSE))</f>
        <v/>
      </c>
      <c r="G785" s="15" t="str">
        <f>IF(Tableau24[[#This Row],[isbn]]="","",VLOOKUP(E785,stock!$C$4:$H$1991,5,FALSE))</f>
        <v/>
      </c>
    </row>
    <row r="786" spans="5:7" x14ac:dyDescent="0.25">
      <c r="E786" s="17"/>
      <c r="F786" s="7" t="str">
        <f>IF(E786="","",VLOOKUP(E786,stock!$C$4:$H$1991,4,FALSE))</f>
        <v/>
      </c>
      <c r="G786" s="15" t="str">
        <f>IF(Tableau24[[#This Row],[isbn]]="","",VLOOKUP(E786,stock!$C$4:$H$1991,5,FALSE))</f>
        <v/>
      </c>
    </row>
    <row r="787" spans="5:7" x14ac:dyDescent="0.25">
      <c r="E787" s="17"/>
      <c r="F787" s="7" t="str">
        <f>IF(E787="","",VLOOKUP(E787,stock!$C$4:$H$1991,4,FALSE))</f>
        <v/>
      </c>
      <c r="G787" s="15" t="str">
        <f>IF(Tableau24[[#This Row],[isbn]]="","",VLOOKUP(E787,stock!$C$4:$H$1991,5,FALSE))</f>
        <v/>
      </c>
    </row>
    <row r="788" spans="5:7" x14ac:dyDescent="0.25">
      <c r="E788" s="17"/>
      <c r="F788" s="7" t="str">
        <f>IF(E788="","",VLOOKUP(E788,stock!$C$4:$H$1991,4,FALSE))</f>
        <v/>
      </c>
      <c r="G788" s="15" t="str">
        <f>IF(Tableau24[[#This Row],[isbn]]="","",VLOOKUP(E788,stock!$C$4:$H$1991,5,FALSE))</f>
        <v/>
      </c>
    </row>
    <row r="789" spans="5:7" x14ac:dyDescent="0.25">
      <c r="E789" s="17"/>
      <c r="F789" s="7" t="str">
        <f>IF(E789="","",VLOOKUP(E789,stock!$C$4:$H$1991,4,FALSE))</f>
        <v/>
      </c>
      <c r="G789" s="15" t="str">
        <f>IF(Tableau24[[#This Row],[isbn]]="","",VLOOKUP(E789,stock!$C$4:$H$1991,5,FALSE))</f>
        <v/>
      </c>
    </row>
    <row r="790" spans="5:7" x14ac:dyDescent="0.25">
      <c r="E790" s="17"/>
      <c r="F790" s="7" t="str">
        <f>IF(E790="","",VLOOKUP(E790,stock!$C$4:$H$1991,4,FALSE))</f>
        <v/>
      </c>
      <c r="G790" s="15" t="str">
        <f>IF(Tableau24[[#This Row],[isbn]]="","",VLOOKUP(E790,stock!$C$4:$H$1991,5,FALSE))</f>
        <v/>
      </c>
    </row>
    <row r="791" spans="5:7" x14ac:dyDescent="0.25">
      <c r="E791" s="17"/>
      <c r="F791" s="7" t="str">
        <f>IF(E791="","",VLOOKUP(E791,stock!$C$4:$H$1991,4,FALSE))</f>
        <v/>
      </c>
      <c r="G791" s="15" t="str">
        <f>IF(Tableau24[[#This Row],[isbn]]="","",VLOOKUP(E791,stock!$C$4:$H$1991,5,FALSE))</f>
        <v/>
      </c>
    </row>
    <row r="792" spans="5:7" x14ac:dyDescent="0.25">
      <c r="E792" s="17"/>
      <c r="F792" s="7" t="str">
        <f>IF(E792="","",VLOOKUP(E792,stock!$C$4:$H$1991,4,FALSE))</f>
        <v/>
      </c>
      <c r="G792" s="15" t="str">
        <f>IF(Tableau24[[#This Row],[isbn]]="","",VLOOKUP(E792,stock!$C$4:$H$1991,5,FALSE))</f>
        <v/>
      </c>
    </row>
    <row r="793" spans="5:7" x14ac:dyDescent="0.25">
      <c r="E793" s="17"/>
      <c r="F793" s="7" t="str">
        <f>IF(E793="","",VLOOKUP(E793,stock!$C$4:$H$1991,4,FALSE))</f>
        <v/>
      </c>
      <c r="G793" s="15" t="str">
        <f>IF(Tableau24[[#This Row],[isbn]]="","",VLOOKUP(E793,stock!$C$4:$H$1991,5,FALSE))</f>
        <v/>
      </c>
    </row>
    <row r="794" spans="5:7" x14ac:dyDescent="0.25">
      <c r="E794" s="17"/>
      <c r="F794" s="7" t="str">
        <f>IF(E794="","",VLOOKUP(E794,stock!$C$4:$H$1991,4,FALSE))</f>
        <v/>
      </c>
      <c r="G794" s="15" t="str">
        <f>IF(Tableau24[[#This Row],[isbn]]="","",VLOOKUP(E794,stock!$C$4:$H$1991,5,FALSE))</f>
        <v/>
      </c>
    </row>
    <row r="795" spans="5:7" x14ac:dyDescent="0.25">
      <c r="E795" s="17"/>
      <c r="F795" s="7" t="str">
        <f>IF(E795="","",VLOOKUP(E795,stock!$C$4:$H$1991,4,FALSE))</f>
        <v/>
      </c>
      <c r="G795" s="15" t="str">
        <f>IF(Tableau24[[#This Row],[isbn]]="","",VLOOKUP(E795,stock!$C$4:$H$1991,5,FALSE))</f>
        <v/>
      </c>
    </row>
    <row r="796" spans="5:7" x14ac:dyDescent="0.25">
      <c r="E796" s="17"/>
      <c r="F796" s="7" t="str">
        <f>IF(E796="","",VLOOKUP(E796,stock!$C$4:$H$1991,4,FALSE))</f>
        <v/>
      </c>
      <c r="G796" s="15" t="str">
        <f>IF(Tableau24[[#This Row],[isbn]]="","",VLOOKUP(E796,stock!$C$4:$H$1991,5,FALSE))</f>
        <v/>
      </c>
    </row>
    <row r="797" spans="5:7" x14ac:dyDescent="0.25">
      <c r="E797" s="17"/>
      <c r="F797" s="7" t="str">
        <f>IF(E797="","",VLOOKUP(E797,stock!$C$4:$H$1991,4,FALSE))</f>
        <v/>
      </c>
      <c r="G797" s="15" t="str">
        <f>IF(Tableau24[[#This Row],[isbn]]="","",VLOOKUP(E797,stock!$C$4:$H$1991,5,FALSE))</f>
        <v/>
      </c>
    </row>
    <row r="798" spans="5:7" x14ac:dyDescent="0.25">
      <c r="E798" s="17"/>
      <c r="F798" s="7" t="str">
        <f>IF(E798="","",VLOOKUP(E798,stock!$C$4:$H$1991,4,FALSE))</f>
        <v/>
      </c>
      <c r="G798" s="15" t="str">
        <f>IF(Tableau24[[#This Row],[isbn]]="","",VLOOKUP(E798,stock!$C$4:$H$1991,5,FALSE))</f>
        <v/>
      </c>
    </row>
    <row r="799" spans="5:7" x14ac:dyDescent="0.25">
      <c r="E799" s="17"/>
      <c r="F799" s="7" t="str">
        <f>IF(E799="","",VLOOKUP(E799,stock!$C$4:$H$1991,4,FALSE))</f>
        <v/>
      </c>
      <c r="G799" s="15" t="str">
        <f>IF(Tableau24[[#This Row],[isbn]]="","",VLOOKUP(E799,stock!$C$4:$H$1991,5,FALSE))</f>
        <v/>
      </c>
    </row>
    <row r="800" spans="5:7" x14ac:dyDescent="0.25">
      <c r="E800" s="17"/>
      <c r="F800" s="7" t="str">
        <f>IF(E800="","",VLOOKUP(E800,stock!$C$4:$H$1991,4,FALSE))</f>
        <v/>
      </c>
      <c r="G800" s="15" t="str">
        <f>IF(Tableau24[[#This Row],[isbn]]="","",VLOOKUP(E800,stock!$C$4:$H$1991,5,FALSE))</f>
        <v/>
      </c>
    </row>
    <row r="801" spans="5:7" x14ac:dyDescent="0.25">
      <c r="E801" s="17"/>
      <c r="F801" s="7" t="str">
        <f>IF(E801="","",VLOOKUP(E801,stock!$C$4:$H$1991,4,FALSE))</f>
        <v/>
      </c>
      <c r="G801" s="15" t="str">
        <f>IF(Tableau24[[#This Row],[isbn]]="","",VLOOKUP(E801,stock!$C$4:$H$1991,5,FALSE))</f>
        <v/>
      </c>
    </row>
    <row r="802" spans="5:7" x14ac:dyDescent="0.25">
      <c r="E802" s="17"/>
      <c r="F802" s="7" t="str">
        <f>IF(E802="","",VLOOKUP(E802,stock!$C$4:$H$1991,4,FALSE))</f>
        <v/>
      </c>
      <c r="G802" s="15" t="str">
        <f>IF(Tableau24[[#This Row],[isbn]]="","",VLOOKUP(E802,stock!$C$4:$H$1991,5,FALSE))</f>
        <v/>
      </c>
    </row>
    <row r="803" spans="5:7" x14ac:dyDescent="0.25">
      <c r="E803" s="17"/>
      <c r="F803" s="7" t="str">
        <f>IF(E803="","",VLOOKUP(E803,stock!$C$4:$H$1991,4,FALSE))</f>
        <v/>
      </c>
      <c r="G803" s="15" t="str">
        <f>IF(Tableau24[[#This Row],[isbn]]="","",VLOOKUP(E803,stock!$C$4:$H$1991,5,FALSE))</f>
        <v/>
      </c>
    </row>
    <row r="804" spans="5:7" x14ac:dyDescent="0.25">
      <c r="E804" s="17"/>
      <c r="F804" s="7" t="str">
        <f>IF(E804="","",VLOOKUP(E804,stock!$C$4:$H$1991,4,FALSE))</f>
        <v/>
      </c>
      <c r="G804" s="15" t="str">
        <f>IF(Tableau24[[#This Row],[isbn]]="","",VLOOKUP(E804,stock!$C$4:$H$1991,5,FALSE))</f>
        <v/>
      </c>
    </row>
    <row r="805" spans="5:7" x14ac:dyDescent="0.25">
      <c r="E805" s="17"/>
      <c r="F805" s="7" t="str">
        <f>IF(E805="","",VLOOKUP(E805,stock!$C$4:$H$1991,4,FALSE))</f>
        <v/>
      </c>
      <c r="G805" s="15" t="str">
        <f>IF(Tableau24[[#This Row],[isbn]]="","",VLOOKUP(E805,stock!$C$4:$H$1991,5,FALSE))</f>
        <v/>
      </c>
    </row>
    <row r="806" spans="5:7" x14ac:dyDescent="0.25">
      <c r="E806" s="17"/>
      <c r="F806" s="7" t="str">
        <f>IF(E806="","",VLOOKUP(E806,stock!$C$4:$H$1991,4,FALSE))</f>
        <v/>
      </c>
      <c r="G806" s="15" t="str">
        <f>IF(Tableau24[[#This Row],[isbn]]="","",VLOOKUP(E806,stock!$C$4:$H$1991,5,FALSE))</f>
        <v/>
      </c>
    </row>
    <row r="807" spans="5:7" x14ac:dyDescent="0.25">
      <c r="E807" s="17"/>
      <c r="F807" s="7" t="str">
        <f>IF(E807="","",VLOOKUP(E807,stock!$C$4:$H$1991,4,FALSE))</f>
        <v/>
      </c>
      <c r="G807" s="15" t="str">
        <f>IF(Tableau24[[#This Row],[isbn]]="","",VLOOKUP(E807,stock!$C$4:$H$1991,5,FALSE))</f>
        <v/>
      </c>
    </row>
    <row r="808" spans="5:7" x14ac:dyDescent="0.25">
      <c r="E808" s="17"/>
      <c r="F808" s="7" t="str">
        <f>IF(E808="","",VLOOKUP(E808,stock!$C$4:$H$1991,4,FALSE))</f>
        <v/>
      </c>
      <c r="G808" s="15" t="str">
        <f>IF(Tableau24[[#This Row],[isbn]]="","",VLOOKUP(E808,stock!$C$4:$H$1991,5,FALSE))</f>
        <v/>
      </c>
    </row>
    <row r="809" spans="5:7" x14ac:dyDescent="0.25">
      <c r="E809" s="17"/>
      <c r="F809" s="7" t="str">
        <f>IF(E809="","",VLOOKUP(E809,stock!$C$4:$H$1991,4,FALSE))</f>
        <v/>
      </c>
      <c r="G809" s="15" t="str">
        <f>IF(Tableau24[[#This Row],[isbn]]="","",VLOOKUP(E809,stock!$C$4:$H$1991,5,FALSE))</f>
        <v/>
      </c>
    </row>
    <row r="810" spans="5:7" x14ac:dyDescent="0.25">
      <c r="E810" s="17"/>
      <c r="F810" s="7" t="str">
        <f>IF(E810="","",VLOOKUP(E810,stock!$C$4:$H$1991,4,FALSE))</f>
        <v/>
      </c>
      <c r="G810" s="15" t="str">
        <f>IF(Tableau24[[#This Row],[isbn]]="","",VLOOKUP(E810,stock!$C$4:$H$1991,5,FALSE))</f>
        <v/>
      </c>
    </row>
    <row r="811" spans="5:7" x14ac:dyDescent="0.25">
      <c r="E811" s="17"/>
      <c r="F811" s="7" t="str">
        <f>IF(E811="","",VLOOKUP(E811,stock!$C$4:$H$1991,4,FALSE))</f>
        <v/>
      </c>
      <c r="G811" s="15" t="str">
        <f>IF(Tableau24[[#This Row],[isbn]]="","",VLOOKUP(E811,stock!$C$4:$H$1991,5,FALSE))</f>
        <v/>
      </c>
    </row>
    <row r="812" spans="5:7" x14ac:dyDescent="0.25">
      <c r="E812" s="17"/>
      <c r="F812" s="7" t="str">
        <f>IF(E812="","",VLOOKUP(E812,stock!$C$4:$H$1991,4,FALSE))</f>
        <v/>
      </c>
      <c r="G812" s="15" t="str">
        <f>IF(Tableau24[[#This Row],[isbn]]="","",VLOOKUP(E812,stock!$C$4:$H$1991,5,FALSE))</f>
        <v/>
      </c>
    </row>
    <row r="813" spans="5:7" x14ac:dyDescent="0.25">
      <c r="E813" s="17"/>
      <c r="F813" s="7" t="str">
        <f>IF(E813="","",VLOOKUP(E813,stock!$C$4:$H$1991,4,FALSE))</f>
        <v/>
      </c>
      <c r="G813" s="15" t="str">
        <f>IF(Tableau24[[#This Row],[isbn]]="","",VLOOKUP(E813,stock!$C$4:$H$1991,5,FALSE))</f>
        <v/>
      </c>
    </row>
    <row r="814" spans="5:7" x14ac:dyDescent="0.25">
      <c r="E814" s="17"/>
      <c r="F814" s="7" t="str">
        <f>IF(E814="","",VLOOKUP(E814,stock!$C$4:$H$1991,4,FALSE))</f>
        <v/>
      </c>
      <c r="G814" s="15" t="str">
        <f>IF(Tableau24[[#This Row],[isbn]]="","",VLOOKUP(E814,stock!$C$4:$H$1991,5,FALSE))</f>
        <v/>
      </c>
    </row>
    <row r="815" spans="5:7" x14ac:dyDescent="0.25">
      <c r="E815" s="17"/>
      <c r="F815" s="7" t="str">
        <f>IF(E815="","",VLOOKUP(E815,stock!$C$4:$H$1991,4,FALSE))</f>
        <v/>
      </c>
      <c r="G815" s="15" t="str">
        <f>IF(Tableau24[[#This Row],[isbn]]="","",VLOOKUP(E815,stock!$C$4:$H$1991,5,FALSE))</f>
        <v/>
      </c>
    </row>
    <row r="816" spans="5:7" x14ac:dyDescent="0.25">
      <c r="E816" s="17"/>
      <c r="F816" s="7" t="str">
        <f>IF(E816="","",VLOOKUP(E816,stock!$C$4:$H$1991,4,FALSE))</f>
        <v/>
      </c>
      <c r="G816" s="15" t="str">
        <f>IF(Tableau24[[#This Row],[isbn]]="","",VLOOKUP(E816,stock!$C$4:$H$1991,5,FALSE))</f>
        <v/>
      </c>
    </row>
    <row r="817" spans="5:7" x14ac:dyDescent="0.25">
      <c r="E817" s="17"/>
      <c r="F817" s="7" t="str">
        <f>IF(E817="","",VLOOKUP(E817,stock!$C$4:$H$1991,4,FALSE))</f>
        <v/>
      </c>
      <c r="G817" s="15" t="str">
        <f>IF(Tableau24[[#This Row],[isbn]]="","",VLOOKUP(E817,stock!$C$4:$H$1991,5,FALSE))</f>
        <v/>
      </c>
    </row>
    <row r="818" spans="5:7" x14ac:dyDescent="0.25">
      <c r="E818" s="17"/>
      <c r="F818" s="7" t="str">
        <f>IF(E818="","",VLOOKUP(E818,stock!$C$4:$H$1991,4,FALSE))</f>
        <v/>
      </c>
      <c r="G818" s="15" t="str">
        <f>IF(Tableau24[[#This Row],[isbn]]="","",VLOOKUP(E818,stock!$C$4:$H$1991,5,FALSE))</f>
        <v/>
      </c>
    </row>
    <row r="819" spans="5:7" x14ac:dyDescent="0.25">
      <c r="E819" s="17"/>
      <c r="F819" s="7" t="str">
        <f>IF(E819="","",VLOOKUP(E819,stock!$C$4:$H$1991,4,FALSE))</f>
        <v/>
      </c>
      <c r="G819" s="15" t="str">
        <f>IF(Tableau24[[#This Row],[isbn]]="","",VLOOKUP(E819,stock!$C$4:$H$1991,5,FALSE))</f>
        <v/>
      </c>
    </row>
    <row r="820" spans="5:7" x14ac:dyDescent="0.25">
      <c r="E820" s="17"/>
      <c r="F820" s="7" t="str">
        <f>IF(E820="","",VLOOKUP(E820,stock!$C$4:$H$1991,4,FALSE))</f>
        <v/>
      </c>
      <c r="G820" s="15" t="str">
        <f>IF(Tableau24[[#This Row],[isbn]]="","",VLOOKUP(E820,stock!$C$4:$H$1991,5,FALSE))</f>
        <v/>
      </c>
    </row>
    <row r="821" spans="5:7" x14ac:dyDescent="0.25">
      <c r="E821" s="17"/>
      <c r="F821" s="7" t="str">
        <f>IF(E821="","",VLOOKUP(E821,stock!$C$4:$H$1991,4,FALSE))</f>
        <v/>
      </c>
      <c r="G821" s="15" t="str">
        <f>IF(Tableau24[[#This Row],[isbn]]="","",VLOOKUP(E821,stock!$C$4:$H$1991,5,FALSE))</f>
        <v/>
      </c>
    </row>
    <row r="822" spans="5:7" x14ac:dyDescent="0.25">
      <c r="E822" s="17"/>
      <c r="F822" s="7" t="str">
        <f>IF(E822="","",VLOOKUP(E822,stock!$C$4:$H$1991,4,FALSE))</f>
        <v/>
      </c>
      <c r="G822" s="15" t="str">
        <f>IF(Tableau24[[#This Row],[isbn]]="","",VLOOKUP(E822,stock!$C$4:$H$1991,5,FALSE))</f>
        <v/>
      </c>
    </row>
    <row r="823" spans="5:7" x14ac:dyDescent="0.25">
      <c r="E823" s="17"/>
      <c r="F823" s="7" t="str">
        <f>IF(E823="","",VLOOKUP(E823,stock!$C$4:$H$1991,4,FALSE))</f>
        <v/>
      </c>
      <c r="G823" s="15" t="str">
        <f>IF(Tableau24[[#This Row],[isbn]]="","",VLOOKUP(E823,stock!$C$4:$H$1991,5,FALSE))</f>
        <v/>
      </c>
    </row>
    <row r="824" spans="5:7" x14ac:dyDescent="0.25">
      <c r="E824" s="17"/>
      <c r="F824" s="7" t="str">
        <f>IF(E824="","",VLOOKUP(E824,stock!$C$4:$H$1991,4,FALSE))</f>
        <v/>
      </c>
      <c r="G824" s="15" t="str">
        <f>IF(Tableau24[[#This Row],[isbn]]="","",VLOOKUP(E824,stock!$C$4:$H$1991,5,FALSE))</f>
        <v/>
      </c>
    </row>
    <row r="825" spans="5:7" x14ac:dyDescent="0.25">
      <c r="E825" s="17"/>
      <c r="F825" s="7" t="str">
        <f>IF(E825="","",VLOOKUP(E825,stock!$C$4:$H$1991,4,FALSE))</f>
        <v/>
      </c>
      <c r="G825" s="15" t="str">
        <f>IF(Tableau24[[#This Row],[isbn]]="","",VLOOKUP(E825,stock!$C$4:$H$1991,5,FALSE))</f>
        <v/>
      </c>
    </row>
    <row r="826" spans="5:7" x14ac:dyDescent="0.25">
      <c r="E826" s="17"/>
      <c r="F826" s="7" t="str">
        <f>IF(E826="","",VLOOKUP(E826,stock!$C$4:$H$1991,4,FALSE))</f>
        <v/>
      </c>
      <c r="G826" s="15" t="str">
        <f>IF(Tableau24[[#This Row],[isbn]]="","",VLOOKUP(E826,stock!$C$4:$H$1991,5,FALSE))</f>
        <v/>
      </c>
    </row>
    <row r="827" spans="5:7" x14ac:dyDescent="0.25">
      <c r="E827" s="17"/>
      <c r="F827" s="7" t="str">
        <f>IF(E827="","",VLOOKUP(E827,stock!$C$4:$H$1991,4,FALSE))</f>
        <v/>
      </c>
      <c r="G827" s="15" t="str">
        <f>IF(Tableau24[[#This Row],[isbn]]="","",VLOOKUP(E827,stock!$C$4:$H$1991,5,FALSE))</f>
        <v/>
      </c>
    </row>
    <row r="828" spans="5:7" x14ac:dyDescent="0.25">
      <c r="E828" s="17"/>
      <c r="F828" s="7" t="str">
        <f>IF(E828="","",VLOOKUP(E828,stock!$C$4:$H$1991,4,FALSE))</f>
        <v/>
      </c>
      <c r="G828" s="15" t="str">
        <f>IF(Tableau24[[#This Row],[isbn]]="","",VLOOKUP(E828,stock!$C$4:$H$1991,5,FALSE))</f>
        <v/>
      </c>
    </row>
    <row r="829" spans="5:7" x14ac:dyDescent="0.25">
      <c r="E829" s="17"/>
      <c r="F829" s="7" t="str">
        <f>IF(E829="","",VLOOKUP(E829,stock!$C$4:$H$1991,4,FALSE))</f>
        <v/>
      </c>
      <c r="G829" s="15" t="str">
        <f>IF(Tableau24[[#This Row],[isbn]]="","",VLOOKUP(E829,stock!$C$4:$H$1991,5,FALSE))</f>
        <v/>
      </c>
    </row>
    <row r="830" spans="5:7" x14ac:dyDescent="0.25">
      <c r="E830" s="17"/>
      <c r="F830" s="7" t="str">
        <f>IF(E830="","",VLOOKUP(E830,stock!$C$4:$H$1991,4,FALSE))</f>
        <v/>
      </c>
      <c r="G830" s="15" t="str">
        <f>IF(Tableau24[[#This Row],[isbn]]="","",VLOOKUP(E830,stock!$C$4:$H$1991,5,FALSE))</f>
        <v/>
      </c>
    </row>
    <row r="831" spans="5:7" x14ac:dyDescent="0.25">
      <c r="E831" s="17"/>
      <c r="F831" s="7" t="str">
        <f>IF(E831="","",VLOOKUP(E831,stock!$C$4:$H$1991,4,FALSE))</f>
        <v/>
      </c>
      <c r="G831" s="15" t="str">
        <f>IF(Tableau24[[#This Row],[isbn]]="","",VLOOKUP(E831,stock!$C$4:$H$1991,5,FALSE))</f>
        <v/>
      </c>
    </row>
    <row r="832" spans="5:7" x14ac:dyDescent="0.25">
      <c r="E832" s="17"/>
      <c r="F832" s="7" t="str">
        <f>IF(E832="","",VLOOKUP(E832,stock!$C$4:$H$1991,4,FALSE))</f>
        <v/>
      </c>
      <c r="G832" s="15" t="str">
        <f>IF(Tableau24[[#This Row],[isbn]]="","",VLOOKUP(E832,stock!$C$4:$H$1991,5,FALSE))</f>
        <v/>
      </c>
    </row>
    <row r="833" spans="5:7" x14ac:dyDescent="0.25">
      <c r="E833" s="17"/>
      <c r="F833" s="7" t="str">
        <f>IF(E833="","",VLOOKUP(E833,stock!$C$4:$H$1991,4,FALSE))</f>
        <v/>
      </c>
      <c r="G833" s="15" t="str">
        <f>IF(Tableau24[[#This Row],[isbn]]="","",VLOOKUP(E833,stock!$C$4:$H$1991,5,FALSE))</f>
        <v/>
      </c>
    </row>
    <row r="834" spans="5:7" x14ac:dyDescent="0.25">
      <c r="E834" s="17"/>
      <c r="F834" s="7" t="str">
        <f>IF(E834="","",VLOOKUP(E834,stock!$C$4:$H$1991,4,FALSE))</f>
        <v/>
      </c>
      <c r="G834" s="15" t="str">
        <f>IF(Tableau24[[#This Row],[isbn]]="","",VLOOKUP(E834,stock!$C$4:$H$1991,5,FALSE))</f>
        <v/>
      </c>
    </row>
    <row r="835" spans="5:7" x14ac:dyDescent="0.25">
      <c r="E835" s="17"/>
      <c r="F835" s="7" t="str">
        <f>IF(E835="","",VLOOKUP(E835,stock!$C$4:$H$1991,4,FALSE))</f>
        <v/>
      </c>
      <c r="G835" s="15" t="str">
        <f>IF(Tableau24[[#This Row],[isbn]]="","",VLOOKUP(E835,stock!$C$4:$H$1991,5,FALSE))</f>
        <v/>
      </c>
    </row>
    <row r="836" spans="5:7" x14ac:dyDescent="0.25">
      <c r="E836" s="17"/>
      <c r="F836" s="7" t="str">
        <f>IF(E836="","",VLOOKUP(E836,stock!$C$4:$H$1991,4,FALSE))</f>
        <v/>
      </c>
      <c r="G836" s="15" t="str">
        <f>IF(Tableau24[[#This Row],[isbn]]="","",VLOOKUP(E836,stock!$C$4:$H$1991,5,FALSE))</f>
        <v/>
      </c>
    </row>
    <row r="837" spans="5:7" x14ac:dyDescent="0.25">
      <c r="E837" s="17"/>
      <c r="F837" s="7" t="str">
        <f>IF(E837="","",VLOOKUP(E837,stock!$C$4:$H$1991,4,FALSE))</f>
        <v/>
      </c>
      <c r="G837" s="15" t="str">
        <f>IF(Tableau24[[#This Row],[isbn]]="","",VLOOKUP(E837,stock!$C$4:$H$1991,5,FALSE))</f>
        <v/>
      </c>
    </row>
    <row r="838" spans="5:7" x14ac:dyDescent="0.25">
      <c r="E838" s="17"/>
      <c r="F838" s="7" t="str">
        <f>IF(E838="","",VLOOKUP(E838,stock!$C$4:$H$1991,4,FALSE))</f>
        <v/>
      </c>
      <c r="G838" s="15" t="str">
        <f>IF(Tableau24[[#This Row],[isbn]]="","",VLOOKUP(E838,stock!$C$4:$H$1991,5,FALSE))</f>
        <v/>
      </c>
    </row>
    <row r="839" spans="5:7" x14ac:dyDescent="0.25">
      <c r="E839" s="17"/>
      <c r="F839" s="7" t="str">
        <f>IF(E839="","",VLOOKUP(E839,stock!$C$4:$H$1991,4,FALSE))</f>
        <v/>
      </c>
      <c r="G839" s="15" t="str">
        <f>IF(Tableau24[[#This Row],[isbn]]="","",VLOOKUP(E839,stock!$C$4:$H$1991,5,FALSE))</f>
        <v/>
      </c>
    </row>
    <row r="840" spans="5:7" x14ac:dyDescent="0.25">
      <c r="E840" s="17"/>
      <c r="F840" s="7" t="str">
        <f>IF(E840="","",VLOOKUP(E840,stock!$C$4:$H$1991,4,FALSE))</f>
        <v/>
      </c>
      <c r="G840" s="15" t="str">
        <f>IF(Tableau24[[#This Row],[isbn]]="","",VLOOKUP(E840,stock!$C$4:$H$1991,5,FALSE))</f>
        <v/>
      </c>
    </row>
    <row r="841" spans="5:7" x14ac:dyDescent="0.25">
      <c r="E841" s="17"/>
      <c r="F841" s="7" t="str">
        <f>IF(E841="","",VLOOKUP(E841,stock!$C$4:$H$1991,4,FALSE))</f>
        <v/>
      </c>
      <c r="G841" s="15" t="str">
        <f>IF(Tableau24[[#This Row],[isbn]]="","",VLOOKUP(E841,stock!$C$4:$H$1991,5,FALSE))</f>
        <v/>
      </c>
    </row>
    <row r="842" spans="5:7" x14ac:dyDescent="0.25">
      <c r="E842" s="17"/>
      <c r="F842" s="7" t="str">
        <f>IF(E842="","",VLOOKUP(E842,stock!$C$4:$H$1991,4,FALSE))</f>
        <v/>
      </c>
      <c r="G842" s="15" t="str">
        <f>IF(Tableau24[[#This Row],[isbn]]="","",VLOOKUP(E842,stock!$C$4:$H$1991,5,FALSE))</f>
        <v/>
      </c>
    </row>
    <row r="843" spans="5:7" x14ac:dyDescent="0.25">
      <c r="E843" s="17"/>
      <c r="F843" s="7" t="str">
        <f>IF(E843="","",VLOOKUP(E843,stock!$C$4:$H$1991,4,FALSE))</f>
        <v/>
      </c>
      <c r="G843" s="15" t="str">
        <f>IF(Tableau24[[#This Row],[isbn]]="","",VLOOKUP(E843,stock!$C$4:$H$1991,5,FALSE))</f>
        <v/>
      </c>
    </row>
    <row r="844" spans="5:7" x14ac:dyDescent="0.25">
      <c r="E844" s="17"/>
      <c r="F844" s="7" t="str">
        <f>IF(E844="","",VLOOKUP(E844,stock!$C$4:$H$1991,4,FALSE))</f>
        <v/>
      </c>
      <c r="G844" s="15" t="str">
        <f>IF(Tableau24[[#This Row],[isbn]]="","",VLOOKUP(E844,stock!$C$4:$H$1991,5,FALSE))</f>
        <v/>
      </c>
    </row>
    <row r="845" spans="5:7" x14ac:dyDescent="0.25">
      <c r="E845" s="17"/>
      <c r="F845" s="7" t="str">
        <f>IF(E845="","",VLOOKUP(E845,stock!$C$4:$H$1991,4,FALSE))</f>
        <v/>
      </c>
      <c r="G845" s="15" t="str">
        <f>IF(Tableau24[[#This Row],[isbn]]="","",VLOOKUP(E845,stock!$C$4:$H$1991,5,FALSE))</f>
        <v/>
      </c>
    </row>
    <row r="846" spans="5:7" x14ac:dyDescent="0.25">
      <c r="E846" s="17"/>
      <c r="F846" s="7" t="str">
        <f>IF(E846="","",VLOOKUP(E846,stock!$C$4:$H$1991,4,FALSE))</f>
        <v/>
      </c>
      <c r="G846" s="15" t="str">
        <f>IF(Tableau24[[#This Row],[isbn]]="","",VLOOKUP(E846,stock!$C$4:$H$1991,5,FALSE))</f>
        <v/>
      </c>
    </row>
    <row r="847" spans="5:7" x14ac:dyDescent="0.25">
      <c r="E847" s="17"/>
      <c r="F847" s="7" t="str">
        <f>IF(E847="","",VLOOKUP(E847,stock!$C$4:$H$1991,4,FALSE))</f>
        <v/>
      </c>
      <c r="G847" s="15" t="str">
        <f>IF(Tableau24[[#This Row],[isbn]]="","",VLOOKUP(E847,stock!$C$4:$H$1991,5,FALSE))</f>
        <v/>
      </c>
    </row>
    <row r="848" spans="5:7" x14ac:dyDescent="0.25">
      <c r="E848" s="17"/>
      <c r="F848" s="7" t="str">
        <f>IF(E848="","",VLOOKUP(E848,stock!$C$4:$H$1991,4,FALSE))</f>
        <v/>
      </c>
      <c r="G848" s="15" t="str">
        <f>IF(Tableau24[[#This Row],[isbn]]="","",VLOOKUP(E848,stock!$C$4:$H$1991,5,FALSE))</f>
        <v/>
      </c>
    </row>
    <row r="849" spans="5:7" x14ac:dyDescent="0.25">
      <c r="E849" s="17"/>
      <c r="F849" s="7" t="str">
        <f>IF(E849="","",VLOOKUP(E849,stock!$C$4:$H$1991,4,FALSE))</f>
        <v/>
      </c>
      <c r="G849" s="15" t="str">
        <f>IF(Tableau24[[#This Row],[isbn]]="","",VLOOKUP(E849,stock!$C$4:$H$1991,5,FALSE))</f>
        <v/>
      </c>
    </row>
    <row r="850" spans="5:7" x14ac:dyDescent="0.25">
      <c r="E850" s="17"/>
      <c r="F850" s="7" t="str">
        <f>IF(E850="","",VLOOKUP(E850,stock!$C$4:$H$1991,4,FALSE))</f>
        <v/>
      </c>
      <c r="G850" s="15" t="str">
        <f>IF(Tableau24[[#This Row],[isbn]]="","",VLOOKUP(E850,stock!$C$4:$H$1991,5,FALSE))</f>
        <v/>
      </c>
    </row>
    <row r="851" spans="5:7" x14ac:dyDescent="0.25">
      <c r="E851" s="17"/>
      <c r="F851" s="7" t="str">
        <f>IF(E851="","",VLOOKUP(E851,stock!$C$4:$H$1991,4,FALSE))</f>
        <v/>
      </c>
      <c r="G851" s="15" t="str">
        <f>IF(Tableau24[[#This Row],[isbn]]="","",VLOOKUP(E851,stock!$C$4:$H$1991,5,FALSE))</f>
        <v/>
      </c>
    </row>
    <row r="852" spans="5:7" x14ac:dyDescent="0.25">
      <c r="E852" s="17"/>
      <c r="F852" s="7" t="str">
        <f>IF(E852="","",VLOOKUP(E852,stock!$C$4:$H$1991,4,FALSE))</f>
        <v/>
      </c>
      <c r="G852" s="15" t="str">
        <f>IF(Tableau24[[#This Row],[isbn]]="","",VLOOKUP(E852,stock!$C$4:$H$1991,5,FALSE))</f>
        <v/>
      </c>
    </row>
    <row r="853" spans="5:7" x14ac:dyDescent="0.25">
      <c r="E853" s="17"/>
      <c r="F853" s="7" t="str">
        <f>IF(E853="","",VLOOKUP(E853,stock!$C$4:$H$1991,4,FALSE))</f>
        <v/>
      </c>
      <c r="G853" s="15" t="str">
        <f>IF(Tableau24[[#This Row],[isbn]]="","",VLOOKUP(E853,stock!$C$4:$H$1991,5,FALSE))</f>
        <v/>
      </c>
    </row>
    <row r="854" spans="5:7" x14ac:dyDescent="0.25">
      <c r="E854" s="17"/>
      <c r="F854" s="7" t="str">
        <f>IF(E854="","",VLOOKUP(E854,stock!$C$4:$H$1991,4,FALSE))</f>
        <v/>
      </c>
      <c r="G854" s="15" t="str">
        <f>IF(Tableau24[[#This Row],[isbn]]="","",VLOOKUP(E854,stock!$C$4:$H$1991,5,FALSE))</f>
        <v/>
      </c>
    </row>
    <row r="855" spans="5:7" x14ac:dyDescent="0.25">
      <c r="E855" s="17"/>
      <c r="F855" s="7" t="str">
        <f>IF(E855="","",VLOOKUP(E855,stock!$C$4:$H$1991,4,FALSE))</f>
        <v/>
      </c>
      <c r="G855" s="15" t="str">
        <f>IF(Tableau24[[#This Row],[isbn]]="","",VLOOKUP(E855,stock!$C$4:$H$1991,5,FALSE))</f>
        <v/>
      </c>
    </row>
    <row r="856" spans="5:7" x14ac:dyDescent="0.25">
      <c r="E856" s="17"/>
      <c r="F856" s="7" t="str">
        <f>IF(E856="","",VLOOKUP(E856,stock!$C$4:$H$1991,4,FALSE))</f>
        <v/>
      </c>
      <c r="G856" s="15" t="str">
        <f>IF(Tableau24[[#This Row],[isbn]]="","",VLOOKUP(E856,stock!$C$4:$H$1991,5,FALSE))</f>
        <v/>
      </c>
    </row>
    <row r="857" spans="5:7" x14ac:dyDescent="0.25">
      <c r="E857" s="17"/>
      <c r="F857" s="7" t="str">
        <f>IF(E857="","",VLOOKUP(E857,stock!$C$4:$H$1991,4,FALSE))</f>
        <v/>
      </c>
      <c r="G857" s="15" t="str">
        <f>IF(Tableau24[[#This Row],[isbn]]="","",VLOOKUP(E857,stock!$C$4:$H$1991,5,FALSE))</f>
        <v/>
      </c>
    </row>
    <row r="858" spans="5:7" x14ac:dyDescent="0.25">
      <c r="E858" s="17"/>
      <c r="F858" s="7" t="str">
        <f>IF(E858="","",VLOOKUP(E858,stock!$C$4:$H$1991,4,FALSE))</f>
        <v/>
      </c>
      <c r="G858" s="15" t="str">
        <f>IF(Tableau24[[#This Row],[isbn]]="","",VLOOKUP(E858,stock!$C$4:$H$1991,5,FALSE))</f>
        <v/>
      </c>
    </row>
    <row r="859" spans="5:7" x14ac:dyDescent="0.25">
      <c r="E859" s="17"/>
      <c r="F859" s="7" t="str">
        <f>IF(E859="","",VLOOKUP(E859,stock!$C$4:$H$1991,4,FALSE))</f>
        <v/>
      </c>
      <c r="G859" s="15" t="str">
        <f>IF(Tableau24[[#This Row],[isbn]]="","",VLOOKUP(E859,stock!$C$4:$H$1991,5,FALSE))</f>
        <v/>
      </c>
    </row>
    <row r="860" spans="5:7" x14ac:dyDescent="0.25">
      <c r="E860" s="17"/>
      <c r="F860" s="7" t="str">
        <f>IF(E860="","",VLOOKUP(E860,stock!$C$4:$H$1991,4,FALSE))</f>
        <v/>
      </c>
      <c r="G860" s="15" t="str">
        <f>IF(Tableau24[[#This Row],[isbn]]="","",VLOOKUP(E860,stock!$C$4:$H$1991,5,FALSE))</f>
        <v/>
      </c>
    </row>
    <row r="861" spans="5:7" x14ac:dyDescent="0.25">
      <c r="E861" s="17"/>
      <c r="F861" s="7" t="str">
        <f>IF(E861="","",VLOOKUP(E861,stock!$C$4:$H$1991,4,FALSE))</f>
        <v/>
      </c>
      <c r="G861" s="15" t="str">
        <f>IF(Tableau24[[#This Row],[isbn]]="","",VLOOKUP(E861,stock!$C$4:$H$1991,5,FALSE))</f>
        <v/>
      </c>
    </row>
    <row r="862" spans="5:7" x14ac:dyDescent="0.25">
      <c r="E862" s="17"/>
      <c r="F862" s="7" t="str">
        <f>IF(E862="","",VLOOKUP(E862,stock!$C$4:$H$1991,4,FALSE))</f>
        <v/>
      </c>
      <c r="G862" s="15" t="str">
        <f>IF(Tableau24[[#This Row],[isbn]]="","",VLOOKUP(E862,stock!$C$4:$H$1991,5,FALSE))</f>
        <v/>
      </c>
    </row>
    <row r="863" spans="5:7" x14ac:dyDescent="0.25">
      <c r="E863" s="17"/>
      <c r="F863" s="7" t="str">
        <f>IF(E863="","",VLOOKUP(E863,stock!$C$4:$H$1991,4,FALSE))</f>
        <v/>
      </c>
      <c r="G863" s="15" t="str">
        <f>IF(Tableau24[[#This Row],[isbn]]="","",VLOOKUP(E863,stock!$C$4:$H$1991,5,FALSE))</f>
        <v/>
      </c>
    </row>
    <row r="864" spans="5:7" x14ac:dyDescent="0.25">
      <c r="E864" s="17"/>
      <c r="F864" s="7" t="str">
        <f>IF(E864="","",VLOOKUP(E864,stock!$C$4:$H$1991,4,FALSE))</f>
        <v/>
      </c>
      <c r="G864" s="15" t="str">
        <f>IF(Tableau24[[#This Row],[isbn]]="","",VLOOKUP(E864,stock!$C$4:$H$1991,5,FALSE))</f>
        <v/>
      </c>
    </row>
    <row r="865" spans="5:7" x14ac:dyDescent="0.25">
      <c r="E865" s="17"/>
      <c r="F865" s="7" t="str">
        <f>IF(E865="","",VLOOKUP(E865,stock!$C$4:$H$1991,4,FALSE))</f>
        <v/>
      </c>
      <c r="G865" s="15" t="str">
        <f>IF(Tableau24[[#This Row],[isbn]]="","",VLOOKUP(E865,stock!$C$4:$H$1991,5,FALSE))</f>
        <v/>
      </c>
    </row>
    <row r="866" spans="5:7" x14ac:dyDescent="0.25">
      <c r="E866" s="17"/>
      <c r="F866" s="7" t="str">
        <f>IF(E866="","",VLOOKUP(E866,stock!$C$4:$H$1991,4,FALSE))</f>
        <v/>
      </c>
      <c r="G866" s="15" t="str">
        <f>IF(Tableau24[[#This Row],[isbn]]="","",VLOOKUP(E866,stock!$C$4:$H$1991,5,FALSE))</f>
        <v/>
      </c>
    </row>
    <row r="867" spans="5:7" x14ac:dyDescent="0.25">
      <c r="E867" s="17"/>
      <c r="F867" s="7" t="str">
        <f>IF(E867="","",VLOOKUP(E867,stock!$C$4:$H$1991,4,FALSE))</f>
        <v/>
      </c>
      <c r="G867" s="15" t="str">
        <f>IF(Tableau24[[#This Row],[isbn]]="","",VLOOKUP(E867,stock!$C$4:$H$1991,5,FALSE))</f>
        <v/>
      </c>
    </row>
    <row r="868" spans="5:7" x14ac:dyDescent="0.25">
      <c r="E868" s="17"/>
      <c r="F868" s="7" t="str">
        <f>IF(E868="","",VLOOKUP(E868,stock!$C$4:$H$1991,4,FALSE))</f>
        <v/>
      </c>
      <c r="G868" s="15" t="str">
        <f>IF(Tableau24[[#This Row],[isbn]]="","",VLOOKUP(E868,stock!$C$4:$H$1991,5,FALSE))</f>
        <v/>
      </c>
    </row>
    <row r="869" spans="5:7" x14ac:dyDescent="0.25">
      <c r="E869" s="17"/>
      <c r="F869" s="7" t="str">
        <f>IF(E869="","",VLOOKUP(E869,stock!$C$4:$H$1991,4,FALSE))</f>
        <v/>
      </c>
      <c r="G869" s="15" t="str">
        <f>IF(Tableau24[[#This Row],[isbn]]="","",VLOOKUP(E869,stock!$C$4:$H$1991,5,FALSE))</f>
        <v/>
      </c>
    </row>
    <row r="870" spans="5:7" x14ac:dyDescent="0.25">
      <c r="E870" s="17"/>
      <c r="F870" s="7" t="str">
        <f>IF(E870="","",VLOOKUP(E870,stock!$C$4:$H$1991,4,FALSE))</f>
        <v/>
      </c>
      <c r="G870" s="15" t="str">
        <f>IF(Tableau24[[#This Row],[isbn]]="","",VLOOKUP(E870,stock!$C$4:$H$1991,5,FALSE))</f>
        <v/>
      </c>
    </row>
    <row r="871" spans="5:7" x14ac:dyDescent="0.25">
      <c r="E871" s="17"/>
      <c r="F871" s="7" t="str">
        <f>IF(E871="","",VLOOKUP(E871,stock!$C$4:$H$1991,4,FALSE))</f>
        <v/>
      </c>
      <c r="G871" s="15" t="str">
        <f>IF(Tableau24[[#This Row],[isbn]]="","",VLOOKUP(E871,stock!$C$4:$H$1991,5,FALSE))</f>
        <v/>
      </c>
    </row>
    <row r="872" spans="5:7" x14ac:dyDescent="0.25">
      <c r="E872" s="17"/>
      <c r="F872" s="7" t="str">
        <f>IF(E872="","",VLOOKUP(E872,stock!$C$4:$H$1991,4,FALSE))</f>
        <v/>
      </c>
      <c r="G872" s="15" t="str">
        <f>IF(Tableau24[[#This Row],[isbn]]="","",VLOOKUP(E872,stock!$C$4:$H$1991,5,FALSE))</f>
        <v/>
      </c>
    </row>
    <row r="873" spans="5:7" x14ac:dyDescent="0.25">
      <c r="E873" s="17"/>
      <c r="F873" s="7" t="str">
        <f>IF(E873="","",VLOOKUP(E873,stock!$C$4:$H$1991,4,FALSE))</f>
        <v/>
      </c>
      <c r="G873" s="15" t="str">
        <f>IF(Tableau24[[#This Row],[isbn]]="","",VLOOKUP(E873,stock!$C$4:$H$1991,5,FALSE))</f>
        <v/>
      </c>
    </row>
    <row r="874" spans="5:7" x14ac:dyDescent="0.25">
      <c r="E874" s="17"/>
      <c r="F874" s="7" t="str">
        <f>IF(E874="","",VLOOKUP(E874,stock!$C$4:$H$1991,4,FALSE))</f>
        <v/>
      </c>
      <c r="G874" s="15" t="str">
        <f>IF(Tableau24[[#This Row],[isbn]]="","",VLOOKUP(E874,stock!$C$4:$H$1991,5,FALSE))</f>
        <v/>
      </c>
    </row>
    <row r="875" spans="5:7" x14ac:dyDescent="0.25">
      <c r="E875" s="17"/>
      <c r="F875" s="7" t="str">
        <f>IF(E875="","",VLOOKUP(E875,stock!$C$4:$H$1991,4,FALSE))</f>
        <v/>
      </c>
      <c r="G875" s="15" t="str">
        <f>IF(Tableau24[[#This Row],[isbn]]="","",VLOOKUP(E875,stock!$C$4:$H$1991,5,FALSE))</f>
        <v/>
      </c>
    </row>
    <row r="876" spans="5:7" x14ac:dyDescent="0.25">
      <c r="E876" s="17"/>
      <c r="F876" s="7" t="str">
        <f>IF(E876="","",VLOOKUP(E876,stock!$C$4:$H$1991,4,FALSE))</f>
        <v/>
      </c>
      <c r="G876" s="15" t="str">
        <f>IF(Tableau24[[#This Row],[isbn]]="","",VLOOKUP(E876,stock!$C$4:$H$1991,5,FALSE))</f>
        <v/>
      </c>
    </row>
    <row r="877" spans="5:7" x14ac:dyDescent="0.25">
      <c r="E877" s="17"/>
      <c r="F877" s="7" t="str">
        <f>IF(E877="","",VLOOKUP(E877,stock!$C$4:$H$1991,4,FALSE))</f>
        <v/>
      </c>
      <c r="G877" s="15" t="str">
        <f>IF(Tableau24[[#This Row],[isbn]]="","",VLOOKUP(E877,stock!$C$4:$H$1991,5,FALSE))</f>
        <v/>
      </c>
    </row>
    <row r="878" spans="5:7" x14ac:dyDescent="0.25">
      <c r="E878" s="17"/>
      <c r="F878" s="7" t="str">
        <f>IF(E878="","",VLOOKUP(E878,stock!$C$4:$H$1991,4,FALSE))</f>
        <v/>
      </c>
      <c r="G878" s="15" t="str">
        <f>IF(Tableau24[[#This Row],[isbn]]="","",VLOOKUP(E878,stock!$C$4:$H$1991,5,FALSE))</f>
        <v/>
      </c>
    </row>
    <row r="879" spans="5:7" x14ac:dyDescent="0.25">
      <c r="E879" s="17"/>
      <c r="F879" s="7" t="str">
        <f>IF(E879="","",VLOOKUP(E879,stock!$C$4:$H$1991,4,FALSE))</f>
        <v/>
      </c>
      <c r="G879" s="15" t="str">
        <f>IF(Tableau24[[#This Row],[isbn]]="","",VLOOKUP(E879,stock!$C$4:$H$1991,5,FALSE))</f>
        <v/>
      </c>
    </row>
    <row r="880" spans="5:7" x14ac:dyDescent="0.25">
      <c r="E880" s="17"/>
      <c r="F880" s="7" t="str">
        <f>IF(E880="","",VLOOKUP(E880,stock!$C$4:$H$1991,4,FALSE))</f>
        <v/>
      </c>
      <c r="G880" s="15" t="str">
        <f>IF(Tableau24[[#This Row],[isbn]]="","",VLOOKUP(E880,stock!$C$4:$H$1991,5,FALSE))</f>
        <v/>
      </c>
    </row>
    <row r="881" spans="5:7" x14ac:dyDescent="0.25">
      <c r="E881" s="17"/>
      <c r="F881" s="7" t="str">
        <f>IF(E881="","",VLOOKUP(E881,stock!$C$4:$H$1991,4,FALSE))</f>
        <v/>
      </c>
      <c r="G881" s="15" t="str">
        <f>IF(Tableau24[[#This Row],[isbn]]="","",VLOOKUP(E881,stock!$C$4:$H$1991,5,FALSE))</f>
        <v/>
      </c>
    </row>
    <row r="882" spans="5:7" x14ac:dyDescent="0.25">
      <c r="E882" s="17"/>
      <c r="F882" s="7" t="str">
        <f>IF(E882="","",VLOOKUP(E882,stock!$C$4:$H$1991,4,FALSE))</f>
        <v/>
      </c>
      <c r="G882" s="15" t="str">
        <f>IF(Tableau24[[#This Row],[isbn]]="","",VLOOKUP(E882,stock!$C$4:$H$1991,5,FALSE))</f>
        <v/>
      </c>
    </row>
    <row r="883" spans="5:7" x14ac:dyDescent="0.25">
      <c r="E883" s="17"/>
      <c r="F883" s="7" t="str">
        <f>IF(E883="","",VLOOKUP(E883,stock!$C$4:$H$1991,4,FALSE))</f>
        <v/>
      </c>
      <c r="G883" s="15" t="str">
        <f>IF(Tableau24[[#This Row],[isbn]]="","",VLOOKUP(E883,stock!$C$4:$H$1991,5,FALSE))</f>
        <v/>
      </c>
    </row>
    <row r="884" spans="5:7" x14ac:dyDescent="0.25">
      <c r="E884" s="17"/>
      <c r="F884" s="7" t="str">
        <f>IF(E884="","",VLOOKUP(E884,stock!$C$4:$H$1991,4,FALSE))</f>
        <v/>
      </c>
      <c r="G884" s="15" t="str">
        <f>IF(Tableau24[[#This Row],[isbn]]="","",VLOOKUP(E884,stock!$C$4:$H$1991,5,FALSE))</f>
        <v/>
      </c>
    </row>
    <row r="885" spans="5:7" x14ac:dyDescent="0.25">
      <c r="E885" s="17"/>
      <c r="F885" s="7" t="str">
        <f>IF(E885="","",VLOOKUP(E885,stock!$C$4:$H$1991,4,FALSE))</f>
        <v/>
      </c>
      <c r="G885" s="15" t="str">
        <f>IF(Tableau24[[#This Row],[isbn]]="","",VLOOKUP(E885,stock!$C$4:$H$1991,5,FALSE))</f>
        <v/>
      </c>
    </row>
    <row r="886" spans="5:7" x14ac:dyDescent="0.25">
      <c r="E886" s="17"/>
      <c r="F886" s="7" t="str">
        <f>IF(E886="","",VLOOKUP(E886,stock!$C$4:$H$1991,4,FALSE))</f>
        <v/>
      </c>
      <c r="G886" s="15" t="str">
        <f>IF(Tableau24[[#This Row],[isbn]]="","",VLOOKUP(E886,stock!$C$4:$H$1991,5,FALSE))</f>
        <v/>
      </c>
    </row>
    <row r="887" spans="5:7" x14ac:dyDescent="0.25">
      <c r="E887" s="17"/>
      <c r="F887" s="7" t="str">
        <f>IF(E887="","",VLOOKUP(E887,stock!$C$4:$H$1991,4,FALSE))</f>
        <v/>
      </c>
      <c r="G887" s="15" t="str">
        <f>IF(Tableau24[[#This Row],[isbn]]="","",VLOOKUP(E887,stock!$C$4:$H$1991,5,FALSE))</f>
        <v/>
      </c>
    </row>
    <row r="888" spans="5:7" x14ac:dyDescent="0.25">
      <c r="E888" s="17"/>
      <c r="F888" s="7" t="str">
        <f>IF(E888="","",VLOOKUP(E888,stock!$C$4:$H$1991,4,FALSE))</f>
        <v/>
      </c>
      <c r="G888" s="15" t="str">
        <f>IF(Tableau24[[#This Row],[isbn]]="","",VLOOKUP(E888,stock!$C$4:$H$1991,5,FALSE))</f>
        <v/>
      </c>
    </row>
    <row r="889" spans="5:7" x14ac:dyDescent="0.25">
      <c r="E889" s="17"/>
      <c r="F889" s="7" t="str">
        <f>IF(E889="","",VLOOKUP(E889,stock!$C$4:$H$1991,4,FALSE))</f>
        <v/>
      </c>
      <c r="G889" s="15" t="str">
        <f>IF(Tableau24[[#This Row],[isbn]]="","",VLOOKUP(E889,stock!$C$4:$H$1991,5,FALSE))</f>
        <v/>
      </c>
    </row>
    <row r="890" spans="5:7" x14ac:dyDescent="0.25">
      <c r="E890" s="17"/>
      <c r="F890" s="7" t="str">
        <f>IF(E890="","",VLOOKUP(E890,stock!$C$4:$H$1991,4,FALSE))</f>
        <v/>
      </c>
      <c r="G890" s="15" t="str">
        <f>IF(Tableau24[[#This Row],[isbn]]="","",VLOOKUP(E890,stock!$C$4:$H$1991,5,FALSE))</f>
        <v/>
      </c>
    </row>
    <row r="891" spans="5:7" x14ac:dyDescent="0.25">
      <c r="E891" s="17"/>
      <c r="F891" s="7" t="str">
        <f>IF(E891="","",VLOOKUP(E891,stock!$C$4:$H$1991,4,FALSE))</f>
        <v/>
      </c>
      <c r="G891" s="15" t="str">
        <f>IF(Tableau24[[#This Row],[isbn]]="","",VLOOKUP(E891,stock!$C$4:$H$1991,5,FALSE))</f>
        <v/>
      </c>
    </row>
    <row r="892" spans="5:7" x14ac:dyDescent="0.25">
      <c r="E892" s="17"/>
      <c r="F892" s="7" t="str">
        <f>IF(E892="","",VLOOKUP(E892,stock!$C$4:$H$1991,4,FALSE))</f>
        <v/>
      </c>
      <c r="G892" s="15" t="str">
        <f>IF(Tableau24[[#This Row],[isbn]]="","",VLOOKUP(E892,stock!$C$4:$H$1991,5,FALSE))</f>
        <v/>
      </c>
    </row>
    <row r="893" spans="5:7" x14ac:dyDescent="0.25">
      <c r="E893" s="17"/>
      <c r="F893" s="7" t="str">
        <f>IF(E893="","",VLOOKUP(E893,stock!$C$4:$H$1991,4,FALSE))</f>
        <v/>
      </c>
      <c r="G893" s="15" t="str">
        <f>IF(Tableau24[[#This Row],[isbn]]="","",VLOOKUP(E893,stock!$C$4:$H$1991,5,FALSE))</f>
        <v/>
      </c>
    </row>
    <row r="894" spans="5:7" x14ac:dyDescent="0.25">
      <c r="E894" s="17"/>
      <c r="F894" s="7" t="str">
        <f>IF(E894="","",VLOOKUP(E894,stock!$C$4:$H$1991,4,FALSE))</f>
        <v/>
      </c>
      <c r="G894" s="15" t="str">
        <f>IF(Tableau24[[#This Row],[isbn]]="","",VLOOKUP(E894,stock!$C$4:$H$1991,5,FALSE))</f>
        <v/>
      </c>
    </row>
    <row r="895" spans="5:7" x14ac:dyDescent="0.25">
      <c r="E895" s="17"/>
      <c r="F895" s="7" t="str">
        <f>IF(E895="","",VLOOKUP(E895,stock!$C$4:$H$1991,4,FALSE))</f>
        <v/>
      </c>
      <c r="G895" s="15" t="str">
        <f>IF(Tableau24[[#This Row],[isbn]]="","",VLOOKUP(E895,stock!$C$4:$H$1991,5,FALSE))</f>
        <v/>
      </c>
    </row>
    <row r="896" spans="5:7" x14ac:dyDescent="0.25">
      <c r="E896" s="17"/>
      <c r="F896" s="7" t="str">
        <f>IF(E896="","",VLOOKUP(E896,stock!$C$4:$H$1991,4,FALSE))</f>
        <v/>
      </c>
      <c r="G896" s="15" t="str">
        <f>IF(Tableau24[[#This Row],[isbn]]="","",VLOOKUP(E896,stock!$C$4:$H$1991,5,FALSE))</f>
        <v/>
      </c>
    </row>
    <row r="897" spans="5:7" x14ac:dyDescent="0.25">
      <c r="E897" s="17"/>
      <c r="F897" s="7" t="str">
        <f>IF(E897="","",VLOOKUP(E897,stock!$C$4:$H$1991,4,FALSE))</f>
        <v/>
      </c>
      <c r="G897" s="15" t="str">
        <f>IF(Tableau24[[#This Row],[isbn]]="","",VLOOKUP(E897,stock!$C$4:$H$1991,5,FALSE))</f>
        <v/>
      </c>
    </row>
    <row r="898" spans="5:7" x14ac:dyDescent="0.25">
      <c r="E898" s="17"/>
      <c r="F898" s="7" t="str">
        <f>IF(E898="","",VLOOKUP(E898,stock!$C$4:$H$1991,4,FALSE))</f>
        <v/>
      </c>
      <c r="G898" s="15" t="str">
        <f>IF(Tableau24[[#This Row],[isbn]]="","",VLOOKUP(E898,stock!$C$4:$H$1991,5,FALSE))</f>
        <v/>
      </c>
    </row>
    <row r="899" spans="5:7" x14ac:dyDescent="0.25">
      <c r="E899" s="17"/>
      <c r="F899" s="7" t="str">
        <f>IF(E899="","",VLOOKUP(E899,stock!$C$4:$H$1991,4,FALSE))</f>
        <v/>
      </c>
      <c r="G899" s="15" t="str">
        <f>IF(Tableau24[[#This Row],[isbn]]="","",VLOOKUP(E899,stock!$C$4:$H$1991,5,FALSE))</f>
        <v/>
      </c>
    </row>
    <row r="900" spans="5:7" x14ac:dyDescent="0.25">
      <c r="E900" s="17"/>
      <c r="F900" s="7" t="str">
        <f>IF(E900="","",VLOOKUP(E900,stock!$C$4:$H$1991,4,FALSE))</f>
        <v/>
      </c>
      <c r="G900" s="15" t="str">
        <f>IF(Tableau24[[#This Row],[isbn]]="","",VLOOKUP(E900,stock!$C$4:$H$1991,5,FALSE))</f>
        <v/>
      </c>
    </row>
    <row r="901" spans="5:7" x14ac:dyDescent="0.25">
      <c r="E901" s="17"/>
      <c r="F901" s="7" t="str">
        <f>IF(E901="","",VLOOKUP(E901,stock!$C$4:$H$1991,4,FALSE))</f>
        <v/>
      </c>
      <c r="G901" s="15" t="str">
        <f>IF(Tableau24[[#This Row],[isbn]]="","",VLOOKUP(E901,stock!$C$4:$H$1991,5,FALSE))</f>
        <v/>
      </c>
    </row>
    <row r="902" spans="5:7" x14ac:dyDescent="0.25">
      <c r="E902" s="17"/>
      <c r="F902" s="7" t="str">
        <f>IF(E902="","",VLOOKUP(E902,stock!$C$4:$H$1991,4,FALSE))</f>
        <v/>
      </c>
      <c r="G902" s="15" t="str">
        <f>IF(Tableau24[[#This Row],[isbn]]="","",VLOOKUP(E902,stock!$C$4:$H$1991,5,FALSE))</f>
        <v/>
      </c>
    </row>
    <row r="903" spans="5:7" x14ac:dyDescent="0.25">
      <c r="E903" s="17"/>
      <c r="F903" s="7" t="str">
        <f>IF(E903="","",VLOOKUP(E903,stock!$C$4:$H$1991,4,FALSE))</f>
        <v/>
      </c>
      <c r="G903" s="15" t="str">
        <f>IF(Tableau24[[#This Row],[isbn]]="","",VLOOKUP(E903,stock!$C$4:$H$1991,5,FALSE))</f>
        <v/>
      </c>
    </row>
    <row r="904" spans="5:7" x14ac:dyDescent="0.25">
      <c r="E904" s="17"/>
      <c r="F904" s="7" t="str">
        <f>IF(E904="","",VLOOKUP(E904,stock!$C$4:$H$1991,4,FALSE))</f>
        <v/>
      </c>
      <c r="G904" s="15" t="str">
        <f>IF(Tableau24[[#This Row],[isbn]]="","",VLOOKUP(E904,stock!$C$4:$H$1991,5,FALSE))</f>
        <v/>
      </c>
    </row>
    <row r="905" spans="5:7" x14ac:dyDescent="0.25">
      <c r="E905" s="17"/>
      <c r="F905" s="7" t="str">
        <f>IF(E905="","",VLOOKUP(E905,stock!$C$4:$H$1991,4,FALSE))</f>
        <v/>
      </c>
      <c r="G905" s="15" t="str">
        <f>IF(Tableau24[[#This Row],[isbn]]="","",VLOOKUP(E905,stock!$C$4:$H$1991,5,FALSE))</f>
        <v/>
      </c>
    </row>
    <row r="906" spans="5:7" x14ac:dyDescent="0.25">
      <c r="E906" s="17"/>
      <c r="F906" s="7" t="str">
        <f>IF(E906="","",VLOOKUP(E906,stock!$C$4:$H$1991,4,FALSE))</f>
        <v/>
      </c>
      <c r="G906" s="15" t="str">
        <f>IF(Tableau24[[#This Row],[isbn]]="","",VLOOKUP(E906,stock!$C$4:$H$1991,5,FALSE))</f>
        <v/>
      </c>
    </row>
    <row r="907" spans="5:7" x14ac:dyDescent="0.25">
      <c r="E907" s="17"/>
      <c r="F907" s="7" t="str">
        <f>IF(E907="","",VLOOKUP(E907,stock!$C$4:$H$1991,4,FALSE))</f>
        <v/>
      </c>
      <c r="G907" s="15" t="str">
        <f>IF(Tableau24[[#This Row],[isbn]]="","",VLOOKUP(E907,stock!$C$4:$H$1991,5,FALSE))</f>
        <v/>
      </c>
    </row>
    <row r="908" spans="5:7" x14ac:dyDescent="0.25">
      <c r="E908" s="17"/>
      <c r="F908" s="7" t="str">
        <f>IF(E908="","",VLOOKUP(E908,stock!$C$4:$H$1991,4,FALSE))</f>
        <v/>
      </c>
      <c r="G908" s="15" t="str">
        <f>IF(Tableau24[[#This Row],[isbn]]="","",VLOOKUP(E908,stock!$C$4:$H$1991,5,FALSE))</f>
        <v/>
      </c>
    </row>
    <row r="909" spans="5:7" x14ac:dyDescent="0.25">
      <c r="E909" s="17"/>
      <c r="F909" s="7" t="str">
        <f>IF(E909="","",VLOOKUP(E909,stock!$C$4:$H$1991,4,FALSE))</f>
        <v/>
      </c>
      <c r="G909" s="15" t="str">
        <f>IF(Tableau24[[#This Row],[isbn]]="","",VLOOKUP(E909,stock!$C$4:$H$1991,5,FALSE))</f>
        <v/>
      </c>
    </row>
    <row r="910" spans="5:7" x14ac:dyDescent="0.25">
      <c r="E910" s="17"/>
      <c r="F910" s="7" t="str">
        <f>IF(E910="","",VLOOKUP(E910,stock!$C$4:$H$1991,4,FALSE))</f>
        <v/>
      </c>
      <c r="G910" s="15" t="str">
        <f>IF(Tableau24[[#This Row],[isbn]]="","",VLOOKUP(E910,stock!$C$4:$H$1991,5,FALSE))</f>
        <v/>
      </c>
    </row>
    <row r="911" spans="5:7" x14ac:dyDescent="0.25">
      <c r="E911" s="17"/>
      <c r="F911" s="7" t="str">
        <f>IF(E911="","",VLOOKUP(E911,stock!$C$4:$H$1991,4,FALSE))</f>
        <v/>
      </c>
      <c r="G911" s="15" t="str">
        <f>IF(Tableau24[[#This Row],[isbn]]="","",VLOOKUP(E911,stock!$C$4:$H$1991,5,FALSE))</f>
        <v/>
      </c>
    </row>
    <row r="912" spans="5:7" x14ac:dyDescent="0.25">
      <c r="E912" s="17"/>
      <c r="F912" s="7" t="str">
        <f>IF(E912="","",VLOOKUP(E912,stock!$C$4:$H$1991,4,FALSE))</f>
        <v/>
      </c>
      <c r="G912" s="15" t="str">
        <f>IF(Tableau24[[#This Row],[isbn]]="","",VLOOKUP(E912,stock!$C$4:$H$1991,5,FALSE))</f>
        <v/>
      </c>
    </row>
    <row r="913" spans="5:7" x14ac:dyDescent="0.25">
      <c r="E913" s="17"/>
      <c r="F913" s="7" t="str">
        <f>IF(E913="","",VLOOKUP(E913,stock!$C$4:$H$1991,4,FALSE))</f>
        <v/>
      </c>
      <c r="G913" s="15" t="str">
        <f>IF(Tableau24[[#This Row],[isbn]]="","",VLOOKUP(E913,stock!$C$4:$H$1991,5,FALSE))</f>
        <v/>
      </c>
    </row>
    <row r="914" spans="5:7" x14ac:dyDescent="0.25">
      <c r="E914" s="17"/>
      <c r="F914" s="7" t="str">
        <f>IF(E914="","",VLOOKUP(E914,stock!$C$4:$H$1991,4,FALSE))</f>
        <v/>
      </c>
      <c r="G914" s="15" t="str">
        <f>IF(Tableau24[[#This Row],[isbn]]="","",VLOOKUP(E914,stock!$C$4:$H$1991,5,FALSE))</f>
        <v/>
      </c>
    </row>
    <row r="915" spans="5:7" x14ac:dyDescent="0.25">
      <c r="E915" s="17"/>
      <c r="F915" s="7" t="str">
        <f>IF(E915="","",VLOOKUP(E915,stock!$C$4:$H$1991,4,FALSE))</f>
        <v/>
      </c>
      <c r="G915" s="15" t="str">
        <f>IF(Tableau24[[#This Row],[isbn]]="","",VLOOKUP(E915,stock!$C$4:$H$1991,5,FALSE))</f>
        <v/>
      </c>
    </row>
    <row r="916" spans="5:7" x14ac:dyDescent="0.25">
      <c r="E916" s="17"/>
      <c r="F916" s="7" t="str">
        <f>IF(E916="","",VLOOKUP(E916,stock!$C$4:$H$1991,4,FALSE))</f>
        <v/>
      </c>
      <c r="G916" s="15" t="str">
        <f>IF(Tableau24[[#This Row],[isbn]]="","",VLOOKUP(E916,stock!$C$4:$H$1991,5,FALSE))</f>
        <v/>
      </c>
    </row>
    <row r="917" spans="5:7" x14ac:dyDescent="0.25">
      <c r="E917" s="17"/>
      <c r="F917" s="7" t="str">
        <f>IF(E917="","",VLOOKUP(E917,stock!$C$4:$H$1991,4,FALSE))</f>
        <v/>
      </c>
      <c r="G917" s="15" t="str">
        <f>IF(Tableau24[[#This Row],[isbn]]="","",VLOOKUP(E917,stock!$C$4:$H$1991,5,FALSE))</f>
        <v/>
      </c>
    </row>
    <row r="918" spans="5:7" x14ac:dyDescent="0.25">
      <c r="E918" s="17"/>
      <c r="F918" s="7" t="str">
        <f>IF(E918="","",VLOOKUP(E918,stock!$C$4:$H$1991,4,FALSE))</f>
        <v/>
      </c>
      <c r="G918" s="15" t="str">
        <f>IF(Tableau24[[#This Row],[isbn]]="","",VLOOKUP(E918,stock!$C$4:$H$1991,5,FALSE))</f>
        <v/>
      </c>
    </row>
    <row r="919" spans="5:7" x14ac:dyDescent="0.25">
      <c r="E919" s="17"/>
      <c r="F919" s="7" t="str">
        <f>IF(E919="","",VLOOKUP(E919,stock!$C$4:$H$1991,4,FALSE))</f>
        <v/>
      </c>
      <c r="G919" s="15" t="str">
        <f>IF(Tableau24[[#This Row],[isbn]]="","",VLOOKUP(E919,stock!$C$4:$H$1991,5,FALSE))</f>
        <v/>
      </c>
    </row>
    <row r="920" spans="5:7" x14ac:dyDescent="0.25">
      <c r="E920" s="17"/>
      <c r="F920" s="7" t="str">
        <f>IF(E920="","",VLOOKUP(E920,stock!$C$4:$H$1991,4,FALSE))</f>
        <v/>
      </c>
      <c r="G920" s="15" t="str">
        <f>IF(Tableau24[[#This Row],[isbn]]="","",VLOOKUP(E920,stock!$C$4:$H$1991,5,FALSE))</f>
        <v/>
      </c>
    </row>
    <row r="921" spans="5:7" x14ac:dyDescent="0.25">
      <c r="E921" s="17"/>
      <c r="F921" s="7" t="str">
        <f>IF(E921="","",VLOOKUP(E921,stock!$C$4:$H$1991,4,FALSE))</f>
        <v/>
      </c>
      <c r="G921" s="15" t="str">
        <f>IF(Tableau24[[#This Row],[isbn]]="","",VLOOKUP(E921,stock!$C$4:$H$1991,5,FALSE))</f>
        <v/>
      </c>
    </row>
    <row r="922" spans="5:7" x14ac:dyDescent="0.25">
      <c r="E922" s="17"/>
      <c r="F922" s="7" t="str">
        <f>IF(E922="","",VLOOKUP(E922,stock!$C$4:$H$1991,4,FALSE))</f>
        <v/>
      </c>
      <c r="G922" s="15" t="str">
        <f>IF(Tableau24[[#This Row],[isbn]]="","",VLOOKUP(E922,stock!$C$4:$H$1991,5,FALSE))</f>
        <v/>
      </c>
    </row>
    <row r="923" spans="5:7" x14ac:dyDescent="0.25">
      <c r="E923" s="17"/>
      <c r="F923" s="7" t="str">
        <f>IF(E923="","",VLOOKUP(E923,stock!$C$4:$H$1991,4,FALSE))</f>
        <v/>
      </c>
      <c r="G923" s="15" t="str">
        <f>IF(Tableau24[[#This Row],[isbn]]="","",VLOOKUP(E923,stock!$C$4:$H$1991,5,FALSE))</f>
        <v/>
      </c>
    </row>
    <row r="924" spans="5:7" x14ac:dyDescent="0.25">
      <c r="E924" s="17"/>
      <c r="F924" s="7" t="str">
        <f>IF(E924="","",VLOOKUP(E924,stock!$C$4:$H$1991,4,FALSE))</f>
        <v/>
      </c>
      <c r="G924" s="15" t="str">
        <f>IF(Tableau24[[#This Row],[isbn]]="","",VLOOKUP(E924,stock!$C$4:$H$1991,5,FALSE))</f>
        <v/>
      </c>
    </row>
    <row r="925" spans="5:7" x14ac:dyDescent="0.25">
      <c r="E925" s="17"/>
      <c r="F925" s="7" t="str">
        <f>IF(E925="","",VLOOKUP(E925,stock!$C$4:$H$1991,4,FALSE))</f>
        <v/>
      </c>
      <c r="G925" s="15" t="str">
        <f>IF(Tableau24[[#This Row],[isbn]]="","",VLOOKUP(E925,stock!$C$4:$H$1991,5,FALSE))</f>
        <v/>
      </c>
    </row>
    <row r="926" spans="5:7" x14ac:dyDescent="0.25">
      <c r="E926" s="17"/>
      <c r="F926" s="7" t="str">
        <f>IF(E926="","",VLOOKUP(E926,stock!$C$4:$H$1991,4,FALSE))</f>
        <v/>
      </c>
      <c r="G926" s="15" t="str">
        <f>IF(Tableau24[[#This Row],[isbn]]="","",VLOOKUP(E926,stock!$C$4:$H$1991,5,FALSE))</f>
        <v/>
      </c>
    </row>
    <row r="927" spans="5:7" x14ac:dyDescent="0.25">
      <c r="E927" s="17"/>
      <c r="F927" s="7" t="str">
        <f>IF(E927="","",VLOOKUP(E927,stock!$C$4:$H$1991,4,FALSE))</f>
        <v/>
      </c>
      <c r="G927" s="15" t="str">
        <f>IF(Tableau24[[#This Row],[isbn]]="","",VLOOKUP(E927,stock!$C$4:$H$1991,5,FALSE))</f>
        <v/>
      </c>
    </row>
    <row r="928" spans="5:7" x14ac:dyDescent="0.25">
      <c r="E928" s="17"/>
      <c r="F928" s="7" t="str">
        <f>IF(E928="","",VLOOKUP(E928,stock!$C$4:$H$1991,4,FALSE))</f>
        <v/>
      </c>
      <c r="G928" s="15" t="str">
        <f>IF(Tableau24[[#This Row],[isbn]]="","",VLOOKUP(E928,stock!$C$4:$H$1991,5,FALSE))</f>
        <v/>
      </c>
    </row>
    <row r="929" spans="5:7" x14ac:dyDescent="0.25">
      <c r="E929" s="17"/>
      <c r="F929" s="7" t="str">
        <f>IF(E929="","",VLOOKUP(E929,stock!$C$4:$H$1991,4,FALSE))</f>
        <v/>
      </c>
      <c r="G929" s="15" t="str">
        <f>IF(Tableau24[[#This Row],[isbn]]="","",VLOOKUP(E929,stock!$C$4:$H$1991,5,FALSE))</f>
        <v/>
      </c>
    </row>
    <row r="930" spans="5:7" x14ac:dyDescent="0.25">
      <c r="E930" s="17"/>
      <c r="F930" s="7" t="str">
        <f>IF(E930="","",VLOOKUP(E930,stock!$C$4:$H$1991,4,FALSE))</f>
        <v/>
      </c>
      <c r="G930" s="15" t="str">
        <f>IF(Tableau24[[#This Row],[isbn]]="","",VLOOKUP(E930,stock!$C$4:$H$1991,5,FALSE))</f>
        <v/>
      </c>
    </row>
    <row r="931" spans="5:7" x14ac:dyDescent="0.25">
      <c r="E931" s="17"/>
      <c r="F931" s="7" t="str">
        <f>IF(E931="","",VLOOKUP(E931,stock!$C$4:$H$1991,4,FALSE))</f>
        <v/>
      </c>
      <c r="G931" s="15" t="str">
        <f>IF(Tableau24[[#This Row],[isbn]]="","",VLOOKUP(E931,stock!$C$4:$H$1991,5,FALSE))</f>
        <v/>
      </c>
    </row>
    <row r="932" spans="5:7" x14ac:dyDescent="0.25">
      <c r="E932" s="17"/>
      <c r="F932" s="7" t="str">
        <f>IF(E932="","",VLOOKUP(E932,stock!$C$4:$H$1991,4,FALSE))</f>
        <v/>
      </c>
      <c r="G932" s="15" t="str">
        <f>IF(Tableau24[[#This Row],[isbn]]="","",VLOOKUP(E932,stock!$C$4:$H$1991,5,FALSE))</f>
        <v/>
      </c>
    </row>
    <row r="933" spans="5:7" x14ac:dyDescent="0.25">
      <c r="E933" s="17"/>
      <c r="F933" s="7" t="str">
        <f>IF(E933="","",VLOOKUP(E933,stock!$C$4:$H$1991,4,FALSE))</f>
        <v/>
      </c>
      <c r="G933" s="15" t="str">
        <f>IF(Tableau24[[#This Row],[isbn]]="","",VLOOKUP(E933,stock!$C$4:$H$1991,5,FALSE))</f>
        <v/>
      </c>
    </row>
    <row r="934" spans="5:7" x14ac:dyDescent="0.25">
      <c r="E934" s="17"/>
      <c r="F934" s="7" t="str">
        <f>IF(E934="","",VLOOKUP(E934,stock!$C$4:$H$1991,4,FALSE))</f>
        <v/>
      </c>
      <c r="G934" s="15" t="str">
        <f>IF(Tableau24[[#This Row],[isbn]]="","",VLOOKUP(E934,stock!$C$4:$H$1991,5,FALSE))</f>
        <v/>
      </c>
    </row>
    <row r="935" spans="5:7" x14ac:dyDescent="0.25">
      <c r="E935" s="17"/>
      <c r="F935" s="7" t="str">
        <f>IF(E935="","",VLOOKUP(E935,stock!$C$4:$H$1991,4,FALSE))</f>
        <v/>
      </c>
      <c r="G935" s="15" t="str">
        <f>IF(Tableau24[[#This Row],[isbn]]="","",VLOOKUP(E935,stock!$C$4:$H$1991,5,FALSE))</f>
        <v/>
      </c>
    </row>
    <row r="936" spans="5:7" x14ac:dyDescent="0.25">
      <c r="E936" s="17"/>
      <c r="F936" s="7" t="str">
        <f>IF(E936="","",VLOOKUP(E936,stock!$C$4:$H$1991,4,FALSE))</f>
        <v/>
      </c>
      <c r="G936" s="15" t="str">
        <f>IF(Tableau24[[#This Row],[isbn]]="","",VLOOKUP(E936,stock!$C$4:$H$1991,5,FALSE))</f>
        <v/>
      </c>
    </row>
    <row r="937" spans="5:7" x14ac:dyDescent="0.25">
      <c r="E937" s="17"/>
      <c r="F937" s="7" t="str">
        <f>IF(E937="","",VLOOKUP(E937,stock!$C$4:$H$1991,4,FALSE))</f>
        <v/>
      </c>
      <c r="G937" s="15" t="str">
        <f>IF(Tableau24[[#This Row],[isbn]]="","",VLOOKUP(E937,stock!$C$4:$H$1991,5,FALSE))</f>
        <v/>
      </c>
    </row>
    <row r="938" spans="5:7" x14ac:dyDescent="0.25">
      <c r="E938" s="17"/>
      <c r="F938" s="7" t="str">
        <f>IF(E938="","",VLOOKUP(E938,stock!$C$4:$H$1991,4,FALSE))</f>
        <v/>
      </c>
      <c r="G938" s="15" t="str">
        <f>IF(Tableau24[[#This Row],[isbn]]="","",VLOOKUP(E938,stock!$C$4:$H$1991,5,FALSE))</f>
        <v/>
      </c>
    </row>
    <row r="939" spans="5:7" x14ac:dyDescent="0.25">
      <c r="E939" s="17"/>
      <c r="F939" s="7" t="str">
        <f>IF(E939="","",VLOOKUP(E939,stock!$C$4:$H$1991,4,FALSE))</f>
        <v/>
      </c>
      <c r="G939" s="15" t="str">
        <f>IF(Tableau24[[#This Row],[isbn]]="","",VLOOKUP(E939,stock!$C$4:$H$1991,5,FALSE))</f>
        <v/>
      </c>
    </row>
    <row r="940" spans="5:7" x14ac:dyDescent="0.25">
      <c r="E940" s="17"/>
      <c r="F940" s="7" t="str">
        <f>IF(E940="","",VLOOKUP(E940,stock!$C$4:$H$1991,4,FALSE))</f>
        <v/>
      </c>
      <c r="G940" s="15" t="str">
        <f>IF(Tableau24[[#This Row],[isbn]]="","",VLOOKUP(E940,stock!$C$4:$H$1991,5,FALSE))</f>
        <v/>
      </c>
    </row>
    <row r="941" spans="5:7" x14ac:dyDescent="0.25">
      <c r="E941" s="17"/>
      <c r="F941" s="7" t="str">
        <f>IF(E941="","",VLOOKUP(E941,stock!$C$4:$H$1991,4,FALSE))</f>
        <v/>
      </c>
      <c r="G941" s="15" t="str">
        <f>IF(Tableau24[[#This Row],[isbn]]="","",VLOOKUP(E941,stock!$C$4:$H$1991,5,FALSE))</f>
        <v/>
      </c>
    </row>
    <row r="942" spans="5:7" x14ac:dyDescent="0.25">
      <c r="E942" s="17"/>
      <c r="F942" s="7" t="str">
        <f>IF(E942="","",VLOOKUP(E942,stock!$C$4:$H$1991,4,FALSE))</f>
        <v/>
      </c>
      <c r="G942" s="15" t="str">
        <f>IF(Tableau24[[#This Row],[isbn]]="","",VLOOKUP(E942,stock!$C$4:$H$1991,5,FALSE))</f>
        <v/>
      </c>
    </row>
    <row r="943" spans="5:7" x14ac:dyDescent="0.25">
      <c r="E943" s="17"/>
      <c r="F943" s="7" t="str">
        <f>IF(E943="","",VLOOKUP(E943,stock!$C$4:$H$1991,4,FALSE))</f>
        <v/>
      </c>
      <c r="G943" s="15" t="str">
        <f>IF(Tableau24[[#This Row],[isbn]]="","",VLOOKUP(E943,stock!$C$4:$H$1991,5,FALSE))</f>
        <v/>
      </c>
    </row>
    <row r="944" spans="5:7" x14ac:dyDescent="0.25">
      <c r="E944" s="17"/>
      <c r="F944" s="7" t="str">
        <f>IF(E944="","",VLOOKUP(E944,stock!$C$4:$H$1991,4,FALSE))</f>
        <v/>
      </c>
      <c r="G944" s="15" t="str">
        <f>IF(Tableau24[[#This Row],[isbn]]="","",VLOOKUP(E944,stock!$C$4:$H$1991,5,FALSE))</f>
        <v/>
      </c>
    </row>
    <row r="945" spans="5:7" x14ac:dyDescent="0.25">
      <c r="E945" s="17"/>
      <c r="F945" s="7" t="str">
        <f>IF(E945="","",VLOOKUP(E945,stock!$C$4:$H$1991,4,FALSE))</f>
        <v/>
      </c>
      <c r="G945" s="15" t="str">
        <f>IF(Tableau24[[#This Row],[isbn]]="","",VLOOKUP(E945,stock!$C$4:$H$1991,5,FALSE))</f>
        <v/>
      </c>
    </row>
    <row r="946" spans="5:7" x14ac:dyDescent="0.25">
      <c r="E946" s="17"/>
      <c r="F946" s="7" t="str">
        <f>IF(E946="","",VLOOKUP(E946,stock!$C$4:$H$1991,4,FALSE))</f>
        <v/>
      </c>
      <c r="G946" s="15" t="str">
        <f>IF(Tableau24[[#This Row],[isbn]]="","",VLOOKUP(E946,stock!$C$4:$H$1991,5,FALSE))</f>
        <v/>
      </c>
    </row>
    <row r="947" spans="5:7" x14ac:dyDescent="0.25">
      <c r="E947" s="17"/>
      <c r="F947" s="7" t="str">
        <f>IF(E947="","",VLOOKUP(E947,stock!$C$4:$H$1991,4,FALSE))</f>
        <v/>
      </c>
      <c r="G947" s="15" t="str">
        <f>IF(Tableau24[[#This Row],[isbn]]="","",VLOOKUP(E947,stock!$C$4:$H$1991,5,FALSE))</f>
        <v/>
      </c>
    </row>
    <row r="948" spans="5:7" x14ac:dyDescent="0.25">
      <c r="E948" s="17"/>
      <c r="F948" s="7" t="str">
        <f>IF(E948="","",VLOOKUP(E948,stock!$C$4:$H$1991,4,FALSE))</f>
        <v/>
      </c>
      <c r="G948" s="15" t="str">
        <f>IF(Tableau24[[#This Row],[isbn]]="","",VLOOKUP(E948,stock!$C$4:$H$1991,5,FALSE))</f>
        <v/>
      </c>
    </row>
    <row r="949" spans="5:7" x14ac:dyDescent="0.25">
      <c r="E949" s="17"/>
      <c r="F949" s="7" t="str">
        <f>IF(E949="","",VLOOKUP(E949,stock!$C$4:$H$1991,4,FALSE))</f>
        <v/>
      </c>
      <c r="G949" s="15" t="str">
        <f>IF(Tableau24[[#This Row],[isbn]]="","",VLOOKUP(E949,stock!$C$4:$H$1991,5,FALSE))</f>
        <v/>
      </c>
    </row>
    <row r="950" spans="5:7" x14ac:dyDescent="0.25">
      <c r="E950" s="17"/>
      <c r="F950" s="7" t="str">
        <f>IF(E950="","",VLOOKUP(E950,stock!$C$4:$H$1991,4,FALSE))</f>
        <v/>
      </c>
      <c r="G950" s="15" t="str">
        <f>IF(Tableau24[[#This Row],[isbn]]="","",VLOOKUP(E950,stock!$C$4:$H$1991,5,FALSE))</f>
        <v/>
      </c>
    </row>
    <row r="951" spans="5:7" x14ac:dyDescent="0.25">
      <c r="E951" s="17"/>
      <c r="F951" s="7" t="str">
        <f>IF(E951="","",VLOOKUP(E951,stock!$C$4:$H$1991,4,FALSE))</f>
        <v/>
      </c>
      <c r="G951" s="15" t="str">
        <f>IF(Tableau24[[#This Row],[isbn]]="","",VLOOKUP(E951,stock!$C$4:$H$1991,5,FALSE))</f>
        <v/>
      </c>
    </row>
    <row r="952" spans="5:7" x14ac:dyDescent="0.25">
      <c r="E952" s="17"/>
      <c r="F952" s="7" t="str">
        <f>IF(E952="","",VLOOKUP(E952,stock!$C$4:$H$1991,4,FALSE))</f>
        <v/>
      </c>
      <c r="G952" s="15" t="str">
        <f>IF(Tableau24[[#This Row],[isbn]]="","",VLOOKUP(E952,stock!$C$4:$H$1991,5,FALSE))</f>
        <v/>
      </c>
    </row>
    <row r="953" spans="5:7" x14ac:dyDescent="0.25">
      <c r="E953" s="17"/>
      <c r="F953" s="7" t="str">
        <f>IF(E953="","",VLOOKUP(E953,stock!$C$4:$H$1991,4,FALSE))</f>
        <v/>
      </c>
      <c r="G953" s="15" t="str">
        <f>IF(Tableau24[[#This Row],[isbn]]="","",VLOOKUP(E953,stock!$C$4:$H$1991,5,FALSE))</f>
        <v/>
      </c>
    </row>
    <row r="954" spans="5:7" x14ac:dyDescent="0.25">
      <c r="E954" s="17"/>
      <c r="F954" s="7" t="str">
        <f>IF(E954="","",VLOOKUP(E954,stock!$C$4:$H$1991,4,FALSE))</f>
        <v/>
      </c>
      <c r="G954" s="15" t="str">
        <f>IF(Tableau24[[#This Row],[isbn]]="","",VLOOKUP(E954,stock!$C$4:$H$1991,5,FALSE))</f>
        <v/>
      </c>
    </row>
    <row r="955" spans="5:7" x14ac:dyDescent="0.25">
      <c r="E955" s="17"/>
      <c r="F955" s="7" t="str">
        <f>IF(E955="","",VLOOKUP(E955,stock!$C$4:$H$1991,4,FALSE))</f>
        <v/>
      </c>
      <c r="G955" s="15" t="str">
        <f>IF(Tableau24[[#This Row],[isbn]]="","",VLOOKUP(E955,stock!$C$4:$H$1991,5,FALSE))</f>
        <v/>
      </c>
    </row>
    <row r="956" spans="5:7" x14ac:dyDescent="0.25">
      <c r="E956" s="17"/>
      <c r="F956" s="7" t="str">
        <f>IF(E956="","",VLOOKUP(E956,stock!$C$4:$H$1991,4,FALSE))</f>
        <v/>
      </c>
      <c r="G956" s="15" t="str">
        <f>IF(Tableau24[[#This Row],[isbn]]="","",VLOOKUP(E956,stock!$C$4:$H$1991,5,FALSE))</f>
        <v/>
      </c>
    </row>
    <row r="957" spans="5:7" x14ac:dyDescent="0.25">
      <c r="E957" s="17"/>
      <c r="F957" s="7" t="str">
        <f>IF(E957="","",VLOOKUP(E957,stock!$C$4:$H$1991,4,FALSE))</f>
        <v/>
      </c>
      <c r="G957" s="15" t="str">
        <f>IF(Tableau24[[#This Row],[isbn]]="","",VLOOKUP(E957,stock!$C$4:$H$1991,5,FALSE))</f>
        <v/>
      </c>
    </row>
    <row r="958" spans="5:7" x14ac:dyDescent="0.25">
      <c r="E958" s="17"/>
      <c r="F958" s="7" t="str">
        <f>IF(E958="","",VLOOKUP(E958,stock!$C$4:$H$1991,4,FALSE))</f>
        <v/>
      </c>
      <c r="G958" s="15" t="str">
        <f>IF(Tableau24[[#This Row],[isbn]]="","",VLOOKUP(E958,stock!$C$4:$H$1991,5,FALSE))</f>
        <v/>
      </c>
    </row>
    <row r="959" spans="5:7" x14ac:dyDescent="0.25">
      <c r="E959" s="17"/>
      <c r="F959" s="7" t="str">
        <f>IF(E959="","",VLOOKUP(E959,stock!$C$4:$H$1991,4,FALSE))</f>
        <v/>
      </c>
      <c r="G959" s="15" t="str">
        <f>IF(Tableau24[[#This Row],[isbn]]="","",VLOOKUP(E959,stock!$C$4:$H$1991,5,FALSE))</f>
        <v/>
      </c>
    </row>
    <row r="960" spans="5:7" x14ac:dyDescent="0.25">
      <c r="E960" s="17"/>
      <c r="F960" s="7" t="str">
        <f>IF(E960="","",VLOOKUP(E960,stock!$C$4:$H$1991,4,FALSE))</f>
        <v/>
      </c>
      <c r="G960" s="15" t="str">
        <f>IF(Tableau24[[#This Row],[isbn]]="","",VLOOKUP(E960,stock!$C$4:$H$1991,5,FALSE))</f>
        <v/>
      </c>
    </row>
    <row r="961" spans="5:7" x14ac:dyDescent="0.25">
      <c r="E961" s="17"/>
      <c r="F961" s="7" t="str">
        <f>IF(E961="","",VLOOKUP(E961,stock!$C$4:$H$1991,4,FALSE))</f>
        <v/>
      </c>
      <c r="G961" s="15" t="str">
        <f>IF(Tableau24[[#This Row],[isbn]]="","",VLOOKUP(E961,stock!$C$4:$H$1991,5,FALSE))</f>
        <v/>
      </c>
    </row>
    <row r="962" spans="5:7" x14ac:dyDescent="0.25">
      <c r="E962" s="17"/>
      <c r="F962" s="7" t="str">
        <f>IF(E962="","",VLOOKUP(E962,stock!$C$4:$H$1991,4,FALSE))</f>
        <v/>
      </c>
      <c r="G962" s="15" t="str">
        <f>IF(Tableau24[[#This Row],[isbn]]="","",VLOOKUP(E962,stock!$C$4:$H$1991,5,FALSE))</f>
        <v/>
      </c>
    </row>
    <row r="963" spans="5:7" x14ac:dyDescent="0.25">
      <c r="E963" s="17"/>
      <c r="F963" s="7" t="str">
        <f>IF(E963="","",VLOOKUP(E963,stock!$C$4:$H$1991,4,FALSE))</f>
        <v/>
      </c>
      <c r="G963" s="15" t="str">
        <f>IF(Tableau24[[#This Row],[isbn]]="","",VLOOKUP(E963,stock!$C$4:$H$1991,5,FALSE))</f>
        <v/>
      </c>
    </row>
    <row r="964" spans="5:7" x14ac:dyDescent="0.25">
      <c r="E964" s="17"/>
      <c r="F964" s="7" t="str">
        <f>IF(E964="","",VLOOKUP(E964,stock!$C$4:$H$1991,4,FALSE))</f>
        <v/>
      </c>
      <c r="G964" s="15" t="str">
        <f>IF(Tableau24[[#This Row],[isbn]]="","",VLOOKUP(E964,stock!$C$4:$H$1991,5,FALSE))</f>
        <v/>
      </c>
    </row>
    <row r="965" spans="5:7" x14ac:dyDescent="0.25">
      <c r="E965" s="17"/>
      <c r="F965" s="7" t="str">
        <f>IF(E965="","",VLOOKUP(E965,stock!$C$4:$H$1991,4,FALSE))</f>
        <v/>
      </c>
      <c r="G965" s="15" t="str">
        <f>IF(Tableau24[[#This Row],[isbn]]="","",VLOOKUP(E965,stock!$C$4:$H$1991,5,FALSE))</f>
        <v/>
      </c>
    </row>
    <row r="966" spans="5:7" x14ac:dyDescent="0.25">
      <c r="E966" s="17"/>
      <c r="F966" s="7" t="str">
        <f>IF(E966="","",VLOOKUP(E966,stock!$C$4:$H$1991,4,FALSE))</f>
        <v/>
      </c>
      <c r="G966" s="15" t="str">
        <f>IF(Tableau24[[#This Row],[isbn]]="","",VLOOKUP(E966,stock!$C$4:$H$1991,5,FALSE))</f>
        <v/>
      </c>
    </row>
    <row r="967" spans="5:7" x14ac:dyDescent="0.25">
      <c r="E967" s="17"/>
      <c r="F967" s="7" t="str">
        <f>IF(E967="","",VLOOKUP(E967,stock!$C$4:$H$1991,4,FALSE))</f>
        <v/>
      </c>
      <c r="G967" s="15" t="str">
        <f>IF(Tableau24[[#This Row],[isbn]]="","",VLOOKUP(E967,stock!$C$4:$H$1991,5,FALSE))</f>
        <v/>
      </c>
    </row>
    <row r="968" spans="5:7" x14ac:dyDescent="0.25">
      <c r="E968" s="17"/>
      <c r="F968" s="7" t="str">
        <f>IF(E968="","",VLOOKUP(E968,stock!$C$4:$H$1991,4,FALSE))</f>
        <v/>
      </c>
      <c r="G968" s="15" t="str">
        <f>IF(Tableau24[[#This Row],[isbn]]="","",VLOOKUP(E968,stock!$C$4:$H$1991,5,FALSE))</f>
        <v/>
      </c>
    </row>
    <row r="969" spans="5:7" x14ac:dyDescent="0.25">
      <c r="E969" s="17"/>
      <c r="F969" s="7" t="str">
        <f>IF(E969="","",VLOOKUP(E969,stock!$C$4:$H$1991,4,FALSE))</f>
        <v/>
      </c>
      <c r="G969" s="15" t="str">
        <f>IF(Tableau24[[#This Row],[isbn]]="","",VLOOKUP(E969,stock!$C$4:$H$1991,5,FALSE))</f>
        <v/>
      </c>
    </row>
    <row r="970" spans="5:7" x14ac:dyDescent="0.25">
      <c r="E970" s="17"/>
      <c r="F970" s="7" t="str">
        <f>IF(E970="","",VLOOKUP(E970,stock!$C$4:$H$1991,4,FALSE))</f>
        <v/>
      </c>
      <c r="G970" s="15" t="str">
        <f>IF(Tableau24[[#This Row],[isbn]]="","",VLOOKUP(E970,stock!$C$4:$H$1991,5,FALSE))</f>
        <v/>
      </c>
    </row>
    <row r="971" spans="5:7" x14ac:dyDescent="0.25">
      <c r="E971" s="17"/>
      <c r="F971" s="7" t="str">
        <f>IF(E971="","",VLOOKUP(E971,stock!$C$4:$H$1991,4,FALSE))</f>
        <v/>
      </c>
      <c r="G971" s="15" t="str">
        <f>IF(Tableau24[[#This Row],[isbn]]="","",VLOOKUP(E971,stock!$C$4:$H$1991,5,FALSE))</f>
        <v/>
      </c>
    </row>
    <row r="972" spans="5:7" x14ac:dyDescent="0.25">
      <c r="E972" s="17"/>
      <c r="F972" s="7" t="str">
        <f>IF(E972="","",VLOOKUP(E972,stock!$C$4:$H$1991,4,FALSE))</f>
        <v/>
      </c>
      <c r="G972" s="15" t="str">
        <f>IF(Tableau24[[#This Row],[isbn]]="","",VLOOKUP(E972,stock!$C$4:$H$1991,5,FALSE))</f>
        <v/>
      </c>
    </row>
    <row r="973" spans="5:7" x14ac:dyDescent="0.25">
      <c r="E973" s="17"/>
      <c r="F973" s="7" t="str">
        <f>IF(E973="","",VLOOKUP(E973,stock!$C$4:$H$1991,4,FALSE))</f>
        <v/>
      </c>
      <c r="G973" s="15" t="str">
        <f>IF(Tableau24[[#This Row],[isbn]]="","",VLOOKUP(E973,stock!$C$4:$H$1991,5,FALSE))</f>
        <v/>
      </c>
    </row>
    <row r="974" spans="5:7" x14ac:dyDescent="0.25">
      <c r="E974" s="17"/>
      <c r="F974" s="7" t="str">
        <f>IF(E974="","",VLOOKUP(E974,stock!$C$4:$H$1991,4,FALSE))</f>
        <v/>
      </c>
      <c r="G974" s="15" t="str">
        <f>IF(Tableau24[[#This Row],[isbn]]="","",VLOOKUP(E974,stock!$C$4:$H$1991,5,FALSE))</f>
        <v/>
      </c>
    </row>
    <row r="975" spans="5:7" x14ac:dyDescent="0.25">
      <c r="E975" s="17"/>
      <c r="F975" s="7" t="str">
        <f>IF(E975="","",VLOOKUP(E975,stock!$C$4:$H$1991,4,FALSE))</f>
        <v/>
      </c>
      <c r="G975" s="15" t="str">
        <f>IF(Tableau24[[#This Row],[isbn]]="","",VLOOKUP(E975,stock!$C$4:$H$1991,5,FALSE))</f>
        <v/>
      </c>
    </row>
    <row r="976" spans="5:7" x14ac:dyDescent="0.25">
      <c r="E976" s="17"/>
      <c r="F976" s="7" t="str">
        <f>IF(E976="","",VLOOKUP(E976,stock!$C$4:$H$1991,4,FALSE))</f>
        <v/>
      </c>
      <c r="G976" s="15" t="str">
        <f>IF(Tableau24[[#This Row],[isbn]]="","",VLOOKUP(E976,stock!$C$4:$H$1991,5,FALSE))</f>
        <v/>
      </c>
    </row>
    <row r="977" spans="5:7" x14ac:dyDescent="0.25">
      <c r="E977" s="17"/>
      <c r="F977" s="7" t="str">
        <f>IF(E977="","",VLOOKUP(E977,stock!$C$4:$H$1991,4,FALSE))</f>
        <v/>
      </c>
      <c r="G977" s="15" t="str">
        <f>IF(Tableau24[[#This Row],[isbn]]="","",VLOOKUP(E977,stock!$C$4:$H$1991,5,FALSE))</f>
        <v/>
      </c>
    </row>
    <row r="978" spans="5:7" x14ac:dyDescent="0.25">
      <c r="E978" s="17"/>
      <c r="F978" s="7" t="str">
        <f>IF(E978="","",VLOOKUP(E978,stock!$C$4:$H$1991,4,FALSE))</f>
        <v/>
      </c>
      <c r="G978" s="15" t="str">
        <f>IF(Tableau24[[#This Row],[isbn]]="","",VLOOKUP(E978,stock!$C$4:$H$1991,5,FALSE))</f>
        <v/>
      </c>
    </row>
    <row r="979" spans="5:7" x14ac:dyDescent="0.25">
      <c r="E979" s="17"/>
      <c r="F979" s="7" t="str">
        <f>IF(E979="","",VLOOKUP(E979,stock!$C$4:$H$1991,4,FALSE))</f>
        <v/>
      </c>
      <c r="G979" s="15" t="str">
        <f>IF(Tableau24[[#This Row],[isbn]]="","",VLOOKUP(E979,stock!$C$4:$H$1991,5,FALSE))</f>
        <v/>
      </c>
    </row>
    <row r="980" spans="5:7" x14ac:dyDescent="0.25">
      <c r="E980" s="17"/>
      <c r="F980" s="7" t="str">
        <f>IF(E980="","",VLOOKUP(E980,stock!$C$4:$H$1991,4,FALSE))</f>
        <v/>
      </c>
      <c r="G980" s="15" t="str">
        <f>IF(Tableau24[[#This Row],[isbn]]="","",VLOOKUP(E980,stock!$C$4:$H$1991,5,FALSE))</f>
        <v/>
      </c>
    </row>
    <row r="981" spans="5:7" x14ac:dyDescent="0.25">
      <c r="E981" s="17"/>
      <c r="F981" s="7" t="str">
        <f>IF(E981="","",VLOOKUP(E981,stock!$C$4:$H$1991,4,FALSE))</f>
        <v/>
      </c>
      <c r="G981" s="15" t="str">
        <f>IF(Tableau24[[#This Row],[isbn]]="","",VLOOKUP(E981,stock!$C$4:$H$1991,5,FALSE))</f>
        <v/>
      </c>
    </row>
    <row r="982" spans="5:7" x14ac:dyDescent="0.25">
      <c r="E982" s="17"/>
      <c r="F982" s="7" t="str">
        <f>IF(E982="","",VLOOKUP(E982,stock!$C$4:$H$1991,4,FALSE))</f>
        <v/>
      </c>
      <c r="G982" s="15" t="str">
        <f>IF(Tableau24[[#This Row],[isbn]]="","",VLOOKUP(E982,stock!$C$4:$H$1991,5,FALSE))</f>
        <v/>
      </c>
    </row>
    <row r="983" spans="5:7" x14ac:dyDescent="0.25">
      <c r="E983" s="17"/>
      <c r="F983" s="7" t="str">
        <f>IF(E983="","",VLOOKUP(E983,stock!$C$4:$H$1991,4,FALSE))</f>
        <v/>
      </c>
      <c r="G983" s="15" t="str">
        <f>IF(Tableau24[[#This Row],[isbn]]="","",VLOOKUP(E983,stock!$C$4:$H$1991,5,FALSE))</f>
        <v/>
      </c>
    </row>
    <row r="984" spans="5:7" x14ac:dyDescent="0.25">
      <c r="E984" s="17"/>
      <c r="F984" s="7" t="str">
        <f>IF(E984="","",VLOOKUP(E984,stock!$C$4:$H$1991,4,FALSE))</f>
        <v/>
      </c>
      <c r="G984" s="15" t="str">
        <f>IF(Tableau24[[#This Row],[isbn]]="","",VLOOKUP(E984,stock!$C$4:$H$1991,5,FALSE))</f>
        <v/>
      </c>
    </row>
    <row r="985" spans="5:7" x14ac:dyDescent="0.25">
      <c r="E985" s="17"/>
      <c r="F985" s="7" t="str">
        <f>IF(E985="","",VLOOKUP(E985,stock!$C$4:$H$1991,4,FALSE))</f>
        <v/>
      </c>
      <c r="G985" s="15" t="str">
        <f>IF(Tableau24[[#This Row],[isbn]]="","",VLOOKUP(E985,stock!$C$4:$H$1991,5,FALSE))</f>
        <v/>
      </c>
    </row>
    <row r="986" spans="5:7" x14ac:dyDescent="0.25">
      <c r="E986" s="17"/>
      <c r="F986" s="7" t="str">
        <f>IF(E986="","",VLOOKUP(E986,stock!$C$4:$H$1991,4,FALSE))</f>
        <v/>
      </c>
      <c r="G986" s="15" t="str">
        <f>IF(Tableau24[[#This Row],[isbn]]="","",VLOOKUP(E986,stock!$C$4:$H$1991,5,FALSE))</f>
        <v/>
      </c>
    </row>
    <row r="987" spans="5:7" x14ac:dyDescent="0.25">
      <c r="E987" s="17"/>
      <c r="F987" s="7" t="str">
        <f>IF(E987="","",VLOOKUP(E987,stock!$C$4:$H$1991,4,FALSE))</f>
        <v/>
      </c>
      <c r="G987" s="15" t="str">
        <f>IF(Tableau24[[#This Row],[isbn]]="","",VLOOKUP(E987,stock!$C$4:$H$1991,5,FALSE))</f>
        <v/>
      </c>
    </row>
    <row r="988" spans="5:7" x14ac:dyDescent="0.25">
      <c r="E988" s="17"/>
      <c r="F988" s="7" t="str">
        <f>IF(E988="","",VLOOKUP(E988,stock!$C$4:$H$1991,4,FALSE))</f>
        <v/>
      </c>
      <c r="G988" s="15" t="str">
        <f>IF(Tableau24[[#This Row],[isbn]]="","",VLOOKUP(E988,stock!$C$4:$H$1991,5,FALSE))</f>
        <v/>
      </c>
    </row>
    <row r="989" spans="5:7" x14ac:dyDescent="0.25">
      <c r="E989" s="17"/>
      <c r="F989" s="7" t="str">
        <f>IF(E989="","",VLOOKUP(E989,stock!$C$4:$H$1991,4,FALSE))</f>
        <v/>
      </c>
      <c r="G989" s="15" t="str">
        <f>IF(Tableau24[[#This Row],[isbn]]="","",VLOOKUP(E989,stock!$C$4:$H$1991,5,FALSE))</f>
        <v/>
      </c>
    </row>
    <row r="990" spans="5:7" x14ac:dyDescent="0.25">
      <c r="E990" s="17"/>
      <c r="F990" s="7" t="str">
        <f>IF(E990="","",VLOOKUP(E990,stock!$C$4:$H$1991,4,FALSE))</f>
        <v/>
      </c>
      <c r="G990" s="15" t="str">
        <f>IF(Tableau24[[#This Row],[isbn]]="","",VLOOKUP(E990,stock!$C$4:$H$1991,5,FALSE))</f>
        <v/>
      </c>
    </row>
    <row r="991" spans="5:7" x14ac:dyDescent="0.25">
      <c r="E991" s="17"/>
      <c r="F991" s="7" t="str">
        <f>IF(E991="","",VLOOKUP(E991,stock!$C$4:$H$1991,4,FALSE))</f>
        <v/>
      </c>
      <c r="G991" s="15" t="str">
        <f>IF(Tableau24[[#This Row],[isbn]]="","",VLOOKUP(E991,stock!$C$4:$H$1991,5,FALSE))</f>
        <v/>
      </c>
    </row>
    <row r="992" spans="5:7" x14ac:dyDescent="0.25">
      <c r="E992" s="17"/>
      <c r="F992" s="7" t="str">
        <f>IF(E992="","",VLOOKUP(E992,stock!$C$4:$H$1991,4,FALSE))</f>
        <v/>
      </c>
      <c r="G992" s="15" t="str">
        <f>IF(Tableau24[[#This Row],[isbn]]="","",VLOOKUP(E992,stock!$C$4:$H$1991,5,FALSE))</f>
        <v/>
      </c>
    </row>
    <row r="993" spans="5:7" x14ac:dyDescent="0.25">
      <c r="E993" s="17"/>
      <c r="F993" s="7" t="str">
        <f>IF(E993="","",VLOOKUP(E993,stock!$C$4:$H$1991,4,FALSE))</f>
        <v/>
      </c>
      <c r="G993" s="15" t="str">
        <f>IF(Tableau24[[#This Row],[isbn]]="","",VLOOKUP(E993,stock!$C$4:$H$1991,5,FALSE))</f>
        <v/>
      </c>
    </row>
    <row r="994" spans="5:7" x14ac:dyDescent="0.25">
      <c r="E994" s="17"/>
      <c r="F994" s="7" t="str">
        <f>IF(E994="","",VLOOKUP(E994,stock!$C$4:$H$1991,4,FALSE))</f>
        <v/>
      </c>
      <c r="G994" s="15" t="str">
        <f>IF(Tableau24[[#This Row],[isbn]]="","",VLOOKUP(E994,stock!$C$4:$H$1991,5,FALSE))</f>
        <v/>
      </c>
    </row>
    <row r="995" spans="5:7" x14ac:dyDescent="0.25">
      <c r="E995" s="17"/>
      <c r="F995" s="7" t="str">
        <f>IF(E995="","",VLOOKUP(E995,stock!$C$4:$H$1991,4,FALSE))</f>
        <v/>
      </c>
      <c r="G995" s="15" t="str">
        <f>IF(Tableau24[[#This Row],[isbn]]="","",VLOOKUP(E995,stock!$C$4:$H$1991,5,FALSE))</f>
        <v/>
      </c>
    </row>
    <row r="996" spans="5:7" x14ac:dyDescent="0.25">
      <c r="E996" s="17"/>
      <c r="F996" s="7" t="str">
        <f>IF(E996="","",VLOOKUP(E996,stock!$C$4:$H$1991,4,FALSE))</f>
        <v/>
      </c>
      <c r="G996" s="15" t="str">
        <f>IF(Tableau24[[#This Row],[isbn]]="","",VLOOKUP(E996,stock!$C$4:$H$1991,5,FALSE))</f>
        <v/>
      </c>
    </row>
    <row r="997" spans="5:7" x14ac:dyDescent="0.25">
      <c r="E997" s="17"/>
      <c r="F997" s="7" t="str">
        <f>IF(E997="","",VLOOKUP(E997,stock!$C$4:$H$1991,4,FALSE))</f>
        <v/>
      </c>
      <c r="G997" s="15" t="str">
        <f>IF(Tableau24[[#This Row],[isbn]]="","",VLOOKUP(E997,stock!$C$4:$H$1991,5,FALSE))</f>
        <v/>
      </c>
    </row>
    <row r="998" spans="5:7" x14ac:dyDescent="0.25">
      <c r="E998" s="17"/>
      <c r="F998" s="7" t="str">
        <f>IF(E998="","",VLOOKUP(E998,stock!$C$4:$H$1991,4,FALSE))</f>
        <v/>
      </c>
      <c r="G998" s="15" t="str">
        <f>IF(Tableau24[[#This Row],[isbn]]="","",VLOOKUP(E998,stock!$C$4:$H$1991,5,FALSE))</f>
        <v/>
      </c>
    </row>
    <row r="999" spans="5:7" x14ac:dyDescent="0.25">
      <c r="E999" s="17"/>
      <c r="F999" s="7" t="str">
        <f>IF(E999="","",VLOOKUP(E999,stock!$C$4:$H$1991,4,FALSE))</f>
        <v/>
      </c>
      <c r="G999" s="15" t="str">
        <f>IF(Tableau24[[#This Row],[isbn]]="","",VLOOKUP(E999,stock!$C$4:$H$1991,5,FALSE))</f>
        <v/>
      </c>
    </row>
    <row r="1000" spans="5:7" x14ac:dyDescent="0.25">
      <c r="E1000" s="17"/>
      <c r="F1000" s="7" t="str">
        <f>IF(E1000="","",VLOOKUP(E1000,stock!$C$4:$H$1991,4,FALSE))</f>
        <v/>
      </c>
      <c r="G1000" s="15" t="str">
        <f>IF(Tableau24[[#This Row],[isbn]]="","",VLOOKUP(E1000,stock!$C$4:$H$1991,5,FALSE))</f>
        <v/>
      </c>
    </row>
    <row r="1001" spans="5:7" x14ac:dyDescent="0.25">
      <c r="E1001" s="17"/>
      <c r="F1001" s="7" t="str">
        <f>IF(E1001="","",VLOOKUP(E1001,stock!$C$4:$H$1991,4,FALSE))</f>
        <v/>
      </c>
      <c r="G1001" s="15" t="str">
        <f>IF(Tableau24[[#This Row],[isbn]]="","",VLOOKUP(E1001,stock!$C$4:$H$1991,5,FALSE))</f>
        <v/>
      </c>
    </row>
    <row r="1002" spans="5:7" x14ac:dyDescent="0.25">
      <c r="E1002" s="17"/>
      <c r="F1002" s="7" t="str">
        <f>IF(E1002="","",VLOOKUP(E1002,stock!$C$4:$H$1991,4,FALSE))</f>
        <v/>
      </c>
      <c r="G1002" s="15" t="str">
        <f>IF(Tableau24[[#This Row],[isbn]]="","",VLOOKUP(E1002,stock!$C$4:$H$1991,5,FALSE))</f>
        <v/>
      </c>
    </row>
    <row r="1003" spans="5:7" x14ac:dyDescent="0.25">
      <c r="E1003" s="17"/>
      <c r="F1003" s="7" t="str">
        <f>IF(E1003="","",VLOOKUP(E1003,stock!$C$4:$H$1991,4,FALSE))</f>
        <v/>
      </c>
      <c r="G1003" s="15" t="str">
        <f>IF(Tableau24[[#This Row],[isbn]]="","",VLOOKUP(E1003,stock!$C$4:$H$1991,5,FALSE))</f>
        <v/>
      </c>
    </row>
    <row r="1004" spans="5:7" x14ac:dyDescent="0.25">
      <c r="E1004" s="17"/>
      <c r="F1004" s="7" t="str">
        <f>IF(E1004="","",VLOOKUP(E1004,stock!$C$4:$H$1991,4,FALSE))</f>
        <v/>
      </c>
      <c r="G1004" s="15" t="str">
        <f>IF(Tableau24[[#This Row],[isbn]]="","",VLOOKUP(E1004,stock!$C$4:$H$1991,5,FALSE))</f>
        <v/>
      </c>
    </row>
    <row r="1005" spans="5:7" x14ac:dyDescent="0.25">
      <c r="E1005" s="17"/>
      <c r="F1005" s="7" t="str">
        <f>IF(E1005="","",VLOOKUP(E1005,stock!$C$4:$H$1991,4,FALSE))</f>
        <v/>
      </c>
      <c r="G1005" s="15" t="str">
        <f>IF(Tableau24[[#This Row],[isbn]]="","",VLOOKUP(E1005,stock!$C$4:$H$1991,5,FALSE))</f>
        <v/>
      </c>
    </row>
    <row r="1006" spans="5:7" x14ac:dyDescent="0.25">
      <c r="E1006" s="17"/>
      <c r="F1006" s="7" t="str">
        <f>IF(E1006="","",VLOOKUP(E1006,stock!$C$4:$H$1991,4,FALSE))</f>
        <v/>
      </c>
      <c r="G1006" s="15" t="str">
        <f>IF(Tableau24[[#This Row],[isbn]]="","",VLOOKUP(E1006,stock!$C$4:$H$1991,5,FALSE))</f>
        <v/>
      </c>
    </row>
    <row r="1007" spans="5:7" x14ac:dyDescent="0.25">
      <c r="E1007" s="17"/>
      <c r="F1007" s="7" t="str">
        <f>IF(E1007="","",VLOOKUP(E1007,stock!$C$4:$H$1991,4,FALSE))</f>
        <v/>
      </c>
      <c r="G1007" s="15" t="str">
        <f>IF(Tableau24[[#This Row],[isbn]]="","",VLOOKUP(E1007,stock!$C$4:$H$1991,5,FALSE))</f>
        <v/>
      </c>
    </row>
    <row r="1008" spans="5:7" x14ac:dyDescent="0.25">
      <c r="E1008" s="17"/>
      <c r="F1008" s="7" t="str">
        <f>IF(E1008="","",VLOOKUP(E1008,stock!$C$4:$H$1991,4,FALSE))</f>
        <v/>
      </c>
      <c r="G1008" s="15" t="str">
        <f>IF(Tableau24[[#This Row],[isbn]]="","",VLOOKUP(E1008,stock!$C$4:$H$1991,5,FALSE))</f>
        <v/>
      </c>
    </row>
    <row r="1009" spans="5:7" x14ac:dyDescent="0.25">
      <c r="E1009" s="17"/>
      <c r="F1009" s="7" t="str">
        <f>IF(E1009="","",VLOOKUP(E1009,stock!$C$4:$H$1991,4,FALSE))</f>
        <v/>
      </c>
      <c r="G1009" s="15" t="str">
        <f>IF(Tableau24[[#This Row],[isbn]]="","",VLOOKUP(E1009,stock!$C$4:$H$1991,5,FALSE))</f>
        <v/>
      </c>
    </row>
    <row r="1010" spans="5:7" x14ac:dyDescent="0.25">
      <c r="E1010" s="17"/>
      <c r="F1010" s="7" t="str">
        <f>IF(E1010="","",VLOOKUP(E1010,stock!$C$4:$H$1991,4,FALSE))</f>
        <v/>
      </c>
      <c r="G1010" s="15" t="str">
        <f>IF(Tableau24[[#This Row],[isbn]]="","",VLOOKUP(E1010,stock!$C$4:$H$1991,5,FALSE))</f>
        <v/>
      </c>
    </row>
    <row r="1011" spans="5:7" x14ac:dyDescent="0.25">
      <c r="E1011" s="17"/>
      <c r="F1011" s="7" t="str">
        <f>IF(E1011="","",VLOOKUP(E1011,stock!$C$4:$H$1991,4,FALSE))</f>
        <v/>
      </c>
      <c r="G1011" s="15" t="str">
        <f>IF(Tableau24[[#This Row],[isbn]]="","",VLOOKUP(E1011,stock!$C$4:$H$1991,5,FALSE))</f>
        <v/>
      </c>
    </row>
    <row r="1012" spans="5:7" x14ac:dyDescent="0.25">
      <c r="E1012" s="17"/>
      <c r="F1012" s="7" t="str">
        <f>IF(E1012="","",VLOOKUP(E1012,stock!$C$4:$H$1991,4,FALSE))</f>
        <v/>
      </c>
      <c r="G1012" s="15" t="str">
        <f>IF(Tableau24[[#This Row],[isbn]]="","",VLOOKUP(E1012,stock!$C$4:$H$1991,5,FALSE))</f>
        <v/>
      </c>
    </row>
    <row r="1013" spans="5:7" x14ac:dyDescent="0.25">
      <c r="E1013" s="17"/>
      <c r="F1013" s="7" t="str">
        <f>IF(E1013="","",VLOOKUP(E1013,stock!$C$4:$H$1991,4,FALSE))</f>
        <v/>
      </c>
      <c r="G1013" s="15" t="str">
        <f>IF(Tableau24[[#This Row],[isbn]]="","",VLOOKUP(E1013,stock!$C$4:$H$1991,5,FALSE))</f>
        <v/>
      </c>
    </row>
    <row r="1014" spans="5:7" x14ac:dyDescent="0.25">
      <c r="E1014" s="17"/>
      <c r="F1014" s="7" t="str">
        <f>IF(E1014="","",VLOOKUP(E1014,stock!$C$4:$H$1991,4,FALSE))</f>
        <v/>
      </c>
      <c r="G1014" s="15" t="str">
        <f>IF(Tableau24[[#This Row],[isbn]]="","",VLOOKUP(E1014,stock!$C$4:$H$1991,5,FALSE))</f>
        <v/>
      </c>
    </row>
    <row r="1015" spans="5:7" x14ac:dyDescent="0.25">
      <c r="E1015" s="17"/>
      <c r="F1015" s="7" t="str">
        <f>IF(E1015="","",VLOOKUP(E1015,stock!$C$4:$H$1991,4,FALSE))</f>
        <v/>
      </c>
      <c r="G1015" s="15" t="str">
        <f>IF(Tableau24[[#This Row],[isbn]]="","",VLOOKUP(E1015,stock!$C$4:$H$1991,5,FALSE))</f>
        <v/>
      </c>
    </row>
    <row r="1016" spans="5:7" x14ac:dyDescent="0.25">
      <c r="E1016" s="17"/>
      <c r="F1016" s="7" t="str">
        <f>IF(E1016="","",VLOOKUP(E1016,stock!$C$4:$H$1991,4,FALSE))</f>
        <v/>
      </c>
      <c r="G1016" s="15" t="str">
        <f>IF(Tableau24[[#This Row],[isbn]]="","",VLOOKUP(E1016,stock!$C$4:$H$1991,5,FALSE))</f>
        <v/>
      </c>
    </row>
    <row r="1017" spans="5:7" x14ac:dyDescent="0.25">
      <c r="E1017" s="17"/>
      <c r="F1017" s="7" t="str">
        <f>IF(E1017="","",VLOOKUP(E1017,stock!$C$4:$H$1991,4,FALSE))</f>
        <v/>
      </c>
      <c r="G1017" s="15" t="str">
        <f>IF(Tableau24[[#This Row],[isbn]]="","",VLOOKUP(E1017,stock!$C$4:$H$1991,5,FALSE))</f>
        <v/>
      </c>
    </row>
    <row r="1018" spans="5:7" x14ac:dyDescent="0.25">
      <c r="E1018" s="17"/>
      <c r="F1018" s="7" t="str">
        <f>IF(E1018="","",VLOOKUP(E1018,stock!$C$4:$H$1991,4,FALSE))</f>
        <v/>
      </c>
      <c r="G1018" s="15" t="str">
        <f>IF(Tableau24[[#This Row],[isbn]]="","",VLOOKUP(E1018,stock!$C$4:$H$1991,5,FALSE))</f>
        <v/>
      </c>
    </row>
    <row r="1019" spans="5:7" x14ac:dyDescent="0.25">
      <c r="E1019" s="17"/>
      <c r="F1019" s="7" t="str">
        <f>IF(E1019="","",VLOOKUP(E1019,stock!$C$4:$H$1991,4,FALSE))</f>
        <v/>
      </c>
      <c r="G1019" s="15" t="str">
        <f>IF(Tableau24[[#This Row],[isbn]]="","",VLOOKUP(E1019,stock!$C$4:$H$1991,5,FALSE))</f>
        <v/>
      </c>
    </row>
    <row r="1020" spans="5:7" x14ac:dyDescent="0.25">
      <c r="E1020" s="17"/>
      <c r="F1020" s="7" t="str">
        <f>IF(E1020="","",VLOOKUP(E1020,stock!$C$4:$H$1991,4,FALSE))</f>
        <v/>
      </c>
      <c r="G1020" s="15" t="str">
        <f>IF(Tableau24[[#This Row],[isbn]]="","",VLOOKUP(E1020,stock!$C$4:$H$1991,5,FALSE))</f>
        <v/>
      </c>
    </row>
    <row r="1021" spans="5:7" x14ac:dyDescent="0.25">
      <c r="E1021" s="17"/>
      <c r="F1021" s="7" t="str">
        <f>IF(E1021="","",VLOOKUP(E1021,stock!$C$4:$H$1991,4,FALSE))</f>
        <v/>
      </c>
      <c r="G1021" s="15" t="str">
        <f>IF(Tableau24[[#This Row],[isbn]]="","",VLOOKUP(E1021,stock!$C$4:$H$1991,5,FALSE))</f>
        <v/>
      </c>
    </row>
    <row r="1022" spans="5:7" x14ac:dyDescent="0.25">
      <c r="E1022" s="17"/>
      <c r="F1022" s="7" t="str">
        <f>IF(E1022="","",VLOOKUP(E1022,stock!$C$4:$H$1991,4,FALSE))</f>
        <v/>
      </c>
      <c r="G1022" s="15" t="str">
        <f>IF(Tableau24[[#This Row],[isbn]]="","",VLOOKUP(E1022,stock!$C$4:$H$1991,5,FALSE))</f>
        <v/>
      </c>
    </row>
    <row r="1023" spans="5:7" x14ac:dyDescent="0.25">
      <c r="E1023" s="17"/>
      <c r="F1023" s="7" t="str">
        <f>IF(E1023="","",VLOOKUP(E1023,stock!$C$4:$H$1991,4,FALSE))</f>
        <v/>
      </c>
      <c r="G1023" s="15" t="str">
        <f>IF(Tableau24[[#This Row],[isbn]]="","",VLOOKUP(E1023,stock!$C$4:$H$1991,5,FALSE))</f>
        <v/>
      </c>
    </row>
    <row r="1024" spans="5:7" x14ac:dyDescent="0.25">
      <c r="E1024" s="17"/>
      <c r="F1024" s="7" t="str">
        <f>IF(E1024="","",VLOOKUP(E1024,stock!$C$4:$H$1991,4,FALSE))</f>
        <v/>
      </c>
      <c r="G1024" s="15" t="str">
        <f>IF(Tableau24[[#This Row],[isbn]]="","",VLOOKUP(E1024,stock!$C$4:$H$1991,5,FALSE))</f>
        <v/>
      </c>
    </row>
    <row r="1025" spans="5:7" x14ac:dyDescent="0.25">
      <c r="E1025" s="17"/>
      <c r="F1025" s="7" t="str">
        <f>IF(E1025="","",VLOOKUP(E1025,stock!$C$4:$H$1991,4,FALSE))</f>
        <v/>
      </c>
      <c r="G1025" s="15" t="str">
        <f>IF(Tableau24[[#This Row],[isbn]]="","",VLOOKUP(E1025,stock!$C$4:$H$1991,5,FALSE))</f>
        <v/>
      </c>
    </row>
    <row r="1026" spans="5:7" x14ac:dyDescent="0.25">
      <c r="E1026" s="17"/>
      <c r="F1026" s="7" t="str">
        <f>IF(E1026="","",VLOOKUP(E1026,stock!$C$4:$H$1991,4,FALSE))</f>
        <v/>
      </c>
      <c r="G1026" s="15" t="str">
        <f>IF(Tableau24[[#This Row],[isbn]]="","",VLOOKUP(E1026,stock!$C$4:$H$1991,5,FALSE))</f>
        <v/>
      </c>
    </row>
    <row r="1027" spans="5:7" x14ac:dyDescent="0.25">
      <c r="E1027" s="17"/>
      <c r="F1027" s="7" t="str">
        <f>IF(E1027="","",VLOOKUP(E1027,stock!$C$4:$H$1991,4,FALSE))</f>
        <v/>
      </c>
      <c r="G1027" s="15" t="str">
        <f>IF(Tableau24[[#This Row],[isbn]]="","",VLOOKUP(E1027,stock!$C$4:$H$1991,5,FALSE))</f>
        <v/>
      </c>
    </row>
    <row r="1028" spans="5:7" x14ac:dyDescent="0.25">
      <c r="E1028" s="17"/>
      <c r="F1028" s="7" t="str">
        <f>IF(E1028="","",VLOOKUP(E1028,stock!$C$4:$H$1991,4,FALSE))</f>
        <v/>
      </c>
      <c r="G1028" s="15" t="str">
        <f>IF(Tableau24[[#This Row],[isbn]]="","",VLOOKUP(E1028,stock!$C$4:$H$1991,5,FALSE))</f>
        <v/>
      </c>
    </row>
    <row r="1029" spans="5:7" x14ac:dyDescent="0.25">
      <c r="E1029" s="17"/>
      <c r="F1029" s="7" t="str">
        <f>IF(E1029="","",VLOOKUP(E1029,stock!$C$4:$H$1991,4,FALSE))</f>
        <v/>
      </c>
      <c r="G1029" s="15" t="str">
        <f>IF(Tableau24[[#This Row],[isbn]]="","",VLOOKUP(E1029,stock!$C$4:$H$1991,5,FALSE))</f>
        <v/>
      </c>
    </row>
    <row r="1030" spans="5:7" x14ac:dyDescent="0.25">
      <c r="E1030" s="17"/>
      <c r="F1030" s="7" t="str">
        <f>IF(E1030="","",VLOOKUP(E1030,stock!$C$4:$H$1991,4,FALSE))</f>
        <v/>
      </c>
      <c r="G1030" s="15" t="str">
        <f>IF(Tableau24[[#This Row],[isbn]]="","",VLOOKUP(E1030,stock!$C$4:$H$1991,5,FALSE))</f>
        <v/>
      </c>
    </row>
    <row r="1031" spans="5:7" x14ac:dyDescent="0.25">
      <c r="E1031" s="17"/>
      <c r="F1031" s="7" t="str">
        <f>IF(E1031="","",VLOOKUP(E1031,stock!$C$4:$H$1991,4,FALSE))</f>
        <v/>
      </c>
      <c r="G1031" s="15" t="str">
        <f>IF(Tableau24[[#This Row],[isbn]]="","",VLOOKUP(E1031,stock!$C$4:$H$1991,5,FALSE))</f>
        <v/>
      </c>
    </row>
    <row r="1032" spans="5:7" x14ac:dyDescent="0.25">
      <c r="E1032" s="17"/>
      <c r="F1032" s="7" t="str">
        <f>IF(E1032="","",VLOOKUP(E1032,stock!$C$4:$H$1991,4,FALSE))</f>
        <v/>
      </c>
      <c r="G1032" s="15" t="str">
        <f>IF(Tableau24[[#This Row],[isbn]]="","",VLOOKUP(E1032,stock!$C$4:$H$1991,5,FALSE))</f>
        <v/>
      </c>
    </row>
    <row r="1033" spans="5:7" x14ac:dyDescent="0.25">
      <c r="E1033" s="17"/>
      <c r="F1033" s="7" t="str">
        <f>IF(E1033="","",VLOOKUP(E1033,stock!$C$4:$H$1991,4,FALSE))</f>
        <v/>
      </c>
      <c r="G1033" s="15" t="str">
        <f>IF(Tableau24[[#This Row],[isbn]]="","",VLOOKUP(E1033,stock!$C$4:$H$1991,5,FALSE))</f>
        <v/>
      </c>
    </row>
    <row r="1034" spans="5:7" x14ac:dyDescent="0.25">
      <c r="E1034" s="17"/>
      <c r="F1034" s="7" t="str">
        <f>IF(E1034="","",VLOOKUP(E1034,stock!$C$4:$H$1991,4,FALSE))</f>
        <v/>
      </c>
      <c r="G1034" s="15" t="str">
        <f>IF(Tableau24[[#This Row],[isbn]]="","",VLOOKUP(E1034,stock!$C$4:$H$1991,5,FALSE))</f>
        <v/>
      </c>
    </row>
    <row r="1035" spans="5:7" x14ac:dyDescent="0.25">
      <c r="E1035" s="17"/>
      <c r="F1035" s="7" t="str">
        <f>IF(E1035="","",VLOOKUP(E1035,stock!$C$4:$H$1991,4,FALSE))</f>
        <v/>
      </c>
      <c r="G1035" s="15" t="str">
        <f>IF(Tableau24[[#This Row],[isbn]]="","",VLOOKUP(E1035,stock!$C$4:$H$1991,5,FALSE))</f>
        <v/>
      </c>
    </row>
    <row r="1036" spans="5:7" x14ac:dyDescent="0.25">
      <c r="E1036" s="17"/>
      <c r="F1036" s="7" t="str">
        <f>IF(E1036="","",VLOOKUP(E1036,stock!$C$4:$H$1991,4,FALSE))</f>
        <v/>
      </c>
      <c r="G1036" s="15" t="str">
        <f>IF(Tableau24[[#This Row],[isbn]]="","",VLOOKUP(E1036,stock!$C$4:$H$1991,5,FALSE))</f>
        <v/>
      </c>
    </row>
    <row r="1037" spans="5:7" x14ac:dyDescent="0.25">
      <c r="E1037" s="17"/>
      <c r="F1037" s="7" t="str">
        <f>IF(E1037="","",VLOOKUP(E1037,stock!$C$4:$H$1991,4,FALSE))</f>
        <v/>
      </c>
      <c r="G1037" s="15" t="str">
        <f>IF(Tableau24[[#This Row],[isbn]]="","",VLOOKUP(E1037,stock!$C$4:$H$1991,5,FALSE))</f>
        <v/>
      </c>
    </row>
    <row r="1038" spans="5:7" x14ac:dyDescent="0.25">
      <c r="E1038" s="17"/>
      <c r="F1038" s="7" t="str">
        <f>IF(E1038="","",VLOOKUP(E1038,stock!$C$4:$H$1991,4,FALSE))</f>
        <v/>
      </c>
      <c r="G1038" s="15" t="str">
        <f>IF(Tableau24[[#This Row],[isbn]]="","",VLOOKUP(E1038,stock!$C$4:$H$1991,5,FALSE))</f>
        <v/>
      </c>
    </row>
    <row r="1039" spans="5:7" x14ac:dyDescent="0.25">
      <c r="E1039" s="17"/>
      <c r="F1039" s="7" t="str">
        <f>IF(E1039="","",VLOOKUP(E1039,stock!$C$4:$H$1991,4,FALSE))</f>
        <v/>
      </c>
      <c r="G1039" s="15" t="str">
        <f>IF(Tableau24[[#This Row],[isbn]]="","",VLOOKUP(E1039,stock!$C$4:$H$1991,5,FALSE))</f>
        <v/>
      </c>
    </row>
    <row r="1040" spans="5:7" x14ac:dyDescent="0.25">
      <c r="E1040" s="17"/>
      <c r="F1040" s="7" t="str">
        <f>IF(E1040="","",VLOOKUP(E1040,stock!$C$4:$H$1991,4,FALSE))</f>
        <v/>
      </c>
      <c r="G1040" s="15" t="str">
        <f>IF(Tableau24[[#This Row],[isbn]]="","",VLOOKUP(E1040,stock!$C$4:$H$1991,5,FALSE))</f>
        <v/>
      </c>
    </row>
    <row r="1041" spans="5:7" x14ac:dyDescent="0.25">
      <c r="E1041" s="17"/>
      <c r="F1041" s="7" t="str">
        <f>IF(E1041="","",VLOOKUP(E1041,stock!$C$4:$H$1991,4,FALSE))</f>
        <v/>
      </c>
      <c r="G1041" s="15" t="str">
        <f>IF(Tableau24[[#This Row],[isbn]]="","",VLOOKUP(E1041,stock!$C$4:$H$1991,5,FALSE))</f>
        <v/>
      </c>
    </row>
    <row r="1042" spans="5:7" x14ac:dyDescent="0.25">
      <c r="E1042" s="17"/>
      <c r="F1042" s="7" t="str">
        <f>IF(E1042="","",VLOOKUP(E1042,stock!$C$4:$H$1991,4,FALSE))</f>
        <v/>
      </c>
      <c r="G1042" s="15" t="str">
        <f>IF(Tableau24[[#This Row],[isbn]]="","",VLOOKUP(E1042,stock!$C$4:$H$1991,5,FALSE))</f>
        <v/>
      </c>
    </row>
    <row r="1043" spans="5:7" x14ac:dyDescent="0.25">
      <c r="E1043" s="17"/>
      <c r="F1043" s="7" t="str">
        <f>IF(E1043="","",VLOOKUP(E1043,stock!$C$4:$H$1991,4,FALSE))</f>
        <v/>
      </c>
      <c r="G1043" s="15" t="str">
        <f>IF(Tableau24[[#This Row],[isbn]]="","",VLOOKUP(E1043,stock!$C$4:$H$1991,5,FALSE))</f>
        <v/>
      </c>
    </row>
    <row r="1044" spans="5:7" x14ac:dyDescent="0.25">
      <c r="E1044" s="17"/>
      <c r="F1044" s="7" t="str">
        <f>IF(E1044="","",VLOOKUP(E1044,stock!$C$4:$H$1991,4,FALSE))</f>
        <v/>
      </c>
      <c r="G1044" s="15" t="str">
        <f>IF(Tableau24[[#This Row],[isbn]]="","",VLOOKUP(E1044,stock!$C$4:$H$1991,5,FALSE))</f>
        <v/>
      </c>
    </row>
    <row r="1045" spans="5:7" x14ac:dyDescent="0.25">
      <c r="E1045" s="17"/>
      <c r="F1045" s="7" t="str">
        <f>IF(E1045="","",VLOOKUP(E1045,stock!$C$4:$H$1991,4,FALSE))</f>
        <v/>
      </c>
      <c r="G1045" s="15" t="str">
        <f>IF(Tableau24[[#This Row],[isbn]]="","",VLOOKUP(E1045,stock!$C$4:$H$1991,5,FALSE))</f>
        <v/>
      </c>
    </row>
    <row r="1046" spans="5:7" x14ac:dyDescent="0.25">
      <c r="E1046" s="17"/>
      <c r="F1046" s="7" t="str">
        <f>IF(E1046="","",VLOOKUP(E1046,stock!$C$4:$H$1991,4,FALSE))</f>
        <v/>
      </c>
      <c r="G1046" s="15" t="str">
        <f>IF(Tableau24[[#This Row],[isbn]]="","",VLOOKUP(E1046,stock!$C$4:$H$1991,5,FALSE))</f>
        <v/>
      </c>
    </row>
    <row r="1047" spans="5:7" x14ac:dyDescent="0.25">
      <c r="E1047" s="17"/>
      <c r="F1047" s="7" t="str">
        <f>IF(E1047="","",VLOOKUP(E1047,stock!$C$4:$H$1991,4,FALSE))</f>
        <v/>
      </c>
      <c r="G1047" s="15" t="str">
        <f>IF(Tableau24[[#This Row],[isbn]]="","",VLOOKUP(E1047,stock!$C$4:$H$1991,5,FALSE))</f>
        <v/>
      </c>
    </row>
    <row r="1048" spans="5:7" x14ac:dyDescent="0.25">
      <c r="E1048" s="17"/>
      <c r="F1048" s="7" t="str">
        <f>IF(E1048="","",VLOOKUP(E1048,stock!$C$4:$H$1991,4,FALSE))</f>
        <v/>
      </c>
      <c r="G1048" s="15" t="str">
        <f>IF(Tableau24[[#This Row],[isbn]]="","",VLOOKUP(E1048,stock!$C$4:$H$1991,5,FALSE))</f>
        <v/>
      </c>
    </row>
    <row r="1049" spans="5:7" x14ac:dyDescent="0.25">
      <c r="E1049" s="17"/>
      <c r="F1049" s="7" t="str">
        <f>IF(E1049="","",VLOOKUP(E1049,stock!$C$4:$H$1991,4,FALSE))</f>
        <v/>
      </c>
      <c r="G1049" s="15" t="str">
        <f>IF(Tableau24[[#This Row],[isbn]]="","",VLOOKUP(E1049,stock!$C$4:$H$1991,5,FALSE))</f>
        <v/>
      </c>
    </row>
    <row r="1050" spans="5:7" x14ac:dyDescent="0.25">
      <c r="E1050" s="17"/>
      <c r="F1050" s="7" t="str">
        <f>IF(E1050="","",VLOOKUP(E1050,stock!$C$4:$H$1991,4,FALSE))</f>
        <v/>
      </c>
      <c r="G1050" s="15" t="str">
        <f>IF(Tableau24[[#This Row],[isbn]]="","",VLOOKUP(E1050,stock!$C$4:$H$1991,5,FALSE))</f>
        <v/>
      </c>
    </row>
    <row r="1051" spans="5:7" x14ac:dyDescent="0.25">
      <c r="E1051" s="17"/>
      <c r="F1051" s="7" t="str">
        <f>IF(E1051="","",VLOOKUP(E1051,stock!$C$4:$H$1991,4,FALSE))</f>
        <v/>
      </c>
      <c r="G1051" s="15" t="str">
        <f>IF(Tableau24[[#This Row],[isbn]]="","",VLOOKUP(E1051,stock!$C$4:$H$1991,5,FALSE))</f>
        <v/>
      </c>
    </row>
    <row r="1052" spans="5:7" x14ac:dyDescent="0.25">
      <c r="E1052" s="17"/>
      <c r="F1052" s="7" t="str">
        <f>IF(E1052="","",VLOOKUP(E1052,stock!$C$4:$H$1991,4,FALSE))</f>
        <v/>
      </c>
      <c r="G1052" s="15" t="str">
        <f>IF(Tableau24[[#This Row],[isbn]]="","",VLOOKUP(E1052,stock!$C$4:$H$1991,5,FALSE))</f>
        <v/>
      </c>
    </row>
    <row r="1053" spans="5:7" x14ac:dyDescent="0.25">
      <c r="E1053" s="17"/>
      <c r="F1053" s="7" t="str">
        <f>IF(E1053="","",VLOOKUP(E1053,stock!$C$4:$H$1991,4,FALSE))</f>
        <v/>
      </c>
      <c r="G1053" s="15" t="str">
        <f>IF(Tableau24[[#This Row],[isbn]]="","",VLOOKUP(E1053,stock!$C$4:$H$1991,5,FALSE))</f>
        <v/>
      </c>
    </row>
    <row r="1054" spans="5:7" x14ac:dyDescent="0.25">
      <c r="E1054" s="17"/>
      <c r="F1054" s="7" t="str">
        <f>IF(E1054="","",VLOOKUP(E1054,stock!$C$4:$H$1991,4,FALSE))</f>
        <v/>
      </c>
      <c r="G1054" s="15" t="str">
        <f>IF(Tableau24[[#This Row],[isbn]]="","",VLOOKUP(E1054,stock!$C$4:$H$1991,5,FALSE))</f>
        <v/>
      </c>
    </row>
    <row r="1055" spans="5:7" x14ac:dyDescent="0.25">
      <c r="E1055" s="17"/>
      <c r="F1055" s="7" t="str">
        <f>IF(E1055="","",VLOOKUP(E1055,stock!$C$4:$H$1991,4,FALSE))</f>
        <v/>
      </c>
      <c r="G1055" s="15" t="str">
        <f>IF(Tableau24[[#This Row],[isbn]]="","",VLOOKUP(E1055,stock!$C$4:$H$1991,5,FALSE))</f>
        <v/>
      </c>
    </row>
    <row r="1056" spans="5:7" x14ac:dyDescent="0.25">
      <c r="E1056" s="17"/>
      <c r="F1056" s="7" t="str">
        <f>IF(E1056="","",VLOOKUP(E1056,stock!$C$4:$H$1991,4,FALSE))</f>
        <v/>
      </c>
      <c r="G1056" s="15" t="str">
        <f>IF(Tableau24[[#This Row],[isbn]]="","",VLOOKUP(E1056,stock!$C$4:$H$1991,5,FALSE))</f>
        <v/>
      </c>
    </row>
    <row r="1057" spans="5:7" x14ac:dyDescent="0.25">
      <c r="E1057" s="17"/>
      <c r="F1057" s="7" t="str">
        <f>IF(E1057="","",VLOOKUP(E1057,stock!$C$4:$H$1991,4,FALSE))</f>
        <v/>
      </c>
      <c r="G1057" s="15" t="str">
        <f>IF(Tableau24[[#This Row],[isbn]]="","",VLOOKUP(E1057,stock!$C$4:$H$1991,5,FALSE))</f>
        <v/>
      </c>
    </row>
    <row r="1058" spans="5:7" x14ac:dyDescent="0.25">
      <c r="E1058" s="17"/>
      <c r="F1058" s="7" t="str">
        <f>IF(E1058="","",VLOOKUP(E1058,stock!$C$4:$H$1991,4,FALSE))</f>
        <v/>
      </c>
      <c r="G1058" s="15" t="str">
        <f>IF(Tableau24[[#This Row],[isbn]]="","",VLOOKUP(E1058,stock!$C$4:$H$1991,5,FALSE))</f>
        <v/>
      </c>
    </row>
    <row r="1059" spans="5:7" x14ac:dyDescent="0.25">
      <c r="E1059" s="17"/>
      <c r="F1059" s="7" t="str">
        <f>IF(E1059="","",VLOOKUP(E1059,stock!$C$4:$H$1991,4,FALSE))</f>
        <v/>
      </c>
      <c r="G1059" s="15" t="str">
        <f>IF(Tableau24[[#This Row],[isbn]]="","",VLOOKUP(E1059,stock!$C$4:$H$1991,5,FALSE))</f>
        <v/>
      </c>
    </row>
    <row r="1060" spans="5:7" x14ac:dyDescent="0.25">
      <c r="E1060" s="17"/>
      <c r="F1060" s="7" t="str">
        <f>IF(E1060="","",VLOOKUP(E1060,stock!$C$4:$H$1991,4,FALSE))</f>
        <v/>
      </c>
      <c r="G1060" s="15" t="str">
        <f>IF(Tableau24[[#This Row],[isbn]]="","",VLOOKUP(E1060,stock!$C$4:$H$1991,5,FALSE))</f>
        <v/>
      </c>
    </row>
    <row r="1061" spans="5:7" x14ac:dyDescent="0.25">
      <c r="E1061" s="17"/>
      <c r="F1061" s="7" t="str">
        <f>IF(E1061="","",VLOOKUP(E1061,stock!$C$4:$H$1991,4,FALSE))</f>
        <v/>
      </c>
      <c r="G1061" s="15" t="str">
        <f>IF(Tableau24[[#This Row],[isbn]]="","",VLOOKUP(E1061,stock!$C$4:$H$1991,5,FALSE))</f>
        <v/>
      </c>
    </row>
    <row r="1062" spans="5:7" x14ac:dyDescent="0.25">
      <c r="E1062" s="17"/>
      <c r="F1062" s="7" t="str">
        <f>IF(E1062="","",VLOOKUP(E1062,stock!$C$4:$H$1991,4,FALSE))</f>
        <v/>
      </c>
      <c r="G1062" s="15" t="str">
        <f>IF(Tableau24[[#This Row],[isbn]]="","",VLOOKUP(E1062,stock!$C$4:$H$1991,5,FALSE))</f>
        <v/>
      </c>
    </row>
    <row r="1063" spans="5:7" x14ac:dyDescent="0.25">
      <c r="E1063" s="17"/>
      <c r="F1063" s="7" t="str">
        <f>IF(E1063="","",VLOOKUP(E1063,stock!$C$4:$H$1991,4,FALSE))</f>
        <v/>
      </c>
      <c r="G1063" s="15" t="str">
        <f>IF(Tableau24[[#This Row],[isbn]]="","",VLOOKUP(E1063,stock!$C$4:$H$1991,5,FALSE))</f>
        <v/>
      </c>
    </row>
    <row r="1064" spans="5:7" x14ac:dyDescent="0.25">
      <c r="E1064" s="17"/>
      <c r="F1064" s="7" t="str">
        <f>IF(E1064="","",VLOOKUP(E1064,stock!$C$4:$H$1991,4,FALSE))</f>
        <v/>
      </c>
      <c r="G1064" s="15" t="str">
        <f>IF(Tableau24[[#This Row],[isbn]]="","",VLOOKUP(E1064,stock!$C$4:$H$1991,5,FALSE))</f>
        <v/>
      </c>
    </row>
    <row r="1065" spans="5:7" x14ac:dyDescent="0.25">
      <c r="E1065" s="17"/>
      <c r="F1065" s="7" t="str">
        <f>IF(E1065="","",VLOOKUP(E1065,stock!$C$4:$H$1991,4,FALSE))</f>
        <v/>
      </c>
      <c r="G1065" s="15" t="str">
        <f>IF(Tableau24[[#This Row],[isbn]]="","",VLOOKUP(E1065,stock!$C$4:$H$1991,5,FALSE))</f>
        <v/>
      </c>
    </row>
    <row r="1066" spans="5:7" x14ac:dyDescent="0.25">
      <c r="E1066" s="17"/>
      <c r="F1066" s="7" t="str">
        <f>IF(E1066="","",VLOOKUP(E1066,stock!$C$4:$H$1991,4,FALSE))</f>
        <v/>
      </c>
      <c r="G1066" s="15" t="str">
        <f>IF(Tableau24[[#This Row],[isbn]]="","",VLOOKUP(E1066,stock!$C$4:$H$1991,5,FALSE))</f>
        <v/>
      </c>
    </row>
    <row r="1067" spans="5:7" x14ac:dyDescent="0.25">
      <c r="E1067" s="17"/>
      <c r="F1067" s="7" t="str">
        <f>IF(E1067="","",VLOOKUP(E1067,stock!$C$4:$H$1991,4,FALSE))</f>
        <v/>
      </c>
      <c r="G1067" s="15" t="str">
        <f>IF(Tableau24[[#This Row],[isbn]]="","",VLOOKUP(E1067,stock!$C$4:$H$1991,5,FALSE))</f>
        <v/>
      </c>
    </row>
    <row r="1068" spans="5:7" x14ac:dyDescent="0.25">
      <c r="E1068" s="17"/>
      <c r="F1068" s="7" t="str">
        <f>IF(E1068="","",VLOOKUP(E1068,stock!$C$4:$H$1991,4,FALSE))</f>
        <v/>
      </c>
      <c r="G1068" s="15" t="str">
        <f>IF(Tableau24[[#This Row],[isbn]]="","",VLOOKUP(E1068,stock!$C$4:$H$1991,5,FALSE))</f>
        <v/>
      </c>
    </row>
    <row r="1069" spans="5:7" x14ac:dyDescent="0.25">
      <c r="E1069" s="17"/>
      <c r="F1069" s="7" t="str">
        <f>IF(E1069="","",VLOOKUP(E1069,stock!$C$4:$H$1991,4,FALSE))</f>
        <v/>
      </c>
      <c r="G1069" s="15" t="str">
        <f>IF(Tableau24[[#This Row],[isbn]]="","",VLOOKUP(E1069,stock!$C$4:$H$1991,5,FALSE))</f>
        <v/>
      </c>
    </row>
    <row r="1070" spans="5:7" x14ac:dyDescent="0.25">
      <c r="E1070" s="17"/>
      <c r="F1070" s="7" t="str">
        <f>IF(E1070="","",VLOOKUP(E1070,stock!$C$4:$H$1991,4,FALSE))</f>
        <v/>
      </c>
      <c r="G1070" s="15" t="str">
        <f>IF(Tableau24[[#This Row],[isbn]]="","",VLOOKUP(E1070,stock!$C$4:$H$1991,5,FALSE))</f>
        <v/>
      </c>
    </row>
    <row r="1071" spans="5:7" x14ac:dyDescent="0.25">
      <c r="E1071" s="17"/>
      <c r="F1071" s="7" t="str">
        <f>IF(E1071="","",VLOOKUP(E1071,stock!$C$4:$H$1991,4,FALSE))</f>
        <v/>
      </c>
      <c r="G1071" s="15" t="str">
        <f>IF(Tableau24[[#This Row],[isbn]]="","",VLOOKUP(E1071,stock!$C$4:$H$1991,5,FALSE))</f>
        <v/>
      </c>
    </row>
    <row r="1072" spans="5:7" x14ac:dyDescent="0.25">
      <c r="E1072" s="17"/>
      <c r="F1072" s="7" t="str">
        <f>IF(E1072="","",VLOOKUP(E1072,stock!$C$4:$H$1991,4,FALSE))</f>
        <v/>
      </c>
      <c r="G1072" s="15" t="str">
        <f>IF(Tableau24[[#This Row],[isbn]]="","",VLOOKUP(E1072,stock!$C$4:$H$1991,5,FALSE))</f>
        <v/>
      </c>
    </row>
    <row r="1073" spans="5:7" x14ac:dyDescent="0.25">
      <c r="E1073" s="17"/>
      <c r="F1073" s="7" t="str">
        <f>IF(E1073="","",VLOOKUP(E1073,stock!$C$4:$H$1991,4,FALSE))</f>
        <v/>
      </c>
      <c r="G1073" s="15" t="str">
        <f>IF(Tableau24[[#This Row],[isbn]]="","",VLOOKUP(E1073,stock!$C$4:$H$1991,5,FALSE))</f>
        <v/>
      </c>
    </row>
    <row r="1074" spans="5:7" x14ac:dyDescent="0.25">
      <c r="E1074" s="17"/>
      <c r="F1074" s="7" t="str">
        <f>IF(E1074="","",VLOOKUP(E1074,stock!$C$4:$H$1991,4,FALSE))</f>
        <v/>
      </c>
      <c r="G1074" s="15" t="str">
        <f>IF(Tableau24[[#This Row],[isbn]]="","",VLOOKUP(E1074,stock!$C$4:$H$1991,5,FALSE))</f>
        <v/>
      </c>
    </row>
    <row r="1075" spans="5:7" x14ac:dyDescent="0.25">
      <c r="E1075" s="17"/>
      <c r="F1075" s="7" t="str">
        <f>IF(E1075="","",VLOOKUP(E1075,stock!$C$4:$H$1991,4,FALSE))</f>
        <v/>
      </c>
      <c r="G1075" s="15" t="str">
        <f>IF(Tableau24[[#This Row],[isbn]]="","",VLOOKUP(E1075,stock!$C$4:$H$1991,5,FALSE))</f>
        <v/>
      </c>
    </row>
    <row r="1076" spans="5:7" x14ac:dyDescent="0.25">
      <c r="E1076" s="17"/>
      <c r="F1076" s="7" t="str">
        <f>IF(E1076="","",VLOOKUP(E1076,stock!$C$4:$H$1991,4,FALSE))</f>
        <v/>
      </c>
      <c r="G1076" s="15" t="str">
        <f>IF(Tableau24[[#This Row],[isbn]]="","",VLOOKUP(E1076,stock!$C$4:$H$1991,5,FALSE))</f>
        <v/>
      </c>
    </row>
    <row r="1077" spans="5:7" x14ac:dyDescent="0.25">
      <c r="E1077" s="17"/>
      <c r="F1077" s="7" t="str">
        <f>IF(E1077="","",VLOOKUP(E1077,stock!$C$4:$H$1991,4,FALSE))</f>
        <v/>
      </c>
      <c r="G1077" s="15" t="str">
        <f>IF(Tableau24[[#This Row],[isbn]]="","",VLOOKUP(E1077,stock!$C$4:$H$1991,5,FALSE))</f>
        <v/>
      </c>
    </row>
    <row r="1078" spans="5:7" x14ac:dyDescent="0.25">
      <c r="E1078" s="17"/>
      <c r="F1078" s="7" t="str">
        <f>IF(E1078="","",VLOOKUP(E1078,stock!$C$4:$H$1991,4,FALSE))</f>
        <v/>
      </c>
      <c r="G1078" s="15" t="str">
        <f>IF(Tableau24[[#This Row],[isbn]]="","",VLOOKUP(E1078,stock!$C$4:$H$1991,5,FALSE))</f>
        <v/>
      </c>
    </row>
    <row r="1079" spans="5:7" x14ac:dyDescent="0.25">
      <c r="E1079" s="17"/>
      <c r="F1079" s="7" t="str">
        <f>IF(E1079="","",VLOOKUP(E1079,stock!$C$4:$H$1991,4,FALSE))</f>
        <v/>
      </c>
      <c r="G1079" s="15" t="str">
        <f>IF(Tableau24[[#This Row],[isbn]]="","",VLOOKUP(E1079,stock!$C$4:$H$1991,5,FALSE))</f>
        <v/>
      </c>
    </row>
    <row r="1080" spans="5:7" x14ac:dyDescent="0.25">
      <c r="E1080" s="17"/>
      <c r="F1080" s="7" t="str">
        <f>IF(E1080="","",VLOOKUP(E1080,stock!$C$4:$H$1991,4,FALSE))</f>
        <v/>
      </c>
      <c r="G1080" s="15" t="str">
        <f>IF(Tableau24[[#This Row],[isbn]]="","",VLOOKUP(E1080,stock!$C$4:$H$1991,5,FALSE))</f>
        <v/>
      </c>
    </row>
    <row r="1081" spans="5:7" x14ac:dyDescent="0.25">
      <c r="E1081" s="17"/>
      <c r="F1081" s="7" t="str">
        <f>IF(E1081="","",VLOOKUP(E1081,stock!$C$4:$H$1991,4,FALSE))</f>
        <v/>
      </c>
      <c r="G1081" s="15" t="str">
        <f>IF(Tableau24[[#This Row],[isbn]]="","",VLOOKUP(E1081,stock!$C$4:$H$1991,5,FALSE))</f>
        <v/>
      </c>
    </row>
    <row r="1082" spans="5:7" x14ac:dyDescent="0.25">
      <c r="E1082" s="17"/>
      <c r="F1082" s="7" t="str">
        <f>IF(E1082="","",VLOOKUP(E1082,stock!$C$4:$H$1991,4,FALSE))</f>
        <v/>
      </c>
      <c r="G1082" s="15" t="str">
        <f>IF(Tableau24[[#This Row],[isbn]]="","",VLOOKUP(E1082,stock!$C$4:$H$1991,5,FALSE))</f>
        <v/>
      </c>
    </row>
    <row r="1083" spans="5:7" x14ac:dyDescent="0.25">
      <c r="E1083" s="17"/>
      <c r="F1083" s="7" t="str">
        <f>IF(E1083="","",VLOOKUP(E1083,stock!$C$4:$H$1991,4,FALSE))</f>
        <v/>
      </c>
      <c r="G1083" s="15" t="str">
        <f>IF(Tableau24[[#This Row],[isbn]]="","",VLOOKUP(E1083,stock!$C$4:$H$1991,5,FALSE))</f>
        <v/>
      </c>
    </row>
    <row r="1084" spans="5:7" x14ac:dyDescent="0.25">
      <c r="E1084" s="17"/>
      <c r="F1084" s="7" t="str">
        <f>IF(E1084="","",VLOOKUP(E1084,stock!$C$4:$H$1991,4,FALSE))</f>
        <v/>
      </c>
      <c r="G1084" s="15" t="str">
        <f>IF(Tableau24[[#This Row],[isbn]]="","",VLOOKUP(E1084,stock!$C$4:$H$1991,5,FALSE))</f>
        <v/>
      </c>
    </row>
    <row r="1085" spans="5:7" x14ac:dyDescent="0.25">
      <c r="E1085" s="17"/>
      <c r="F1085" s="7" t="str">
        <f>IF(E1085="","",VLOOKUP(E1085,stock!$C$4:$H$1991,4,FALSE))</f>
        <v/>
      </c>
      <c r="G1085" s="15" t="str">
        <f>IF(Tableau24[[#This Row],[isbn]]="","",VLOOKUP(E1085,stock!$C$4:$H$1991,5,FALSE))</f>
        <v/>
      </c>
    </row>
    <row r="1086" spans="5:7" x14ac:dyDescent="0.25">
      <c r="E1086" s="17"/>
      <c r="F1086" s="7" t="str">
        <f>IF(E1086="","",VLOOKUP(E1086,stock!$C$4:$H$1991,4,FALSE))</f>
        <v/>
      </c>
      <c r="G1086" s="15" t="str">
        <f>IF(Tableau24[[#This Row],[isbn]]="","",VLOOKUP(E1086,stock!$C$4:$H$1991,5,FALSE))</f>
        <v/>
      </c>
    </row>
    <row r="1087" spans="5:7" x14ac:dyDescent="0.25">
      <c r="E1087" s="17"/>
      <c r="F1087" s="7" t="str">
        <f>IF(E1087="","",VLOOKUP(E1087,stock!$C$4:$H$1991,4,FALSE))</f>
        <v/>
      </c>
      <c r="G1087" s="15" t="str">
        <f>IF(Tableau24[[#This Row],[isbn]]="","",VLOOKUP(E1087,stock!$C$4:$H$1991,5,FALSE))</f>
        <v/>
      </c>
    </row>
    <row r="1088" spans="5:7" x14ac:dyDescent="0.25">
      <c r="E1088" s="17"/>
      <c r="F1088" s="7" t="str">
        <f>IF(E1088="","",VLOOKUP(E1088,stock!$C$4:$H$1991,4,FALSE))</f>
        <v/>
      </c>
      <c r="G1088" s="15" t="str">
        <f>IF(Tableau24[[#This Row],[isbn]]="","",VLOOKUP(E1088,stock!$C$4:$H$1991,5,FALSE))</f>
        <v/>
      </c>
    </row>
    <row r="1089" spans="5:7" x14ac:dyDescent="0.25">
      <c r="E1089" s="17"/>
      <c r="F1089" s="7" t="str">
        <f>IF(E1089="","",VLOOKUP(E1089,stock!$C$4:$H$1991,4,FALSE))</f>
        <v/>
      </c>
      <c r="G1089" s="15" t="str">
        <f>IF(Tableau24[[#This Row],[isbn]]="","",VLOOKUP(E1089,stock!$C$4:$H$1991,5,FALSE))</f>
        <v/>
      </c>
    </row>
    <row r="1090" spans="5:7" x14ac:dyDescent="0.25">
      <c r="E1090" s="17"/>
      <c r="F1090" s="7" t="str">
        <f>IF(E1090="","",VLOOKUP(E1090,stock!$C$4:$H$1991,4,FALSE))</f>
        <v/>
      </c>
      <c r="G1090" s="15" t="str">
        <f>IF(Tableau24[[#This Row],[isbn]]="","",VLOOKUP(E1090,stock!$C$4:$H$1991,5,FALSE))</f>
        <v/>
      </c>
    </row>
    <row r="1091" spans="5:7" x14ac:dyDescent="0.25">
      <c r="E1091" s="17"/>
      <c r="F1091" s="7" t="str">
        <f>IF(E1091="","",VLOOKUP(E1091,stock!$C$4:$H$1991,4,FALSE))</f>
        <v/>
      </c>
      <c r="G1091" s="15" t="str">
        <f>IF(Tableau24[[#This Row],[isbn]]="","",VLOOKUP(E1091,stock!$C$4:$H$1991,5,FALSE))</f>
        <v/>
      </c>
    </row>
    <row r="1092" spans="5:7" x14ac:dyDescent="0.25">
      <c r="E1092" s="17"/>
      <c r="F1092" s="7" t="str">
        <f>IF(E1092="","",VLOOKUP(E1092,stock!$C$4:$H$1991,4,FALSE))</f>
        <v/>
      </c>
      <c r="G1092" s="15" t="str">
        <f>IF(Tableau24[[#This Row],[isbn]]="","",VLOOKUP(E1092,stock!$C$4:$H$1991,5,FALSE))</f>
        <v/>
      </c>
    </row>
    <row r="1093" spans="5:7" x14ac:dyDescent="0.25">
      <c r="E1093" s="17"/>
      <c r="F1093" s="7" t="str">
        <f>IF(E1093="","",VLOOKUP(E1093,stock!$C$4:$H$1991,4,FALSE))</f>
        <v/>
      </c>
      <c r="G1093" s="15" t="str">
        <f>IF(Tableau24[[#This Row],[isbn]]="","",VLOOKUP(E1093,stock!$C$4:$H$1991,5,FALSE))</f>
        <v/>
      </c>
    </row>
    <row r="1094" spans="5:7" x14ac:dyDescent="0.25">
      <c r="E1094" s="17"/>
      <c r="F1094" s="7" t="str">
        <f>IF(E1094="","",VLOOKUP(E1094,stock!$C$4:$H$1991,4,FALSE))</f>
        <v/>
      </c>
      <c r="G1094" s="15" t="str">
        <f>IF(Tableau24[[#This Row],[isbn]]="","",VLOOKUP(E1094,stock!$C$4:$H$1991,5,FALSE))</f>
        <v/>
      </c>
    </row>
    <row r="1095" spans="5:7" x14ac:dyDescent="0.25">
      <c r="E1095" s="17"/>
      <c r="F1095" s="7" t="str">
        <f>IF(E1095="","",VLOOKUP(E1095,stock!$C$4:$H$1991,4,FALSE))</f>
        <v/>
      </c>
      <c r="G1095" s="15" t="str">
        <f>IF(Tableau24[[#This Row],[isbn]]="","",VLOOKUP(E1095,stock!$C$4:$H$1991,5,FALSE))</f>
        <v/>
      </c>
    </row>
    <row r="1096" spans="5:7" x14ac:dyDescent="0.25">
      <c r="E1096" s="17"/>
      <c r="F1096" s="7" t="str">
        <f>IF(E1096="","",VLOOKUP(E1096,stock!$C$4:$H$1991,4,FALSE))</f>
        <v/>
      </c>
      <c r="G1096" s="15" t="str">
        <f>IF(Tableau24[[#This Row],[isbn]]="","",VLOOKUP(E1096,stock!$C$4:$H$1991,5,FALSE))</f>
        <v/>
      </c>
    </row>
    <row r="1097" spans="5:7" x14ac:dyDescent="0.25">
      <c r="E1097" s="17"/>
      <c r="F1097" s="7" t="str">
        <f>IF(E1097="","",VLOOKUP(E1097,stock!$C$4:$H$1991,4,FALSE))</f>
        <v/>
      </c>
      <c r="G1097" s="15" t="str">
        <f>IF(Tableau24[[#This Row],[isbn]]="","",VLOOKUP(E1097,stock!$C$4:$H$1991,5,FALSE))</f>
        <v/>
      </c>
    </row>
    <row r="1098" spans="5:7" x14ac:dyDescent="0.25">
      <c r="E1098" s="17"/>
      <c r="F1098" s="7" t="str">
        <f>IF(E1098="","",VLOOKUP(E1098,stock!$C$4:$H$1991,4,FALSE))</f>
        <v/>
      </c>
      <c r="G1098" s="15" t="str">
        <f>IF(Tableau24[[#This Row],[isbn]]="","",VLOOKUP(E1098,stock!$C$4:$H$1991,5,FALSE))</f>
        <v/>
      </c>
    </row>
    <row r="1099" spans="5:7" x14ac:dyDescent="0.25">
      <c r="E1099" s="17"/>
      <c r="F1099" s="7" t="str">
        <f>IF(E1099="","",VLOOKUP(E1099,stock!$C$4:$H$1991,4,FALSE))</f>
        <v/>
      </c>
      <c r="G1099" s="15" t="str">
        <f>IF(Tableau24[[#This Row],[isbn]]="","",VLOOKUP(E1099,stock!$C$4:$H$1991,5,FALSE))</f>
        <v/>
      </c>
    </row>
    <row r="1100" spans="5:7" x14ac:dyDescent="0.25">
      <c r="E1100" s="17"/>
      <c r="F1100" s="7" t="str">
        <f>IF(E1100="","",VLOOKUP(E1100,stock!$C$4:$H$1991,4,FALSE))</f>
        <v/>
      </c>
      <c r="G1100" s="15" t="str">
        <f>IF(Tableau24[[#This Row],[isbn]]="","",VLOOKUP(E1100,stock!$C$4:$H$1991,5,FALSE))</f>
        <v/>
      </c>
    </row>
    <row r="1101" spans="5:7" x14ac:dyDescent="0.25">
      <c r="E1101" s="17"/>
      <c r="F1101" s="7" t="str">
        <f>IF(E1101="","",VLOOKUP(E1101,stock!$C$4:$H$1991,4,FALSE))</f>
        <v/>
      </c>
      <c r="G1101" s="15" t="str">
        <f>IF(Tableau24[[#This Row],[isbn]]="","",VLOOKUP(E1101,stock!$C$4:$H$1991,5,FALSE))</f>
        <v/>
      </c>
    </row>
    <row r="1102" spans="5:7" x14ac:dyDescent="0.25">
      <c r="E1102" s="17"/>
      <c r="F1102" s="7" t="str">
        <f>IF(E1102="","",VLOOKUP(E1102,stock!$C$4:$H$1991,4,FALSE))</f>
        <v/>
      </c>
      <c r="G1102" s="15" t="str">
        <f>IF(Tableau24[[#This Row],[isbn]]="","",VLOOKUP(E1102,stock!$C$4:$H$1991,5,FALSE))</f>
        <v/>
      </c>
    </row>
    <row r="1103" spans="5:7" x14ac:dyDescent="0.25">
      <c r="E1103" s="17"/>
      <c r="F1103" s="7" t="str">
        <f>IF(E1103="","",VLOOKUP(E1103,stock!$C$4:$H$1991,4,FALSE))</f>
        <v/>
      </c>
      <c r="G1103" s="15" t="str">
        <f>IF(Tableau24[[#This Row],[isbn]]="","",VLOOKUP(E1103,stock!$C$4:$H$1991,5,FALSE))</f>
        <v/>
      </c>
    </row>
    <row r="1104" spans="5:7" x14ac:dyDescent="0.25">
      <c r="E1104" s="17"/>
      <c r="F1104" s="7" t="str">
        <f>IF(E1104="","",VLOOKUP(E1104,stock!$C$4:$H$1991,4,FALSE))</f>
        <v/>
      </c>
      <c r="G1104" s="15" t="str">
        <f>IF(Tableau24[[#This Row],[isbn]]="","",VLOOKUP(E1104,stock!$C$4:$H$1991,5,FALSE))</f>
        <v/>
      </c>
    </row>
    <row r="1105" spans="5:7" x14ac:dyDescent="0.25">
      <c r="E1105" s="17"/>
      <c r="F1105" s="7" t="str">
        <f>IF(E1105="","",VLOOKUP(E1105,stock!$C$4:$H$1991,4,FALSE))</f>
        <v/>
      </c>
      <c r="G1105" s="15" t="str">
        <f>IF(Tableau24[[#This Row],[isbn]]="","",VLOOKUP(E1105,stock!$C$4:$H$1991,5,FALSE))</f>
        <v/>
      </c>
    </row>
    <row r="1106" spans="5:7" x14ac:dyDescent="0.25">
      <c r="E1106" s="17"/>
      <c r="F1106" s="7" t="str">
        <f>IF(E1106="","",VLOOKUP(E1106,stock!$C$4:$H$1991,4,FALSE))</f>
        <v/>
      </c>
      <c r="G1106" s="15" t="str">
        <f>IF(Tableau24[[#This Row],[isbn]]="","",VLOOKUP(E1106,stock!$C$4:$H$1991,5,FALSE))</f>
        <v/>
      </c>
    </row>
    <row r="1107" spans="5:7" x14ac:dyDescent="0.25">
      <c r="E1107" s="17"/>
      <c r="F1107" s="7" t="str">
        <f>IF(E1107="","",VLOOKUP(E1107,stock!$C$4:$H$1991,4,FALSE))</f>
        <v/>
      </c>
      <c r="G1107" s="15" t="str">
        <f>IF(Tableau24[[#This Row],[isbn]]="","",VLOOKUP(E1107,stock!$C$4:$H$1991,5,FALSE))</f>
        <v/>
      </c>
    </row>
    <row r="1108" spans="5:7" x14ac:dyDescent="0.25">
      <c r="E1108" s="17"/>
      <c r="F1108" s="7" t="str">
        <f>IF(E1108="","",VLOOKUP(E1108,stock!$C$4:$H$1991,4,FALSE))</f>
        <v/>
      </c>
      <c r="G1108" s="15" t="str">
        <f>IF(Tableau24[[#This Row],[isbn]]="","",VLOOKUP(E1108,stock!$C$4:$H$1991,5,FALSE))</f>
        <v/>
      </c>
    </row>
    <row r="1109" spans="5:7" x14ac:dyDescent="0.25">
      <c r="E1109" s="17"/>
      <c r="F1109" s="7" t="str">
        <f>IF(E1109="","",VLOOKUP(E1109,stock!$C$4:$H$1991,4,FALSE))</f>
        <v/>
      </c>
      <c r="G1109" s="15" t="str">
        <f>IF(Tableau24[[#This Row],[isbn]]="","",VLOOKUP(E1109,stock!$C$4:$H$1991,5,FALSE))</f>
        <v/>
      </c>
    </row>
    <row r="1110" spans="5:7" x14ac:dyDescent="0.25">
      <c r="E1110" s="17"/>
      <c r="F1110" s="7" t="str">
        <f>IF(E1110="","",VLOOKUP(E1110,stock!$C$4:$H$1991,4,FALSE))</f>
        <v/>
      </c>
      <c r="G1110" s="15" t="str">
        <f>IF(Tableau24[[#This Row],[isbn]]="","",VLOOKUP(E1110,stock!$C$4:$H$1991,5,FALSE))</f>
        <v/>
      </c>
    </row>
    <row r="1111" spans="5:7" x14ac:dyDescent="0.25">
      <c r="E1111" s="17"/>
      <c r="F1111" s="7" t="str">
        <f>IF(E1111="","",VLOOKUP(E1111,stock!$C$4:$H$1991,4,FALSE))</f>
        <v/>
      </c>
      <c r="G1111" s="15" t="str">
        <f>IF(Tableau24[[#This Row],[isbn]]="","",VLOOKUP(E1111,stock!$C$4:$H$1991,5,FALSE))</f>
        <v/>
      </c>
    </row>
    <row r="1112" spans="5:7" x14ac:dyDescent="0.25">
      <c r="E1112" s="17"/>
      <c r="F1112" s="7" t="str">
        <f>IF(E1112="","",VLOOKUP(E1112,stock!$C$4:$H$1991,4,FALSE))</f>
        <v/>
      </c>
      <c r="G1112" s="15" t="str">
        <f>IF(Tableau24[[#This Row],[isbn]]="","",VLOOKUP(E1112,stock!$C$4:$H$1991,5,FALSE))</f>
        <v/>
      </c>
    </row>
    <row r="1113" spans="5:7" x14ac:dyDescent="0.25">
      <c r="E1113" s="17"/>
      <c r="F1113" s="7" t="str">
        <f>IF(E1113="","",VLOOKUP(E1113,stock!$C$4:$H$1991,4,FALSE))</f>
        <v/>
      </c>
      <c r="G1113" s="15" t="str">
        <f>IF(Tableau24[[#This Row],[isbn]]="","",VLOOKUP(E1113,stock!$C$4:$H$1991,5,FALSE))</f>
        <v/>
      </c>
    </row>
    <row r="1114" spans="5:7" x14ac:dyDescent="0.25">
      <c r="E1114" s="17"/>
      <c r="F1114" s="7" t="str">
        <f>IF(E1114="","",VLOOKUP(E1114,stock!$C$4:$H$1991,4,FALSE))</f>
        <v/>
      </c>
      <c r="G1114" s="15" t="str">
        <f>IF(Tableau24[[#This Row],[isbn]]="","",VLOOKUP(E1114,stock!$C$4:$H$1991,5,FALSE))</f>
        <v/>
      </c>
    </row>
    <row r="1115" spans="5:7" x14ac:dyDescent="0.25">
      <c r="E1115" s="17"/>
      <c r="F1115" s="7" t="str">
        <f>IF(E1115="","",VLOOKUP(E1115,stock!$C$4:$H$1991,4,FALSE))</f>
        <v/>
      </c>
      <c r="G1115" s="15" t="str">
        <f>IF(Tableau24[[#This Row],[isbn]]="","",VLOOKUP(E1115,stock!$C$4:$H$1991,5,FALSE))</f>
        <v/>
      </c>
    </row>
    <row r="1116" spans="5:7" x14ac:dyDescent="0.25">
      <c r="E1116" s="17"/>
      <c r="F1116" s="7" t="str">
        <f>IF(E1116="","",VLOOKUP(E1116,stock!$C$4:$H$1991,4,FALSE))</f>
        <v/>
      </c>
      <c r="G1116" s="15" t="str">
        <f>IF(Tableau24[[#This Row],[isbn]]="","",VLOOKUP(E1116,stock!$C$4:$H$1991,5,FALSE))</f>
        <v/>
      </c>
    </row>
    <row r="1117" spans="5:7" x14ac:dyDescent="0.25">
      <c r="E1117" s="17"/>
      <c r="F1117" s="7" t="str">
        <f>IF(E1117="","",VLOOKUP(E1117,stock!$C$4:$H$1991,4,FALSE))</f>
        <v/>
      </c>
      <c r="G1117" s="15" t="str">
        <f>IF(Tableau24[[#This Row],[isbn]]="","",VLOOKUP(E1117,stock!$C$4:$H$1991,5,FALSE))</f>
        <v/>
      </c>
    </row>
    <row r="1118" spans="5:7" x14ac:dyDescent="0.25">
      <c r="E1118" s="17"/>
      <c r="F1118" s="7" t="str">
        <f>IF(E1118="","",VLOOKUP(E1118,stock!$C$4:$H$1991,4,FALSE))</f>
        <v/>
      </c>
      <c r="G1118" s="15" t="str">
        <f>IF(Tableau24[[#This Row],[isbn]]="","",VLOOKUP(E1118,stock!$C$4:$H$1991,5,FALSE))</f>
        <v/>
      </c>
    </row>
    <row r="1119" spans="5:7" x14ac:dyDescent="0.25">
      <c r="E1119" s="17"/>
      <c r="F1119" s="7" t="str">
        <f>IF(E1119="","",VLOOKUP(E1119,stock!$C$4:$H$1991,4,FALSE))</f>
        <v/>
      </c>
      <c r="G1119" s="15" t="str">
        <f>IF(Tableau24[[#This Row],[isbn]]="","",VLOOKUP(E1119,stock!$C$4:$H$1991,5,FALSE))</f>
        <v/>
      </c>
    </row>
    <row r="1120" spans="5:7" x14ac:dyDescent="0.25">
      <c r="E1120" s="17"/>
      <c r="F1120" s="7" t="str">
        <f>IF(E1120="","",VLOOKUP(E1120,stock!$C$4:$H$1991,4,FALSE))</f>
        <v/>
      </c>
      <c r="G1120" s="15" t="str">
        <f>IF(Tableau24[[#This Row],[isbn]]="","",VLOOKUP(E1120,stock!$C$4:$H$1991,5,FALSE))</f>
        <v/>
      </c>
    </row>
    <row r="1121" spans="5:7" x14ac:dyDescent="0.25">
      <c r="E1121" s="17"/>
      <c r="F1121" s="7" t="str">
        <f>IF(E1121="","",VLOOKUP(E1121,stock!$C$4:$H$1991,4,FALSE))</f>
        <v/>
      </c>
      <c r="G1121" s="15" t="str">
        <f>IF(Tableau24[[#This Row],[isbn]]="","",VLOOKUP(E1121,stock!$C$4:$H$1991,5,FALSE))</f>
        <v/>
      </c>
    </row>
    <row r="1122" spans="5:7" x14ac:dyDescent="0.25">
      <c r="E1122" s="17"/>
      <c r="F1122" s="7" t="str">
        <f>IF(E1122="","",VLOOKUP(E1122,stock!$C$4:$H$1991,4,FALSE))</f>
        <v/>
      </c>
      <c r="G1122" s="15" t="str">
        <f>IF(Tableau24[[#This Row],[isbn]]="","",VLOOKUP(E1122,stock!$C$4:$H$1991,5,FALSE))</f>
        <v/>
      </c>
    </row>
    <row r="1123" spans="5:7" x14ac:dyDescent="0.25">
      <c r="E1123" s="17"/>
      <c r="F1123" s="7" t="str">
        <f>IF(E1123="","",VLOOKUP(E1123,stock!$C$4:$H$1991,4,FALSE))</f>
        <v/>
      </c>
      <c r="G1123" s="15" t="str">
        <f>IF(Tableau24[[#This Row],[isbn]]="","",VLOOKUP(E1123,stock!$C$4:$H$1991,5,FALSE))</f>
        <v/>
      </c>
    </row>
    <row r="1124" spans="5:7" x14ac:dyDescent="0.25">
      <c r="E1124" s="17"/>
      <c r="F1124" s="7" t="str">
        <f>IF(E1124="","",VLOOKUP(E1124,stock!$C$4:$H$1991,4,FALSE))</f>
        <v/>
      </c>
      <c r="G1124" s="15" t="str">
        <f>IF(Tableau24[[#This Row],[isbn]]="","",VLOOKUP(E1124,stock!$C$4:$H$1991,5,FALSE))</f>
        <v/>
      </c>
    </row>
    <row r="1125" spans="5:7" x14ac:dyDescent="0.25">
      <c r="E1125" s="17"/>
      <c r="F1125" s="7" t="str">
        <f>IF(E1125="","",VLOOKUP(E1125,stock!$C$4:$H$1991,4,FALSE))</f>
        <v/>
      </c>
      <c r="G1125" s="15" t="str">
        <f>IF(Tableau24[[#This Row],[isbn]]="","",VLOOKUP(E1125,stock!$C$4:$H$1991,5,FALSE))</f>
        <v/>
      </c>
    </row>
    <row r="1126" spans="5:7" x14ac:dyDescent="0.25">
      <c r="E1126" s="17"/>
      <c r="F1126" s="7" t="str">
        <f>IF(E1126="","",VLOOKUP(E1126,stock!$C$4:$H$1991,4,FALSE))</f>
        <v/>
      </c>
      <c r="G1126" s="15" t="str">
        <f>IF(Tableau24[[#This Row],[isbn]]="","",VLOOKUP(E1126,stock!$C$4:$H$1991,5,FALSE))</f>
        <v/>
      </c>
    </row>
    <row r="1127" spans="5:7" x14ac:dyDescent="0.25">
      <c r="E1127" s="17"/>
      <c r="F1127" s="7" t="str">
        <f>IF(E1127="","",VLOOKUP(E1127,stock!$C$4:$H$1991,4,FALSE))</f>
        <v/>
      </c>
      <c r="G1127" s="15" t="str">
        <f>IF(Tableau24[[#This Row],[isbn]]="","",VLOOKUP(E1127,stock!$C$4:$H$1991,5,FALSE))</f>
        <v/>
      </c>
    </row>
    <row r="1128" spans="5:7" x14ac:dyDescent="0.25">
      <c r="E1128" s="17"/>
      <c r="F1128" s="7" t="str">
        <f>IF(E1128="","",VLOOKUP(E1128,stock!$C$4:$H$1991,4,FALSE))</f>
        <v/>
      </c>
      <c r="G1128" s="15" t="str">
        <f>IF(Tableau24[[#This Row],[isbn]]="","",VLOOKUP(E1128,stock!$C$4:$H$1991,5,FALSE))</f>
        <v/>
      </c>
    </row>
    <row r="1129" spans="5:7" x14ac:dyDescent="0.25">
      <c r="E1129" s="17"/>
      <c r="F1129" s="7" t="str">
        <f>IF(E1129="","",VLOOKUP(E1129,stock!$C$4:$H$1991,4,FALSE))</f>
        <v/>
      </c>
      <c r="G1129" s="15" t="str">
        <f>IF(Tableau24[[#This Row],[isbn]]="","",VLOOKUP(E1129,stock!$C$4:$H$1991,5,FALSE))</f>
        <v/>
      </c>
    </row>
    <row r="1130" spans="5:7" x14ac:dyDescent="0.25">
      <c r="E1130" s="17"/>
      <c r="F1130" s="7" t="str">
        <f>IF(E1130="","",VLOOKUP(E1130,stock!$C$4:$H$1991,4,FALSE))</f>
        <v/>
      </c>
      <c r="G1130" s="15" t="str">
        <f>IF(Tableau24[[#This Row],[isbn]]="","",VLOOKUP(E1130,stock!$C$4:$H$1991,5,FALSE))</f>
        <v/>
      </c>
    </row>
    <row r="1131" spans="5:7" x14ac:dyDescent="0.25">
      <c r="E1131" s="17"/>
      <c r="F1131" s="7" t="str">
        <f>IF(E1131="","",VLOOKUP(E1131,stock!$C$4:$H$1991,4,FALSE))</f>
        <v/>
      </c>
      <c r="G1131" s="15" t="str">
        <f>IF(Tableau24[[#This Row],[isbn]]="","",VLOOKUP(E1131,stock!$C$4:$H$1991,5,FALSE))</f>
        <v/>
      </c>
    </row>
    <row r="1132" spans="5:7" x14ac:dyDescent="0.25">
      <c r="E1132" s="17"/>
      <c r="F1132" s="7" t="str">
        <f>IF(E1132="","",VLOOKUP(E1132,stock!$C$4:$H$1991,4,FALSE))</f>
        <v/>
      </c>
      <c r="G1132" s="15" t="str">
        <f>IF(Tableau24[[#This Row],[isbn]]="","",VLOOKUP(E1132,stock!$C$4:$H$1991,5,FALSE))</f>
        <v/>
      </c>
    </row>
    <row r="1133" spans="5:7" x14ac:dyDescent="0.25">
      <c r="E1133" s="17"/>
      <c r="F1133" s="7" t="str">
        <f>IF(E1133="","",VLOOKUP(E1133,stock!$C$4:$H$1991,4,FALSE))</f>
        <v/>
      </c>
      <c r="G1133" s="15" t="str">
        <f>IF(Tableau24[[#This Row],[isbn]]="","",VLOOKUP(E1133,stock!$C$4:$H$1991,5,FALSE))</f>
        <v/>
      </c>
    </row>
    <row r="1134" spans="5:7" x14ac:dyDescent="0.25">
      <c r="E1134" s="17"/>
      <c r="F1134" s="7" t="str">
        <f>IF(E1134="","",VLOOKUP(E1134,stock!$C$4:$H$1991,4,FALSE))</f>
        <v/>
      </c>
      <c r="G1134" s="15" t="str">
        <f>IF(Tableau24[[#This Row],[isbn]]="","",VLOOKUP(E1134,stock!$C$4:$H$1991,5,FALSE))</f>
        <v/>
      </c>
    </row>
    <row r="1135" spans="5:7" x14ac:dyDescent="0.25">
      <c r="E1135" s="17"/>
      <c r="F1135" s="7" t="str">
        <f>IF(E1135="","",VLOOKUP(E1135,stock!$C$4:$H$1991,4,FALSE))</f>
        <v/>
      </c>
      <c r="G1135" s="15" t="str">
        <f>IF(Tableau24[[#This Row],[isbn]]="","",VLOOKUP(E1135,stock!$C$4:$H$1991,5,FALSE))</f>
        <v/>
      </c>
    </row>
    <row r="1136" spans="5:7" x14ac:dyDescent="0.25">
      <c r="E1136" s="17"/>
      <c r="F1136" s="7" t="str">
        <f>IF(E1136="","",VLOOKUP(E1136,stock!$C$4:$H$1991,4,FALSE))</f>
        <v/>
      </c>
      <c r="G1136" s="15" t="str">
        <f>IF(Tableau24[[#This Row],[isbn]]="","",VLOOKUP(E1136,stock!$C$4:$H$1991,5,FALSE))</f>
        <v/>
      </c>
    </row>
    <row r="1137" spans="5:7" x14ac:dyDescent="0.25">
      <c r="E1137" s="17"/>
      <c r="F1137" s="7" t="str">
        <f>IF(E1137="","",VLOOKUP(E1137,stock!$C$4:$H$1991,4,FALSE))</f>
        <v/>
      </c>
      <c r="G1137" s="15" t="str">
        <f>IF(Tableau24[[#This Row],[isbn]]="","",VLOOKUP(E1137,stock!$C$4:$H$1991,5,FALSE))</f>
        <v/>
      </c>
    </row>
    <row r="1138" spans="5:7" x14ac:dyDescent="0.25">
      <c r="E1138" s="17"/>
      <c r="F1138" s="7" t="str">
        <f>IF(E1138="","",VLOOKUP(E1138,stock!$C$4:$H$1991,4,FALSE))</f>
        <v/>
      </c>
      <c r="G1138" s="15" t="str">
        <f>IF(Tableau24[[#This Row],[isbn]]="","",VLOOKUP(E1138,stock!$C$4:$H$1991,5,FALSE))</f>
        <v/>
      </c>
    </row>
    <row r="1139" spans="5:7" x14ac:dyDescent="0.25">
      <c r="E1139" s="17"/>
      <c r="F1139" s="7" t="str">
        <f>IF(E1139="","",VLOOKUP(E1139,stock!$C$4:$H$1991,4,FALSE))</f>
        <v/>
      </c>
      <c r="G1139" s="15" t="str">
        <f>IF(Tableau24[[#This Row],[isbn]]="","",VLOOKUP(E1139,stock!$C$4:$H$1991,5,FALSE))</f>
        <v/>
      </c>
    </row>
    <row r="1140" spans="5:7" x14ac:dyDescent="0.25">
      <c r="E1140" s="17"/>
      <c r="F1140" s="7" t="str">
        <f>IF(E1140="","",VLOOKUP(E1140,stock!$C$4:$H$1991,4,FALSE))</f>
        <v/>
      </c>
      <c r="G1140" s="15" t="str">
        <f>IF(Tableau24[[#This Row],[isbn]]="","",VLOOKUP(E1140,stock!$C$4:$H$1991,5,FALSE))</f>
        <v/>
      </c>
    </row>
    <row r="1141" spans="5:7" x14ac:dyDescent="0.25">
      <c r="E1141" s="17"/>
      <c r="F1141" s="7" t="str">
        <f>IF(E1141="","",VLOOKUP(E1141,stock!$C$4:$H$1991,4,FALSE))</f>
        <v/>
      </c>
      <c r="G1141" s="15" t="str">
        <f>IF(Tableau24[[#This Row],[isbn]]="","",VLOOKUP(E1141,stock!$C$4:$H$1991,5,FALSE))</f>
        <v/>
      </c>
    </row>
    <row r="1142" spans="5:7" x14ac:dyDescent="0.25">
      <c r="E1142" s="17"/>
      <c r="F1142" s="7" t="str">
        <f>IF(E1142="","",VLOOKUP(E1142,stock!$C$4:$H$1991,4,FALSE))</f>
        <v/>
      </c>
      <c r="G1142" s="15" t="str">
        <f>IF(Tableau24[[#This Row],[isbn]]="","",VLOOKUP(E1142,stock!$C$4:$H$1991,5,FALSE))</f>
        <v/>
      </c>
    </row>
    <row r="1143" spans="5:7" x14ac:dyDescent="0.25">
      <c r="E1143" s="17"/>
      <c r="F1143" s="7" t="str">
        <f>IF(E1143="","",VLOOKUP(E1143,stock!$C$4:$H$1991,4,FALSE))</f>
        <v/>
      </c>
      <c r="G1143" s="15" t="str">
        <f>IF(Tableau24[[#This Row],[isbn]]="","",VLOOKUP(E1143,stock!$C$4:$H$1991,5,FALSE))</f>
        <v/>
      </c>
    </row>
    <row r="1144" spans="5:7" x14ac:dyDescent="0.25">
      <c r="E1144" s="17"/>
      <c r="F1144" s="7" t="str">
        <f>IF(E1144="","",VLOOKUP(E1144,stock!$C$4:$H$1991,4,FALSE))</f>
        <v/>
      </c>
      <c r="G1144" s="15" t="str">
        <f>IF(Tableau24[[#This Row],[isbn]]="","",VLOOKUP(E1144,stock!$C$4:$H$1991,5,FALSE))</f>
        <v/>
      </c>
    </row>
    <row r="1145" spans="5:7" x14ac:dyDescent="0.25">
      <c r="E1145" s="17"/>
      <c r="F1145" s="7" t="str">
        <f>IF(E1145="","",VLOOKUP(E1145,stock!$C$4:$H$1991,4,FALSE))</f>
        <v/>
      </c>
      <c r="G1145" s="15" t="str">
        <f>IF(Tableau24[[#This Row],[isbn]]="","",VLOOKUP(E1145,stock!$C$4:$H$1991,5,FALSE))</f>
        <v/>
      </c>
    </row>
    <row r="1146" spans="5:7" x14ac:dyDescent="0.25">
      <c r="E1146" s="17"/>
      <c r="F1146" s="7" t="str">
        <f>IF(E1146="","",VLOOKUP(E1146,stock!$C$4:$H$1991,4,FALSE))</f>
        <v/>
      </c>
      <c r="G1146" s="15" t="str">
        <f>IF(Tableau24[[#This Row],[isbn]]="","",VLOOKUP(E1146,stock!$C$4:$H$1991,5,FALSE))</f>
        <v/>
      </c>
    </row>
    <row r="1147" spans="5:7" x14ac:dyDescent="0.25">
      <c r="E1147" s="17"/>
      <c r="F1147" s="7" t="str">
        <f>IF(E1147="","",VLOOKUP(E1147,stock!$C$4:$H$1991,4,FALSE))</f>
        <v/>
      </c>
      <c r="G1147" s="15" t="str">
        <f>IF(Tableau24[[#This Row],[isbn]]="","",VLOOKUP(E1147,stock!$C$4:$H$1991,5,FALSE))</f>
        <v/>
      </c>
    </row>
    <row r="1148" spans="5:7" x14ac:dyDescent="0.25">
      <c r="E1148" s="17"/>
      <c r="F1148" s="7" t="str">
        <f>IF(E1148="","",VLOOKUP(E1148,stock!$C$4:$H$1991,4,FALSE))</f>
        <v/>
      </c>
      <c r="G1148" s="15" t="str">
        <f>IF(Tableau24[[#This Row],[isbn]]="","",VLOOKUP(E1148,stock!$C$4:$H$1991,5,FALSE))</f>
        <v/>
      </c>
    </row>
    <row r="1149" spans="5:7" x14ac:dyDescent="0.25">
      <c r="E1149" s="17"/>
      <c r="F1149" s="7" t="str">
        <f>IF(E1149="","",VLOOKUP(E1149,stock!$C$4:$H$1991,4,FALSE))</f>
        <v/>
      </c>
      <c r="G1149" s="15" t="str">
        <f>IF(Tableau24[[#This Row],[isbn]]="","",VLOOKUP(E1149,stock!$C$4:$H$1991,5,FALSE))</f>
        <v/>
      </c>
    </row>
    <row r="1150" spans="5:7" x14ac:dyDescent="0.25">
      <c r="E1150" s="17"/>
      <c r="F1150" s="7" t="str">
        <f>IF(E1150="","",VLOOKUP(E1150,stock!$C$4:$H$1991,4,FALSE))</f>
        <v/>
      </c>
      <c r="G1150" s="15" t="str">
        <f>IF(Tableau24[[#This Row],[isbn]]="","",VLOOKUP(E1150,stock!$C$4:$H$1991,5,FALSE))</f>
        <v/>
      </c>
    </row>
    <row r="1151" spans="5:7" x14ac:dyDescent="0.25">
      <c r="E1151" s="17"/>
      <c r="F1151" s="7" t="str">
        <f>IF(E1151="","",VLOOKUP(E1151,stock!$C$4:$H$1991,4,FALSE))</f>
        <v/>
      </c>
      <c r="G1151" s="15" t="str">
        <f>IF(Tableau24[[#This Row],[isbn]]="","",VLOOKUP(E1151,stock!$C$4:$H$1991,5,FALSE))</f>
        <v/>
      </c>
    </row>
    <row r="1152" spans="5:7" x14ac:dyDescent="0.25">
      <c r="E1152" s="17"/>
      <c r="F1152" s="7" t="str">
        <f>IF(E1152="","",VLOOKUP(E1152,stock!$C$4:$H$1991,4,FALSE))</f>
        <v/>
      </c>
      <c r="G1152" s="15" t="str">
        <f>IF(Tableau24[[#This Row],[isbn]]="","",VLOOKUP(E1152,stock!$C$4:$H$1991,5,FALSE))</f>
        <v/>
      </c>
    </row>
    <row r="1153" spans="5:7" x14ac:dyDescent="0.25">
      <c r="E1153" s="17"/>
      <c r="F1153" s="7" t="str">
        <f>IF(E1153="","",VLOOKUP(E1153,stock!$C$4:$H$1991,4,FALSE))</f>
        <v/>
      </c>
      <c r="G1153" s="15" t="str">
        <f>IF(Tableau24[[#This Row],[isbn]]="","",VLOOKUP(E1153,stock!$C$4:$H$1991,5,FALSE))</f>
        <v/>
      </c>
    </row>
    <row r="1154" spans="5:7" x14ac:dyDescent="0.25">
      <c r="E1154" s="17"/>
      <c r="F1154" s="7" t="str">
        <f>IF(E1154="","",VLOOKUP(E1154,stock!$C$4:$H$1991,4,FALSE))</f>
        <v/>
      </c>
      <c r="G1154" s="15" t="str">
        <f>IF(Tableau24[[#This Row],[isbn]]="","",VLOOKUP(E1154,stock!$C$4:$H$1991,5,FALSE))</f>
        <v/>
      </c>
    </row>
    <row r="1155" spans="5:7" x14ac:dyDescent="0.25">
      <c r="E1155" s="17"/>
      <c r="F1155" s="7" t="str">
        <f>IF(E1155="","",VLOOKUP(E1155,stock!$C$4:$H$1991,4,FALSE))</f>
        <v/>
      </c>
      <c r="G1155" s="15" t="str">
        <f>IF(Tableau24[[#This Row],[isbn]]="","",VLOOKUP(E1155,stock!$C$4:$H$1991,5,FALSE))</f>
        <v/>
      </c>
    </row>
    <row r="1156" spans="5:7" x14ac:dyDescent="0.25">
      <c r="E1156" s="17"/>
      <c r="F1156" s="7" t="str">
        <f>IF(E1156="","",VLOOKUP(E1156,stock!$C$4:$H$1991,4,FALSE))</f>
        <v/>
      </c>
      <c r="G1156" s="15" t="str">
        <f>IF(Tableau24[[#This Row],[isbn]]="","",VLOOKUP(E1156,stock!$C$4:$H$1991,5,FALSE))</f>
        <v/>
      </c>
    </row>
    <row r="1157" spans="5:7" x14ac:dyDescent="0.25">
      <c r="E1157" s="17"/>
      <c r="F1157" s="7" t="str">
        <f>IF(E1157="","",VLOOKUP(E1157,stock!$C$4:$H$1991,4,FALSE))</f>
        <v/>
      </c>
      <c r="G1157" s="15" t="str">
        <f>IF(Tableau24[[#This Row],[isbn]]="","",VLOOKUP(E1157,stock!$C$4:$H$1991,5,FALSE))</f>
        <v/>
      </c>
    </row>
    <row r="1158" spans="5:7" x14ac:dyDescent="0.25">
      <c r="E1158" s="17"/>
      <c r="F1158" s="7" t="str">
        <f>IF(E1158="","",VLOOKUP(E1158,stock!$C$4:$H$1991,4,FALSE))</f>
        <v/>
      </c>
      <c r="G1158" s="15" t="str">
        <f>IF(Tableau24[[#This Row],[isbn]]="","",VLOOKUP(E1158,stock!$C$4:$H$1991,5,FALSE))</f>
        <v/>
      </c>
    </row>
    <row r="1159" spans="5:7" x14ac:dyDescent="0.25">
      <c r="E1159" s="17"/>
      <c r="F1159" s="7" t="str">
        <f>IF(E1159="","",VLOOKUP(E1159,stock!$C$4:$H$1991,4,FALSE))</f>
        <v/>
      </c>
      <c r="G1159" s="15" t="str">
        <f>IF(Tableau24[[#This Row],[isbn]]="","",VLOOKUP(E1159,stock!$C$4:$H$1991,5,FALSE))</f>
        <v/>
      </c>
    </row>
    <row r="1160" spans="5:7" x14ac:dyDescent="0.25">
      <c r="E1160" s="17"/>
      <c r="F1160" s="7" t="str">
        <f>IF(E1160="","",VLOOKUP(E1160,stock!$C$4:$H$1991,4,FALSE))</f>
        <v/>
      </c>
      <c r="G1160" s="15" t="str">
        <f>IF(Tableau24[[#This Row],[isbn]]="","",VLOOKUP(E1160,stock!$C$4:$H$1991,5,FALSE))</f>
        <v/>
      </c>
    </row>
    <row r="1161" spans="5:7" x14ac:dyDescent="0.25">
      <c r="E1161" s="17"/>
      <c r="F1161" s="7" t="str">
        <f>IF(E1161="","",VLOOKUP(E1161,stock!$C$4:$H$1991,4,FALSE))</f>
        <v/>
      </c>
      <c r="G1161" s="15" t="str">
        <f>IF(Tableau24[[#This Row],[isbn]]="","",VLOOKUP(E1161,stock!$C$4:$H$1991,5,FALSE))</f>
        <v/>
      </c>
    </row>
    <row r="1162" spans="5:7" x14ac:dyDescent="0.25">
      <c r="E1162" s="17"/>
      <c r="F1162" s="7" t="str">
        <f>IF(E1162="","",VLOOKUP(E1162,stock!$C$4:$H$1991,4,FALSE))</f>
        <v/>
      </c>
      <c r="G1162" s="15" t="str">
        <f>IF(Tableau24[[#This Row],[isbn]]="","",VLOOKUP(E1162,stock!$C$4:$H$1991,5,FALSE))</f>
        <v/>
      </c>
    </row>
    <row r="1163" spans="5:7" x14ac:dyDescent="0.25">
      <c r="E1163" s="17"/>
      <c r="F1163" s="7" t="str">
        <f>IF(E1163="","",VLOOKUP(E1163,stock!$C$4:$H$1991,4,FALSE))</f>
        <v/>
      </c>
      <c r="G1163" s="15" t="str">
        <f>IF(Tableau24[[#This Row],[isbn]]="","",VLOOKUP(E1163,stock!$C$4:$H$1991,5,FALSE))</f>
        <v/>
      </c>
    </row>
    <row r="1164" spans="5:7" x14ac:dyDescent="0.25">
      <c r="E1164" s="17"/>
      <c r="F1164" s="7" t="str">
        <f>IF(E1164="","",VLOOKUP(E1164,stock!$C$4:$H$1991,4,FALSE))</f>
        <v/>
      </c>
      <c r="G1164" s="15" t="str">
        <f>IF(Tableau24[[#This Row],[isbn]]="","",VLOOKUP(E1164,stock!$C$4:$H$1991,5,FALSE))</f>
        <v/>
      </c>
    </row>
    <row r="1165" spans="5:7" x14ac:dyDescent="0.25">
      <c r="E1165" s="17"/>
      <c r="F1165" s="7" t="str">
        <f>IF(E1165="","",VLOOKUP(E1165,stock!$C$4:$H$1991,4,FALSE))</f>
        <v/>
      </c>
      <c r="G1165" s="15" t="str">
        <f>IF(Tableau24[[#This Row],[isbn]]="","",VLOOKUP(E1165,stock!$C$4:$H$1991,5,FALSE))</f>
        <v/>
      </c>
    </row>
    <row r="1166" spans="5:7" x14ac:dyDescent="0.25">
      <c r="E1166" s="17"/>
      <c r="F1166" s="7" t="str">
        <f>IF(E1166="","",VLOOKUP(E1166,stock!$C$4:$H$1991,4,FALSE))</f>
        <v/>
      </c>
      <c r="G1166" s="15" t="str">
        <f>IF(Tableau24[[#This Row],[isbn]]="","",VLOOKUP(E1166,stock!$C$4:$H$1991,5,FALSE))</f>
        <v/>
      </c>
    </row>
    <row r="1167" spans="5:7" x14ac:dyDescent="0.25">
      <c r="E1167" s="17"/>
      <c r="F1167" s="7" t="str">
        <f>IF(E1167="","",VLOOKUP(E1167,stock!$C$4:$H$1991,4,FALSE))</f>
        <v/>
      </c>
      <c r="G1167" s="15" t="str">
        <f>IF(Tableau24[[#This Row],[isbn]]="","",VLOOKUP(E1167,stock!$C$4:$H$1991,5,FALSE))</f>
        <v/>
      </c>
    </row>
    <row r="1168" spans="5:7" x14ac:dyDescent="0.25">
      <c r="E1168" s="17"/>
      <c r="F1168" s="7" t="str">
        <f>IF(E1168="","",VLOOKUP(E1168,stock!$C$4:$H$1991,4,FALSE))</f>
        <v/>
      </c>
      <c r="G1168" s="15" t="str">
        <f>IF(Tableau24[[#This Row],[isbn]]="","",VLOOKUP(E1168,stock!$C$4:$H$1991,5,FALSE))</f>
        <v/>
      </c>
    </row>
    <row r="1169" spans="5:7" x14ac:dyDescent="0.25">
      <c r="E1169" s="17"/>
      <c r="F1169" s="7" t="str">
        <f>IF(E1169="","",VLOOKUP(E1169,stock!$C$4:$H$1991,4,FALSE))</f>
        <v/>
      </c>
      <c r="G1169" s="15" t="str">
        <f>IF(Tableau24[[#This Row],[isbn]]="","",VLOOKUP(E1169,stock!$C$4:$H$1991,5,FALSE))</f>
        <v/>
      </c>
    </row>
    <row r="1170" spans="5:7" x14ac:dyDescent="0.25">
      <c r="E1170" s="17"/>
      <c r="F1170" s="7" t="str">
        <f>IF(E1170="","",VLOOKUP(E1170,stock!$C$4:$H$1991,4,FALSE))</f>
        <v/>
      </c>
      <c r="G1170" s="15" t="str">
        <f>IF(Tableau24[[#This Row],[isbn]]="","",VLOOKUP(E1170,stock!$C$4:$H$1991,5,FALSE))</f>
        <v/>
      </c>
    </row>
    <row r="1171" spans="5:7" x14ac:dyDescent="0.25">
      <c r="E1171" s="17"/>
      <c r="F1171" s="7" t="str">
        <f>IF(E1171="","",VLOOKUP(E1171,stock!$C$4:$H$1991,4,FALSE))</f>
        <v/>
      </c>
      <c r="G1171" s="15" t="str">
        <f>IF(Tableau24[[#This Row],[isbn]]="","",VLOOKUP(E1171,stock!$C$4:$H$1991,5,FALSE))</f>
        <v/>
      </c>
    </row>
    <row r="1172" spans="5:7" x14ac:dyDescent="0.25">
      <c r="E1172" s="17"/>
      <c r="F1172" s="7" t="str">
        <f>IF(E1172="","",VLOOKUP(E1172,stock!$C$4:$H$1991,4,FALSE))</f>
        <v/>
      </c>
      <c r="G1172" s="15" t="str">
        <f>IF(Tableau24[[#This Row],[isbn]]="","",VLOOKUP(E1172,stock!$C$4:$H$1991,5,FALSE))</f>
        <v/>
      </c>
    </row>
    <row r="1173" spans="5:7" x14ac:dyDescent="0.25">
      <c r="E1173" s="17"/>
      <c r="F1173" s="7" t="str">
        <f>IF(E1173="","",VLOOKUP(E1173,stock!$C$4:$H$1991,4,FALSE))</f>
        <v/>
      </c>
      <c r="G1173" s="15" t="str">
        <f>IF(Tableau24[[#This Row],[isbn]]="","",VLOOKUP(E1173,stock!$C$4:$H$1991,5,FALSE))</f>
        <v/>
      </c>
    </row>
    <row r="1174" spans="5:7" x14ac:dyDescent="0.25">
      <c r="E1174" s="17"/>
      <c r="F1174" s="7" t="str">
        <f>IF(E1174="","",VLOOKUP(E1174,stock!$C$4:$H$1991,4,FALSE))</f>
        <v/>
      </c>
      <c r="G1174" s="15" t="str">
        <f>IF(Tableau24[[#This Row],[isbn]]="","",VLOOKUP(E1174,stock!$C$4:$H$1991,5,FALSE))</f>
        <v/>
      </c>
    </row>
    <row r="1175" spans="5:7" x14ac:dyDescent="0.25">
      <c r="E1175" s="17"/>
      <c r="F1175" s="7" t="str">
        <f>IF(E1175="","",VLOOKUP(E1175,stock!$C$4:$H$1991,4,FALSE))</f>
        <v/>
      </c>
      <c r="G1175" s="15" t="str">
        <f>IF(Tableau24[[#This Row],[isbn]]="","",VLOOKUP(E1175,stock!$C$4:$H$1991,5,FALSE))</f>
        <v/>
      </c>
    </row>
    <row r="1176" spans="5:7" x14ac:dyDescent="0.25">
      <c r="E1176" s="17"/>
      <c r="F1176" s="7" t="str">
        <f>IF(E1176="","",VLOOKUP(E1176,stock!$C$4:$H$1991,4,FALSE))</f>
        <v/>
      </c>
      <c r="G1176" s="15" t="str">
        <f>IF(Tableau24[[#This Row],[isbn]]="","",VLOOKUP(E1176,stock!$C$4:$H$1991,5,FALSE))</f>
        <v/>
      </c>
    </row>
    <row r="1177" spans="5:7" x14ac:dyDescent="0.25">
      <c r="E1177" s="17"/>
      <c r="F1177" s="7" t="str">
        <f>IF(E1177="","",VLOOKUP(E1177,stock!$C$4:$H$1991,4,FALSE))</f>
        <v/>
      </c>
      <c r="G1177" s="15" t="str">
        <f>IF(Tableau24[[#This Row],[isbn]]="","",VLOOKUP(E1177,stock!$C$4:$H$1991,5,FALSE))</f>
        <v/>
      </c>
    </row>
    <row r="1178" spans="5:7" x14ac:dyDescent="0.25">
      <c r="E1178" s="17"/>
      <c r="F1178" s="7" t="str">
        <f>IF(E1178="","",VLOOKUP(E1178,stock!$C$4:$H$1991,4,FALSE))</f>
        <v/>
      </c>
      <c r="G1178" s="15" t="str">
        <f>IF(Tableau24[[#This Row],[isbn]]="","",VLOOKUP(E1178,stock!$C$4:$H$1991,5,FALSE))</f>
        <v/>
      </c>
    </row>
    <row r="1179" spans="5:7" x14ac:dyDescent="0.25">
      <c r="E1179" s="17"/>
      <c r="F1179" s="7" t="str">
        <f>IF(E1179="","",VLOOKUP(E1179,stock!$C$4:$H$1991,4,FALSE))</f>
        <v/>
      </c>
      <c r="G1179" s="15" t="str">
        <f>IF(Tableau24[[#This Row],[isbn]]="","",VLOOKUP(E1179,stock!$C$4:$H$1991,5,FALSE))</f>
        <v/>
      </c>
    </row>
    <row r="1180" spans="5:7" x14ac:dyDescent="0.25">
      <c r="E1180" s="17"/>
      <c r="F1180" s="7" t="str">
        <f>IF(E1180="","",VLOOKUP(E1180,stock!$C$4:$H$1991,4,FALSE))</f>
        <v/>
      </c>
      <c r="G1180" s="15" t="str">
        <f>IF(Tableau24[[#This Row],[isbn]]="","",VLOOKUP(E1180,stock!$C$4:$H$1991,5,FALSE))</f>
        <v/>
      </c>
    </row>
    <row r="1181" spans="5:7" x14ac:dyDescent="0.25">
      <c r="E1181" s="17"/>
      <c r="F1181" s="7" t="str">
        <f>IF(E1181="","",VLOOKUP(E1181,stock!$C$4:$H$1991,4,FALSE))</f>
        <v/>
      </c>
      <c r="G1181" s="15" t="str">
        <f>IF(Tableau24[[#This Row],[isbn]]="","",VLOOKUP(E1181,stock!$C$4:$H$1991,5,FALSE))</f>
        <v/>
      </c>
    </row>
    <row r="1182" spans="5:7" x14ac:dyDescent="0.25">
      <c r="E1182" s="17"/>
      <c r="F1182" s="7" t="str">
        <f>IF(E1182="","",VLOOKUP(E1182,stock!$C$4:$H$1991,4,FALSE))</f>
        <v/>
      </c>
      <c r="G1182" s="15" t="str">
        <f>IF(Tableau24[[#This Row],[isbn]]="","",VLOOKUP(E1182,stock!$C$4:$H$1991,5,FALSE))</f>
        <v/>
      </c>
    </row>
    <row r="1183" spans="5:7" x14ac:dyDescent="0.25">
      <c r="E1183" s="17"/>
      <c r="F1183" s="7" t="str">
        <f>IF(E1183="","",VLOOKUP(E1183,stock!$C$4:$H$1991,4,FALSE))</f>
        <v/>
      </c>
      <c r="G1183" s="15" t="str">
        <f>IF(Tableau24[[#This Row],[isbn]]="","",VLOOKUP(E1183,stock!$C$4:$H$1991,5,FALSE))</f>
        <v/>
      </c>
    </row>
    <row r="1184" spans="5:7" x14ac:dyDescent="0.25">
      <c r="E1184" s="17"/>
      <c r="F1184" s="7" t="str">
        <f>IF(E1184="","",VLOOKUP(E1184,stock!$C$4:$H$1991,4,FALSE))</f>
        <v/>
      </c>
      <c r="G1184" s="15" t="str">
        <f>IF(Tableau24[[#This Row],[isbn]]="","",VLOOKUP(E1184,stock!$C$4:$H$1991,5,FALSE))</f>
        <v/>
      </c>
    </row>
    <row r="1185" spans="5:7" x14ac:dyDescent="0.25">
      <c r="E1185" s="17"/>
      <c r="F1185" s="7" t="str">
        <f>IF(E1185="","",VLOOKUP(E1185,stock!$C$4:$H$1991,4,FALSE))</f>
        <v/>
      </c>
      <c r="G1185" s="15" t="str">
        <f>IF(Tableau24[[#This Row],[isbn]]="","",VLOOKUP(E1185,stock!$C$4:$H$1991,5,FALSE))</f>
        <v/>
      </c>
    </row>
    <row r="1186" spans="5:7" x14ac:dyDescent="0.25">
      <c r="E1186" s="17"/>
      <c r="F1186" s="7" t="str">
        <f>IF(E1186="","",VLOOKUP(E1186,stock!$C$4:$H$1991,4,FALSE))</f>
        <v/>
      </c>
      <c r="G1186" s="15" t="str">
        <f>IF(Tableau24[[#This Row],[isbn]]="","",VLOOKUP(E1186,stock!$C$4:$H$1991,5,FALSE))</f>
        <v/>
      </c>
    </row>
    <row r="1187" spans="5:7" x14ac:dyDescent="0.25">
      <c r="E1187" s="17"/>
      <c r="F1187" s="7" t="str">
        <f>IF(E1187="","",VLOOKUP(E1187,stock!$C$4:$H$1991,4,FALSE))</f>
        <v/>
      </c>
      <c r="G1187" s="15" t="str">
        <f>IF(Tableau24[[#This Row],[isbn]]="","",VLOOKUP(E1187,stock!$C$4:$H$1991,5,FALSE))</f>
        <v/>
      </c>
    </row>
    <row r="1188" spans="5:7" x14ac:dyDescent="0.25">
      <c r="E1188" s="17"/>
      <c r="F1188" s="7" t="str">
        <f>IF(E1188="","",VLOOKUP(E1188,stock!$C$4:$H$1991,4,FALSE))</f>
        <v/>
      </c>
      <c r="G1188" s="15" t="str">
        <f>IF(Tableau24[[#This Row],[isbn]]="","",VLOOKUP(E1188,stock!$C$4:$H$1991,5,FALSE))</f>
        <v/>
      </c>
    </row>
    <row r="1189" spans="5:7" x14ac:dyDescent="0.25">
      <c r="E1189" s="17"/>
      <c r="F1189" s="7" t="str">
        <f>IF(E1189="","",VLOOKUP(E1189,stock!$C$4:$H$1991,4,FALSE))</f>
        <v/>
      </c>
      <c r="G1189" s="15" t="str">
        <f>IF(Tableau24[[#This Row],[isbn]]="","",VLOOKUP(E1189,stock!$C$4:$H$1991,5,FALSE))</f>
        <v/>
      </c>
    </row>
    <row r="1190" spans="5:7" x14ac:dyDescent="0.25">
      <c r="E1190" s="17"/>
      <c r="F1190" s="7" t="str">
        <f>IF(E1190="","",VLOOKUP(E1190,stock!$C$4:$H$1991,4,FALSE))</f>
        <v/>
      </c>
      <c r="G1190" s="15" t="str">
        <f>IF(Tableau24[[#This Row],[isbn]]="","",VLOOKUP(E1190,stock!$C$4:$H$1991,5,FALSE))</f>
        <v/>
      </c>
    </row>
    <row r="1191" spans="5:7" x14ac:dyDescent="0.25">
      <c r="E1191" s="17"/>
      <c r="F1191" s="7" t="str">
        <f>IF(E1191="","",VLOOKUP(E1191,stock!$C$4:$H$1991,4,FALSE))</f>
        <v/>
      </c>
      <c r="G1191" s="15" t="str">
        <f>IF(Tableau24[[#This Row],[isbn]]="","",VLOOKUP(E1191,stock!$C$4:$H$1991,5,FALSE))</f>
        <v/>
      </c>
    </row>
    <row r="1192" spans="5:7" x14ac:dyDescent="0.25">
      <c r="E1192" s="17"/>
      <c r="F1192" s="7" t="str">
        <f>IF(E1192="","",VLOOKUP(E1192,stock!$C$4:$H$1991,4,FALSE))</f>
        <v/>
      </c>
      <c r="G1192" s="15" t="str">
        <f>IF(Tableau24[[#This Row],[isbn]]="","",VLOOKUP(E1192,stock!$C$4:$H$1991,5,FALSE))</f>
        <v/>
      </c>
    </row>
    <row r="1193" spans="5:7" x14ac:dyDescent="0.25">
      <c r="E1193" s="17"/>
      <c r="F1193" s="7" t="str">
        <f>IF(E1193="","",VLOOKUP(E1193,stock!$C$4:$H$1991,4,FALSE))</f>
        <v/>
      </c>
      <c r="G1193" s="15" t="str">
        <f>IF(Tableau24[[#This Row],[isbn]]="","",VLOOKUP(E1193,stock!$C$4:$H$1991,5,FALSE))</f>
        <v/>
      </c>
    </row>
    <row r="1194" spans="5:7" x14ac:dyDescent="0.25">
      <c r="E1194" s="17"/>
      <c r="F1194" s="7" t="str">
        <f>IF(E1194="","",VLOOKUP(E1194,stock!$C$4:$H$1991,4,FALSE))</f>
        <v/>
      </c>
      <c r="G1194" s="15" t="str">
        <f>IF(Tableau24[[#This Row],[isbn]]="","",VLOOKUP(E1194,stock!$C$4:$H$1991,5,FALSE))</f>
        <v/>
      </c>
    </row>
    <row r="1195" spans="5:7" x14ac:dyDescent="0.25">
      <c r="E1195" s="17"/>
      <c r="F1195" s="7" t="str">
        <f>IF(E1195="","",VLOOKUP(E1195,stock!$C$4:$H$1991,4,FALSE))</f>
        <v/>
      </c>
      <c r="G1195" s="15" t="str">
        <f>IF(Tableau24[[#This Row],[isbn]]="","",VLOOKUP(E1195,stock!$C$4:$H$1991,5,FALSE))</f>
        <v/>
      </c>
    </row>
    <row r="1196" spans="5:7" x14ac:dyDescent="0.25">
      <c r="E1196" s="17"/>
      <c r="F1196" s="7" t="str">
        <f>IF(E1196="","",VLOOKUP(E1196,stock!$C$4:$H$1991,4,FALSE))</f>
        <v/>
      </c>
      <c r="G1196" s="15" t="str">
        <f>IF(Tableau24[[#This Row],[isbn]]="","",VLOOKUP(E1196,stock!$C$4:$H$1991,5,FALSE))</f>
        <v/>
      </c>
    </row>
    <row r="1197" spans="5:7" x14ac:dyDescent="0.25">
      <c r="E1197" s="17"/>
      <c r="F1197" s="7" t="str">
        <f>IF(E1197="","",VLOOKUP(E1197,stock!$C$4:$H$1991,4,FALSE))</f>
        <v/>
      </c>
      <c r="G1197" s="15" t="str">
        <f>IF(Tableau24[[#This Row],[isbn]]="","",VLOOKUP(E1197,stock!$C$4:$H$1991,5,FALSE))</f>
        <v/>
      </c>
    </row>
    <row r="1198" spans="5:7" x14ac:dyDescent="0.25">
      <c r="E1198" s="17"/>
      <c r="F1198" s="7" t="str">
        <f>IF(E1198="","",VLOOKUP(E1198,stock!$C$4:$H$1991,4,FALSE))</f>
        <v/>
      </c>
      <c r="G1198" s="15" t="str">
        <f>IF(Tableau24[[#This Row],[isbn]]="","",VLOOKUP(E1198,stock!$C$4:$H$1991,5,FALSE))</f>
        <v/>
      </c>
    </row>
    <row r="1199" spans="5:7" x14ac:dyDescent="0.25">
      <c r="E1199" s="17"/>
      <c r="F1199" s="7" t="str">
        <f>IF(E1199="","",VLOOKUP(E1199,stock!$C$4:$H$1991,4,FALSE))</f>
        <v/>
      </c>
      <c r="G1199" s="15" t="str">
        <f>IF(Tableau24[[#This Row],[isbn]]="","",VLOOKUP(E1199,stock!$C$4:$H$1991,5,FALSE))</f>
        <v/>
      </c>
    </row>
    <row r="1200" spans="5:7" x14ac:dyDescent="0.25">
      <c r="E1200" s="17"/>
      <c r="F1200" s="7" t="str">
        <f>IF(E1200="","",VLOOKUP(E1200,stock!$C$4:$H$1991,4,FALSE))</f>
        <v/>
      </c>
      <c r="G1200" s="15" t="str">
        <f>IF(Tableau24[[#This Row],[isbn]]="","",VLOOKUP(E1200,stock!$C$4:$H$1991,5,FALSE))</f>
        <v/>
      </c>
    </row>
    <row r="1201" spans="5:7" x14ac:dyDescent="0.25">
      <c r="E1201" s="17"/>
      <c r="F1201" s="7" t="str">
        <f>IF(E1201="","",VLOOKUP(E1201,stock!$C$4:$H$1991,4,FALSE))</f>
        <v/>
      </c>
      <c r="G1201" s="15" t="str">
        <f>IF(Tableau24[[#This Row],[isbn]]="","",VLOOKUP(E1201,stock!$C$4:$H$1991,5,FALSE))</f>
        <v/>
      </c>
    </row>
    <row r="1202" spans="5:7" x14ac:dyDescent="0.25">
      <c r="E1202" s="17"/>
      <c r="F1202" s="7" t="str">
        <f>IF(E1202="","",VLOOKUP(E1202,stock!$C$4:$H$1991,4,FALSE))</f>
        <v/>
      </c>
      <c r="G1202" s="15" t="str">
        <f>IF(Tableau24[[#This Row],[isbn]]="","",VLOOKUP(E1202,stock!$C$4:$H$1991,5,FALSE))</f>
        <v/>
      </c>
    </row>
    <row r="1203" spans="5:7" x14ac:dyDescent="0.25">
      <c r="E1203" s="17"/>
      <c r="F1203" s="7" t="str">
        <f>IF(E1203="","",VLOOKUP(E1203,stock!$C$4:$H$1991,4,FALSE))</f>
        <v/>
      </c>
      <c r="G1203" s="15" t="str">
        <f>IF(Tableau24[[#This Row],[isbn]]="","",VLOOKUP(E1203,stock!$C$4:$H$1991,5,FALSE))</f>
        <v/>
      </c>
    </row>
    <row r="1204" spans="5:7" x14ac:dyDescent="0.25">
      <c r="E1204" s="17"/>
      <c r="F1204" s="7" t="str">
        <f>IF(E1204="","",VLOOKUP(E1204,stock!$C$4:$H$1991,4,FALSE))</f>
        <v/>
      </c>
      <c r="G1204" s="15" t="str">
        <f>IF(Tableau24[[#This Row],[isbn]]="","",VLOOKUP(E1204,stock!$C$4:$H$1991,5,FALSE))</f>
        <v/>
      </c>
    </row>
    <row r="1205" spans="5:7" x14ac:dyDescent="0.25">
      <c r="E1205" s="17"/>
      <c r="F1205" s="7" t="str">
        <f>IF(E1205="","",VLOOKUP(E1205,stock!$C$4:$H$1991,4,FALSE))</f>
        <v/>
      </c>
      <c r="G1205" s="15" t="str">
        <f>IF(Tableau24[[#This Row],[isbn]]="","",VLOOKUP(E1205,stock!$C$4:$H$1991,5,FALSE))</f>
        <v/>
      </c>
    </row>
    <row r="1206" spans="5:7" x14ac:dyDescent="0.25">
      <c r="E1206" s="17"/>
      <c r="F1206" s="7" t="str">
        <f>IF(E1206="","",VLOOKUP(E1206,stock!$C$4:$H$1991,4,FALSE))</f>
        <v/>
      </c>
      <c r="G1206" s="15" t="str">
        <f>IF(Tableau24[[#This Row],[isbn]]="","",VLOOKUP(E1206,stock!$C$4:$H$1991,5,FALSE))</f>
        <v/>
      </c>
    </row>
    <row r="1207" spans="5:7" x14ac:dyDescent="0.25">
      <c r="E1207" s="17"/>
      <c r="F1207" s="7" t="str">
        <f>IF(E1207="","",VLOOKUP(E1207,stock!$C$4:$H$1991,4,FALSE))</f>
        <v/>
      </c>
      <c r="G1207" s="15" t="str">
        <f>IF(Tableau24[[#This Row],[isbn]]="","",VLOOKUP(E1207,stock!$C$4:$H$1991,5,FALSE))</f>
        <v/>
      </c>
    </row>
    <row r="1208" spans="5:7" x14ac:dyDescent="0.25">
      <c r="E1208" s="17"/>
      <c r="F1208" s="7" t="str">
        <f>IF(E1208="","",VLOOKUP(E1208,stock!$C$4:$H$1991,4,FALSE))</f>
        <v/>
      </c>
      <c r="G1208" s="15" t="str">
        <f>IF(Tableau24[[#This Row],[isbn]]="","",VLOOKUP(E1208,stock!$C$4:$H$1991,5,FALSE))</f>
        <v/>
      </c>
    </row>
    <row r="1209" spans="5:7" x14ac:dyDescent="0.25">
      <c r="E1209" s="17"/>
      <c r="F1209" s="7" t="str">
        <f>IF(E1209="","",VLOOKUP(E1209,stock!$C$4:$H$1991,4,FALSE))</f>
        <v/>
      </c>
      <c r="G1209" s="15" t="str">
        <f>IF(Tableau24[[#This Row],[isbn]]="","",VLOOKUP(E1209,stock!$C$4:$H$1991,5,FALSE))</f>
        <v/>
      </c>
    </row>
    <row r="1210" spans="5:7" x14ac:dyDescent="0.25">
      <c r="E1210" s="17"/>
      <c r="F1210" s="7" t="str">
        <f>IF(E1210="","",VLOOKUP(E1210,stock!$C$4:$H$1991,4,FALSE))</f>
        <v/>
      </c>
      <c r="G1210" s="15" t="str">
        <f>IF(Tableau24[[#This Row],[isbn]]="","",VLOOKUP(E1210,stock!$C$4:$H$1991,5,FALSE))</f>
        <v/>
      </c>
    </row>
    <row r="1211" spans="5:7" x14ac:dyDescent="0.25">
      <c r="E1211" s="17"/>
      <c r="F1211" s="7" t="str">
        <f>IF(E1211="","",VLOOKUP(E1211,stock!$C$4:$H$1991,4,FALSE))</f>
        <v/>
      </c>
      <c r="G1211" s="15" t="str">
        <f>IF(Tableau24[[#This Row],[isbn]]="","",VLOOKUP(E1211,stock!$C$4:$H$1991,5,FALSE))</f>
        <v/>
      </c>
    </row>
    <row r="1212" spans="5:7" x14ac:dyDescent="0.25">
      <c r="E1212" s="17"/>
      <c r="F1212" s="7" t="str">
        <f>IF(E1212="","",VLOOKUP(E1212,stock!$C$4:$H$1991,4,FALSE))</f>
        <v/>
      </c>
      <c r="G1212" s="15" t="str">
        <f>IF(Tableau24[[#This Row],[isbn]]="","",VLOOKUP(E1212,stock!$C$4:$H$1991,5,FALSE))</f>
        <v/>
      </c>
    </row>
    <row r="1213" spans="5:7" x14ac:dyDescent="0.25">
      <c r="E1213" s="17"/>
      <c r="F1213" s="7" t="str">
        <f>IF(E1213="","",VLOOKUP(E1213,stock!$C$4:$H$1991,4,FALSE))</f>
        <v/>
      </c>
      <c r="G1213" s="15" t="str">
        <f>IF(Tableau24[[#This Row],[isbn]]="","",VLOOKUP(E1213,stock!$C$4:$H$1991,5,FALSE))</f>
        <v/>
      </c>
    </row>
    <row r="1214" spans="5:7" x14ac:dyDescent="0.25">
      <c r="E1214" s="17"/>
      <c r="F1214" s="7" t="str">
        <f>IF(E1214="","",VLOOKUP(E1214,stock!$C$4:$H$1991,4,FALSE))</f>
        <v/>
      </c>
      <c r="G1214" s="15" t="str">
        <f>IF(Tableau24[[#This Row],[isbn]]="","",VLOOKUP(E1214,stock!$C$4:$H$1991,5,FALSE))</f>
        <v/>
      </c>
    </row>
    <row r="1215" spans="5:7" x14ac:dyDescent="0.25">
      <c r="E1215" s="17"/>
      <c r="F1215" s="7" t="str">
        <f>IF(E1215="","",VLOOKUP(E1215,stock!$C$4:$H$1991,4,FALSE))</f>
        <v/>
      </c>
      <c r="G1215" s="15" t="str">
        <f>IF(Tableau24[[#This Row],[isbn]]="","",VLOOKUP(E1215,stock!$C$4:$H$1991,5,FALSE))</f>
        <v/>
      </c>
    </row>
    <row r="1216" spans="5:7" x14ac:dyDescent="0.25">
      <c r="E1216" s="17"/>
      <c r="F1216" s="7" t="str">
        <f>IF(E1216="","",VLOOKUP(E1216,stock!$C$4:$H$1991,4,FALSE))</f>
        <v/>
      </c>
      <c r="G1216" s="15" t="str">
        <f>IF(Tableau24[[#This Row],[isbn]]="","",VLOOKUP(E1216,stock!$C$4:$H$1991,5,FALSE))</f>
        <v/>
      </c>
    </row>
    <row r="1217" spans="5:7" x14ac:dyDescent="0.25">
      <c r="E1217" s="17"/>
      <c r="F1217" s="7" t="str">
        <f>IF(E1217="","",VLOOKUP(E1217,stock!$C$4:$H$1991,4,FALSE))</f>
        <v/>
      </c>
      <c r="G1217" s="15" t="str">
        <f>IF(Tableau24[[#This Row],[isbn]]="","",VLOOKUP(E1217,stock!$C$4:$H$1991,5,FALSE))</f>
        <v/>
      </c>
    </row>
    <row r="1218" spans="5:7" x14ac:dyDescent="0.25">
      <c r="E1218" s="17"/>
      <c r="F1218" s="7" t="str">
        <f>IF(E1218="","",VLOOKUP(E1218,stock!$C$4:$H$1991,4,FALSE))</f>
        <v/>
      </c>
      <c r="G1218" s="15" t="str">
        <f>IF(Tableau24[[#This Row],[isbn]]="","",VLOOKUP(E1218,stock!$C$4:$H$1991,5,FALSE))</f>
        <v/>
      </c>
    </row>
    <row r="1219" spans="5:7" x14ac:dyDescent="0.25">
      <c r="E1219" s="17"/>
      <c r="F1219" s="7" t="str">
        <f>IF(E1219="","",VLOOKUP(E1219,stock!$C$4:$H$1991,4,FALSE))</f>
        <v/>
      </c>
      <c r="G1219" s="15" t="str">
        <f>IF(Tableau24[[#This Row],[isbn]]="","",VLOOKUP(E1219,stock!$C$4:$H$1991,5,FALSE))</f>
        <v/>
      </c>
    </row>
    <row r="1220" spans="5:7" x14ac:dyDescent="0.25">
      <c r="E1220" s="17"/>
      <c r="F1220" s="7" t="str">
        <f>IF(E1220="","",VLOOKUP(E1220,stock!$C$4:$H$1991,4,FALSE))</f>
        <v/>
      </c>
      <c r="G1220" s="15" t="str">
        <f>IF(Tableau24[[#This Row],[isbn]]="","",VLOOKUP(E1220,stock!$C$4:$H$1991,5,FALSE))</f>
        <v/>
      </c>
    </row>
    <row r="1221" spans="5:7" x14ac:dyDescent="0.25">
      <c r="E1221" s="17"/>
      <c r="F1221" s="7" t="str">
        <f>IF(E1221="","",VLOOKUP(E1221,stock!$C$4:$H$1991,4,FALSE))</f>
        <v/>
      </c>
      <c r="G1221" s="15" t="str">
        <f>IF(Tableau24[[#This Row],[isbn]]="","",VLOOKUP(E1221,stock!$C$4:$H$1991,5,FALSE))</f>
        <v/>
      </c>
    </row>
    <row r="1222" spans="5:7" x14ac:dyDescent="0.25">
      <c r="E1222" s="17"/>
      <c r="F1222" s="7" t="str">
        <f>IF(E1222="","",VLOOKUP(E1222,stock!$C$4:$H$1991,4,FALSE))</f>
        <v/>
      </c>
      <c r="G1222" s="15" t="str">
        <f>IF(Tableau24[[#This Row],[isbn]]="","",VLOOKUP(E1222,stock!$C$4:$H$1991,5,FALSE))</f>
        <v/>
      </c>
    </row>
    <row r="1223" spans="5:7" x14ac:dyDescent="0.25">
      <c r="E1223" s="17"/>
      <c r="F1223" s="7" t="str">
        <f>IF(E1223="","",VLOOKUP(E1223,stock!$C$4:$H$1991,4,FALSE))</f>
        <v/>
      </c>
      <c r="G1223" s="15" t="str">
        <f>IF(Tableau24[[#This Row],[isbn]]="","",VLOOKUP(E1223,stock!$C$4:$H$1991,5,FALSE))</f>
        <v/>
      </c>
    </row>
    <row r="1224" spans="5:7" x14ac:dyDescent="0.25">
      <c r="E1224" s="17"/>
      <c r="F1224" s="7" t="str">
        <f>IF(E1224="","",VLOOKUP(E1224,stock!$C$4:$H$1991,4,FALSE))</f>
        <v/>
      </c>
      <c r="G1224" s="15" t="str">
        <f>IF(Tableau24[[#This Row],[isbn]]="","",VLOOKUP(E1224,stock!$C$4:$H$1991,5,FALSE))</f>
        <v/>
      </c>
    </row>
    <row r="1225" spans="5:7" x14ac:dyDescent="0.25">
      <c r="E1225" s="17"/>
      <c r="F1225" s="7" t="str">
        <f>IF(E1225="","",VLOOKUP(E1225,stock!$C$4:$H$1991,4,FALSE))</f>
        <v/>
      </c>
      <c r="G1225" s="15" t="str">
        <f>IF(Tableau24[[#This Row],[isbn]]="","",VLOOKUP(E1225,stock!$C$4:$H$1991,5,FALSE))</f>
        <v/>
      </c>
    </row>
    <row r="1226" spans="5:7" x14ac:dyDescent="0.25">
      <c r="E1226" s="17"/>
      <c r="F1226" s="7" t="str">
        <f>IF(E1226="","",VLOOKUP(E1226,stock!$C$4:$H$1991,4,FALSE))</f>
        <v/>
      </c>
      <c r="G1226" s="15" t="str">
        <f>IF(Tableau24[[#This Row],[isbn]]="","",VLOOKUP(E1226,stock!$C$4:$H$1991,5,FALSE))</f>
        <v/>
      </c>
    </row>
    <row r="1227" spans="5:7" x14ac:dyDescent="0.25">
      <c r="E1227" s="17"/>
      <c r="F1227" s="7" t="str">
        <f>IF(E1227="","",VLOOKUP(E1227,stock!$C$4:$H$1991,4,FALSE))</f>
        <v/>
      </c>
      <c r="G1227" s="15" t="str">
        <f>IF(Tableau24[[#This Row],[isbn]]="","",VLOOKUP(E1227,stock!$C$4:$H$1991,5,FALSE))</f>
        <v/>
      </c>
    </row>
    <row r="1228" spans="5:7" x14ac:dyDescent="0.25">
      <c r="E1228" s="17"/>
      <c r="F1228" s="7" t="str">
        <f>IF(E1228="","",VLOOKUP(E1228,stock!$C$4:$H$1991,4,FALSE))</f>
        <v/>
      </c>
      <c r="G1228" s="15" t="str">
        <f>IF(Tableau24[[#This Row],[isbn]]="","",VLOOKUP(E1228,stock!$C$4:$H$1991,5,FALSE))</f>
        <v/>
      </c>
    </row>
    <row r="1229" spans="5:7" x14ac:dyDescent="0.25">
      <c r="E1229" s="17"/>
      <c r="F1229" s="7" t="str">
        <f>IF(E1229="","",VLOOKUP(E1229,stock!$C$4:$H$1991,4,FALSE))</f>
        <v/>
      </c>
      <c r="G1229" s="15" t="str">
        <f>IF(Tableau24[[#This Row],[isbn]]="","",VLOOKUP(E1229,stock!$C$4:$H$1991,5,FALSE))</f>
        <v/>
      </c>
    </row>
    <row r="1230" spans="5:7" x14ac:dyDescent="0.25">
      <c r="E1230" s="17"/>
      <c r="F1230" s="7" t="str">
        <f>IF(E1230="","",VLOOKUP(E1230,stock!$C$4:$H$1991,4,FALSE))</f>
        <v/>
      </c>
      <c r="G1230" s="15" t="str">
        <f>IF(Tableau24[[#This Row],[isbn]]="","",VLOOKUP(E1230,stock!$C$4:$H$1991,5,FALSE))</f>
        <v/>
      </c>
    </row>
    <row r="1231" spans="5:7" x14ac:dyDescent="0.25">
      <c r="E1231" s="17"/>
      <c r="F1231" s="7" t="str">
        <f>IF(E1231="","",VLOOKUP(E1231,stock!$C$4:$H$1991,4,FALSE))</f>
        <v/>
      </c>
      <c r="G1231" s="15" t="str">
        <f>IF(Tableau24[[#This Row],[isbn]]="","",VLOOKUP(E1231,stock!$C$4:$H$1991,5,FALSE))</f>
        <v/>
      </c>
    </row>
    <row r="1232" spans="5:7" x14ac:dyDescent="0.25">
      <c r="E1232" s="17"/>
      <c r="F1232" s="7" t="str">
        <f>IF(E1232="","",VLOOKUP(E1232,stock!$C$4:$H$1991,4,FALSE))</f>
        <v/>
      </c>
      <c r="G1232" s="15" t="str">
        <f>IF(Tableau24[[#This Row],[isbn]]="","",VLOOKUP(E1232,stock!$C$4:$H$1991,5,FALSE))</f>
        <v/>
      </c>
    </row>
    <row r="1233" spans="5:7" x14ac:dyDescent="0.25">
      <c r="E1233" s="17"/>
      <c r="F1233" s="7" t="str">
        <f>IF(E1233="","",VLOOKUP(E1233,stock!$C$4:$H$1991,4,FALSE))</f>
        <v/>
      </c>
      <c r="G1233" s="15" t="str">
        <f>IF(Tableau24[[#This Row],[isbn]]="","",VLOOKUP(E1233,stock!$C$4:$H$1991,5,FALSE))</f>
        <v/>
      </c>
    </row>
    <row r="1234" spans="5:7" x14ac:dyDescent="0.25">
      <c r="E1234" s="17"/>
      <c r="F1234" s="7" t="str">
        <f>IF(E1234="","",VLOOKUP(E1234,stock!$C$4:$H$1991,4,FALSE))</f>
        <v/>
      </c>
      <c r="G1234" s="15" t="str">
        <f>IF(Tableau24[[#This Row],[isbn]]="","",VLOOKUP(E1234,stock!$C$4:$H$1991,5,FALSE))</f>
        <v/>
      </c>
    </row>
    <row r="1235" spans="5:7" x14ac:dyDescent="0.25">
      <c r="E1235" s="17"/>
      <c r="F1235" s="7" t="str">
        <f>IF(E1235="","",VLOOKUP(E1235,stock!$C$4:$H$1991,4,FALSE))</f>
        <v/>
      </c>
      <c r="G1235" s="15" t="str">
        <f>IF(Tableau24[[#This Row],[isbn]]="","",VLOOKUP(E1235,stock!$C$4:$H$1991,5,FALSE))</f>
        <v/>
      </c>
    </row>
    <row r="1236" spans="5:7" x14ac:dyDescent="0.25">
      <c r="E1236" s="17"/>
      <c r="F1236" s="7" t="str">
        <f>IF(E1236="","",VLOOKUP(E1236,stock!$C$4:$H$1991,4,FALSE))</f>
        <v/>
      </c>
      <c r="G1236" s="15" t="str">
        <f>IF(Tableau24[[#This Row],[isbn]]="","",VLOOKUP(E1236,stock!$C$4:$H$1991,5,FALSE))</f>
        <v/>
      </c>
    </row>
    <row r="1237" spans="5:7" x14ac:dyDescent="0.25">
      <c r="E1237" s="17"/>
      <c r="F1237" s="7" t="str">
        <f>IF(E1237="","",VLOOKUP(E1237,stock!$C$4:$H$1991,4,FALSE))</f>
        <v/>
      </c>
      <c r="G1237" s="15" t="str">
        <f>IF(Tableau24[[#This Row],[isbn]]="","",VLOOKUP(E1237,stock!$C$4:$H$1991,5,FALSE))</f>
        <v/>
      </c>
    </row>
    <row r="1238" spans="5:7" x14ac:dyDescent="0.25">
      <c r="E1238" s="17"/>
      <c r="F1238" s="7" t="str">
        <f>IF(E1238="","",VLOOKUP(E1238,stock!$C$4:$H$1991,4,FALSE))</f>
        <v/>
      </c>
      <c r="G1238" s="15" t="str">
        <f>IF(Tableau24[[#This Row],[isbn]]="","",VLOOKUP(E1238,stock!$C$4:$H$1991,5,FALSE))</f>
        <v/>
      </c>
    </row>
    <row r="1239" spans="5:7" x14ac:dyDescent="0.25">
      <c r="E1239" s="17"/>
      <c r="F1239" s="7" t="str">
        <f>IF(E1239="","",VLOOKUP(E1239,stock!$C$4:$H$1991,4,FALSE))</f>
        <v/>
      </c>
      <c r="G1239" s="15" t="str">
        <f>IF(Tableau24[[#This Row],[isbn]]="","",VLOOKUP(E1239,stock!$C$4:$H$1991,5,FALSE))</f>
        <v/>
      </c>
    </row>
    <row r="1240" spans="5:7" x14ac:dyDescent="0.25">
      <c r="E1240" s="17"/>
      <c r="F1240" s="7" t="str">
        <f>IF(E1240="","",VLOOKUP(E1240,stock!$C$4:$H$1991,4,FALSE))</f>
        <v/>
      </c>
      <c r="G1240" s="15" t="str">
        <f>IF(Tableau24[[#This Row],[isbn]]="","",VLOOKUP(E1240,stock!$C$4:$H$1991,5,FALSE))</f>
        <v/>
      </c>
    </row>
    <row r="1241" spans="5:7" x14ac:dyDescent="0.25">
      <c r="E1241" s="17"/>
      <c r="F1241" s="7" t="str">
        <f>IF(E1241="","",VLOOKUP(E1241,stock!$C$4:$H$1991,4,FALSE))</f>
        <v/>
      </c>
      <c r="G1241" s="15" t="str">
        <f>IF(Tableau24[[#This Row],[isbn]]="","",VLOOKUP(E1241,stock!$C$4:$H$1991,5,FALSE))</f>
        <v/>
      </c>
    </row>
    <row r="1242" spans="5:7" x14ac:dyDescent="0.25">
      <c r="E1242" s="17"/>
      <c r="F1242" s="7" t="str">
        <f>IF(E1242="","",VLOOKUP(E1242,stock!$C$4:$H$1991,4,FALSE))</f>
        <v/>
      </c>
      <c r="G1242" s="15" t="str">
        <f>IF(Tableau24[[#This Row],[isbn]]="","",VLOOKUP(E1242,stock!$C$4:$H$1991,5,FALSE))</f>
        <v/>
      </c>
    </row>
    <row r="1243" spans="5:7" x14ac:dyDescent="0.25">
      <c r="E1243" s="17"/>
      <c r="F1243" s="7" t="str">
        <f>IF(E1243="","",VLOOKUP(E1243,stock!$C$4:$H$1991,4,FALSE))</f>
        <v/>
      </c>
      <c r="G1243" s="15" t="str">
        <f>IF(Tableau24[[#This Row],[isbn]]="","",VLOOKUP(E1243,stock!$C$4:$H$1991,5,FALSE))</f>
        <v/>
      </c>
    </row>
    <row r="1244" spans="5:7" x14ac:dyDescent="0.25">
      <c r="E1244" s="17"/>
      <c r="F1244" s="7" t="str">
        <f>IF(E1244="","",VLOOKUP(E1244,stock!$C$4:$H$1991,4,FALSE))</f>
        <v/>
      </c>
      <c r="G1244" s="15" t="str">
        <f>IF(Tableau24[[#This Row],[isbn]]="","",VLOOKUP(E1244,stock!$C$4:$H$1991,5,FALSE))</f>
        <v/>
      </c>
    </row>
    <row r="1245" spans="5:7" x14ac:dyDescent="0.25">
      <c r="E1245" s="17"/>
      <c r="F1245" s="7" t="str">
        <f>IF(E1245="","",VLOOKUP(E1245,stock!$C$4:$H$1991,4,FALSE))</f>
        <v/>
      </c>
      <c r="G1245" s="15" t="str">
        <f>IF(Tableau24[[#This Row],[isbn]]="","",VLOOKUP(E1245,stock!$C$4:$H$1991,5,FALSE))</f>
        <v/>
      </c>
    </row>
    <row r="1246" spans="5:7" x14ac:dyDescent="0.25">
      <c r="E1246" s="17"/>
      <c r="F1246" s="7" t="str">
        <f>IF(E1246="","",VLOOKUP(E1246,stock!$C$4:$H$1991,4,FALSE))</f>
        <v/>
      </c>
      <c r="G1246" s="15" t="str">
        <f>IF(Tableau24[[#This Row],[isbn]]="","",VLOOKUP(E1246,stock!$C$4:$H$1991,5,FALSE))</f>
        <v/>
      </c>
    </row>
    <row r="1247" spans="5:7" x14ac:dyDescent="0.25">
      <c r="E1247" s="17"/>
      <c r="F1247" s="7" t="str">
        <f>IF(E1247="","",VLOOKUP(E1247,stock!$C$4:$H$1991,4,FALSE))</f>
        <v/>
      </c>
      <c r="G1247" s="15" t="str">
        <f>IF(Tableau24[[#This Row],[isbn]]="","",VLOOKUP(E1247,stock!$C$4:$H$1991,5,FALSE))</f>
        <v/>
      </c>
    </row>
    <row r="1248" spans="5:7" x14ac:dyDescent="0.25">
      <c r="E1248" s="17"/>
      <c r="F1248" s="7" t="str">
        <f>IF(E1248="","",VLOOKUP(E1248,stock!$C$4:$H$1991,4,FALSE))</f>
        <v/>
      </c>
      <c r="G1248" s="15" t="str">
        <f>IF(Tableau24[[#This Row],[isbn]]="","",VLOOKUP(E1248,stock!$C$4:$H$1991,5,FALSE))</f>
        <v/>
      </c>
    </row>
    <row r="1249" spans="5:7" x14ac:dyDescent="0.25">
      <c r="E1249" s="17"/>
      <c r="F1249" s="7" t="str">
        <f>IF(E1249="","",VLOOKUP(E1249,stock!$C$4:$H$1991,4,FALSE))</f>
        <v/>
      </c>
      <c r="G1249" s="15" t="str">
        <f>IF(Tableau24[[#This Row],[isbn]]="","",VLOOKUP(E1249,stock!$C$4:$H$1991,5,FALSE))</f>
        <v/>
      </c>
    </row>
    <row r="1250" spans="5:7" x14ac:dyDescent="0.25">
      <c r="E1250" s="17"/>
      <c r="F1250" s="7" t="str">
        <f>IF(E1250="","",VLOOKUP(E1250,stock!$C$4:$H$1991,4,FALSE))</f>
        <v/>
      </c>
      <c r="G1250" s="15" t="str">
        <f>IF(Tableau24[[#This Row],[isbn]]="","",VLOOKUP(E1250,stock!$C$4:$H$1991,5,FALSE))</f>
        <v/>
      </c>
    </row>
    <row r="1251" spans="5:7" x14ac:dyDescent="0.25">
      <c r="E1251" s="17"/>
      <c r="F1251" s="7" t="str">
        <f>IF(E1251="","",VLOOKUP(E1251,stock!$C$4:$H$1991,4,FALSE))</f>
        <v/>
      </c>
      <c r="G1251" s="15" t="str">
        <f>IF(Tableau24[[#This Row],[isbn]]="","",VLOOKUP(E1251,stock!$C$4:$H$1991,5,FALSE))</f>
        <v/>
      </c>
    </row>
    <row r="1252" spans="5:7" x14ac:dyDescent="0.25">
      <c r="E1252" s="17"/>
      <c r="F1252" s="7" t="str">
        <f>IF(E1252="","",VLOOKUP(E1252,stock!$C$4:$H$1991,4,FALSE))</f>
        <v/>
      </c>
      <c r="G1252" s="15" t="str">
        <f>IF(Tableau24[[#This Row],[isbn]]="","",VLOOKUP(E1252,stock!$C$4:$H$1991,5,FALSE))</f>
        <v/>
      </c>
    </row>
    <row r="1253" spans="5:7" x14ac:dyDescent="0.25">
      <c r="E1253" s="17"/>
      <c r="F1253" s="7" t="str">
        <f>IF(E1253="","",VLOOKUP(E1253,stock!$C$4:$H$1991,4,FALSE))</f>
        <v/>
      </c>
      <c r="G1253" s="15" t="str">
        <f>IF(Tableau24[[#This Row],[isbn]]="","",VLOOKUP(E1253,stock!$C$4:$H$1991,5,FALSE))</f>
        <v/>
      </c>
    </row>
    <row r="1254" spans="5:7" x14ac:dyDescent="0.25">
      <c r="E1254" s="17"/>
      <c r="F1254" s="7" t="str">
        <f>IF(E1254="","",VLOOKUP(E1254,stock!$C$4:$H$1991,4,FALSE))</f>
        <v/>
      </c>
      <c r="G1254" s="15" t="str">
        <f>IF(Tableau24[[#This Row],[isbn]]="","",VLOOKUP(E1254,stock!$C$4:$H$1991,5,FALSE))</f>
        <v/>
      </c>
    </row>
    <row r="1255" spans="5:7" x14ac:dyDescent="0.25">
      <c r="E1255" s="17"/>
      <c r="F1255" s="7" t="str">
        <f>IF(E1255="","",VLOOKUP(E1255,stock!$C$4:$H$1991,4,FALSE))</f>
        <v/>
      </c>
      <c r="G1255" s="15" t="str">
        <f>IF(Tableau24[[#This Row],[isbn]]="","",VLOOKUP(E1255,stock!$C$4:$H$1991,5,FALSE))</f>
        <v/>
      </c>
    </row>
    <row r="1256" spans="5:7" x14ac:dyDescent="0.25">
      <c r="E1256" s="17"/>
      <c r="F1256" s="7" t="str">
        <f>IF(E1256="","",VLOOKUP(E1256,stock!$C$4:$H$1991,4,FALSE))</f>
        <v/>
      </c>
      <c r="G1256" s="15" t="str">
        <f>IF(Tableau24[[#This Row],[isbn]]="","",VLOOKUP(E1256,stock!$C$4:$H$1991,5,FALSE))</f>
        <v/>
      </c>
    </row>
    <row r="1257" spans="5:7" x14ac:dyDescent="0.25">
      <c r="E1257" s="17"/>
      <c r="F1257" s="7" t="str">
        <f>IF(E1257="","",VLOOKUP(E1257,stock!$C$4:$H$1991,4,FALSE))</f>
        <v/>
      </c>
      <c r="G1257" s="15" t="str">
        <f>IF(Tableau24[[#This Row],[isbn]]="","",VLOOKUP(E1257,stock!$C$4:$H$1991,5,FALSE))</f>
        <v/>
      </c>
    </row>
    <row r="1258" spans="5:7" x14ac:dyDescent="0.25">
      <c r="E1258" s="17"/>
      <c r="F1258" s="7" t="str">
        <f>IF(E1258="","",VLOOKUP(E1258,stock!$C$4:$H$1991,4,FALSE))</f>
        <v/>
      </c>
      <c r="G1258" s="15" t="str">
        <f>IF(Tableau24[[#This Row],[isbn]]="","",VLOOKUP(E1258,stock!$C$4:$H$1991,5,FALSE))</f>
        <v/>
      </c>
    </row>
    <row r="1259" spans="5:7" x14ac:dyDescent="0.25">
      <c r="E1259" s="17"/>
      <c r="F1259" s="7" t="str">
        <f>IF(E1259="","",VLOOKUP(E1259,stock!$C$4:$H$1991,4,FALSE))</f>
        <v/>
      </c>
      <c r="G1259" s="15" t="str">
        <f>IF(Tableau24[[#This Row],[isbn]]="","",VLOOKUP(E1259,stock!$C$4:$H$1991,5,FALSE))</f>
        <v/>
      </c>
    </row>
    <row r="1260" spans="5:7" x14ac:dyDescent="0.25">
      <c r="E1260" s="17"/>
      <c r="F1260" s="7" t="str">
        <f>IF(E1260="","",VLOOKUP(E1260,stock!$C$4:$H$1991,4,FALSE))</f>
        <v/>
      </c>
      <c r="G1260" s="15" t="str">
        <f>IF(Tableau24[[#This Row],[isbn]]="","",VLOOKUP(E1260,stock!$C$4:$H$1991,5,FALSE))</f>
        <v/>
      </c>
    </row>
    <row r="1261" spans="5:7" x14ac:dyDescent="0.25">
      <c r="E1261" s="17"/>
      <c r="F1261" s="7" t="str">
        <f>IF(E1261="","",VLOOKUP(E1261,stock!$C$4:$H$1991,4,FALSE))</f>
        <v/>
      </c>
      <c r="G1261" s="15" t="str">
        <f>IF(Tableau24[[#This Row],[isbn]]="","",VLOOKUP(E1261,stock!$C$4:$H$1991,5,FALSE))</f>
        <v/>
      </c>
    </row>
    <row r="1262" spans="5:7" x14ac:dyDescent="0.25">
      <c r="E1262" s="17"/>
      <c r="F1262" s="7" t="str">
        <f>IF(E1262="","",VLOOKUP(E1262,stock!$C$4:$H$1991,4,FALSE))</f>
        <v/>
      </c>
      <c r="G1262" s="15" t="str">
        <f>IF(Tableau24[[#This Row],[isbn]]="","",VLOOKUP(E1262,stock!$C$4:$H$1991,5,FALSE))</f>
        <v/>
      </c>
    </row>
    <row r="1263" spans="5:7" x14ac:dyDescent="0.25">
      <c r="E1263" s="17"/>
      <c r="F1263" s="7" t="str">
        <f>IF(E1263="","",VLOOKUP(E1263,stock!$C$4:$H$1991,4,FALSE))</f>
        <v/>
      </c>
      <c r="G1263" s="15" t="str">
        <f>IF(Tableau24[[#This Row],[isbn]]="","",VLOOKUP(E1263,stock!$C$4:$H$1991,5,FALSE))</f>
        <v/>
      </c>
    </row>
    <row r="1264" spans="5:7" x14ac:dyDescent="0.25">
      <c r="E1264" s="17"/>
      <c r="F1264" s="7" t="str">
        <f>IF(E1264="","",VLOOKUP(E1264,stock!$C$4:$H$1991,4,FALSE))</f>
        <v/>
      </c>
      <c r="G1264" s="15" t="str">
        <f>IF(Tableau24[[#This Row],[isbn]]="","",VLOOKUP(E1264,stock!$C$4:$H$1991,5,FALSE))</f>
        <v/>
      </c>
    </row>
    <row r="1265" spans="5:7" x14ac:dyDescent="0.25">
      <c r="E1265" s="17"/>
      <c r="F1265" s="7" t="str">
        <f>IF(E1265="","",VLOOKUP(E1265,stock!$C$4:$H$1991,4,FALSE))</f>
        <v/>
      </c>
      <c r="G1265" s="15" t="str">
        <f>IF(Tableau24[[#This Row],[isbn]]="","",VLOOKUP(E1265,stock!$C$4:$H$1991,5,FALSE))</f>
        <v/>
      </c>
    </row>
    <row r="1266" spans="5:7" x14ac:dyDescent="0.25">
      <c r="E1266" s="17"/>
      <c r="F1266" s="7" t="str">
        <f>IF(E1266="","",VLOOKUP(E1266,stock!$C$4:$H$1991,4,FALSE))</f>
        <v/>
      </c>
      <c r="G1266" s="15" t="str">
        <f>IF(Tableau24[[#This Row],[isbn]]="","",VLOOKUP(E1266,stock!$C$4:$H$1991,5,FALSE))</f>
        <v/>
      </c>
    </row>
    <row r="1267" spans="5:7" x14ac:dyDescent="0.25">
      <c r="E1267" s="17"/>
      <c r="F1267" s="7" t="str">
        <f>IF(E1267="","",VLOOKUP(E1267,stock!$C$4:$H$1991,4,FALSE))</f>
        <v/>
      </c>
      <c r="G1267" s="15" t="str">
        <f>IF(Tableau24[[#This Row],[isbn]]="","",VLOOKUP(E1267,stock!$C$4:$H$1991,5,FALSE))</f>
        <v/>
      </c>
    </row>
    <row r="1268" spans="5:7" x14ac:dyDescent="0.25">
      <c r="E1268" s="17"/>
      <c r="F1268" s="7" t="str">
        <f>IF(E1268="","",VLOOKUP(E1268,stock!$C$4:$H$1991,4,FALSE))</f>
        <v/>
      </c>
      <c r="G1268" s="15" t="str">
        <f>IF(Tableau24[[#This Row],[isbn]]="","",VLOOKUP(E1268,stock!$C$4:$H$1991,5,FALSE))</f>
        <v/>
      </c>
    </row>
    <row r="1269" spans="5:7" x14ac:dyDescent="0.25">
      <c r="E1269" s="17"/>
      <c r="F1269" s="7" t="str">
        <f>IF(E1269="","",VLOOKUP(E1269,stock!$C$4:$H$1991,4,FALSE))</f>
        <v/>
      </c>
      <c r="G1269" s="15" t="str">
        <f>IF(Tableau24[[#This Row],[isbn]]="","",VLOOKUP(E1269,stock!$C$4:$H$1991,5,FALSE))</f>
        <v/>
      </c>
    </row>
    <row r="1270" spans="5:7" x14ac:dyDescent="0.25">
      <c r="E1270" s="17"/>
      <c r="F1270" s="7" t="str">
        <f>IF(E1270="","",VLOOKUP(E1270,stock!$C$4:$H$1991,4,FALSE))</f>
        <v/>
      </c>
      <c r="G1270" s="15" t="str">
        <f>IF(Tableau24[[#This Row],[isbn]]="","",VLOOKUP(E1270,stock!$C$4:$H$1991,5,FALSE))</f>
        <v/>
      </c>
    </row>
    <row r="1271" spans="5:7" x14ac:dyDescent="0.25">
      <c r="E1271" s="17"/>
      <c r="F1271" s="7" t="str">
        <f>IF(E1271="","",VLOOKUP(E1271,stock!$C$4:$H$1991,4,FALSE))</f>
        <v/>
      </c>
      <c r="G1271" s="15" t="str">
        <f>IF(Tableau24[[#This Row],[isbn]]="","",VLOOKUP(E1271,stock!$C$4:$H$1991,5,FALSE))</f>
        <v/>
      </c>
    </row>
    <row r="1272" spans="5:7" x14ac:dyDescent="0.25">
      <c r="E1272" s="17"/>
      <c r="F1272" s="7" t="str">
        <f>IF(E1272="","",VLOOKUP(E1272,stock!$C$4:$H$1991,4,FALSE))</f>
        <v/>
      </c>
      <c r="G1272" s="15" t="str">
        <f>IF(Tableau24[[#This Row],[isbn]]="","",VLOOKUP(E1272,stock!$C$4:$H$1991,5,FALSE))</f>
        <v/>
      </c>
    </row>
    <row r="1273" spans="5:7" x14ac:dyDescent="0.25">
      <c r="E1273" s="17"/>
      <c r="F1273" s="7" t="str">
        <f>IF(E1273="","",VLOOKUP(E1273,stock!$C$4:$H$1991,4,FALSE))</f>
        <v/>
      </c>
      <c r="G1273" s="15" t="str">
        <f>IF(Tableau24[[#This Row],[isbn]]="","",VLOOKUP(E1273,stock!$C$4:$H$1991,5,FALSE))</f>
        <v/>
      </c>
    </row>
    <row r="1274" spans="5:7" x14ac:dyDescent="0.25">
      <c r="E1274" s="17"/>
      <c r="F1274" s="7" t="str">
        <f>IF(E1274="","",VLOOKUP(E1274,stock!$C$4:$H$1991,4,FALSE))</f>
        <v/>
      </c>
      <c r="G1274" s="15" t="str">
        <f>IF(Tableau24[[#This Row],[isbn]]="","",VLOOKUP(E1274,stock!$C$4:$H$1991,5,FALSE))</f>
        <v/>
      </c>
    </row>
    <row r="1275" spans="5:7" x14ac:dyDescent="0.25">
      <c r="E1275" s="17"/>
      <c r="F1275" s="7" t="str">
        <f>IF(E1275="","",VLOOKUP(E1275,stock!$C$4:$H$1991,4,FALSE))</f>
        <v/>
      </c>
      <c r="G1275" s="15" t="str">
        <f>IF(Tableau24[[#This Row],[isbn]]="","",VLOOKUP(E1275,stock!$C$4:$H$1991,5,FALSE))</f>
        <v/>
      </c>
    </row>
    <row r="1276" spans="5:7" x14ac:dyDescent="0.25">
      <c r="E1276" s="17"/>
      <c r="F1276" s="7" t="str">
        <f>IF(E1276="","",VLOOKUP(E1276,stock!$C$4:$H$1991,4,FALSE))</f>
        <v/>
      </c>
      <c r="G1276" s="15" t="str">
        <f>IF(Tableau24[[#This Row],[isbn]]="","",VLOOKUP(E1276,stock!$C$4:$H$1991,5,FALSE))</f>
        <v/>
      </c>
    </row>
    <row r="1277" spans="5:7" x14ac:dyDescent="0.25">
      <c r="E1277" s="17"/>
      <c r="F1277" s="7" t="str">
        <f>IF(E1277="","",VLOOKUP(E1277,stock!$C$4:$H$1991,4,FALSE))</f>
        <v/>
      </c>
      <c r="G1277" s="15" t="str">
        <f>IF(Tableau24[[#This Row],[isbn]]="","",VLOOKUP(E1277,stock!$C$4:$H$1991,5,FALSE))</f>
        <v/>
      </c>
    </row>
    <row r="1278" spans="5:7" x14ac:dyDescent="0.25">
      <c r="E1278" s="17"/>
      <c r="F1278" s="7" t="str">
        <f>IF(E1278="","",VLOOKUP(E1278,stock!$C$4:$H$1991,4,FALSE))</f>
        <v/>
      </c>
      <c r="G1278" s="15" t="str">
        <f>IF(Tableau24[[#This Row],[isbn]]="","",VLOOKUP(E1278,stock!$C$4:$H$1991,5,FALSE))</f>
        <v/>
      </c>
    </row>
    <row r="1279" spans="5:7" x14ac:dyDescent="0.25">
      <c r="E1279" s="17"/>
      <c r="F1279" s="7" t="str">
        <f>IF(E1279="","",VLOOKUP(E1279,stock!$C$4:$H$1991,4,FALSE))</f>
        <v/>
      </c>
      <c r="G1279" s="15" t="str">
        <f>IF(Tableau24[[#This Row],[isbn]]="","",VLOOKUP(E1279,stock!$C$4:$H$1991,5,FALSE))</f>
        <v/>
      </c>
    </row>
    <row r="1280" spans="5:7" x14ac:dyDescent="0.25">
      <c r="E1280" s="17"/>
      <c r="F1280" s="7" t="str">
        <f>IF(E1280="","",VLOOKUP(E1280,stock!$C$4:$H$1991,4,FALSE))</f>
        <v/>
      </c>
      <c r="G1280" s="15" t="str">
        <f>IF(Tableau24[[#This Row],[isbn]]="","",VLOOKUP(E1280,stock!$C$4:$H$1991,5,FALSE))</f>
        <v/>
      </c>
    </row>
    <row r="1281" spans="5:7" x14ac:dyDescent="0.25">
      <c r="E1281" s="17"/>
      <c r="F1281" s="7" t="str">
        <f>IF(E1281="","",VLOOKUP(E1281,stock!$C$4:$H$1991,4,FALSE))</f>
        <v/>
      </c>
      <c r="G1281" s="15" t="str">
        <f>IF(Tableau24[[#This Row],[isbn]]="","",VLOOKUP(E1281,stock!$C$4:$H$1991,5,FALSE))</f>
        <v/>
      </c>
    </row>
    <row r="1282" spans="5:7" x14ac:dyDescent="0.25">
      <c r="E1282" s="17"/>
      <c r="F1282" s="7" t="str">
        <f>IF(E1282="","",VLOOKUP(E1282,stock!$C$4:$H$1991,4,FALSE))</f>
        <v/>
      </c>
      <c r="G1282" s="15" t="str">
        <f>IF(Tableau24[[#This Row],[isbn]]="","",VLOOKUP(E1282,stock!$C$4:$H$1991,5,FALSE))</f>
        <v/>
      </c>
    </row>
    <row r="1283" spans="5:7" x14ac:dyDescent="0.25">
      <c r="E1283" s="17"/>
      <c r="F1283" s="7" t="str">
        <f>IF(E1283="","",VLOOKUP(E1283,stock!$C$4:$H$1991,4,FALSE))</f>
        <v/>
      </c>
      <c r="G1283" s="15" t="str">
        <f>IF(Tableau24[[#This Row],[isbn]]="","",VLOOKUP(E1283,stock!$C$4:$H$1991,5,FALSE))</f>
        <v/>
      </c>
    </row>
    <row r="1284" spans="5:7" x14ac:dyDescent="0.25">
      <c r="E1284" s="17"/>
      <c r="F1284" s="7" t="str">
        <f>IF(E1284="","",VLOOKUP(E1284,stock!$C$4:$H$1991,4,FALSE))</f>
        <v/>
      </c>
      <c r="G1284" s="15" t="str">
        <f>IF(Tableau24[[#This Row],[isbn]]="","",VLOOKUP(E1284,stock!$C$4:$H$1991,5,FALSE))</f>
        <v/>
      </c>
    </row>
    <row r="1285" spans="5:7" x14ac:dyDescent="0.25">
      <c r="E1285" s="17"/>
      <c r="F1285" s="7" t="str">
        <f>IF(E1285="","",VLOOKUP(E1285,stock!$C$4:$H$1991,4,FALSE))</f>
        <v/>
      </c>
      <c r="G1285" s="15" t="str">
        <f>IF(Tableau24[[#This Row],[isbn]]="","",VLOOKUP(E1285,stock!$C$4:$H$1991,5,FALSE))</f>
        <v/>
      </c>
    </row>
    <row r="1286" spans="5:7" x14ac:dyDescent="0.25">
      <c r="E1286" s="17"/>
      <c r="F1286" s="7" t="str">
        <f>IF(E1286="","",VLOOKUP(E1286,stock!$C$4:$H$1991,4,FALSE))</f>
        <v/>
      </c>
      <c r="G1286" s="15" t="str">
        <f>IF(Tableau24[[#This Row],[isbn]]="","",VLOOKUP(E1286,stock!$C$4:$H$1991,5,FALSE))</f>
        <v/>
      </c>
    </row>
    <row r="1287" spans="5:7" x14ac:dyDescent="0.25">
      <c r="E1287" s="17"/>
      <c r="F1287" s="7" t="str">
        <f>IF(E1287="","",VLOOKUP(E1287,stock!$C$4:$H$1991,4,FALSE))</f>
        <v/>
      </c>
      <c r="G1287" s="15" t="str">
        <f>IF(Tableau24[[#This Row],[isbn]]="","",VLOOKUP(E1287,stock!$C$4:$H$1991,5,FALSE))</f>
        <v/>
      </c>
    </row>
    <row r="1288" spans="5:7" x14ac:dyDescent="0.25">
      <c r="E1288" s="17"/>
      <c r="F1288" s="7" t="str">
        <f>IF(E1288="","",VLOOKUP(E1288,stock!$C$4:$H$1991,4,FALSE))</f>
        <v/>
      </c>
      <c r="G1288" s="15" t="str">
        <f>IF(Tableau24[[#This Row],[isbn]]="","",VLOOKUP(E1288,stock!$C$4:$H$1991,5,FALSE))</f>
        <v/>
      </c>
    </row>
    <row r="1289" spans="5:7" x14ac:dyDescent="0.25">
      <c r="E1289" s="17"/>
      <c r="F1289" s="7" t="str">
        <f>IF(E1289="","",VLOOKUP(E1289,stock!$C$4:$H$1991,4,FALSE))</f>
        <v/>
      </c>
      <c r="G1289" s="15" t="str">
        <f>IF(Tableau24[[#This Row],[isbn]]="","",VLOOKUP(E1289,stock!$C$4:$H$1991,5,FALSE))</f>
        <v/>
      </c>
    </row>
    <row r="1290" spans="5:7" x14ac:dyDescent="0.25">
      <c r="E1290" s="17"/>
      <c r="F1290" s="7" t="str">
        <f>IF(E1290="","",VLOOKUP(E1290,stock!$C$4:$H$1991,4,FALSE))</f>
        <v/>
      </c>
      <c r="G1290" s="15" t="str">
        <f>IF(Tableau24[[#This Row],[isbn]]="","",VLOOKUP(E1290,stock!$C$4:$H$1991,5,FALSE))</f>
        <v/>
      </c>
    </row>
    <row r="1291" spans="5:7" x14ac:dyDescent="0.25">
      <c r="E1291" s="17"/>
      <c r="F1291" s="7" t="str">
        <f>IF(E1291="","",VLOOKUP(E1291,stock!$C$4:$H$1991,4,FALSE))</f>
        <v/>
      </c>
      <c r="G1291" s="15" t="str">
        <f>IF(Tableau24[[#This Row],[isbn]]="","",VLOOKUP(E1291,stock!$C$4:$H$1991,5,FALSE))</f>
        <v/>
      </c>
    </row>
    <row r="1292" spans="5:7" x14ac:dyDescent="0.25">
      <c r="E1292" s="17"/>
      <c r="F1292" s="7" t="str">
        <f>IF(E1292="","",VLOOKUP(E1292,stock!$C$4:$H$1991,4,FALSE))</f>
        <v/>
      </c>
      <c r="G1292" s="15" t="str">
        <f>IF(Tableau24[[#This Row],[isbn]]="","",VLOOKUP(E1292,stock!$C$4:$H$1991,5,FALSE))</f>
        <v/>
      </c>
    </row>
    <row r="1293" spans="5:7" x14ac:dyDescent="0.25">
      <c r="E1293" s="17"/>
      <c r="F1293" s="7" t="str">
        <f>IF(E1293="","",VLOOKUP(E1293,stock!$C$4:$H$1991,4,FALSE))</f>
        <v/>
      </c>
      <c r="G1293" s="15" t="str">
        <f>IF(Tableau24[[#This Row],[isbn]]="","",VLOOKUP(E1293,stock!$C$4:$H$1991,5,FALSE))</f>
        <v/>
      </c>
    </row>
    <row r="1294" spans="5:7" x14ac:dyDescent="0.25">
      <c r="E1294" s="17"/>
      <c r="F1294" s="7" t="str">
        <f>IF(E1294="","",VLOOKUP(E1294,stock!$C$4:$H$1991,4,FALSE))</f>
        <v/>
      </c>
      <c r="G1294" s="15" t="str">
        <f>IF(Tableau24[[#This Row],[isbn]]="","",VLOOKUP(E1294,stock!$C$4:$H$1991,5,FALSE))</f>
        <v/>
      </c>
    </row>
    <row r="1295" spans="5:7" x14ac:dyDescent="0.25">
      <c r="E1295" s="17"/>
      <c r="F1295" s="7" t="str">
        <f>IF(E1295="","",VLOOKUP(E1295,stock!$C$4:$H$1991,4,FALSE))</f>
        <v/>
      </c>
      <c r="G1295" s="15" t="str">
        <f>IF(Tableau24[[#This Row],[isbn]]="","",VLOOKUP(E1295,stock!$C$4:$H$1991,5,FALSE))</f>
        <v/>
      </c>
    </row>
    <row r="1296" spans="5:7" x14ac:dyDescent="0.25">
      <c r="E1296" s="17"/>
      <c r="F1296" s="7" t="str">
        <f>IF(E1296="","",VLOOKUP(E1296,stock!$C$4:$H$1991,4,FALSE))</f>
        <v/>
      </c>
      <c r="G1296" s="15" t="str">
        <f>IF(Tableau24[[#This Row],[isbn]]="","",VLOOKUP(E1296,stock!$C$4:$H$1991,5,FALSE))</f>
        <v/>
      </c>
    </row>
    <row r="1297" spans="5:7" x14ac:dyDescent="0.25">
      <c r="E1297" s="17"/>
      <c r="F1297" s="7" t="str">
        <f>IF(E1297="","",VLOOKUP(E1297,stock!$C$4:$H$1991,4,FALSE))</f>
        <v/>
      </c>
      <c r="G1297" s="15" t="str">
        <f>IF(Tableau24[[#This Row],[isbn]]="","",VLOOKUP(E1297,stock!$C$4:$H$1991,5,FALSE))</f>
        <v/>
      </c>
    </row>
    <row r="1298" spans="5:7" x14ac:dyDescent="0.25">
      <c r="E1298" s="17"/>
      <c r="F1298" s="7" t="str">
        <f>IF(E1298="","",VLOOKUP(E1298,stock!$C$4:$H$1991,4,FALSE))</f>
        <v/>
      </c>
      <c r="G1298" s="15" t="str">
        <f>IF(Tableau24[[#This Row],[isbn]]="","",VLOOKUP(E1298,stock!$C$4:$H$1991,5,FALSE))</f>
        <v/>
      </c>
    </row>
    <row r="1299" spans="5:7" x14ac:dyDescent="0.25">
      <c r="E1299" s="17"/>
      <c r="F1299" s="7" t="str">
        <f>IF(E1299="","",VLOOKUP(E1299,stock!$C$4:$H$1991,4,FALSE))</f>
        <v/>
      </c>
      <c r="G1299" s="15" t="str">
        <f>IF(Tableau24[[#This Row],[isbn]]="","",VLOOKUP(E1299,stock!$C$4:$H$1991,5,FALSE))</f>
        <v/>
      </c>
    </row>
    <row r="1300" spans="5:7" x14ac:dyDescent="0.25">
      <c r="E1300" s="17"/>
      <c r="F1300" s="7" t="str">
        <f>IF(E1300="","",VLOOKUP(E1300,stock!$C$4:$H$1991,4,FALSE))</f>
        <v/>
      </c>
      <c r="G1300" s="15" t="str">
        <f>IF(Tableau24[[#This Row],[isbn]]="","",VLOOKUP(E1300,stock!$C$4:$H$1991,5,FALSE))</f>
        <v/>
      </c>
    </row>
    <row r="1301" spans="5:7" x14ac:dyDescent="0.25">
      <c r="E1301" s="17"/>
      <c r="F1301" s="7" t="str">
        <f>IF(E1301="","",VLOOKUP(E1301,stock!$C$4:$H$1991,4,FALSE))</f>
        <v/>
      </c>
      <c r="G1301" s="15" t="str">
        <f>IF(Tableau24[[#This Row],[isbn]]="","",VLOOKUP(E1301,stock!$C$4:$H$1991,5,FALSE))</f>
        <v/>
      </c>
    </row>
    <row r="1302" spans="5:7" x14ac:dyDescent="0.25">
      <c r="E1302" s="17"/>
      <c r="F1302" s="7" t="str">
        <f>IF(E1302="","",VLOOKUP(E1302,stock!$C$4:$H$1991,4,FALSE))</f>
        <v/>
      </c>
      <c r="G1302" s="15" t="str">
        <f>IF(Tableau24[[#This Row],[isbn]]="","",VLOOKUP(E1302,stock!$C$4:$H$1991,5,FALSE))</f>
        <v/>
      </c>
    </row>
    <row r="1303" spans="5:7" x14ac:dyDescent="0.25">
      <c r="E1303" s="17"/>
      <c r="F1303" s="7" t="str">
        <f>IF(E1303="","",VLOOKUP(E1303,stock!$C$4:$H$1991,4,FALSE))</f>
        <v/>
      </c>
      <c r="G1303" s="15" t="str">
        <f>IF(Tableau24[[#This Row],[isbn]]="","",VLOOKUP(E1303,stock!$C$4:$H$1991,5,FALSE))</f>
        <v/>
      </c>
    </row>
    <row r="1304" spans="5:7" x14ac:dyDescent="0.25">
      <c r="E1304" s="17"/>
      <c r="F1304" s="7" t="str">
        <f>IF(E1304="","",VLOOKUP(E1304,stock!$C$4:$H$1991,4,FALSE))</f>
        <v/>
      </c>
      <c r="G1304" s="15" t="str">
        <f>IF(Tableau24[[#This Row],[isbn]]="","",VLOOKUP(E1304,stock!$C$4:$H$1991,5,FALSE))</f>
        <v/>
      </c>
    </row>
    <row r="1305" spans="5:7" x14ac:dyDescent="0.25">
      <c r="E1305" s="17"/>
      <c r="F1305" s="7" t="str">
        <f>IF(E1305="","",VLOOKUP(E1305,stock!$C$4:$H$1991,4,FALSE))</f>
        <v/>
      </c>
      <c r="G1305" s="15" t="str">
        <f>IF(Tableau24[[#This Row],[isbn]]="","",VLOOKUP(E1305,stock!$C$4:$H$1991,5,FALSE))</f>
        <v/>
      </c>
    </row>
    <row r="1306" spans="5:7" x14ac:dyDescent="0.25">
      <c r="E1306" s="17"/>
      <c r="F1306" s="7" t="str">
        <f>IF(E1306="","",VLOOKUP(E1306,stock!$C$4:$H$1991,4,FALSE))</f>
        <v/>
      </c>
      <c r="G1306" s="15" t="str">
        <f>IF(Tableau24[[#This Row],[isbn]]="","",VLOOKUP(E1306,stock!$C$4:$H$1991,5,FALSE))</f>
        <v/>
      </c>
    </row>
    <row r="1307" spans="5:7" x14ac:dyDescent="0.25">
      <c r="E1307" s="17"/>
      <c r="F1307" s="7" t="str">
        <f>IF(E1307="","",VLOOKUP(E1307,stock!$C$4:$H$1991,4,FALSE))</f>
        <v/>
      </c>
      <c r="G1307" s="15" t="str">
        <f>IF(Tableau24[[#This Row],[isbn]]="","",VLOOKUP(E1307,stock!$C$4:$H$1991,5,FALSE))</f>
        <v/>
      </c>
    </row>
    <row r="1308" spans="5:7" x14ac:dyDescent="0.25">
      <c r="E1308" s="17"/>
      <c r="F1308" s="7" t="str">
        <f>IF(E1308="","",VLOOKUP(E1308,stock!$C$4:$H$1991,4,FALSE))</f>
        <v/>
      </c>
      <c r="G1308" s="15" t="str">
        <f>IF(Tableau24[[#This Row],[isbn]]="","",VLOOKUP(E1308,stock!$C$4:$H$1991,5,FALSE))</f>
        <v/>
      </c>
    </row>
    <row r="1309" spans="5:7" x14ac:dyDescent="0.25">
      <c r="E1309" s="17"/>
      <c r="F1309" s="7" t="str">
        <f>IF(E1309="","",VLOOKUP(E1309,stock!$C$4:$H$1991,4,FALSE))</f>
        <v/>
      </c>
      <c r="G1309" s="15" t="str">
        <f>IF(Tableau24[[#This Row],[isbn]]="","",VLOOKUP(E1309,stock!$C$4:$H$1991,5,FALSE))</f>
        <v/>
      </c>
    </row>
    <row r="1310" spans="5:7" x14ac:dyDescent="0.25">
      <c r="E1310" s="17"/>
      <c r="F1310" s="7" t="str">
        <f>IF(E1310="","",VLOOKUP(E1310,stock!$C$4:$H$1991,4,FALSE))</f>
        <v/>
      </c>
      <c r="G1310" s="15" t="str">
        <f>IF(Tableau24[[#This Row],[isbn]]="","",VLOOKUP(E1310,stock!$C$4:$H$1991,5,FALSE))</f>
        <v/>
      </c>
    </row>
    <row r="1311" spans="5:7" x14ac:dyDescent="0.25">
      <c r="E1311" s="17"/>
      <c r="F1311" s="7" t="str">
        <f>IF(E1311="","",VLOOKUP(E1311,stock!$C$4:$H$1991,4,FALSE))</f>
        <v/>
      </c>
      <c r="G1311" s="15" t="str">
        <f>IF(Tableau24[[#This Row],[isbn]]="","",VLOOKUP(E1311,stock!$C$4:$H$1991,5,FALSE))</f>
        <v/>
      </c>
    </row>
    <row r="1312" spans="5:7" x14ac:dyDescent="0.25">
      <c r="E1312" s="17"/>
      <c r="F1312" s="7" t="str">
        <f>IF(E1312="","",VLOOKUP(E1312,stock!$C$4:$H$1991,4,FALSE))</f>
        <v/>
      </c>
      <c r="G1312" s="15" t="str">
        <f>IF(Tableau24[[#This Row],[isbn]]="","",VLOOKUP(E1312,stock!$C$4:$H$1991,5,FALSE))</f>
        <v/>
      </c>
    </row>
    <row r="1313" spans="5:7" x14ac:dyDescent="0.25">
      <c r="E1313" s="17"/>
      <c r="F1313" s="7" t="str">
        <f>IF(E1313="","",VLOOKUP(E1313,stock!$C$4:$H$1991,4,FALSE))</f>
        <v/>
      </c>
      <c r="G1313" s="15" t="str">
        <f>IF(Tableau24[[#This Row],[isbn]]="","",VLOOKUP(E1313,stock!$C$4:$H$1991,5,FALSE))</f>
        <v/>
      </c>
    </row>
    <row r="1314" spans="5:7" x14ac:dyDescent="0.25">
      <c r="E1314" s="17"/>
      <c r="F1314" s="7" t="str">
        <f>IF(E1314="","",VLOOKUP(E1314,stock!$C$4:$H$1991,4,FALSE))</f>
        <v/>
      </c>
      <c r="G1314" s="15" t="str">
        <f>IF(Tableau24[[#This Row],[isbn]]="","",VLOOKUP(E1314,stock!$C$4:$H$1991,5,FALSE))</f>
        <v/>
      </c>
    </row>
    <row r="1315" spans="5:7" x14ac:dyDescent="0.25">
      <c r="E1315" s="17"/>
      <c r="F1315" s="7" t="str">
        <f>IF(E1315="","",VLOOKUP(E1315,stock!$C$4:$H$1991,4,FALSE))</f>
        <v/>
      </c>
      <c r="G1315" s="15" t="str">
        <f>IF(Tableau24[[#This Row],[isbn]]="","",VLOOKUP(E1315,stock!$C$4:$H$1991,5,FALSE))</f>
        <v/>
      </c>
    </row>
    <row r="1316" spans="5:7" x14ac:dyDescent="0.25">
      <c r="E1316" s="17"/>
      <c r="F1316" s="7" t="str">
        <f>IF(E1316="","",VLOOKUP(E1316,stock!$C$4:$H$1991,4,FALSE))</f>
        <v/>
      </c>
      <c r="G1316" s="15" t="str">
        <f>IF(Tableau24[[#This Row],[isbn]]="","",VLOOKUP(E1316,stock!$C$4:$H$1991,5,FALSE))</f>
        <v/>
      </c>
    </row>
    <row r="1317" spans="5:7" x14ac:dyDescent="0.25">
      <c r="E1317" s="17"/>
      <c r="F1317" s="7" t="str">
        <f>IF(E1317="","",VLOOKUP(E1317,stock!$C$4:$H$1991,4,FALSE))</f>
        <v/>
      </c>
      <c r="G1317" s="15" t="str">
        <f>IF(Tableau24[[#This Row],[isbn]]="","",VLOOKUP(E1317,stock!$C$4:$H$1991,5,FALSE))</f>
        <v/>
      </c>
    </row>
    <row r="1318" spans="5:7" x14ac:dyDescent="0.25">
      <c r="E1318" s="17"/>
      <c r="F1318" s="7" t="str">
        <f>IF(E1318="","",VLOOKUP(E1318,stock!$C$4:$H$1991,4,FALSE))</f>
        <v/>
      </c>
      <c r="G1318" s="15" t="str">
        <f>IF(Tableau24[[#This Row],[isbn]]="","",VLOOKUP(E1318,stock!$C$4:$H$1991,5,FALSE))</f>
        <v/>
      </c>
    </row>
    <row r="1319" spans="5:7" x14ac:dyDescent="0.25">
      <c r="E1319" s="17"/>
      <c r="F1319" s="7" t="str">
        <f>IF(E1319="","",VLOOKUP(E1319,stock!$C$4:$H$1991,4,FALSE))</f>
        <v/>
      </c>
      <c r="G1319" s="15" t="str">
        <f>IF(Tableau24[[#This Row],[isbn]]="","",VLOOKUP(E1319,stock!$C$4:$H$1991,5,FALSE))</f>
        <v/>
      </c>
    </row>
    <row r="1320" spans="5:7" x14ac:dyDescent="0.25">
      <c r="E1320" s="17"/>
      <c r="F1320" s="7" t="str">
        <f>IF(E1320="","",VLOOKUP(E1320,stock!$C$4:$H$1991,4,FALSE))</f>
        <v/>
      </c>
      <c r="G1320" s="15" t="str">
        <f>IF(Tableau24[[#This Row],[isbn]]="","",VLOOKUP(E1320,stock!$C$4:$H$1991,5,FALSE))</f>
        <v/>
      </c>
    </row>
    <row r="1321" spans="5:7" x14ac:dyDescent="0.25">
      <c r="E1321" s="17"/>
      <c r="F1321" s="7" t="str">
        <f>IF(E1321="","",VLOOKUP(E1321,stock!$C$4:$H$1991,4,FALSE))</f>
        <v/>
      </c>
      <c r="G1321" s="15" t="str">
        <f>IF(Tableau24[[#This Row],[isbn]]="","",VLOOKUP(E1321,stock!$C$4:$H$1991,5,FALSE))</f>
        <v/>
      </c>
    </row>
    <row r="1322" spans="5:7" x14ac:dyDescent="0.25">
      <c r="E1322" s="17"/>
      <c r="F1322" s="7" t="str">
        <f>IF(E1322="","",VLOOKUP(E1322,stock!$C$4:$H$1991,4,FALSE))</f>
        <v/>
      </c>
      <c r="G1322" s="15" t="str">
        <f>IF(Tableau24[[#This Row],[isbn]]="","",VLOOKUP(E1322,stock!$C$4:$H$1991,5,FALSE))</f>
        <v/>
      </c>
    </row>
    <row r="1323" spans="5:7" x14ac:dyDescent="0.25">
      <c r="E1323" s="17"/>
      <c r="F1323" s="7" t="str">
        <f>IF(E1323="","",VLOOKUP(E1323,stock!$C$4:$H$1991,4,FALSE))</f>
        <v/>
      </c>
      <c r="G1323" s="15" t="str">
        <f>IF(Tableau24[[#This Row],[isbn]]="","",VLOOKUP(E1323,stock!$C$4:$H$1991,5,FALSE))</f>
        <v/>
      </c>
    </row>
    <row r="1324" spans="5:7" x14ac:dyDescent="0.25">
      <c r="E1324" s="17"/>
      <c r="F1324" s="7" t="str">
        <f>IF(E1324="","",VLOOKUP(E1324,stock!$C$4:$H$1991,4,FALSE))</f>
        <v/>
      </c>
      <c r="G1324" s="15" t="str">
        <f>IF(Tableau24[[#This Row],[isbn]]="","",VLOOKUP(E1324,stock!$C$4:$H$1991,5,FALSE))</f>
        <v/>
      </c>
    </row>
    <row r="1325" spans="5:7" x14ac:dyDescent="0.25">
      <c r="E1325" s="17"/>
      <c r="F1325" s="7" t="str">
        <f>IF(E1325="","",VLOOKUP(E1325,stock!$C$4:$H$1991,4,FALSE))</f>
        <v/>
      </c>
      <c r="G1325" s="15" t="str">
        <f>IF(Tableau24[[#This Row],[isbn]]="","",VLOOKUP(E1325,stock!$C$4:$H$1991,5,FALSE))</f>
        <v/>
      </c>
    </row>
    <row r="1326" spans="5:7" x14ac:dyDescent="0.25">
      <c r="E1326" s="17"/>
      <c r="F1326" s="7" t="str">
        <f>IF(E1326="","",VLOOKUP(E1326,stock!$C$4:$H$1991,4,FALSE))</f>
        <v/>
      </c>
      <c r="G1326" s="15" t="str">
        <f>IF(Tableau24[[#This Row],[isbn]]="","",VLOOKUP(E1326,stock!$C$4:$H$1991,5,FALSE))</f>
        <v/>
      </c>
    </row>
    <row r="1327" spans="5:7" x14ac:dyDescent="0.25">
      <c r="E1327" s="17"/>
      <c r="F1327" s="7" t="str">
        <f>IF(E1327="","",VLOOKUP(E1327,stock!$C$4:$H$1991,4,FALSE))</f>
        <v/>
      </c>
      <c r="G1327" s="15" t="str">
        <f>IF(Tableau24[[#This Row],[isbn]]="","",VLOOKUP(E1327,stock!$C$4:$H$1991,5,FALSE))</f>
        <v/>
      </c>
    </row>
    <row r="1328" spans="5:7" x14ac:dyDescent="0.25">
      <c r="E1328" s="17"/>
      <c r="F1328" s="7" t="str">
        <f>IF(E1328="","",VLOOKUP(E1328,stock!$C$4:$H$1991,4,FALSE))</f>
        <v/>
      </c>
      <c r="G1328" s="15" t="str">
        <f>IF(Tableau24[[#This Row],[isbn]]="","",VLOOKUP(E1328,stock!$C$4:$H$1991,5,FALSE))</f>
        <v/>
      </c>
    </row>
    <row r="1329" spans="5:7" x14ac:dyDescent="0.25">
      <c r="E1329" s="17"/>
      <c r="F1329" s="7" t="str">
        <f>IF(E1329="","",VLOOKUP(E1329,stock!$C$4:$H$1991,4,FALSE))</f>
        <v/>
      </c>
      <c r="G1329" s="15" t="str">
        <f>IF(Tableau24[[#This Row],[isbn]]="","",VLOOKUP(E1329,stock!$C$4:$H$1991,5,FALSE))</f>
        <v/>
      </c>
    </row>
    <row r="1330" spans="5:7" x14ac:dyDescent="0.25">
      <c r="E1330" s="17"/>
      <c r="F1330" s="7" t="str">
        <f>IF(E1330="","",VLOOKUP(E1330,stock!$C$4:$H$1991,4,FALSE))</f>
        <v/>
      </c>
      <c r="G1330" s="15" t="str">
        <f>IF(Tableau24[[#This Row],[isbn]]="","",VLOOKUP(E1330,stock!$C$4:$H$1991,5,FALSE))</f>
        <v/>
      </c>
    </row>
    <row r="1331" spans="5:7" x14ac:dyDescent="0.25">
      <c r="E1331" s="17"/>
      <c r="F1331" s="7" t="str">
        <f>IF(E1331="","",VLOOKUP(E1331,stock!$C$4:$H$1991,4,FALSE))</f>
        <v/>
      </c>
      <c r="G1331" s="15" t="str">
        <f>IF(Tableau24[[#This Row],[isbn]]="","",VLOOKUP(E1331,stock!$C$4:$H$1991,5,FALSE))</f>
        <v/>
      </c>
    </row>
    <row r="1332" spans="5:7" x14ac:dyDescent="0.25">
      <c r="E1332" s="17"/>
      <c r="F1332" s="7" t="str">
        <f>IF(E1332="","",VLOOKUP(E1332,stock!$C$4:$H$1991,4,FALSE))</f>
        <v/>
      </c>
      <c r="G1332" s="15" t="str">
        <f>IF(Tableau24[[#This Row],[isbn]]="","",VLOOKUP(E1332,stock!$C$4:$H$1991,5,FALSE))</f>
        <v/>
      </c>
    </row>
    <row r="1333" spans="5:7" x14ac:dyDescent="0.25">
      <c r="E1333" s="17"/>
      <c r="F1333" s="7" t="str">
        <f>IF(E1333="","",VLOOKUP(E1333,stock!$C$4:$H$1991,4,FALSE))</f>
        <v/>
      </c>
      <c r="G1333" s="15" t="str">
        <f>IF(Tableau24[[#This Row],[isbn]]="","",VLOOKUP(E1333,stock!$C$4:$H$1991,5,FALSE))</f>
        <v/>
      </c>
    </row>
    <row r="1334" spans="5:7" x14ac:dyDescent="0.25">
      <c r="E1334" s="17"/>
      <c r="F1334" s="7" t="str">
        <f>IF(E1334="","",VLOOKUP(E1334,stock!$C$4:$H$1991,4,FALSE))</f>
        <v/>
      </c>
      <c r="G1334" s="15" t="str">
        <f>IF(Tableau24[[#This Row],[isbn]]="","",VLOOKUP(E1334,stock!$C$4:$H$1991,5,FALSE))</f>
        <v/>
      </c>
    </row>
    <row r="1335" spans="5:7" x14ac:dyDescent="0.25">
      <c r="E1335" s="17"/>
      <c r="F1335" s="7" t="str">
        <f>IF(E1335="","",VLOOKUP(E1335,stock!$C$4:$H$1991,4,FALSE))</f>
        <v/>
      </c>
      <c r="G1335" s="15" t="str">
        <f>IF(Tableau24[[#This Row],[isbn]]="","",VLOOKUP(E1335,stock!$C$4:$H$1991,5,FALSE))</f>
        <v/>
      </c>
    </row>
    <row r="1336" spans="5:7" x14ac:dyDescent="0.25">
      <c r="E1336" s="17"/>
      <c r="F1336" s="7" t="str">
        <f>IF(E1336="","",VLOOKUP(E1336,stock!$C$4:$H$1991,4,FALSE))</f>
        <v/>
      </c>
      <c r="G1336" s="15" t="str">
        <f>IF(Tableau24[[#This Row],[isbn]]="","",VLOOKUP(E1336,stock!$C$4:$H$1991,5,FALSE))</f>
        <v/>
      </c>
    </row>
    <row r="1337" spans="5:7" x14ac:dyDescent="0.25">
      <c r="E1337" s="17"/>
      <c r="F1337" s="7" t="str">
        <f>IF(E1337="","",VLOOKUP(E1337,stock!$C$4:$H$1991,4,FALSE))</f>
        <v/>
      </c>
      <c r="G1337" s="15" t="str">
        <f>IF(Tableau24[[#This Row],[isbn]]="","",VLOOKUP(E1337,stock!$C$4:$H$1991,5,FALSE))</f>
        <v/>
      </c>
    </row>
    <row r="1338" spans="5:7" x14ac:dyDescent="0.25">
      <c r="E1338" s="17"/>
      <c r="F1338" s="7" t="str">
        <f>IF(E1338="","",VLOOKUP(E1338,stock!$C$4:$H$1991,4,FALSE))</f>
        <v/>
      </c>
      <c r="G1338" s="15" t="str">
        <f>IF(Tableau24[[#This Row],[isbn]]="","",VLOOKUP(E1338,stock!$C$4:$H$1991,5,FALSE))</f>
        <v/>
      </c>
    </row>
    <row r="1339" spans="5:7" x14ac:dyDescent="0.25">
      <c r="E1339" s="17"/>
      <c r="F1339" s="7" t="str">
        <f>IF(E1339="","",VLOOKUP(E1339,stock!$C$4:$H$1991,4,FALSE))</f>
        <v/>
      </c>
      <c r="G1339" s="15" t="str">
        <f>IF(Tableau24[[#This Row],[isbn]]="","",VLOOKUP(E1339,stock!$C$4:$H$1991,5,FALSE))</f>
        <v/>
      </c>
    </row>
    <row r="1340" spans="5:7" x14ac:dyDescent="0.25">
      <c r="E1340" s="17"/>
      <c r="F1340" s="7" t="str">
        <f>IF(E1340="","",VLOOKUP(E1340,stock!$C$4:$H$1991,4,FALSE))</f>
        <v/>
      </c>
      <c r="G1340" s="15" t="str">
        <f>IF(Tableau24[[#This Row],[isbn]]="","",VLOOKUP(E1340,stock!$C$4:$H$1991,5,FALSE))</f>
        <v/>
      </c>
    </row>
    <row r="1341" spans="5:7" x14ac:dyDescent="0.25">
      <c r="E1341" s="17"/>
      <c r="F1341" s="7" t="str">
        <f>IF(E1341="","",VLOOKUP(E1341,stock!$C$4:$H$1991,4,FALSE))</f>
        <v/>
      </c>
      <c r="G1341" s="15" t="str">
        <f>IF(Tableau24[[#This Row],[isbn]]="","",VLOOKUP(E1341,stock!$C$4:$H$1991,5,FALSE))</f>
        <v/>
      </c>
    </row>
    <row r="1342" spans="5:7" x14ac:dyDescent="0.25">
      <c r="E1342" s="17"/>
      <c r="F1342" s="7" t="str">
        <f>IF(E1342="","",VLOOKUP(E1342,stock!$C$4:$H$1991,4,FALSE))</f>
        <v/>
      </c>
      <c r="G1342" s="15" t="str">
        <f>IF(Tableau24[[#This Row],[isbn]]="","",VLOOKUP(E1342,stock!$C$4:$H$1991,5,FALSE))</f>
        <v/>
      </c>
    </row>
    <row r="1343" spans="5:7" x14ac:dyDescent="0.25">
      <c r="E1343" s="17"/>
      <c r="F1343" s="7" t="str">
        <f>IF(E1343="","",VLOOKUP(E1343,stock!$C$4:$H$1991,4,FALSE))</f>
        <v/>
      </c>
      <c r="G1343" s="15" t="str">
        <f>IF(Tableau24[[#This Row],[isbn]]="","",VLOOKUP(E1343,stock!$C$4:$H$1991,5,FALSE))</f>
        <v/>
      </c>
    </row>
    <row r="1344" spans="5:7" x14ac:dyDescent="0.25">
      <c r="E1344" s="17"/>
      <c r="F1344" s="7" t="str">
        <f>IF(E1344="","",VLOOKUP(E1344,stock!$C$4:$H$1991,4,FALSE))</f>
        <v/>
      </c>
      <c r="G1344" s="15" t="str">
        <f>IF(Tableau24[[#This Row],[isbn]]="","",VLOOKUP(E1344,stock!$C$4:$H$1991,5,FALSE))</f>
        <v/>
      </c>
    </row>
    <row r="1345" spans="5:7" x14ac:dyDescent="0.25">
      <c r="E1345" s="17"/>
      <c r="F1345" s="7" t="str">
        <f>IF(E1345="","",VLOOKUP(E1345,stock!$C$4:$H$1991,4,FALSE))</f>
        <v/>
      </c>
      <c r="G1345" s="15" t="str">
        <f>IF(Tableau24[[#This Row],[isbn]]="","",VLOOKUP(E1345,stock!$C$4:$H$1991,5,FALSE))</f>
        <v/>
      </c>
    </row>
    <row r="1346" spans="5:7" x14ac:dyDescent="0.25">
      <c r="E1346" s="17"/>
      <c r="F1346" s="7" t="str">
        <f>IF(E1346="","",VLOOKUP(E1346,stock!$C$4:$H$1991,4,FALSE))</f>
        <v/>
      </c>
      <c r="G1346" s="15" t="str">
        <f>IF(Tableau24[[#This Row],[isbn]]="","",VLOOKUP(E1346,stock!$C$4:$H$1991,5,FALSE))</f>
        <v/>
      </c>
    </row>
    <row r="1347" spans="5:7" x14ac:dyDescent="0.25">
      <c r="E1347" s="17"/>
      <c r="F1347" s="7" t="str">
        <f>IF(E1347="","",VLOOKUP(E1347,stock!$C$4:$H$1991,4,FALSE))</f>
        <v/>
      </c>
      <c r="G1347" s="15" t="str">
        <f>IF(Tableau24[[#This Row],[isbn]]="","",VLOOKUP(E1347,stock!$C$4:$H$1991,5,FALSE))</f>
        <v/>
      </c>
    </row>
    <row r="1348" spans="5:7" x14ac:dyDescent="0.25">
      <c r="E1348" s="17"/>
      <c r="F1348" s="7" t="str">
        <f>IF(E1348="","",VLOOKUP(E1348,stock!$C$4:$H$1991,4,FALSE))</f>
        <v/>
      </c>
      <c r="G1348" s="15" t="str">
        <f>IF(Tableau24[[#This Row],[isbn]]="","",VLOOKUP(E1348,stock!$C$4:$H$1991,5,FALSE))</f>
        <v/>
      </c>
    </row>
    <row r="1349" spans="5:7" x14ac:dyDescent="0.25">
      <c r="E1349" s="17"/>
      <c r="F1349" s="7" t="str">
        <f>IF(E1349="","",VLOOKUP(E1349,stock!$C$4:$H$1991,4,FALSE))</f>
        <v/>
      </c>
      <c r="G1349" s="15" t="str">
        <f>IF(Tableau24[[#This Row],[isbn]]="","",VLOOKUP(E1349,stock!$C$4:$H$1991,5,FALSE))</f>
        <v/>
      </c>
    </row>
    <row r="1350" spans="5:7" x14ac:dyDescent="0.25">
      <c r="E1350" s="17"/>
      <c r="F1350" s="7" t="str">
        <f>IF(E1350="","",VLOOKUP(E1350,stock!$C$4:$H$1991,4,FALSE))</f>
        <v/>
      </c>
      <c r="G1350" s="15" t="str">
        <f>IF(Tableau24[[#This Row],[isbn]]="","",VLOOKUP(E1350,stock!$C$4:$H$1991,5,FALSE))</f>
        <v/>
      </c>
    </row>
    <row r="1351" spans="5:7" x14ac:dyDescent="0.25">
      <c r="E1351" s="17"/>
      <c r="F1351" s="7" t="str">
        <f>IF(E1351="","",VLOOKUP(E1351,stock!$C$4:$H$1991,4,FALSE))</f>
        <v/>
      </c>
      <c r="G1351" s="15" t="str">
        <f>IF(Tableau24[[#This Row],[isbn]]="","",VLOOKUP(E1351,stock!$C$4:$H$1991,5,FALSE))</f>
        <v/>
      </c>
    </row>
    <row r="1352" spans="5:7" x14ac:dyDescent="0.25">
      <c r="E1352" s="17"/>
      <c r="F1352" s="7" t="str">
        <f>IF(E1352="","",VLOOKUP(E1352,stock!$C$4:$H$1991,4,FALSE))</f>
        <v/>
      </c>
      <c r="G1352" s="15" t="str">
        <f>IF(Tableau24[[#This Row],[isbn]]="","",VLOOKUP(E1352,stock!$C$4:$H$1991,5,FALSE))</f>
        <v/>
      </c>
    </row>
    <row r="1353" spans="5:7" x14ac:dyDescent="0.25">
      <c r="E1353" s="17"/>
      <c r="F1353" s="7" t="str">
        <f>IF(E1353="","",VLOOKUP(E1353,stock!$C$4:$H$1991,4,FALSE))</f>
        <v/>
      </c>
      <c r="G1353" s="15" t="str">
        <f>IF(Tableau24[[#This Row],[isbn]]="","",VLOOKUP(E1353,stock!$C$4:$H$1991,5,FALSE))</f>
        <v/>
      </c>
    </row>
    <row r="1354" spans="5:7" x14ac:dyDescent="0.25">
      <c r="E1354" s="17"/>
      <c r="F1354" s="7" t="str">
        <f>IF(E1354="","",VLOOKUP(E1354,stock!$C$4:$H$1991,4,FALSE))</f>
        <v/>
      </c>
      <c r="G1354" s="15" t="str">
        <f>IF(Tableau24[[#This Row],[isbn]]="","",VLOOKUP(E1354,stock!$C$4:$H$1991,5,FALSE))</f>
        <v/>
      </c>
    </row>
    <row r="1355" spans="5:7" x14ac:dyDescent="0.25">
      <c r="E1355" s="17"/>
      <c r="F1355" s="7" t="str">
        <f>IF(E1355="","",VLOOKUP(E1355,stock!$C$4:$H$1991,4,FALSE))</f>
        <v/>
      </c>
      <c r="G1355" s="15" t="str">
        <f>IF(Tableau24[[#This Row],[isbn]]="","",VLOOKUP(E1355,stock!$C$4:$H$1991,5,FALSE))</f>
        <v/>
      </c>
    </row>
    <row r="1356" spans="5:7" x14ac:dyDescent="0.25">
      <c r="E1356" s="17"/>
      <c r="F1356" s="7" t="str">
        <f>IF(E1356="","",VLOOKUP(E1356,stock!$C$4:$H$1991,4,FALSE))</f>
        <v/>
      </c>
      <c r="G1356" s="15" t="str">
        <f>IF(Tableau24[[#This Row],[isbn]]="","",VLOOKUP(E1356,stock!$C$4:$H$1991,5,FALSE))</f>
        <v/>
      </c>
    </row>
    <row r="1357" spans="5:7" x14ac:dyDescent="0.25">
      <c r="E1357" s="17"/>
      <c r="F1357" s="7" t="str">
        <f>IF(E1357="","",VLOOKUP(E1357,stock!$C$4:$H$1991,4,FALSE))</f>
        <v/>
      </c>
      <c r="G1357" s="15" t="str">
        <f>IF(Tableau24[[#This Row],[isbn]]="","",VLOOKUP(E1357,stock!$C$4:$H$1991,5,FALSE))</f>
        <v/>
      </c>
    </row>
    <row r="1358" spans="5:7" x14ac:dyDescent="0.25">
      <c r="E1358" s="17"/>
      <c r="F1358" s="7" t="str">
        <f>IF(E1358="","",VLOOKUP(E1358,stock!$C$4:$H$1991,4,FALSE))</f>
        <v/>
      </c>
      <c r="G1358" s="15" t="str">
        <f>IF(Tableau24[[#This Row],[isbn]]="","",VLOOKUP(E1358,stock!$C$4:$H$1991,5,FALSE))</f>
        <v/>
      </c>
    </row>
    <row r="1359" spans="5:7" x14ac:dyDescent="0.25">
      <c r="E1359" s="17"/>
      <c r="F1359" s="7" t="str">
        <f>IF(E1359="","",VLOOKUP(E1359,stock!$C$4:$H$1991,4,FALSE))</f>
        <v/>
      </c>
      <c r="G1359" s="15" t="str">
        <f>IF(Tableau24[[#This Row],[isbn]]="","",VLOOKUP(E1359,stock!$C$4:$H$1991,5,FALSE))</f>
        <v/>
      </c>
    </row>
    <row r="1360" spans="5:7" x14ac:dyDescent="0.25">
      <c r="E1360" s="17"/>
      <c r="F1360" s="7" t="str">
        <f>IF(E1360="","",VLOOKUP(E1360,stock!$C$4:$H$1991,4,FALSE))</f>
        <v/>
      </c>
      <c r="G1360" s="15" t="str">
        <f>IF(Tableau24[[#This Row],[isbn]]="","",VLOOKUP(E1360,stock!$C$4:$H$1991,5,FALSE))</f>
        <v/>
      </c>
    </row>
    <row r="1361" spans="5:7" x14ac:dyDescent="0.25">
      <c r="E1361" s="17"/>
      <c r="F1361" s="7" t="str">
        <f>IF(E1361="","",VLOOKUP(E1361,stock!$C$4:$H$1991,4,FALSE))</f>
        <v/>
      </c>
      <c r="G1361" s="15" t="str">
        <f>IF(Tableau24[[#This Row],[isbn]]="","",VLOOKUP(E1361,stock!$C$4:$H$1991,5,FALSE))</f>
        <v/>
      </c>
    </row>
    <row r="1362" spans="5:7" x14ac:dyDescent="0.25">
      <c r="E1362" s="17"/>
      <c r="F1362" s="7" t="str">
        <f>IF(E1362="","",VLOOKUP(E1362,stock!$C$4:$H$1991,4,FALSE))</f>
        <v/>
      </c>
      <c r="G1362" s="15" t="str">
        <f>IF(Tableau24[[#This Row],[isbn]]="","",VLOOKUP(E1362,stock!$C$4:$H$1991,5,FALSE))</f>
        <v/>
      </c>
    </row>
    <row r="1363" spans="5:7" x14ac:dyDescent="0.25">
      <c r="E1363" s="17"/>
      <c r="F1363" s="7" t="str">
        <f>IF(E1363="","",VLOOKUP(E1363,stock!$C$4:$H$1991,4,FALSE))</f>
        <v/>
      </c>
      <c r="G1363" s="15" t="str">
        <f>IF(Tableau24[[#This Row],[isbn]]="","",VLOOKUP(E1363,stock!$C$4:$H$1991,5,FALSE))</f>
        <v/>
      </c>
    </row>
    <row r="1364" spans="5:7" x14ac:dyDescent="0.25">
      <c r="E1364" s="17"/>
      <c r="F1364" s="7" t="str">
        <f>IF(E1364="","",VLOOKUP(E1364,stock!$C$4:$H$1991,4,FALSE))</f>
        <v/>
      </c>
      <c r="G1364" s="15" t="str">
        <f>IF(Tableau24[[#This Row],[isbn]]="","",VLOOKUP(E1364,stock!$C$4:$H$1991,5,FALSE))</f>
        <v/>
      </c>
    </row>
    <row r="1365" spans="5:7" x14ac:dyDescent="0.25">
      <c r="E1365" s="17"/>
      <c r="F1365" s="7" t="str">
        <f>IF(E1365="","",VLOOKUP(E1365,stock!$C$4:$H$1991,4,FALSE))</f>
        <v/>
      </c>
      <c r="G1365" s="15" t="str">
        <f>IF(Tableau24[[#This Row],[isbn]]="","",VLOOKUP(E1365,stock!$C$4:$H$1991,5,FALSE))</f>
        <v/>
      </c>
    </row>
    <row r="1366" spans="5:7" x14ac:dyDescent="0.25">
      <c r="E1366" s="17"/>
      <c r="F1366" s="7" t="str">
        <f>IF(E1366="","",VLOOKUP(E1366,stock!$C$4:$H$1991,4,FALSE))</f>
        <v/>
      </c>
      <c r="G1366" s="15" t="str">
        <f>IF(Tableau24[[#This Row],[isbn]]="","",VLOOKUP(E1366,stock!$C$4:$H$1991,5,FALSE))</f>
        <v/>
      </c>
    </row>
    <row r="1367" spans="5:7" x14ac:dyDescent="0.25">
      <c r="E1367" s="17"/>
      <c r="F1367" s="7" t="str">
        <f>IF(E1367="","",VLOOKUP(E1367,stock!$C$4:$H$1991,4,FALSE))</f>
        <v/>
      </c>
      <c r="G1367" s="15" t="str">
        <f>IF(Tableau24[[#This Row],[isbn]]="","",VLOOKUP(E1367,stock!$C$4:$H$1991,5,FALSE))</f>
        <v/>
      </c>
    </row>
    <row r="1368" spans="5:7" x14ac:dyDescent="0.25">
      <c r="E1368" s="17"/>
      <c r="F1368" s="7" t="str">
        <f>IF(E1368="","",VLOOKUP(E1368,stock!$C$4:$H$1991,4,FALSE))</f>
        <v/>
      </c>
      <c r="G1368" s="15" t="str">
        <f>IF(Tableau24[[#This Row],[isbn]]="","",VLOOKUP(E1368,stock!$C$4:$H$1991,5,FALSE))</f>
        <v/>
      </c>
    </row>
    <row r="1369" spans="5:7" x14ac:dyDescent="0.25">
      <c r="E1369" s="17"/>
      <c r="F1369" s="7" t="str">
        <f>IF(E1369="","",VLOOKUP(E1369,stock!$C$4:$H$1991,4,FALSE))</f>
        <v/>
      </c>
      <c r="G1369" s="15" t="str">
        <f>IF(Tableau24[[#This Row],[isbn]]="","",VLOOKUP(E1369,stock!$C$4:$H$1991,5,FALSE))</f>
        <v/>
      </c>
    </row>
    <row r="1370" spans="5:7" x14ac:dyDescent="0.25">
      <c r="E1370" s="17"/>
      <c r="F1370" s="7" t="str">
        <f>IF(E1370="","",VLOOKUP(E1370,stock!$C$4:$H$1991,4,FALSE))</f>
        <v/>
      </c>
      <c r="G1370" s="15" t="str">
        <f>IF(Tableau24[[#This Row],[isbn]]="","",VLOOKUP(E1370,stock!$C$4:$H$1991,5,FALSE))</f>
        <v/>
      </c>
    </row>
    <row r="1371" spans="5:7" x14ac:dyDescent="0.25">
      <c r="E1371" s="17"/>
      <c r="F1371" s="7" t="str">
        <f>IF(E1371="","",VLOOKUP(E1371,stock!$C$4:$H$1991,4,FALSE))</f>
        <v/>
      </c>
      <c r="G1371" s="15" t="str">
        <f>IF(Tableau24[[#This Row],[isbn]]="","",VLOOKUP(E1371,stock!$C$4:$H$1991,5,FALSE))</f>
        <v/>
      </c>
    </row>
    <row r="1372" spans="5:7" x14ac:dyDescent="0.25">
      <c r="E1372" s="17"/>
      <c r="F1372" s="7" t="str">
        <f>IF(E1372="","",VLOOKUP(E1372,stock!$C$4:$H$1991,4,FALSE))</f>
        <v/>
      </c>
      <c r="G1372" s="15" t="str">
        <f>IF(Tableau24[[#This Row],[isbn]]="","",VLOOKUP(E1372,stock!$C$4:$H$1991,5,FALSE))</f>
        <v/>
      </c>
    </row>
    <row r="1373" spans="5:7" x14ac:dyDescent="0.25">
      <c r="E1373" s="17"/>
      <c r="F1373" s="7" t="str">
        <f>IF(E1373="","",VLOOKUP(E1373,stock!$C$4:$H$1991,4,FALSE))</f>
        <v/>
      </c>
      <c r="G1373" s="15" t="str">
        <f>IF(Tableau24[[#This Row],[isbn]]="","",VLOOKUP(E1373,stock!$C$4:$H$1991,5,FALSE))</f>
        <v/>
      </c>
    </row>
    <row r="1374" spans="5:7" x14ac:dyDescent="0.25">
      <c r="E1374" s="17"/>
      <c r="F1374" s="7" t="str">
        <f>IF(E1374="","",VLOOKUP(E1374,stock!$C$4:$H$1991,4,FALSE))</f>
        <v/>
      </c>
      <c r="G1374" s="15" t="str">
        <f>IF(Tableau24[[#This Row],[isbn]]="","",VLOOKUP(E1374,stock!$C$4:$H$1991,5,FALSE))</f>
        <v/>
      </c>
    </row>
    <row r="1375" spans="5:7" x14ac:dyDescent="0.25">
      <c r="E1375" s="17"/>
      <c r="F1375" s="7" t="str">
        <f>IF(E1375="","",VLOOKUP(E1375,stock!$C$4:$H$1991,4,FALSE))</f>
        <v/>
      </c>
      <c r="G1375" s="15" t="str">
        <f>IF(Tableau24[[#This Row],[isbn]]="","",VLOOKUP(E1375,stock!$C$4:$H$1991,5,FALSE))</f>
        <v/>
      </c>
    </row>
    <row r="1376" spans="5:7" x14ac:dyDescent="0.25">
      <c r="E1376" s="17"/>
      <c r="F1376" s="7" t="str">
        <f>IF(E1376="","",VLOOKUP(E1376,stock!$C$4:$H$1991,4,FALSE))</f>
        <v/>
      </c>
      <c r="G1376" s="15" t="str">
        <f>IF(Tableau24[[#This Row],[isbn]]="","",VLOOKUP(E1376,stock!$C$4:$H$1991,5,FALSE))</f>
        <v/>
      </c>
    </row>
    <row r="1377" spans="5:7" x14ac:dyDescent="0.25">
      <c r="E1377" s="17"/>
      <c r="F1377" s="7" t="str">
        <f>IF(E1377="","",VLOOKUP(E1377,stock!$C$4:$H$1991,4,FALSE))</f>
        <v/>
      </c>
      <c r="G1377" s="15" t="str">
        <f>IF(Tableau24[[#This Row],[isbn]]="","",VLOOKUP(E1377,stock!$C$4:$H$1991,5,FALSE))</f>
        <v/>
      </c>
    </row>
    <row r="1378" spans="5:7" x14ac:dyDescent="0.25">
      <c r="E1378" s="17"/>
      <c r="F1378" s="7" t="str">
        <f>IF(E1378="","",VLOOKUP(E1378,stock!$C$4:$H$1991,4,FALSE))</f>
        <v/>
      </c>
      <c r="G1378" s="15" t="str">
        <f>IF(Tableau24[[#This Row],[isbn]]="","",VLOOKUP(E1378,stock!$C$4:$H$1991,5,FALSE))</f>
        <v/>
      </c>
    </row>
    <row r="1379" spans="5:7" x14ac:dyDescent="0.25">
      <c r="E1379" s="17"/>
      <c r="F1379" s="7" t="str">
        <f>IF(E1379="","",VLOOKUP(E1379,stock!$C$4:$H$1991,4,FALSE))</f>
        <v/>
      </c>
      <c r="G1379" s="15" t="str">
        <f>IF(Tableau24[[#This Row],[isbn]]="","",VLOOKUP(E1379,stock!$C$4:$H$1991,5,FALSE))</f>
        <v/>
      </c>
    </row>
    <row r="1380" spans="5:7" x14ac:dyDescent="0.25">
      <c r="E1380" s="17"/>
      <c r="F1380" s="7" t="str">
        <f>IF(E1380="","",VLOOKUP(E1380,stock!$C$4:$H$1991,4,FALSE))</f>
        <v/>
      </c>
      <c r="G1380" s="15" t="str">
        <f>IF(Tableau24[[#This Row],[isbn]]="","",VLOOKUP(E1380,stock!$C$4:$H$1991,5,FALSE))</f>
        <v/>
      </c>
    </row>
    <row r="1381" spans="5:7" x14ac:dyDescent="0.25">
      <c r="E1381" s="17"/>
      <c r="F1381" s="7" t="str">
        <f>IF(E1381="","",VLOOKUP(E1381,stock!$C$4:$H$1991,4,FALSE))</f>
        <v/>
      </c>
      <c r="G1381" s="15" t="str">
        <f>IF(Tableau24[[#This Row],[isbn]]="","",VLOOKUP(E1381,stock!$C$4:$H$1991,5,FALSE))</f>
        <v/>
      </c>
    </row>
    <row r="1382" spans="5:7" x14ac:dyDescent="0.25">
      <c r="E1382" s="17"/>
      <c r="F1382" s="7" t="str">
        <f>IF(E1382="","",VLOOKUP(E1382,stock!$C$4:$H$1991,4,FALSE))</f>
        <v/>
      </c>
      <c r="G1382" s="15" t="str">
        <f>IF(Tableau24[[#This Row],[isbn]]="","",VLOOKUP(E1382,stock!$C$4:$H$1991,5,FALSE))</f>
        <v/>
      </c>
    </row>
    <row r="1383" spans="5:7" x14ac:dyDescent="0.25">
      <c r="E1383" s="17"/>
      <c r="F1383" s="7" t="str">
        <f>IF(E1383="","",VLOOKUP(E1383,stock!$C$4:$H$1991,4,FALSE))</f>
        <v/>
      </c>
      <c r="G1383" s="15" t="str">
        <f>IF(Tableau24[[#This Row],[isbn]]="","",VLOOKUP(E1383,stock!$C$4:$H$1991,5,FALSE))</f>
        <v/>
      </c>
    </row>
    <row r="1384" spans="5:7" x14ac:dyDescent="0.25">
      <c r="E1384" s="17"/>
      <c r="F1384" s="7" t="str">
        <f>IF(E1384="","",VLOOKUP(E1384,stock!$C$4:$H$1991,4,FALSE))</f>
        <v/>
      </c>
      <c r="G1384" s="15" t="str">
        <f>IF(Tableau24[[#This Row],[isbn]]="","",VLOOKUP(E1384,stock!$C$4:$H$1991,5,FALSE))</f>
        <v/>
      </c>
    </row>
    <row r="1385" spans="5:7" x14ac:dyDescent="0.25">
      <c r="E1385" s="17"/>
      <c r="F1385" s="7" t="str">
        <f>IF(E1385="","",VLOOKUP(E1385,stock!$C$4:$H$1991,4,FALSE))</f>
        <v/>
      </c>
      <c r="G1385" s="15" t="str">
        <f>IF(Tableau24[[#This Row],[isbn]]="","",VLOOKUP(E1385,stock!$C$4:$H$1991,5,FALSE))</f>
        <v/>
      </c>
    </row>
    <row r="1386" spans="5:7" x14ac:dyDescent="0.25">
      <c r="E1386" s="17"/>
      <c r="F1386" s="7" t="str">
        <f>IF(E1386="","",VLOOKUP(E1386,stock!$C$4:$H$1991,4,FALSE))</f>
        <v/>
      </c>
      <c r="G1386" s="15" t="str">
        <f>IF(Tableau24[[#This Row],[isbn]]="","",VLOOKUP(E1386,stock!$C$4:$H$1991,5,FALSE))</f>
        <v/>
      </c>
    </row>
    <row r="1387" spans="5:7" x14ac:dyDescent="0.25">
      <c r="E1387" s="17"/>
      <c r="F1387" s="7" t="str">
        <f>IF(E1387="","",VLOOKUP(E1387,stock!$C$4:$H$1991,4,FALSE))</f>
        <v/>
      </c>
      <c r="G1387" s="15" t="str">
        <f>IF(Tableau24[[#This Row],[isbn]]="","",VLOOKUP(E1387,stock!$C$4:$H$1991,5,FALSE))</f>
        <v/>
      </c>
    </row>
    <row r="1388" spans="5:7" x14ac:dyDescent="0.25">
      <c r="E1388" s="17"/>
      <c r="F1388" s="7" t="str">
        <f>IF(E1388="","",VLOOKUP(E1388,stock!$C$4:$H$1991,4,FALSE))</f>
        <v/>
      </c>
      <c r="G1388" s="15" t="str">
        <f>IF(Tableau24[[#This Row],[isbn]]="","",VLOOKUP(E1388,stock!$C$4:$H$1991,5,FALSE))</f>
        <v/>
      </c>
    </row>
    <row r="1389" spans="5:7" x14ac:dyDescent="0.25">
      <c r="E1389" s="17"/>
      <c r="F1389" s="7" t="str">
        <f>IF(E1389="","",VLOOKUP(E1389,stock!$C$4:$H$1991,4,FALSE))</f>
        <v/>
      </c>
      <c r="G1389" s="15" t="str">
        <f>IF(Tableau24[[#This Row],[isbn]]="","",VLOOKUP(E1389,stock!$C$4:$H$1991,5,FALSE))</f>
        <v/>
      </c>
    </row>
    <row r="1390" spans="5:7" x14ac:dyDescent="0.25">
      <c r="E1390" s="17"/>
      <c r="F1390" s="7" t="str">
        <f>IF(E1390="","",VLOOKUP(E1390,stock!$C$4:$H$1991,4,FALSE))</f>
        <v/>
      </c>
      <c r="G1390" s="15" t="str">
        <f>IF(Tableau24[[#This Row],[isbn]]="","",VLOOKUP(E1390,stock!$C$4:$H$1991,5,FALSE))</f>
        <v/>
      </c>
    </row>
    <row r="1391" spans="5:7" x14ac:dyDescent="0.25">
      <c r="E1391" s="17"/>
      <c r="F1391" s="7" t="str">
        <f>IF(E1391="","",VLOOKUP(E1391,stock!$C$4:$H$1991,4,FALSE))</f>
        <v/>
      </c>
      <c r="G1391" s="15" t="str">
        <f>IF(Tableau24[[#This Row],[isbn]]="","",VLOOKUP(E1391,stock!$C$4:$H$1991,5,FALSE))</f>
        <v/>
      </c>
    </row>
    <row r="1392" spans="5:7" x14ac:dyDescent="0.25">
      <c r="E1392" s="17"/>
      <c r="F1392" s="7" t="str">
        <f>IF(E1392="","",VLOOKUP(E1392,stock!$C$4:$H$1991,4,FALSE))</f>
        <v/>
      </c>
      <c r="G1392" s="15" t="str">
        <f>IF(Tableau24[[#This Row],[isbn]]="","",VLOOKUP(E1392,stock!$C$4:$H$1991,5,FALSE))</f>
        <v/>
      </c>
    </row>
    <row r="1393" spans="5:7" x14ac:dyDescent="0.25">
      <c r="E1393" s="17"/>
      <c r="F1393" s="7" t="str">
        <f>IF(E1393="","",VLOOKUP(E1393,stock!$C$4:$H$1991,4,FALSE))</f>
        <v/>
      </c>
      <c r="G1393" s="15" t="str">
        <f>IF(Tableau24[[#This Row],[isbn]]="","",VLOOKUP(E1393,stock!$C$4:$H$1991,5,FALSE))</f>
        <v/>
      </c>
    </row>
    <row r="1394" spans="5:7" x14ac:dyDescent="0.25">
      <c r="E1394" s="17"/>
      <c r="F1394" s="7" t="str">
        <f>IF(E1394="","",VLOOKUP(E1394,stock!$C$4:$H$1991,4,FALSE))</f>
        <v/>
      </c>
      <c r="G1394" s="15" t="str">
        <f>IF(Tableau24[[#This Row],[isbn]]="","",VLOOKUP(E1394,stock!$C$4:$H$1991,5,FALSE))</f>
        <v/>
      </c>
    </row>
    <row r="1395" spans="5:7" x14ac:dyDescent="0.25">
      <c r="E1395" s="17"/>
      <c r="F1395" s="7" t="str">
        <f>IF(E1395="","",VLOOKUP(E1395,stock!$C$4:$H$1991,4,FALSE))</f>
        <v/>
      </c>
      <c r="G1395" s="15" t="str">
        <f>IF(Tableau24[[#This Row],[isbn]]="","",VLOOKUP(E1395,stock!$C$4:$H$1991,5,FALSE))</f>
        <v/>
      </c>
    </row>
    <row r="1396" spans="5:7" x14ac:dyDescent="0.25">
      <c r="E1396" s="17"/>
      <c r="F1396" s="7" t="str">
        <f>IF(E1396="","",VLOOKUP(E1396,stock!$C$4:$H$1991,4,FALSE))</f>
        <v/>
      </c>
      <c r="G1396" s="15" t="str">
        <f>IF(Tableau24[[#This Row],[isbn]]="","",VLOOKUP(E1396,stock!$C$4:$H$1991,5,FALSE))</f>
        <v/>
      </c>
    </row>
    <row r="1397" spans="5:7" x14ac:dyDescent="0.25">
      <c r="E1397" s="17"/>
      <c r="F1397" s="7" t="str">
        <f>IF(E1397="","",VLOOKUP(E1397,stock!$C$4:$H$1991,4,FALSE))</f>
        <v/>
      </c>
      <c r="G1397" s="15" t="str">
        <f>IF(Tableau24[[#This Row],[isbn]]="","",VLOOKUP(E1397,stock!$C$4:$H$1991,5,FALSE))</f>
        <v/>
      </c>
    </row>
    <row r="1398" spans="5:7" x14ac:dyDescent="0.25">
      <c r="E1398" s="17"/>
      <c r="F1398" s="7" t="str">
        <f>IF(E1398="","",VLOOKUP(E1398,stock!$C$4:$H$1991,4,FALSE))</f>
        <v/>
      </c>
      <c r="G1398" s="15" t="str">
        <f>IF(Tableau24[[#This Row],[isbn]]="","",VLOOKUP(E1398,stock!$C$4:$H$1991,5,FALSE))</f>
        <v/>
      </c>
    </row>
    <row r="1399" spans="5:7" x14ac:dyDescent="0.25">
      <c r="E1399" s="17"/>
      <c r="F1399" s="7" t="str">
        <f>IF(E1399="","",VLOOKUP(E1399,stock!$C$4:$H$1991,4,FALSE))</f>
        <v/>
      </c>
      <c r="G1399" s="15" t="str">
        <f>IF(Tableau24[[#This Row],[isbn]]="","",VLOOKUP(E1399,stock!$C$4:$H$1991,5,FALSE))</f>
        <v/>
      </c>
    </row>
    <row r="1400" spans="5:7" x14ac:dyDescent="0.25">
      <c r="E1400" s="17"/>
      <c r="F1400" s="7" t="str">
        <f>IF(E1400="","",VLOOKUP(E1400,stock!$C$4:$H$1991,4,FALSE))</f>
        <v/>
      </c>
      <c r="G1400" s="15" t="str">
        <f>IF(Tableau24[[#This Row],[isbn]]="","",VLOOKUP(E1400,stock!$C$4:$H$1991,5,FALSE))</f>
        <v/>
      </c>
    </row>
    <row r="1401" spans="5:7" x14ac:dyDescent="0.25">
      <c r="E1401" s="17"/>
      <c r="F1401" s="7" t="str">
        <f>IF(E1401="","",VLOOKUP(E1401,stock!$C$4:$H$1991,4,FALSE))</f>
        <v/>
      </c>
      <c r="G1401" s="15" t="str">
        <f>IF(Tableau24[[#This Row],[isbn]]="","",VLOOKUP(E1401,stock!$C$4:$H$1991,5,FALSE))</f>
        <v/>
      </c>
    </row>
    <row r="1402" spans="5:7" x14ac:dyDescent="0.25">
      <c r="E1402" s="17"/>
      <c r="F1402" s="7" t="str">
        <f>IF(E1402="","",VLOOKUP(E1402,stock!$C$4:$H$1991,4,FALSE))</f>
        <v/>
      </c>
      <c r="G1402" s="15" t="str">
        <f>IF(Tableau24[[#This Row],[isbn]]="","",VLOOKUP(E1402,stock!$C$4:$H$1991,5,FALSE))</f>
        <v/>
      </c>
    </row>
    <row r="1403" spans="5:7" x14ac:dyDescent="0.25">
      <c r="E1403" s="17"/>
      <c r="F1403" s="7" t="str">
        <f>IF(E1403="","",VLOOKUP(E1403,stock!$C$4:$H$1991,4,FALSE))</f>
        <v/>
      </c>
      <c r="G1403" s="15" t="str">
        <f>IF(Tableau24[[#This Row],[isbn]]="","",VLOOKUP(E1403,stock!$C$4:$H$1991,5,FALSE))</f>
        <v/>
      </c>
    </row>
    <row r="1404" spans="5:7" x14ac:dyDescent="0.25">
      <c r="E1404" s="17"/>
      <c r="F1404" s="7" t="str">
        <f>IF(E1404="","",VLOOKUP(E1404,stock!$C$4:$H$1991,4,FALSE))</f>
        <v/>
      </c>
      <c r="G1404" s="15" t="str">
        <f>IF(Tableau24[[#This Row],[isbn]]="","",VLOOKUP(E1404,stock!$C$4:$H$1991,5,FALSE))</f>
        <v/>
      </c>
    </row>
    <row r="1405" spans="5:7" x14ac:dyDescent="0.25">
      <c r="E1405" s="17"/>
      <c r="F1405" s="7" t="str">
        <f>IF(E1405="","",VLOOKUP(E1405,stock!$C$4:$H$1991,4,FALSE))</f>
        <v/>
      </c>
      <c r="G1405" s="15" t="str">
        <f>IF(Tableau24[[#This Row],[isbn]]="","",VLOOKUP(E1405,stock!$C$4:$H$1991,5,FALSE))</f>
        <v/>
      </c>
    </row>
    <row r="1406" spans="5:7" x14ac:dyDescent="0.25">
      <c r="E1406" s="17"/>
      <c r="F1406" s="7" t="str">
        <f>IF(E1406="","",VLOOKUP(E1406,stock!$C$4:$H$1991,4,FALSE))</f>
        <v/>
      </c>
      <c r="G1406" s="15" t="str">
        <f>IF(Tableau24[[#This Row],[isbn]]="","",VLOOKUP(E1406,stock!$C$4:$H$1991,5,FALSE))</f>
        <v/>
      </c>
    </row>
    <row r="1407" spans="5:7" x14ac:dyDescent="0.25">
      <c r="E1407" s="17"/>
      <c r="F1407" s="7" t="str">
        <f>IF(E1407="","",VLOOKUP(E1407,stock!$C$4:$H$1991,4,FALSE))</f>
        <v/>
      </c>
      <c r="G1407" s="15" t="str">
        <f>IF(Tableau24[[#This Row],[isbn]]="","",VLOOKUP(E1407,stock!$C$4:$H$1991,5,FALSE))</f>
        <v/>
      </c>
    </row>
    <row r="1408" spans="5:7" x14ac:dyDescent="0.25">
      <c r="E1408" s="17"/>
      <c r="F1408" s="7" t="str">
        <f>IF(E1408="","",VLOOKUP(E1408,stock!$C$4:$H$1991,4,FALSE))</f>
        <v/>
      </c>
      <c r="G1408" s="15" t="str">
        <f>IF(Tableau24[[#This Row],[isbn]]="","",VLOOKUP(E1408,stock!$C$4:$H$1991,5,FALSE))</f>
        <v/>
      </c>
    </row>
    <row r="1409" spans="5:7" x14ac:dyDescent="0.25">
      <c r="E1409" s="17"/>
      <c r="F1409" s="7" t="str">
        <f>IF(E1409="","",VLOOKUP(E1409,stock!$C$4:$H$1991,4,FALSE))</f>
        <v/>
      </c>
      <c r="G1409" s="15" t="str">
        <f>IF(Tableau24[[#This Row],[isbn]]="","",VLOOKUP(E1409,stock!$C$4:$H$1991,5,FALSE))</f>
        <v/>
      </c>
    </row>
    <row r="1410" spans="5:7" x14ac:dyDescent="0.25">
      <c r="E1410" s="17"/>
      <c r="F1410" s="7" t="str">
        <f>IF(E1410="","",VLOOKUP(E1410,stock!$C$4:$H$1991,4,FALSE))</f>
        <v/>
      </c>
      <c r="G1410" s="15" t="str">
        <f>IF(Tableau24[[#This Row],[isbn]]="","",VLOOKUP(E1410,stock!$C$4:$H$1991,5,FALSE))</f>
        <v/>
      </c>
    </row>
    <row r="1411" spans="5:7" x14ac:dyDescent="0.25">
      <c r="E1411" s="17"/>
      <c r="F1411" s="7" t="str">
        <f>IF(E1411="","",VLOOKUP(E1411,stock!$C$4:$H$1991,4,FALSE))</f>
        <v/>
      </c>
      <c r="G1411" s="15" t="str">
        <f>IF(Tableau24[[#This Row],[isbn]]="","",VLOOKUP(E1411,stock!$C$4:$H$1991,5,FALSE))</f>
        <v/>
      </c>
    </row>
    <row r="1412" spans="5:7" x14ac:dyDescent="0.25">
      <c r="E1412" s="17"/>
      <c r="F1412" s="7" t="str">
        <f>IF(E1412="","",VLOOKUP(E1412,stock!$C$4:$H$1991,4,FALSE))</f>
        <v/>
      </c>
      <c r="G1412" s="15" t="str">
        <f>IF(Tableau24[[#This Row],[isbn]]="","",VLOOKUP(E1412,stock!$C$4:$H$1991,5,FALSE))</f>
        <v/>
      </c>
    </row>
    <row r="1413" spans="5:7" x14ac:dyDescent="0.25">
      <c r="E1413" s="17"/>
      <c r="F1413" s="7" t="str">
        <f>IF(E1413="","",VLOOKUP(E1413,stock!$C$4:$H$1991,4,FALSE))</f>
        <v/>
      </c>
      <c r="G1413" s="15" t="str">
        <f>IF(Tableau24[[#This Row],[isbn]]="","",VLOOKUP(E1413,stock!$C$4:$H$1991,5,FALSE))</f>
        <v/>
      </c>
    </row>
    <row r="1414" spans="5:7" x14ac:dyDescent="0.25">
      <c r="E1414" s="17"/>
      <c r="F1414" s="7" t="str">
        <f>IF(E1414="","",VLOOKUP(E1414,stock!$C$4:$H$1991,4,FALSE))</f>
        <v/>
      </c>
      <c r="G1414" s="15" t="str">
        <f>IF(Tableau24[[#This Row],[isbn]]="","",VLOOKUP(E1414,stock!$C$4:$H$1991,5,FALSE))</f>
        <v/>
      </c>
    </row>
    <row r="1415" spans="5:7" x14ac:dyDescent="0.25">
      <c r="E1415" s="17"/>
      <c r="F1415" s="7" t="str">
        <f>IF(E1415="","",VLOOKUP(E1415,stock!$C$4:$H$1991,4,FALSE))</f>
        <v/>
      </c>
      <c r="G1415" s="15" t="str">
        <f>IF(Tableau24[[#This Row],[isbn]]="","",VLOOKUP(E1415,stock!$C$4:$H$1991,5,FALSE))</f>
        <v/>
      </c>
    </row>
    <row r="1416" spans="5:7" x14ac:dyDescent="0.25">
      <c r="E1416" s="17"/>
      <c r="F1416" s="7" t="str">
        <f>IF(E1416="","",VLOOKUP(E1416,stock!$C$4:$H$1991,4,FALSE))</f>
        <v/>
      </c>
      <c r="G1416" s="15" t="str">
        <f>IF(Tableau24[[#This Row],[isbn]]="","",VLOOKUP(E1416,stock!$C$4:$H$1991,5,FALSE))</f>
        <v/>
      </c>
    </row>
    <row r="1417" spans="5:7" x14ac:dyDescent="0.25">
      <c r="E1417" s="17"/>
      <c r="F1417" s="7" t="str">
        <f>IF(E1417="","",VLOOKUP(E1417,stock!$C$4:$H$1991,4,FALSE))</f>
        <v/>
      </c>
      <c r="G1417" s="15" t="str">
        <f>IF(Tableau24[[#This Row],[isbn]]="","",VLOOKUP(E1417,stock!$C$4:$H$1991,5,FALSE))</f>
        <v/>
      </c>
    </row>
    <row r="1418" spans="5:7" x14ac:dyDescent="0.25">
      <c r="E1418" s="17"/>
      <c r="F1418" s="7" t="str">
        <f>IF(E1418="","",VLOOKUP(E1418,stock!$C$4:$H$1991,4,FALSE))</f>
        <v/>
      </c>
      <c r="G1418" s="15" t="str">
        <f>IF(Tableau24[[#This Row],[isbn]]="","",VLOOKUP(E1418,stock!$C$4:$H$1991,5,FALSE))</f>
        <v/>
      </c>
    </row>
    <row r="1419" spans="5:7" x14ac:dyDescent="0.25">
      <c r="E1419" s="17"/>
      <c r="F1419" s="7" t="str">
        <f>IF(E1419="","",VLOOKUP(E1419,stock!$C$4:$H$1991,4,FALSE))</f>
        <v/>
      </c>
      <c r="G1419" s="15" t="str">
        <f>IF(Tableau24[[#This Row],[isbn]]="","",VLOOKUP(E1419,stock!$C$4:$H$1991,5,FALSE))</f>
        <v/>
      </c>
    </row>
    <row r="1420" spans="5:7" x14ac:dyDescent="0.25">
      <c r="E1420" s="17"/>
      <c r="F1420" s="7" t="str">
        <f>IF(E1420="","",VLOOKUP(E1420,stock!$C$4:$H$1991,4,FALSE))</f>
        <v/>
      </c>
      <c r="G1420" s="15" t="str">
        <f>IF(Tableau24[[#This Row],[isbn]]="","",VLOOKUP(E1420,stock!$C$4:$H$1991,5,FALSE))</f>
        <v/>
      </c>
    </row>
    <row r="1421" spans="5:7" x14ac:dyDescent="0.25">
      <c r="E1421" s="17"/>
      <c r="F1421" s="7" t="str">
        <f>IF(E1421="","",VLOOKUP(E1421,stock!$C$4:$H$1991,4,FALSE))</f>
        <v/>
      </c>
      <c r="G1421" s="15" t="str">
        <f>IF(Tableau24[[#This Row],[isbn]]="","",VLOOKUP(E1421,stock!$C$4:$H$1991,5,FALSE))</f>
        <v/>
      </c>
    </row>
    <row r="1422" spans="5:7" x14ac:dyDescent="0.25">
      <c r="E1422" s="17"/>
      <c r="F1422" s="7" t="str">
        <f>IF(E1422="","",VLOOKUP(E1422,stock!$C$4:$H$1991,4,FALSE))</f>
        <v/>
      </c>
      <c r="G1422" s="15" t="str">
        <f>IF(Tableau24[[#This Row],[isbn]]="","",VLOOKUP(E1422,stock!$C$4:$H$1991,5,FALSE))</f>
        <v/>
      </c>
    </row>
    <row r="1423" spans="5:7" x14ac:dyDescent="0.25">
      <c r="E1423" s="17"/>
      <c r="F1423" s="7" t="str">
        <f>IF(E1423="","",VLOOKUP(E1423,stock!$C$4:$H$1991,4,FALSE))</f>
        <v/>
      </c>
      <c r="G1423" s="15" t="str">
        <f>IF(Tableau24[[#This Row],[isbn]]="","",VLOOKUP(E1423,stock!$C$4:$H$1991,5,FALSE))</f>
        <v/>
      </c>
    </row>
    <row r="1424" spans="5:7" x14ac:dyDescent="0.25">
      <c r="E1424" s="17"/>
      <c r="F1424" s="7" t="str">
        <f>IF(E1424="","",VLOOKUP(E1424,stock!$C$4:$H$1991,4,FALSE))</f>
        <v/>
      </c>
      <c r="G1424" s="15" t="str">
        <f>IF(Tableau24[[#This Row],[isbn]]="","",VLOOKUP(E1424,stock!$C$4:$H$1991,5,FALSE))</f>
        <v/>
      </c>
    </row>
    <row r="1425" spans="5:7" x14ac:dyDescent="0.25">
      <c r="E1425" s="17"/>
      <c r="F1425" s="7" t="str">
        <f>IF(E1425="","",VLOOKUP(E1425,stock!$C$4:$H$1991,4,FALSE))</f>
        <v/>
      </c>
      <c r="G1425" s="15" t="str">
        <f>IF(Tableau24[[#This Row],[isbn]]="","",VLOOKUP(E1425,stock!$C$4:$H$1991,5,FALSE))</f>
        <v/>
      </c>
    </row>
    <row r="1426" spans="5:7" x14ac:dyDescent="0.25">
      <c r="E1426" s="17"/>
      <c r="F1426" s="7" t="str">
        <f>IF(E1426="","",VLOOKUP(E1426,stock!$C$4:$H$1991,4,FALSE))</f>
        <v/>
      </c>
      <c r="G1426" s="15" t="str">
        <f>IF(Tableau24[[#This Row],[isbn]]="","",VLOOKUP(E1426,stock!$C$4:$H$1991,5,FALSE))</f>
        <v/>
      </c>
    </row>
    <row r="1427" spans="5:7" x14ac:dyDescent="0.25">
      <c r="E1427" s="17"/>
      <c r="F1427" s="7" t="str">
        <f>IF(E1427="","",VLOOKUP(E1427,stock!$C$4:$H$1991,4,FALSE))</f>
        <v/>
      </c>
      <c r="G1427" s="15" t="str">
        <f>IF(Tableau24[[#This Row],[isbn]]="","",VLOOKUP(E1427,stock!$C$4:$H$1991,5,FALSE))</f>
        <v/>
      </c>
    </row>
    <row r="1428" spans="5:7" x14ac:dyDescent="0.25">
      <c r="E1428" s="17"/>
      <c r="F1428" s="7" t="str">
        <f>IF(E1428="","",VLOOKUP(E1428,stock!$C$4:$H$1991,4,FALSE))</f>
        <v/>
      </c>
      <c r="G1428" s="15" t="str">
        <f>IF(Tableau24[[#This Row],[isbn]]="","",VLOOKUP(E1428,stock!$C$4:$H$1991,5,FALSE))</f>
        <v/>
      </c>
    </row>
    <row r="1429" spans="5:7" x14ac:dyDescent="0.25">
      <c r="E1429" s="17"/>
      <c r="F1429" s="7" t="str">
        <f>IF(E1429="","",VLOOKUP(E1429,stock!$C$4:$H$1991,4,FALSE))</f>
        <v/>
      </c>
      <c r="G1429" s="15" t="str">
        <f>IF(Tableau24[[#This Row],[isbn]]="","",VLOOKUP(E1429,stock!$C$4:$H$1991,5,FALSE))</f>
        <v/>
      </c>
    </row>
    <row r="1430" spans="5:7" x14ac:dyDescent="0.25">
      <c r="E1430" s="17"/>
      <c r="F1430" s="7" t="str">
        <f>IF(E1430="","",VLOOKUP(E1430,stock!$C$4:$H$1991,4,FALSE))</f>
        <v/>
      </c>
      <c r="G1430" s="15" t="str">
        <f>IF(Tableau24[[#This Row],[isbn]]="","",VLOOKUP(E1430,stock!$C$4:$H$1991,5,FALSE))</f>
        <v/>
      </c>
    </row>
    <row r="1431" spans="5:7" x14ac:dyDescent="0.25">
      <c r="E1431" s="17"/>
      <c r="F1431" s="7" t="str">
        <f>IF(E1431="","",VLOOKUP(E1431,stock!$C$4:$H$1991,4,FALSE))</f>
        <v/>
      </c>
      <c r="G1431" s="15" t="str">
        <f>IF(Tableau24[[#This Row],[isbn]]="","",VLOOKUP(E1431,stock!$C$4:$H$1991,5,FALSE))</f>
        <v/>
      </c>
    </row>
    <row r="1432" spans="5:7" x14ac:dyDescent="0.25">
      <c r="E1432" s="17"/>
      <c r="F1432" s="7" t="str">
        <f>IF(E1432="","",VLOOKUP(E1432,stock!$C$4:$H$1991,4,FALSE))</f>
        <v/>
      </c>
      <c r="G1432" s="15" t="str">
        <f>IF(Tableau24[[#This Row],[isbn]]="","",VLOOKUP(E1432,stock!$C$4:$H$1991,5,FALSE))</f>
        <v/>
      </c>
    </row>
    <row r="1433" spans="5:7" x14ac:dyDescent="0.25">
      <c r="E1433" s="17"/>
      <c r="F1433" s="7" t="str">
        <f>IF(E1433="","",VLOOKUP(E1433,stock!$C$4:$H$1991,4,FALSE))</f>
        <v/>
      </c>
      <c r="G1433" s="15" t="str">
        <f>IF(Tableau24[[#This Row],[isbn]]="","",VLOOKUP(E1433,stock!$C$4:$H$1991,5,FALSE))</f>
        <v/>
      </c>
    </row>
    <row r="1434" spans="5:7" x14ac:dyDescent="0.25">
      <c r="E1434" s="17"/>
      <c r="F1434" s="7" t="str">
        <f>IF(E1434="","",VLOOKUP(E1434,stock!$C$4:$H$1991,4,FALSE))</f>
        <v/>
      </c>
      <c r="G1434" s="15" t="str">
        <f>IF(Tableau24[[#This Row],[isbn]]="","",VLOOKUP(E1434,stock!$C$4:$H$1991,5,FALSE))</f>
        <v/>
      </c>
    </row>
    <row r="1435" spans="5:7" x14ac:dyDescent="0.25">
      <c r="E1435" s="17"/>
      <c r="F1435" s="7" t="str">
        <f>IF(E1435="","",VLOOKUP(E1435,stock!$C$4:$H$1991,4,FALSE))</f>
        <v/>
      </c>
      <c r="G1435" s="15" t="str">
        <f>IF(Tableau24[[#This Row],[isbn]]="","",VLOOKUP(E1435,stock!$C$4:$H$1991,5,FALSE))</f>
        <v/>
      </c>
    </row>
    <row r="1436" spans="5:7" x14ac:dyDescent="0.25">
      <c r="E1436" s="17"/>
      <c r="F1436" s="7" t="str">
        <f>IF(E1436="","",VLOOKUP(E1436,stock!$C$4:$H$1991,4,FALSE))</f>
        <v/>
      </c>
      <c r="G1436" s="15" t="str">
        <f>IF(Tableau24[[#This Row],[isbn]]="","",VLOOKUP(E1436,stock!$C$4:$H$1991,5,FALSE))</f>
        <v/>
      </c>
    </row>
    <row r="1437" spans="5:7" x14ac:dyDescent="0.25">
      <c r="E1437" s="17"/>
      <c r="F1437" s="7" t="str">
        <f>IF(E1437="","",VLOOKUP(E1437,stock!$C$4:$H$1991,4,FALSE))</f>
        <v/>
      </c>
      <c r="G1437" s="15" t="str">
        <f>IF(Tableau24[[#This Row],[isbn]]="","",VLOOKUP(E1437,stock!$C$4:$H$1991,5,FALSE))</f>
        <v/>
      </c>
    </row>
    <row r="1438" spans="5:7" x14ac:dyDescent="0.25">
      <c r="E1438" s="17"/>
      <c r="F1438" s="7" t="str">
        <f>IF(E1438="","",VLOOKUP(E1438,stock!$C$4:$H$1991,4,FALSE))</f>
        <v/>
      </c>
      <c r="G1438" s="15" t="str">
        <f>IF(Tableau24[[#This Row],[isbn]]="","",VLOOKUP(E1438,stock!$C$4:$H$1991,5,FALSE))</f>
        <v/>
      </c>
    </row>
    <row r="1439" spans="5:7" x14ac:dyDescent="0.25">
      <c r="E1439" s="17"/>
      <c r="F1439" s="7" t="str">
        <f>IF(E1439="","",VLOOKUP(E1439,stock!$C$4:$H$1991,4,FALSE))</f>
        <v/>
      </c>
      <c r="G1439" s="15" t="str">
        <f>IF(Tableau24[[#This Row],[isbn]]="","",VLOOKUP(E1439,stock!$C$4:$H$1991,5,FALSE))</f>
        <v/>
      </c>
    </row>
    <row r="1440" spans="5:7" x14ac:dyDescent="0.25">
      <c r="E1440" s="17"/>
      <c r="F1440" s="7" t="str">
        <f>IF(E1440="","",VLOOKUP(E1440,stock!$C$4:$H$1991,4,FALSE))</f>
        <v/>
      </c>
      <c r="G1440" s="15" t="str">
        <f>IF(Tableau24[[#This Row],[isbn]]="","",VLOOKUP(E1440,stock!$C$4:$H$1991,5,FALSE))</f>
        <v/>
      </c>
    </row>
    <row r="1441" spans="5:7" x14ac:dyDescent="0.25">
      <c r="E1441" s="17"/>
      <c r="F1441" s="7" t="str">
        <f>IF(E1441="","",VLOOKUP(E1441,stock!$C$4:$H$1991,4,FALSE))</f>
        <v/>
      </c>
      <c r="G1441" s="15" t="str">
        <f>IF(Tableau24[[#This Row],[isbn]]="","",VLOOKUP(E1441,stock!$C$4:$H$1991,5,FALSE))</f>
        <v/>
      </c>
    </row>
    <row r="1442" spans="5:7" x14ac:dyDescent="0.25">
      <c r="E1442" s="17"/>
      <c r="F1442" s="7" t="str">
        <f>IF(E1442="","",VLOOKUP(E1442,stock!$C$4:$H$1991,4,FALSE))</f>
        <v/>
      </c>
      <c r="G1442" s="15" t="str">
        <f>IF(Tableau24[[#This Row],[isbn]]="","",VLOOKUP(E1442,stock!$C$4:$H$1991,5,FALSE))</f>
        <v/>
      </c>
    </row>
    <row r="1443" spans="5:7" x14ac:dyDescent="0.25">
      <c r="E1443" s="17"/>
      <c r="F1443" s="7" t="str">
        <f>IF(E1443="","",VLOOKUP(E1443,stock!$C$4:$H$1991,4,FALSE))</f>
        <v/>
      </c>
      <c r="G1443" s="15" t="str">
        <f>IF(Tableau24[[#This Row],[isbn]]="","",VLOOKUP(E1443,stock!$C$4:$H$1991,5,FALSE))</f>
        <v/>
      </c>
    </row>
    <row r="1444" spans="5:7" x14ac:dyDescent="0.25">
      <c r="E1444" s="17"/>
      <c r="F1444" s="7" t="str">
        <f>IF(E1444="","",VLOOKUP(E1444,stock!$C$4:$H$1991,4,FALSE))</f>
        <v/>
      </c>
      <c r="G1444" s="15" t="str">
        <f>IF(Tableau24[[#This Row],[isbn]]="","",VLOOKUP(E1444,stock!$C$4:$H$1991,5,FALSE))</f>
        <v/>
      </c>
    </row>
    <row r="1445" spans="5:7" x14ac:dyDescent="0.25">
      <c r="E1445" s="17"/>
      <c r="F1445" s="7" t="str">
        <f>IF(E1445="","",VLOOKUP(E1445,stock!$C$4:$H$1991,4,FALSE))</f>
        <v/>
      </c>
      <c r="G1445" s="15" t="str">
        <f>IF(Tableau24[[#This Row],[isbn]]="","",VLOOKUP(E1445,stock!$C$4:$H$1991,5,FALSE))</f>
        <v/>
      </c>
    </row>
    <row r="1446" spans="5:7" x14ac:dyDescent="0.25">
      <c r="E1446" s="17"/>
      <c r="F1446" s="7" t="str">
        <f>IF(E1446="","",VLOOKUP(E1446,stock!$C$4:$H$1991,4,FALSE))</f>
        <v/>
      </c>
      <c r="G1446" s="15" t="str">
        <f>IF(Tableau24[[#This Row],[isbn]]="","",VLOOKUP(E1446,stock!$C$4:$H$1991,5,FALSE))</f>
        <v/>
      </c>
    </row>
    <row r="1447" spans="5:7" x14ac:dyDescent="0.25">
      <c r="E1447" s="17"/>
      <c r="F1447" s="7" t="str">
        <f>IF(E1447="","",VLOOKUP(E1447,stock!$C$4:$H$1991,4,FALSE))</f>
        <v/>
      </c>
      <c r="G1447" s="15" t="str">
        <f>IF(Tableau24[[#This Row],[isbn]]="","",VLOOKUP(E1447,stock!$C$4:$H$1991,5,FALSE))</f>
        <v/>
      </c>
    </row>
    <row r="1448" spans="5:7" x14ac:dyDescent="0.25">
      <c r="E1448" s="17"/>
      <c r="F1448" s="7" t="str">
        <f>IF(E1448="","",VLOOKUP(E1448,stock!$C$4:$H$1991,4,FALSE))</f>
        <v/>
      </c>
      <c r="G1448" s="15" t="str">
        <f>IF(Tableau24[[#This Row],[isbn]]="","",VLOOKUP(E1448,stock!$C$4:$H$1991,5,FALSE))</f>
        <v/>
      </c>
    </row>
    <row r="1449" spans="5:7" x14ac:dyDescent="0.25">
      <c r="E1449" s="17"/>
      <c r="F1449" s="7" t="str">
        <f>IF(E1449="","",VLOOKUP(E1449,stock!$C$4:$H$1991,4,FALSE))</f>
        <v/>
      </c>
      <c r="G1449" s="15" t="str">
        <f>IF(Tableau24[[#This Row],[isbn]]="","",VLOOKUP(E1449,stock!$C$4:$H$1991,5,FALSE))</f>
        <v/>
      </c>
    </row>
    <row r="1450" spans="5:7" x14ac:dyDescent="0.25">
      <c r="E1450" s="17"/>
      <c r="F1450" s="7" t="str">
        <f>IF(E1450="","",VLOOKUP(E1450,stock!$C$4:$H$1991,4,FALSE))</f>
        <v/>
      </c>
      <c r="G1450" s="15" t="str">
        <f>IF(Tableau24[[#This Row],[isbn]]="","",VLOOKUP(E1450,stock!$C$4:$H$1991,5,FALSE))</f>
        <v/>
      </c>
    </row>
    <row r="1451" spans="5:7" x14ac:dyDescent="0.25">
      <c r="E1451" s="17"/>
      <c r="F1451" s="7" t="str">
        <f>IF(E1451="","",VLOOKUP(E1451,stock!$C$4:$H$1991,4,FALSE))</f>
        <v/>
      </c>
      <c r="G1451" s="15" t="str">
        <f>IF(Tableau24[[#This Row],[isbn]]="","",VLOOKUP(E1451,stock!$C$4:$H$1991,5,FALSE))</f>
        <v/>
      </c>
    </row>
    <row r="1452" spans="5:7" x14ac:dyDescent="0.25">
      <c r="E1452" s="17"/>
      <c r="F1452" s="7" t="str">
        <f>IF(E1452="","",VLOOKUP(E1452,stock!$C$4:$H$1991,4,FALSE))</f>
        <v/>
      </c>
      <c r="G1452" s="15" t="str">
        <f>IF(Tableau24[[#This Row],[isbn]]="","",VLOOKUP(E1452,stock!$C$4:$H$1991,5,FALSE))</f>
        <v/>
      </c>
    </row>
    <row r="1453" spans="5:7" x14ac:dyDescent="0.25">
      <c r="E1453" s="17"/>
      <c r="F1453" s="7" t="str">
        <f>IF(E1453="","",VLOOKUP(E1453,stock!$C$4:$H$1991,4,FALSE))</f>
        <v/>
      </c>
      <c r="G1453" s="15" t="str">
        <f>IF(Tableau24[[#This Row],[isbn]]="","",VLOOKUP(E1453,stock!$C$4:$H$1991,5,FALSE))</f>
        <v/>
      </c>
    </row>
    <row r="1454" spans="5:7" x14ac:dyDescent="0.25">
      <c r="E1454" s="17"/>
      <c r="F1454" s="7" t="str">
        <f>IF(E1454="","",VLOOKUP(E1454,stock!$C$4:$H$1991,4,FALSE))</f>
        <v/>
      </c>
      <c r="G1454" s="15" t="str">
        <f>IF(Tableau24[[#This Row],[isbn]]="","",VLOOKUP(E1454,stock!$C$4:$H$1991,5,FALSE))</f>
        <v/>
      </c>
    </row>
    <row r="1455" spans="5:7" x14ac:dyDescent="0.25">
      <c r="E1455" s="17"/>
      <c r="F1455" s="7" t="str">
        <f>IF(E1455="","",VLOOKUP(E1455,stock!$C$4:$H$1991,4,FALSE))</f>
        <v/>
      </c>
      <c r="G1455" s="15" t="str">
        <f>IF(Tableau24[[#This Row],[isbn]]="","",VLOOKUP(E1455,stock!$C$4:$H$1991,5,FALSE))</f>
        <v/>
      </c>
    </row>
    <row r="1456" spans="5:7" x14ac:dyDescent="0.25">
      <c r="E1456" s="17"/>
      <c r="F1456" s="7" t="str">
        <f>IF(E1456="","",VLOOKUP(E1456,stock!$C$4:$H$1991,4,FALSE))</f>
        <v/>
      </c>
      <c r="G1456" s="15" t="str">
        <f>IF(Tableau24[[#This Row],[isbn]]="","",VLOOKUP(E1456,stock!$C$4:$H$1991,5,FALSE))</f>
        <v/>
      </c>
    </row>
    <row r="1457" spans="5:7" x14ac:dyDescent="0.25">
      <c r="E1457" s="17"/>
      <c r="F1457" s="7" t="str">
        <f>IF(E1457="","",VLOOKUP(E1457,stock!$C$4:$H$1991,4,FALSE))</f>
        <v/>
      </c>
      <c r="G1457" s="15" t="str">
        <f>IF(Tableau24[[#This Row],[isbn]]="","",VLOOKUP(E1457,stock!$C$4:$H$1991,5,FALSE))</f>
        <v/>
      </c>
    </row>
    <row r="1458" spans="5:7" x14ac:dyDescent="0.25">
      <c r="E1458" s="17"/>
      <c r="F1458" s="7" t="str">
        <f>IF(E1458="","",VLOOKUP(E1458,stock!$C$4:$H$1991,4,FALSE))</f>
        <v/>
      </c>
      <c r="G1458" s="15" t="str">
        <f>IF(Tableau24[[#This Row],[isbn]]="","",VLOOKUP(E1458,stock!$C$4:$H$1991,5,FALSE))</f>
        <v/>
      </c>
    </row>
    <row r="1459" spans="5:7" x14ac:dyDescent="0.25">
      <c r="E1459" s="17"/>
      <c r="F1459" s="7" t="str">
        <f>IF(E1459="","",VLOOKUP(E1459,stock!$C$4:$H$1991,4,FALSE))</f>
        <v/>
      </c>
      <c r="G1459" s="15" t="str">
        <f>IF(Tableau24[[#This Row],[isbn]]="","",VLOOKUP(E1459,stock!$C$4:$H$1991,5,FALSE))</f>
        <v/>
      </c>
    </row>
    <row r="1460" spans="5:7" x14ac:dyDescent="0.25">
      <c r="E1460" s="17"/>
      <c r="F1460" s="7" t="str">
        <f>IF(E1460="","",VLOOKUP(E1460,stock!$C$4:$H$1991,4,FALSE))</f>
        <v/>
      </c>
      <c r="G1460" s="15" t="str">
        <f>IF(Tableau24[[#This Row],[isbn]]="","",VLOOKUP(E1460,stock!$C$4:$H$1991,5,FALSE))</f>
        <v/>
      </c>
    </row>
    <row r="1461" spans="5:7" x14ac:dyDescent="0.25">
      <c r="E1461" s="17"/>
      <c r="F1461" s="7" t="str">
        <f>IF(E1461="","",VLOOKUP(E1461,stock!$C$4:$H$1991,4,FALSE))</f>
        <v/>
      </c>
      <c r="G1461" s="15" t="str">
        <f>IF(Tableau24[[#This Row],[isbn]]="","",VLOOKUP(E1461,stock!$C$4:$H$1991,5,FALSE))</f>
        <v/>
      </c>
    </row>
    <row r="1462" spans="5:7" x14ac:dyDescent="0.25">
      <c r="E1462" s="17"/>
      <c r="F1462" s="7" t="str">
        <f>IF(E1462="","",VLOOKUP(E1462,stock!$C$4:$H$1991,4,FALSE))</f>
        <v/>
      </c>
      <c r="G1462" s="15" t="str">
        <f>IF(Tableau24[[#This Row],[isbn]]="","",VLOOKUP(E1462,stock!$C$4:$H$1991,5,FALSE))</f>
        <v/>
      </c>
    </row>
    <row r="1463" spans="5:7" x14ac:dyDescent="0.25">
      <c r="E1463" s="17"/>
      <c r="F1463" s="7" t="str">
        <f>IF(E1463="","",VLOOKUP(E1463,stock!$C$4:$H$1991,4,FALSE))</f>
        <v/>
      </c>
      <c r="G1463" s="15" t="str">
        <f>IF(Tableau24[[#This Row],[isbn]]="","",VLOOKUP(E1463,stock!$C$4:$H$1991,5,FALSE))</f>
        <v/>
      </c>
    </row>
    <row r="1464" spans="5:7" x14ac:dyDescent="0.25">
      <c r="E1464" s="17"/>
      <c r="F1464" s="7" t="str">
        <f>IF(E1464="","",VLOOKUP(E1464,stock!$C$4:$H$1991,4,FALSE))</f>
        <v/>
      </c>
      <c r="G1464" s="15" t="str">
        <f>IF(Tableau24[[#This Row],[isbn]]="","",VLOOKUP(E1464,stock!$C$4:$H$1991,5,FALSE))</f>
        <v/>
      </c>
    </row>
    <row r="1465" spans="5:7" x14ac:dyDescent="0.25">
      <c r="E1465" s="17"/>
      <c r="F1465" s="7" t="str">
        <f>IF(E1465="","",VLOOKUP(E1465,stock!$C$4:$H$1991,4,FALSE))</f>
        <v/>
      </c>
      <c r="G1465" s="15" t="str">
        <f>IF(Tableau24[[#This Row],[isbn]]="","",VLOOKUP(E1465,stock!$C$4:$H$1991,5,FALSE))</f>
        <v/>
      </c>
    </row>
    <row r="1466" spans="5:7" x14ac:dyDescent="0.25">
      <c r="E1466" s="17"/>
      <c r="F1466" s="7" t="str">
        <f>IF(E1466="","",VLOOKUP(E1466,stock!$C$4:$H$1991,4,FALSE))</f>
        <v/>
      </c>
      <c r="G1466" s="15" t="str">
        <f>IF(Tableau24[[#This Row],[isbn]]="","",VLOOKUP(E1466,stock!$C$4:$H$1991,5,FALSE))</f>
        <v/>
      </c>
    </row>
    <row r="1467" spans="5:7" x14ac:dyDescent="0.25">
      <c r="E1467" s="17"/>
      <c r="F1467" s="7" t="str">
        <f>IF(E1467="","",VLOOKUP(E1467,stock!$C$4:$H$1991,4,FALSE))</f>
        <v/>
      </c>
      <c r="G1467" s="15" t="str">
        <f>IF(Tableau24[[#This Row],[isbn]]="","",VLOOKUP(E1467,stock!$C$4:$H$1991,5,FALSE))</f>
        <v/>
      </c>
    </row>
    <row r="1468" spans="5:7" x14ac:dyDescent="0.25">
      <c r="E1468" s="17"/>
      <c r="F1468" s="7" t="str">
        <f>IF(E1468="","",VLOOKUP(E1468,stock!$C$4:$H$1991,4,FALSE))</f>
        <v/>
      </c>
      <c r="G1468" s="15" t="str">
        <f>IF(Tableau24[[#This Row],[isbn]]="","",VLOOKUP(E1468,stock!$C$4:$H$1991,5,FALSE))</f>
        <v/>
      </c>
    </row>
    <row r="1469" spans="5:7" x14ac:dyDescent="0.25">
      <c r="E1469" s="17"/>
      <c r="F1469" s="7" t="str">
        <f>IF(E1469="","",VLOOKUP(E1469,stock!$C$4:$H$1991,4,FALSE))</f>
        <v/>
      </c>
      <c r="G1469" s="15" t="str">
        <f>IF(Tableau24[[#This Row],[isbn]]="","",VLOOKUP(E1469,stock!$C$4:$H$1991,5,FALSE))</f>
        <v/>
      </c>
    </row>
    <row r="1470" spans="5:7" x14ac:dyDescent="0.25">
      <c r="E1470" s="17"/>
      <c r="F1470" s="7" t="str">
        <f>IF(E1470="","",VLOOKUP(E1470,stock!$C$4:$H$1991,4,FALSE))</f>
        <v/>
      </c>
      <c r="G1470" s="15" t="str">
        <f>IF(Tableau24[[#This Row],[isbn]]="","",VLOOKUP(E1470,stock!$C$4:$H$1991,5,FALSE))</f>
        <v/>
      </c>
    </row>
    <row r="1471" spans="5:7" x14ac:dyDescent="0.25">
      <c r="E1471" s="17"/>
      <c r="F1471" s="7" t="str">
        <f>IF(E1471="","",VLOOKUP(E1471,stock!$C$4:$H$1991,4,FALSE))</f>
        <v/>
      </c>
      <c r="G1471" s="15" t="str">
        <f>IF(Tableau24[[#This Row],[isbn]]="","",VLOOKUP(E1471,stock!$C$4:$H$1991,5,FALSE))</f>
        <v/>
      </c>
    </row>
    <row r="1472" spans="5:7" x14ac:dyDescent="0.25">
      <c r="E1472" s="17"/>
      <c r="F1472" s="7" t="str">
        <f>IF(E1472="","",VLOOKUP(E1472,stock!$C$4:$H$1991,4,FALSE))</f>
        <v/>
      </c>
      <c r="G1472" s="15" t="str">
        <f>IF(Tableau24[[#This Row],[isbn]]="","",VLOOKUP(E1472,stock!$C$4:$H$1991,5,FALSE))</f>
        <v/>
      </c>
    </row>
    <row r="1473" spans="5:7" x14ac:dyDescent="0.25">
      <c r="E1473" s="17"/>
      <c r="F1473" s="7" t="str">
        <f>IF(E1473="","",VLOOKUP(E1473,stock!$C$4:$H$1991,4,FALSE))</f>
        <v/>
      </c>
      <c r="G1473" s="15" t="str">
        <f>IF(Tableau24[[#This Row],[isbn]]="","",VLOOKUP(E1473,stock!$C$4:$H$1991,5,FALSE))</f>
        <v/>
      </c>
    </row>
    <row r="1474" spans="5:7" x14ac:dyDescent="0.25">
      <c r="E1474" s="17"/>
      <c r="F1474" s="7" t="str">
        <f>IF(E1474="","",VLOOKUP(E1474,stock!$C$4:$H$1991,4,FALSE))</f>
        <v/>
      </c>
      <c r="G1474" s="15" t="str">
        <f>IF(Tableau24[[#This Row],[isbn]]="","",VLOOKUP(E1474,stock!$C$4:$H$1991,5,FALSE))</f>
        <v/>
      </c>
    </row>
    <row r="1475" spans="5:7" x14ac:dyDescent="0.25">
      <c r="E1475" s="17"/>
      <c r="F1475" s="7" t="str">
        <f>IF(E1475="","",VLOOKUP(E1475,stock!$C$4:$H$1991,4,FALSE))</f>
        <v/>
      </c>
      <c r="G1475" s="15" t="str">
        <f>IF(Tableau24[[#This Row],[isbn]]="","",VLOOKUP(E1475,stock!$C$4:$H$1991,5,FALSE))</f>
        <v/>
      </c>
    </row>
    <row r="1476" spans="5:7" x14ac:dyDescent="0.25">
      <c r="E1476" s="17"/>
      <c r="F1476" s="7" t="str">
        <f>IF(E1476="","",VLOOKUP(E1476,stock!$C$4:$H$1991,4,FALSE))</f>
        <v/>
      </c>
      <c r="G1476" s="15" t="str">
        <f>IF(Tableau24[[#This Row],[isbn]]="","",VLOOKUP(E1476,stock!$C$4:$H$1991,5,FALSE))</f>
        <v/>
      </c>
    </row>
    <row r="1477" spans="5:7" x14ac:dyDescent="0.25">
      <c r="E1477" s="17"/>
      <c r="F1477" s="7" t="str">
        <f>IF(E1477="","",VLOOKUP(E1477,stock!$C$4:$H$1991,4,FALSE))</f>
        <v/>
      </c>
      <c r="G1477" s="15" t="str">
        <f>IF(Tableau24[[#This Row],[isbn]]="","",VLOOKUP(E1477,stock!$C$4:$H$1991,5,FALSE))</f>
        <v/>
      </c>
    </row>
    <row r="1478" spans="5:7" x14ac:dyDescent="0.25">
      <c r="E1478" s="17"/>
      <c r="F1478" s="7" t="str">
        <f>IF(E1478="","",VLOOKUP(E1478,stock!$C$4:$H$1991,4,FALSE))</f>
        <v/>
      </c>
      <c r="G1478" s="15" t="str">
        <f>IF(Tableau24[[#This Row],[isbn]]="","",VLOOKUP(E1478,stock!$C$4:$H$1991,5,FALSE))</f>
        <v/>
      </c>
    </row>
    <row r="1479" spans="5:7" x14ac:dyDescent="0.25">
      <c r="E1479" s="17"/>
      <c r="F1479" s="7" t="str">
        <f>IF(E1479="","",VLOOKUP(E1479,stock!$C$4:$H$1991,4,FALSE))</f>
        <v/>
      </c>
      <c r="G1479" s="15" t="str">
        <f>IF(Tableau24[[#This Row],[isbn]]="","",VLOOKUP(E1479,stock!$C$4:$H$1991,5,FALSE))</f>
        <v/>
      </c>
    </row>
    <row r="1480" spans="5:7" x14ac:dyDescent="0.25">
      <c r="E1480" s="17"/>
      <c r="F1480" s="7" t="str">
        <f>IF(E1480="","",VLOOKUP(E1480,stock!$C$4:$H$1991,4,FALSE))</f>
        <v/>
      </c>
      <c r="G1480" s="15" t="str">
        <f>IF(Tableau24[[#This Row],[isbn]]="","",VLOOKUP(E1480,stock!$C$4:$H$1991,5,FALSE))</f>
        <v/>
      </c>
    </row>
    <row r="1481" spans="5:7" x14ac:dyDescent="0.25">
      <c r="E1481" s="17"/>
      <c r="F1481" s="7" t="str">
        <f>IF(E1481="","",VLOOKUP(E1481,stock!$C$4:$H$1991,4,FALSE))</f>
        <v/>
      </c>
      <c r="G1481" s="15" t="str">
        <f>IF(Tableau24[[#This Row],[isbn]]="","",VLOOKUP(E1481,stock!$C$4:$H$1991,5,FALSE))</f>
        <v/>
      </c>
    </row>
    <row r="1482" spans="5:7" x14ac:dyDescent="0.25">
      <c r="E1482" s="17"/>
      <c r="F1482" s="7" t="str">
        <f>IF(E1482="","",VLOOKUP(E1482,stock!$C$4:$H$1991,4,FALSE))</f>
        <v/>
      </c>
      <c r="G1482" s="15" t="str">
        <f>IF(Tableau24[[#This Row],[isbn]]="","",VLOOKUP(E1482,stock!$C$4:$H$1991,5,FALSE))</f>
        <v/>
      </c>
    </row>
    <row r="1483" spans="5:7" x14ac:dyDescent="0.25">
      <c r="E1483" s="17"/>
      <c r="F1483" s="7" t="str">
        <f>IF(E1483="","",VLOOKUP(E1483,stock!$C$4:$H$1991,4,FALSE))</f>
        <v/>
      </c>
      <c r="G1483" s="15" t="str">
        <f>IF(Tableau24[[#This Row],[isbn]]="","",VLOOKUP(E1483,stock!$C$4:$H$1991,5,FALSE))</f>
        <v/>
      </c>
    </row>
    <row r="1484" spans="5:7" x14ac:dyDescent="0.25">
      <c r="E1484" s="17"/>
      <c r="F1484" s="7" t="str">
        <f>IF(E1484="","",VLOOKUP(E1484,stock!$C$4:$H$1991,4,FALSE))</f>
        <v/>
      </c>
      <c r="G1484" s="15" t="str">
        <f>IF(Tableau24[[#This Row],[isbn]]="","",VLOOKUP(E1484,stock!$C$4:$H$1991,5,FALSE))</f>
        <v/>
      </c>
    </row>
    <row r="1485" spans="5:7" x14ac:dyDescent="0.25">
      <c r="E1485" s="17"/>
      <c r="F1485" s="7" t="str">
        <f>IF(E1485="","",VLOOKUP(E1485,stock!$C$4:$H$1991,4,FALSE))</f>
        <v/>
      </c>
      <c r="G1485" s="15" t="str">
        <f>IF(Tableau24[[#This Row],[isbn]]="","",VLOOKUP(E1485,stock!$C$4:$H$1991,5,FALSE))</f>
        <v/>
      </c>
    </row>
    <row r="1486" spans="5:7" x14ac:dyDescent="0.25">
      <c r="E1486" s="17"/>
      <c r="F1486" s="7" t="str">
        <f>IF(E1486="","",VLOOKUP(E1486,stock!$C$4:$H$1991,4,FALSE))</f>
        <v/>
      </c>
      <c r="G1486" s="15" t="str">
        <f>IF(Tableau24[[#This Row],[isbn]]="","",VLOOKUP(E1486,stock!$C$4:$H$1991,5,FALSE))</f>
        <v/>
      </c>
    </row>
    <row r="1487" spans="5:7" x14ac:dyDescent="0.25">
      <c r="E1487" s="17"/>
      <c r="F1487" s="7" t="str">
        <f>IF(E1487="","",VLOOKUP(E1487,stock!$C$4:$H$1991,4,FALSE))</f>
        <v/>
      </c>
      <c r="G1487" s="15" t="str">
        <f>IF(Tableau24[[#This Row],[isbn]]="","",VLOOKUP(E1487,stock!$C$4:$H$1991,5,FALSE))</f>
        <v/>
      </c>
    </row>
    <row r="1488" spans="5:7" x14ac:dyDescent="0.25">
      <c r="E1488" s="17"/>
      <c r="F1488" s="7" t="str">
        <f>IF(E1488="","",VLOOKUP(E1488,stock!$C$4:$H$1991,4,FALSE))</f>
        <v/>
      </c>
      <c r="G1488" s="15" t="str">
        <f>IF(Tableau24[[#This Row],[isbn]]="","",VLOOKUP(E1488,stock!$C$4:$H$1991,5,FALSE))</f>
        <v/>
      </c>
    </row>
    <row r="1489" spans="5:7" x14ac:dyDescent="0.25">
      <c r="E1489" s="17"/>
      <c r="F1489" s="7" t="str">
        <f>IF(E1489="","",VLOOKUP(E1489,stock!$C$4:$H$1991,4,FALSE))</f>
        <v/>
      </c>
      <c r="G1489" s="15" t="str">
        <f>IF(Tableau24[[#This Row],[isbn]]="","",VLOOKUP(E1489,stock!$C$4:$H$1991,5,FALSE))</f>
        <v/>
      </c>
    </row>
    <row r="1490" spans="5:7" x14ac:dyDescent="0.25">
      <c r="E1490" s="17"/>
      <c r="F1490" s="7" t="str">
        <f>IF(E1490="","",VLOOKUP(E1490,stock!$C$4:$H$1991,4,FALSE))</f>
        <v/>
      </c>
      <c r="G1490" s="15" t="str">
        <f>IF(Tableau24[[#This Row],[isbn]]="","",VLOOKUP(E1490,stock!$C$4:$H$1991,5,FALSE))</f>
        <v/>
      </c>
    </row>
    <row r="1491" spans="5:7" x14ac:dyDescent="0.25">
      <c r="E1491" s="17"/>
      <c r="F1491" s="7" t="str">
        <f>IF(E1491="","",VLOOKUP(E1491,stock!$C$4:$H$1991,4,FALSE))</f>
        <v/>
      </c>
      <c r="G1491" s="15" t="str">
        <f>IF(Tableau24[[#This Row],[isbn]]="","",VLOOKUP(E1491,stock!$C$4:$H$1991,5,FALSE))</f>
        <v/>
      </c>
    </row>
    <row r="1492" spans="5:7" x14ac:dyDescent="0.25">
      <c r="E1492" s="17"/>
      <c r="F1492" s="7" t="str">
        <f>IF(E1492="","",VLOOKUP(E1492,stock!$C$4:$H$1991,4,FALSE))</f>
        <v/>
      </c>
      <c r="G1492" s="15" t="str">
        <f>IF(Tableau24[[#This Row],[isbn]]="","",VLOOKUP(E1492,stock!$C$4:$H$1991,5,FALSE))</f>
        <v/>
      </c>
    </row>
    <row r="1493" spans="5:7" x14ac:dyDescent="0.25">
      <c r="E1493" s="17"/>
      <c r="F1493" s="7" t="str">
        <f>IF(E1493="","",VLOOKUP(E1493,stock!$C$4:$H$1991,4,FALSE))</f>
        <v/>
      </c>
      <c r="G1493" s="15" t="str">
        <f>IF(Tableau24[[#This Row],[isbn]]="","",VLOOKUP(E1493,stock!$C$4:$H$1991,5,FALSE))</f>
        <v/>
      </c>
    </row>
    <row r="1494" spans="5:7" x14ac:dyDescent="0.25">
      <c r="E1494" s="17"/>
      <c r="F1494" s="7" t="str">
        <f>IF(E1494="","",VLOOKUP(E1494,stock!$C$4:$H$1991,4,FALSE))</f>
        <v/>
      </c>
      <c r="G1494" s="15" t="str">
        <f>IF(Tableau24[[#This Row],[isbn]]="","",VLOOKUP(E1494,stock!$C$4:$H$1991,5,FALSE))</f>
        <v/>
      </c>
    </row>
    <row r="1495" spans="5:7" x14ac:dyDescent="0.25">
      <c r="E1495" s="17"/>
      <c r="F1495" s="7" t="str">
        <f>IF(E1495="","",VLOOKUP(E1495,stock!$C$4:$H$1991,4,FALSE))</f>
        <v/>
      </c>
      <c r="G1495" s="15" t="str">
        <f>IF(Tableau24[[#This Row],[isbn]]="","",VLOOKUP(E1495,stock!$C$4:$H$1991,5,FALSE))</f>
        <v/>
      </c>
    </row>
    <row r="1496" spans="5:7" x14ac:dyDescent="0.25">
      <c r="E1496" s="17"/>
      <c r="F1496" s="7" t="str">
        <f>IF(E1496="","",VLOOKUP(E1496,stock!$C$4:$H$1991,4,FALSE))</f>
        <v/>
      </c>
      <c r="G1496" s="15" t="str">
        <f>IF(Tableau24[[#This Row],[isbn]]="","",VLOOKUP(E1496,stock!$C$4:$H$1991,5,FALSE))</f>
        <v/>
      </c>
    </row>
    <row r="1497" spans="5:7" x14ac:dyDescent="0.25">
      <c r="E1497" s="17"/>
      <c r="F1497" s="7" t="str">
        <f>IF(E1497="","",VLOOKUP(E1497,stock!$C$4:$H$1991,4,FALSE))</f>
        <v/>
      </c>
      <c r="G1497" s="15" t="str">
        <f>IF(Tableau24[[#This Row],[isbn]]="","",VLOOKUP(E1497,stock!$C$4:$H$1991,5,FALSE))</f>
        <v/>
      </c>
    </row>
    <row r="1498" spans="5:7" x14ac:dyDescent="0.25">
      <c r="E1498" s="17"/>
      <c r="F1498" s="7" t="str">
        <f>IF(E1498="","",VLOOKUP(E1498,stock!$C$4:$H$1991,4,FALSE))</f>
        <v/>
      </c>
      <c r="G1498" s="15" t="str">
        <f>IF(Tableau24[[#This Row],[isbn]]="","",VLOOKUP(E1498,stock!$C$4:$H$1991,5,FALSE))</f>
        <v/>
      </c>
    </row>
    <row r="1499" spans="5:7" x14ac:dyDescent="0.25">
      <c r="E1499" s="17"/>
      <c r="F1499" s="7" t="str">
        <f>IF(E1499="","",VLOOKUP(E1499,stock!$C$4:$H$1991,4,FALSE))</f>
        <v/>
      </c>
      <c r="G1499" s="15" t="str">
        <f>IF(Tableau24[[#This Row],[isbn]]="","",VLOOKUP(E1499,stock!$C$4:$H$1991,5,FALSE))</f>
        <v/>
      </c>
    </row>
    <row r="1500" spans="5:7" x14ac:dyDescent="0.25">
      <c r="E1500" s="17"/>
      <c r="F1500" s="7" t="str">
        <f>IF(E1500="","",VLOOKUP(E1500,stock!$C$4:$H$1991,4,FALSE))</f>
        <v/>
      </c>
      <c r="G1500" s="15" t="str">
        <f>IF(Tableau24[[#This Row],[isbn]]="","",VLOOKUP(E1500,stock!$C$4:$H$1991,5,FALSE))</f>
        <v/>
      </c>
    </row>
    <row r="1501" spans="5:7" x14ac:dyDescent="0.25">
      <c r="E1501" s="17"/>
      <c r="F1501" s="7" t="str">
        <f>IF(E1501="","",VLOOKUP(E1501,stock!$C$4:$H$1991,4,FALSE))</f>
        <v/>
      </c>
      <c r="G1501" s="15" t="str">
        <f>IF(Tableau24[[#This Row],[isbn]]="","",VLOOKUP(E1501,stock!$C$4:$H$1991,5,FALSE))</f>
        <v/>
      </c>
    </row>
    <row r="1502" spans="5:7" x14ac:dyDescent="0.25">
      <c r="E1502" s="17"/>
      <c r="F1502" s="7" t="str">
        <f>IF(E1502="","",VLOOKUP(E1502,stock!$C$4:$H$1991,4,FALSE))</f>
        <v/>
      </c>
      <c r="G1502" s="15" t="str">
        <f>IF(Tableau24[[#This Row],[isbn]]="","",VLOOKUP(E1502,stock!$C$4:$H$1991,5,FALSE))</f>
        <v/>
      </c>
    </row>
    <row r="1503" spans="5:7" x14ac:dyDescent="0.25">
      <c r="E1503" s="17"/>
      <c r="F1503" s="7" t="str">
        <f>IF(E1503="","",VLOOKUP(E1503,stock!$C$4:$H$1991,4,FALSE))</f>
        <v/>
      </c>
      <c r="G1503" s="15" t="str">
        <f>IF(Tableau24[[#This Row],[isbn]]="","",VLOOKUP(E1503,stock!$C$4:$H$1991,5,FALSE))</f>
        <v/>
      </c>
    </row>
    <row r="1504" spans="5:7" x14ac:dyDescent="0.25">
      <c r="E1504" s="17"/>
      <c r="F1504" s="7" t="str">
        <f>IF(E1504="","",VLOOKUP(E1504,stock!$C$4:$H$1991,4,FALSE))</f>
        <v/>
      </c>
      <c r="G1504" s="15" t="str">
        <f>IF(Tableau24[[#This Row],[isbn]]="","",VLOOKUP(E1504,stock!$C$4:$H$1991,5,FALSE))</f>
        <v/>
      </c>
    </row>
    <row r="1505" spans="5:7" x14ac:dyDescent="0.25">
      <c r="E1505" s="17"/>
      <c r="F1505" s="7" t="str">
        <f>IF(E1505="","",VLOOKUP(E1505,stock!$C$4:$H$1991,4,FALSE))</f>
        <v/>
      </c>
      <c r="G1505" s="15" t="str">
        <f>IF(Tableau24[[#This Row],[isbn]]="","",VLOOKUP(E1505,stock!$C$4:$H$1991,5,FALSE))</f>
        <v/>
      </c>
    </row>
    <row r="1506" spans="5:7" x14ac:dyDescent="0.25">
      <c r="E1506" s="17"/>
      <c r="F1506" s="7" t="str">
        <f>IF(E1506="","",VLOOKUP(E1506,stock!$C$4:$H$1991,4,FALSE))</f>
        <v/>
      </c>
      <c r="G1506" s="15" t="str">
        <f>IF(Tableau24[[#This Row],[isbn]]="","",VLOOKUP(E1506,stock!$C$4:$H$1991,5,FALSE))</f>
        <v/>
      </c>
    </row>
    <row r="1507" spans="5:7" x14ac:dyDescent="0.25">
      <c r="E1507" s="17"/>
      <c r="F1507" s="7" t="str">
        <f>IF(E1507="","",VLOOKUP(E1507,stock!$C$4:$H$1991,4,FALSE))</f>
        <v/>
      </c>
      <c r="G1507" s="15" t="str">
        <f>IF(Tableau24[[#This Row],[isbn]]="","",VLOOKUP(E1507,stock!$C$4:$H$1991,5,FALSE))</f>
        <v/>
      </c>
    </row>
    <row r="1508" spans="5:7" x14ac:dyDescent="0.25">
      <c r="E1508" s="17"/>
      <c r="F1508" s="7" t="str">
        <f>IF(E1508="","",VLOOKUP(E1508,stock!$C$4:$H$1991,4,FALSE))</f>
        <v/>
      </c>
      <c r="G1508" s="15" t="str">
        <f>IF(Tableau24[[#This Row],[isbn]]="","",VLOOKUP(E1508,stock!$C$4:$H$1991,5,FALSE))</f>
        <v/>
      </c>
    </row>
    <row r="1509" spans="5:7" x14ac:dyDescent="0.25">
      <c r="E1509" s="17"/>
      <c r="F1509" s="7" t="str">
        <f>IF(E1509="","",VLOOKUP(E1509,stock!$C$4:$H$1991,4,FALSE))</f>
        <v/>
      </c>
      <c r="G1509" s="15" t="str">
        <f>IF(Tableau24[[#This Row],[isbn]]="","",VLOOKUP(E1509,stock!$C$4:$H$1991,5,FALSE))</f>
        <v/>
      </c>
    </row>
    <row r="1510" spans="5:7" x14ac:dyDescent="0.25">
      <c r="E1510" s="17"/>
      <c r="F1510" s="7" t="str">
        <f>IF(E1510="","",VLOOKUP(E1510,stock!$C$4:$H$1991,4,FALSE))</f>
        <v/>
      </c>
      <c r="G1510" s="15" t="str">
        <f>IF(Tableau24[[#This Row],[isbn]]="","",VLOOKUP(E1510,stock!$C$4:$H$1991,5,FALSE))</f>
        <v/>
      </c>
    </row>
    <row r="1511" spans="5:7" x14ac:dyDescent="0.25">
      <c r="E1511" s="17"/>
      <c r="F1511" s="7" t="str">
        <f>IF(E1511="","",VLOOKUP(E1511,stock!$C$4:$H$1991,4,FALSE))</f>
        <v/>
      </c>
      <c r="G1511" s="15" t="str">
        <f>IF(Tableau24[[#This Row],[isbn]]="","",VLOOKUP(E1511,stock!$C$4:$H$1991,5,FALSE))</f>
        <v/>
      </c>
    </row>
    <row r="1512" spans="5:7" x14ac:dyDescent="0.25">
      <c r="E1512" s="17"/>
      <c r="F1512" s="7" t="str">
        <f>IF(E1512="","",VLOOKUP(E1512,stock!$C$4:$H$1991,4,FALSE))</f>
        <v/>
      </c>
      <c r="G1512" s="15" t="str">
        <f>IF(Tableau24[[#This Row],[isbn]]="","",VLOOKUP(E1512,stock!$C$4:$H$1991,5,FALSE))</f>
        <v/>
      </c>
    </row>
    <row r="1513" spans="5:7" x14ac:dyDescent="0.25">
      <c r="E1513" s="17"/>
      <c r="F1513" s="7" t="str">
        <f>IF(E1513="","",VLOOKUP(E1513,stock!$C$4:$H$1991,4,FALSE))</f>
        <v/>
      </c>
      <c r="G1513" s="15" t="str">
        <f>IF(Tableau24[[#This Row],[isbn]]="","",VLOOKUP(E1513,stock!$C$4:$H$1991,5,FALSE))</f>
        <v/>
      </c>
    </row>
    <row r="1514" spans="5:7" x14ac:dyDescent="0.25">
      <c r="E1514" s="17"/>
      <c r="F1514" s="7" t="str">
        <f>IF(E1514="","",VLOOKUP(E1514,stock!$C$4:$H$1991,4,FALSE))</f>
        <v/>
      </c>
      <c r="G1514" s="15" t="str">
        <f>IF(Tableau24[[#This Row],[isbn]]="","",VLOOKUP(E1514,stock!$C$4:$H$1991,5,FALSE))</f>
        <v/>
      </c>
    </row>
    <row r="1515" spans="5:7" x14ac:dyDescent="0.25">
      <c r="E1515" s="17"/>
      <c r="F1515" s="7" t="str">
        <f>IF(E1515="","",VLOOKUP(E1515,stock!$C$4:$H$1991,4,FALSE))</f>
        <v/>
      </c>
      <c r="G1515" s="15" t="str">
        <f>IF(Tableau24[[#This Row],[isbn]]="","",VLOOKUP(E1515,stock!$C$4:$H$1991,5,FALSE))</f>
        <v/>
      </c>
    </row>
    <row r="1516" spans="5:7" x14ac:dyDescent="0.25">
      <c r="E1516" s="17"/>
      <c r="F1516" s="7" t="str">
        <f>IF(E1516="","",VLOOKUP(E1516,stock!$C$4:$H$1991,4,FALSE))</f>
        <v/>
      </c>
      <c r="G1516" s="15" t="str">
        <f>IF(Tableau24[[#This Row],[isbn]]="","",VLOOKUP(E1516,stock!$C$4:$H$1991,5,FALSE))</f>
        <v/>
      </c>
    </row>
    <row r="1517" spans="5:7" x14ac:dyDescent="0.25">
      <c r="E1517" s="17"/>
      <c r="F1517" s="7" t="str">
        <f>IF(E1517="","",VLOOKUP(E1517,stock!$C$4:$H$1991,4,FALSE))</f>
        <v/>
      </c>
      <c r="G1517" s="15" t="str">
        <f>IF(Tableau24[[#This Row],[isbn]]="","",VLOOKUP(E1517,stock!$C$4:$H$1991,5,FALSE))</f>
        <v/>
      </c>
    </row>
    <row r="1518" spans="5:7" x14ac:dyDescent="0.25">
      <c r="E1518" s="17"/>
      <c r="F1518" s="7" t="str">
        <f>IF(E1518="","",VLOOKUP(E1518,stock!$C$4:$H$1991,4,FALSE))</f>
        <v/>
      </c>
      <c r="G1518" s="15" t="str">
        <f>IF(Tableau24[[#This Row],[isbn]]="","",VLOOKUP(E1518,stock!$C$4:$H$1991,5,FALSE))</f>
        <v/>
      </c>
    </row>
    <row r="1519" spans="5:7" x14ac:dyDescent="0.25">
      <c r="E1519" s="17"/>
      <c r="F1519" s="7" t="str">
        <f>IF(E1519="","",VLOOKUP(E1519,stock!$C$4:$H$1991,4,FALSE))</f>
        <v/>
      </c>
      <c r="G1519" s="15" t="str">
        <f>IF(Tableau24[[#This Row],[isbn]]="","",VLOOKUP(E1519,stock!$C$4:$H$1991,5,FALSE))</f>
        <v/>
      </c>
    </row>
    <row r="1520" spans="5:7" x14ac:dyDescent="0.25">
      <c r="E1520" s="17"/>
      <c r="F1520" s="7" t="str">
        <f>IF(E1520="","",VLOOKUP(E1520,stock!$C$4:$H$1991,4,FALSE))</f>
        <v/>
      </c>
      <c r="G1520" s="15" t="str">
        <f>IF(Tableau24[[#This Row],[isbn]]="","",VLOOKUP(E1520,stock!$C$4:$H$1991,5,FALSE))</f>
        <v/>
      </c>
    </row>
    <row r="1521" spans="5:7" x14ac:dyDescent="0.25">
      <c r="E1521" s="17"/>
      <c r="F1521" s="7" t="str">
        <f>IF(E1521="","",VLOOKUP(E1521,stock!$C$4:$H$1991,4,FALSE))</f>
        <v/>
      </c>
      <c r="G1521" s="15" t="str">
        <f>IF(Tableau24[[#This Row],[isbn]]="","",VLOOKUP(E1521,stock!$C$4:$H$1991,5,FALSE))</f>
        <v/>
      </c>
    </row>
    <row r="1522" spans="5:7" x14ac:dyDescent="0.25">
      <c r="E1522" s="17"/>
      <c r="F1522" s="7" t="str">
        <f>IF(E1522="","",VLOOKUP(E1522,stock!$C$4:$H$1991,4,FALSE))</f>
        <v/>
      </c>
      <c r="G1522" s="15" t="str">
        <f>IF(Tableau24[[#This Row],[isbn]]="","",VLOOKUP(E1522,stock!$C$4:$H$1991,5,FALSE))</f>
        <v/>
      </c>
    </row>
    <row r="1523" spans="5:7" x14ac:dyDescent="0.25">
      <c r="E1523" s="17"/>
      <c r="F1523" s="7" t="str">
        <f>IF(E1523="","",VLOOKUP(E1523,stock!$C$4:$H$1991,4,FALSE))</f>
        <v/>
      </c>
      <c r="G1523" s="15" t="str">
        <f>IF(Tableau24[[#This Row],[isbn]]="","",VLOOKUP(E1523,stock!$C$4:$H$1991,5,FALSE))</f>
        <v/>
      </c>
    </row>
    <row r="1524" spans="5:7" x14ac:dyDescent="0.25">
      <c r="E1524" s="17"/>
      <c r="F1524" s="7" t="str">
        <f>IF(E1524="","",VLOOKUP(E1524,stock!$C$4:$H$1991,4,FALSE))</f>
        <v/>
      </c>
      <c r="G1524" s="15" t="str">
        <f>IF(Tableau24[[#This Row],[isbn]]="","",VLOOKUP(E1524,stock!$C$4:$H$1991,5,FALSE))</f>
        <v/>
      </c>
    </row>
    <row r="1525" spans="5:7" x14ac:dyDescent="0.25">
      <c r="E1525" s="17"/>
      <c r="F1525" s="7" t="str">
        <f>IF(E1525="","",VLOOKUP(E1525,stock!$C$4:$H$1991,4,FALSE))</f>
        <v/>
      </c>
      <c r="G1525" s="15" t="str">
        <f>IF(Tableau24[[#This Row],[isbn]]="","",VLOOKUP(E1525,stock!$C$4:$H$1991,5,FALSE))</f>
        <v/>
      </c>
    </row>
    <row r="1526" spans="5:7" x14ac:dyDescent="0.25">
      <c r="E1526" s="17"/>
      <c r="F1526" s="7" t="str">
        <f>IF(E1526="","",VLOOKUP(E1526,stock!$C$4:$H$1991,4,FALSE))</f>
        <v/>
      </c>
      <c r="G1526" s="15" t="str">
        <f>IF(Tableau24[[#This Row],[isbn]]="","",VLOOKUP(E1526,stock!$C$4:$H$1991,5,FALSE))</f>
        <v/>
      </c>
    </row>
    <row r="1527" spans="5:7" x14ac:dyDescent="0.25">
      <c r="E1527" s="17"/>
      <c r="F1527" s="7" t="str">
        <f>IF(E1527="","",VLOOKUP(E1527,stock!$C$4:$H$1991,4,FALSE))</f>
        <v/>
      </c>
      <c r="G1527" s="15" t="str">
        <f>IF(Tableau24[[#This Row],[isbn]]="","",VLOOKUP(E1527,stock!$C$4:$H$1991,5,FALSE))</f>
        <v/>
      </c>
    </row>
    <row r="1528" spans="5:7" x14ac:dyDescent="0.25">
      <c r="E1528" s="17"/>
      <c r="F1528" s="7" t="str">
        <f>IF(E1528="","",VLOOKUP(E1528,stock!$C$4:$H$1991,4,FALSE))</f>
        <v/>
      </c>
      <c r="G1528" s="15" t="str">
        <f>IF(Tableau24[[#This Row],[isbn]]="","",VLOOKUP(E1528,stock!$C$4:$H$1991,5,FALSE))</f>
        <v/>
      </c>
    </row>
    <row r="1529" spans="5:7" x14ac:dyDescent="0.25">
      <c r="E1529" s="17"/>
      <c r="F1529" s="7" t="str">
        <f>IF(E1529="","",VLOOKUP(E1529,stock!$C$4:$H$1991,4,FALSE))</f>
        <v/>
      </c>
      <c r="G1529" s="15" t="str">
        <f>IF(Tableau24[[#This Row],[isbn]]="","",VLOOKUP(E1529,stock!$C$4:$H$1991,5,FALSE))</f>
        <v/>
      </c>
    </row>
    <row r="1530" spans="5:7" x14ac:dyDescent="0.25">
      <c r="E1530" s="17"/>
      <c r="F1530" s="7" t="str">
        <f>IF(E1530="","",VLOOKUP(E1530,stock!$C$4:$H$1991,4,FALSE))</f>
        <v/>
      </c>
      <c r="G1530" s="15" t="str">
        <f>IF(Tableau24[[#This Row],[isbn]]="","",VLOOKUP(E1530,stock!$C$4:$H$1991,5,FALSE))</f>
        <v/>
      </c>
    </row>
    <row r="1531" spans="5:7" x14ac:dyDescent="0.25">
      <c r="E1531" s="17"/>
      <c r="F1531" s="7" t="str">
        <f>IF(E1531="","",VLOOKUP(E1531,stock!$C$4:$H$1991,4,FALSE))</f>
        <v/>
      </c>
      <c r="G1531" s="15" t="str">
        <f>IF(Tableau24[[#This Row],[isbn]]="","",VLOOKUP(E1531,stock!$C$4:$H$1991,5,FALSE))</f>
        <v/>
      </c>
    </row>
    <row r="1532" spans="5:7" x14ac:dyDescent="0.25">
      <c r="E1532" s="17"/>
      <c r="F1532" s="7" t="str">
        <f>IF(E1532="","",VLOOKUP(E1532,stock!$C$4:$H$1991,4,FALSE))</f>
        <v/>
      </c>
      <c r="G1532" s="15" t="str">
        <f>IF(Tableau24[[#This Row],[isbn]]="","",VLOOKUP(E1532,stock!$C$4:$H$1991,5,FALSE))</f>
        <v/>
      </c>
    </row>
    <row r="1533" spans="5:7" x14ac:dyDescent="0.25">
      <c r="E1533" s="17"/>
      <c r="F1533" s="7" t="str">
        <f>IF(E1533="","",VLOOKUP(E1533,stock!$C$4:$H$1991,4,FALSE))</f>
        <v/>
      </c>
      <c r="G1533" s="15" t="str">
        <f>IF(Tableau24[[#This Row],[isbn]]="","",VLOOKUP(E1533,stock!$C$4:$H$1991,5,FALSE))</f>
        <v/>
      </c>
    </row>
    <row r="1534" spans="5:7" x14ac:dyDescent="0.25">
      <c r="E1534" s="17"/>
      <c r="F1534" s="7" t="str">
        <f>IF(E1534="","",VLOOKUP(E1534,stock!$C$4:$H$1991,4,FALSE))</f>
        <v/>
      </c>
      <c r="G1534" s="15" t="str">
        <f>IF(Tableau24[[#This Row],[isbn]]="","",VLOOKUP(E1534,stock!$C$4:$H$1991,5,FALSE))</f>
        <v/>
      </c>
    </row>
    <row r="1535" spans="5:7" x14ac:dyDescent="0.25">
      <c r="E1535" s="17"/>
      <c r="F1535" s="7" t="str">
        <f>IF(E1535="","",VLOOKUP(E1535,stock!$C$4:$H$1991,4,FALSE))</f>
        <v/>
      </c>
      <c r="G1535" s="15" t="str">
        <f>IF(Tableau24[[#This Row],[isbn]]="","",VLOOKUP(E1535,stock!$C$4:$H$1991,5,FALSE))</f>
        <v/>
      </c>
    </row>
    <row r="1536" spans="5:7" x14ac:dyDescent="0.25">
      <c r="E1536" s="17"/>
      <c r="F1536" s="7" t="str">
        <f>IF(E1536="","",VLOOKUP(E1536,stock!$C$4:$H$1991,4,FALSE))</f>
        <v/>
      </c>
      <c r="G1536" s="15" t="str">
        <f>IF(Tableau24[[#This Row],[isbn]]="","",VLOOKUP(E1536,stock!$C$4:$H$1991,5,FALSE))</f>
        <v/>
      </c>
    </row>
    <row r="1537" spans="5:7" x14ac:dyDescent="0.25">
      <c r="E1537" s="17"/>
      <c r="F1537" s="7" t="str">
        <f>IF(E1537="","",VLOOKUP(E1537,stock!$C$4:$H$1991,4,FALSE))</f>
        <v/>
      </c>
      <c r="G1537" s="15" t="str">
        <f>IF(Tableau24[[#This Row],[isbn]]="","",VLOOKUP(E1537,stock!$C$4:$H$1991,5,FALSE))</f>
        <v/>
      </c>
    </row>
    <row r="1538" spans="5:7" x14ac:dyDescent="0.25">
      <c r="E1538" s="17"/>
      <c r="F1538" s="7" t="str">
        <f>IF(E1538="","",VLOOKUP(E1538,stock!$C$4:$H$1991,4,FALSE))</f>
        <v/>
      </c>
      <c r="G1538" s="15" t="str">
        <f>IF(Tableau24[[#This Row],[isbn]]="","",VLOOKUP(E1538,stock!$C$4:$H$1991,5,FALSE))</f>
        <v/>
      </c>
    </row>
    <row r="1539" spans="5:7" x14ac:dyDescent="0.25">
      <c r="E1539" s="17"/>
      <c r="F1539" s="7" t="str">
        <f>IF(E1539="","",VLOOKUP(E1539,stock!$C$4:$H$1991,4,FALSE))</f>
        <v/>
      </c>
      <c r="G1539" s="15" t="str">
        <f>IF(Tableau24[[#This Row],[isbn]]="","",VLOOKUP(E1539,stock!$C$4:$H$1991,5,FALSE))</f>
        <v/>
      </c>
    </row>
    <row r="1540" spans="5:7" x14ac:dyDescent="0.25">
      <c r="E1540" s="17"/>
      <c r="F1540" s="7" t="str">
        <f>IF(E1540="","",VLOOKUP(E1540,stock!$C$4:$H$1991,4,FALSE))</f>
        <v/>
      </c>
      <c r="G1540" s="15" t="str">
        <f>IF(Tableau24[[#This Row],[isbn]]="","",VLOOKUP(E1540,stock!$C$4:$H$1991,5,FALSE))</f>
        <v/>
      </c>
    </row>
    <row r="1541" spans="5:7" x14ac:dyDescent="0.25">
      <c r="E1541" s="17"/>
      <c r="F1541" s="7" t="str">
        <f>IF(E1541="","",VLOOKUP(E1541,stock!$C$4:$H$1991,4,FALSE))</f>
        <v/>
      </c>
      <c r="G1541" s="15" t="str">
        <f>IF(Tableau24[[#This Row],[isbn]]="","",VLOOKUP(E1541,stock!$C$4:$H$1991,5,FALSE))</f>
        <v/>
      </c>
    </row>
    <row r="1542" spans="5:7" x14ac:dyDescent="0.25">
      <c r="E1542" s="17"/>
      <c r="F1542" s="7" t="str">
        <f>IF(E1542="","",VLOOKUP(E1542,stock!$C$4:$H$1991,4,FALSE))</f>
        <v/>
      </c>
      <c r="G1542" s="15" t="str">
        <f>IF(Tableau24[[#This Row],[isbn]]="","",VLOOKUP(E1542,stock!$C$4:$H$1991,5,FALSE))</f>
        <v/>
      </c>
    </row>
    <row r="1543" spans="5:7" x14ac:dyDescent="0.25">
      <c r="E1543" s="17"/>
      <c r="F1543" s="7" t="str">
        <f>IF(E1543="","",VLOOKUP(E1543,stock!$C$4:$H$1991,4,FALSE))</f>
        <v/>
      </c>
      <c r="G1543" s="15" t="str">
        <f>IF(Tableau24[[#This Row],[isbn]]="","",VLOOKUP(E1543,stock!$C$4:$H$1991,5,FALSE))</f>
        <v/>
      </c>
    </row>
    <row r="1544" spans="5:7" x14ac:dyDescent="0.25">
      <c r="E1544" s="17"/>
      <c r="F1544" s="7" t="str">
        <f>IF(E1544="","",VLOOKUP(E1544,stock!$C$4:$H$1991,4,FALSE))</f>
        <v/>
      </c>
      <c r="G1544" s="15" t="str">
        <f>IF(Tableau24[[#This Row],[isbn]]="","",VLOOKUP(E1544,stock!$C$4:$H$1991,5,FALSE))</f>
        <v/>
      </c>
    </row>
    <row r="1545" spans="5:7" x14ac:dyDescent="0.25">
      <c r="E1545" s="17"/>
      <c r="F1545" s="7" t="str">
        <f>IF(E1545="","",VLOOKUP(E1545,stock!$C$4:$H$1991,4,FALSE))</f>
        <v/>
      </c>
      <c r="G1545" s="15" t="str">
        <f>IF(Tableau24[[#This Row],[isbn]]="","",VLOOKUP(E1545,stock!$C$4:$H$1991,5,FALSE))</f>
        <v/>
      </c>
    </row>
    <row r="1546" spans="5:7" x14ac:dyDescent="0.25">
      <c r="E1546" s="17"/>
      <c r="F1546" s="7" t="str">
        <f>IF(E1546="","",VLOOKUP(E1546,stock!$C$4:$H$1991,4,FALSE))</f>
        <v/>
      </c>
      <c r="G1546" s="15" t="str">
        <f>IF(Tableau24[[#This Row],[isbn]]="","",VLOOKUP(E1546,stock!$C$4:$H$1991,5,FALSE))</f>
        <v/>
      </c>
    </row>
    <row r="1547" spans="5:7" x14ac:dyDescent="0.25">
      <c r="E1547" s="17"/>
      <c r="F1547" s="7" t="str">
        <f>IF(E1547="","",VLOOKUP(E1547,stock!$C$4:$H$1991,4,FALSE))</f>
        <v/>
      </c>
      <c r="G1547" s="15" t="str">
        <f>IF(Tableau24[[#This Row],[isbn]]="","",VLOOKUP(E1547,stock!$C$4:$H$1991,5,FALSE))</f>
        <v/>
      </c>
    </row>
    <row r="1548" spans="5:7" x14ac:dyDescent="0.25">
      <c r="E1548" s="17"/>
      <c r="F1548" s="7" t="str">
        <f>IF(E1548="","",VLOOKUP(E1548,stock!$C$4:$H$1991,4,FALSE))</f>
        <v/>
      </c>
      <c r="G1548" s="15" t="str">
        <f>IF(Tableau24[[#This Row],[isbn]]="","",VLOOKUP(E1548,stock!$C$4:$H$1991,5,FALSE))</f>
        <v/>
      </c>
    </row>
    <row r="1549" spans="5:7" x14ac:dyDescent="0.25">
      <c r="E1549" s="17"/>
      <c r="F1549" s="7" t="str">
        <f>IF(E1549="","",VLOOKUP(E1549,stock!$C$4:$H$1991,4,FALSE))</f>
        <v/>
      </c>
      <c r="G1549" s="15" t="str">
        <f>IF(Tableau24[[#This Row],[isbn]]="","",VLOOKUP(E1549,stock!$C$4:$H$1991,5,FALSE))</f>
        <v/>
      </c>
    </row>
    <row r="1550" spans="5:7" x14ac:dyDescent="0.25">
      <c r="E1550" s="17"/>
      <c r="F1550" s="7" t="str">
        <f>IF(E1550="","",VLOOKUP(E1550,stock!$C$4:$H$1991,4,FALSE))</f>
        <v/>
      </c>
      <c r="G1550" s="15" t="str">
        <f>IF(Tableau24[[#This Row],[isbn]]="","",VLOOKUP(E1550,stock!$C$4:$H$1991,5,FALSE))</f>
        <v/>
      </c>
    </row>
    <row r="1551" spans="5:7" x14ac:dyDescent="0.25">
      <c r="E1551" s="17"/>
      <c r="F1551" s="7" t="str">
        <f>IF(E1551="","",VLOOKUP(E1551,stock!$C$4:$H$1991,4,FALSE))</f>
        <v/>
      </c>
      <c r="G1551" s="15" t="str">
        <f>IF(Tableau24[[#This Row],[isbn]]="","",VLOOKUP(E1551,stock!$C$4:$H$1991,5,FALSE))</f>
        <v/>
      </c>
    </row>
    <row r="1552" spans="5:7" x14ac:dyDescent="0.25">
      <c r="E1552" s="17"/>
      <c r="F1552" s="7" t="str">
        <f>IF(E1552="","",VLOOKUP(E1552,stock!$C$4:$H$1991,4,FALSE))</f>
        <v/>
      </c>
      <c r="G1552" s="15" t="str">
        <f>IF(Tableau24[[#This Row],[isbn]]="","",VLOOKUP(E1552,stock!$C$4:$H$1991,5,FALSE))</f>
        <v/>
      </c>
    </row>
    <row r="1553" spans="5:7" x14ac:dyDescent="0.25">
      <c r="E1553" s="17"/>
      <c r="F1553" s="7" t="str">
        <f>IF(E1553="","",VLOOKUP(E1553,stock!$C$4:$H$1991,4,FALSE))</f>
        <v/>
      </c>
      <c r="G1553" s="15" t="str">
        <f>IF(Tableau24[[#This Row],[isbn]]="","",VLOOKUP(E1553,stock!$C$4:$H$1991,5,FALSE))</f>
        <v/>
      </c>
    </row>
    <row r="1554" spans="5:7" x14ac:dyDescent="0.25">
      <c r="E1554" s="17"/>
      <c r="F1554" s="7" t="str">
        <f>IF(E1554="","",VLOOKUP(E1554,stock!$C$4:$H$1991,4,FALSE))</f>
        <v/>
      </c>
      <c r="G1554" s="15" t="str">
        <f>IF(Tableau24[[#This Row],[isbn]]="","",VLOOKUP(E1554,stock!$C$4:$H$1991,5,FALSE))</f>
        <v/>
      </c>
    </row>
    <row r="1555" spans="5:7" x14ac:dyDescent="0.25">
      <c r="E1555" s="17"/>
      <c r="F1555" s="7" t="str">
        <f>IF(E1555="","",VLOOKUP(E1555,stock!$C$4:$H$1991,4,FALSE))</f>
        <v/>
      </c>
      <c r="G1555" s="15" t="str">
        <f>IF(Tableau24[[#This Row],[isbn]]="","",VLOOKUP(E1555,stock!$C$4:$H$1991,5,FALSE))</f>
        <v/>
      </c>
    </row>
    <row r="1556" spans="5:7" x14ac:dyDescent="0.25">
      <c r="E1556" s="17"/>
      <c r="F1556" s="7" t="str">
        <f>IF(E1556="","",VLOOKUP(E1556,stock!$C$4:$H$1991,4,FALSE))</f>
        <v/>
      </c>
      <c r="G1556" s="15" t="str">
        <f>IF(Tableau24[[#This Row],[isbn]]="","",VLOOKUP(E1556,stock!$C$4:$H$1991,5,FALSE))</f>
        <v/>
      </c>
    </row>
    <row r="1557" spans="5:7" x14ac:dyDescent="0.25">
      <c r="E1557" s="17"/>
      <c r="F1557" s="7" t="str">
        <f>IF(E1557="","",VLOOKUP(E1557,stock!$C$4:$H$1991,4,FALSE))</f>
        <v/>
      </c>
      <c r="G1557" s="15" t="str">
        <f>IF(Tableau24[[#This Row],[isbn]]="","",VLOOKUP(E1557,stock!$C$4:$H$1991,5,FALSE))</f>
        <v/>
      </c>
    </row>
    <row r="1558" spans="5:7" x14ac:dyDescent="0.25">
      <c r="E1558" s="17"/>
      <c r="F1558" s="7" t="str">
        <f>IF(E1558="","",VLOOKUP(E1558,stock!$C$4:$H$1991,4,FALSE))</f>
        <v/>
      </c>
      <c r="G1558" s="15" t="str">
        <f>IF(Tableau24[[#This Row],[isbn]]="","",VLOOKUP(E1558,stock!$C$4:$H$1991,5,FALSE))</f>
        <v/>
      </c>
    </row>
    <row r="1559" spans="5:7" x14ac:dyDescent="0.25">
      <c r="E1559" s="17"/>
      <c r="F1559" s="7" t="str">
        <f>IF(E1559="","",VLOOKUP(E1559,stock!$C$4:$H$1991,4,FALSE))</f>
        <v/>
      </c>
      <c r="G1559" s="15" t="str">
        <f>IF(Tableau24[[#This Row],[isbn]]="","",VLOOKUP(E1559,stock!$C$4:$H$1991,5,FALSE))</f>
        <v/>
      </c>
    </row>
    <row r="1560" spans="5:7" x14ac:dyDescent="0.25">
      <c r="E1560" s="17"/>
      <c r="F1560" s="7" t="str">
        <f>IF(E1560="","",VLOOKUP(E1560,stock!$C$4:$H$1991,4,FALSE))</f>
        <v/>
      </c>
      <c r="G1560" s="15" t="str">
        <f>IF(Tableau24[[#This Row],[isbn]]="","",VLOOKUP(E1560,stock!$C$4:$H$1991,5,FALSE))</f>
        <v/>
      </c>
    </row>
    <row r="1561" spans="5:7" x14ac:dyDescent="0.25">
      <c r="E1561" s="17"/>
      <c r="F1561" s="7" t="str">
        <f>IF(E1561="","",VLOOKUP(E1561,stock!$C$4:$H$1991,4,FALSE))</f>
        <v/>
      </c>
      <c r="G1561" s="15" t="str">
        <f>IF(Tableau24[[#This Row],[isbn]]="","",VLOOKUP(E1561,stock!$C$4:$H$1991,5,FALSE))</f>
        <v/>
      </c>
    </row>
    <row r="1562" spans="5:7" x14ac:dyDescent="0.25">
      <c r="E1562" s="17"/>
      <c r="F1562" s="7" t="str">
        <f>IF(E1562="","",VLOOKUP(E1562,stock!$C$4:$H$1991,4,FALSE))</f>
        <v/>
      </c>
      <c r="G1562" s="15" t="str">
        <f>IF(Tableau24[[#This Row],[isbn]]="","",VLOOKUP(E1562,stock!$C$4:$H$1991,5,FALSE))</f>
        <v/>
      </c>
    </row>
    <row r="1563" spans="5:7" x14ac:dyDescent="0.25">
      <c r="E1563" s="17"/>
      <c r="F1563" s="7" t="str">
        <f>IF(E1563="","",VLOOKUP(E1563,stock!$C$4:$H$1991,4,FALSE))</f>
        <v/>
      </c>
      <c r="G1563" s="15" t="str">
        <f>IF(Tableau24[[#This Row],[isbn]]="","",VLOOKUP(E1563,stock!$C$4:$H$1991,5,FALSE))</f>
        <v/>
      </c>
    </row>
    <row r="1564" spans="5:7" x14ac:dyDescent="0.25">
      <c r="E1564" s="17"/>
      <c r="F1564" s="7" t="str">
        <f>IF(E1564="","",VLOOKUP(E1564,stock!$C$4:$H$1991,4,FALSE))</f>
        <v/>
      </c>
      <c r="G1564" s="15" t="str">
        <f>IF(Tableau24[[#This Row],[isbn]]="","",VLOOKUP(E1564,stock!$C$4:$H$1991,5,FALSE))</f>
        <v/>
      </c>
    </row>
    <row r="1565" spans="5:7" x14ac:dyDescent="0.25">
      <c r="E1565" s="17"/>
      <c r="F1565" s="7" t="str">
        <f>IF(E1565="","",VLOOKUP(E1565,stock!$C$4:$H$1991,4,FALSE))</f>
        <v/>
      </c>
      <c r="G1565" s="15" t="str">
        <f>IF(Tableau24[[#This Row],[isbn]]="","",VLOOKUP(E1565,stock!$C$4:$H$1991,5,FALSE))</f>
        <v/>
      </c>
    </row>
    <row r="1566" spans="5:7" x14ac:dyDescent="0.25">
      <c r="E1566" s="17"/>
      <c r="F1566" s="7" t="str">
        <f>IF(E1566="","",VLOOKUP(E1566,stock!$C$4:$H$1991,4,FALSE))</f>
        <v/>
      </c>
      <c r="G1566" s="15" t="str">
        <f>IF(Tableau24[[#This Row],[isbn]]="","",VLOOKUP(E1566,stock!$C$4:$H$1991,5,FALSE))</f>
        <v/>
      </c>
    </row>
    <row r="1567" spans="5:7" x14ac:dyDescent="0.25">
      <c r="E1567" s="17"/>
      <c r="F1567" s="7" t="str">
        <f>IF(E1567="","",VLOOKUP(E1567,stock!$C$4:$H$1991,4,FALSE))</f>
        <v/>
      </c>
      <c r="G1567" s="15" t="str">
        <f>IF(Tableau24[[#This Row],[isbn]]="","",VLOOKUP(E1567,stock!$C$4:$H$1991,5,FALSE))</f>
        <v/>
      </c>
    </row>
    <row r="1568" spans="5:7" x14ac:dyDescent="0.25">
      <c r="E1568" s="17"/>
      <c r="F1568" s="7" t="str">
        <f>IF(E1568="","",VLOOKUP(E1568,stock!$C$4:$H$1991,4,FALSE))</f>
        <v/>
      </c>
      <c r="G1568" s="15" t="str">
        <f>IF(Tableau24[[#This Row],[isbn]]="","",VLOOKUP(E1568,stock!$C$4:$H$1991,5,FALSE))</f>
        <v/>
      </c>
    </row>
    <row r="1569" spans="5:7" x14ac:dyDescent="0.25">
      <c r="E1569" s="17"/>
      <c r="F1569" s="7" t="str">
        <f>IF(E1569="","",VLOOKUP(E1569,stock!$C$4:$H$1991,4,FALSE))</f>
        <v/>
      </c>
      <c r="G1569" s="15" t="str">
        <f>IF(Tableau24[[#This Row],[isbn]]="","",VLOOKUP(E1569,stock!$C$4:$H$1991,5,FALSE))</f>
        <v/>
      </c>
    </row>
    <row r="1570" spans="5:7" x14ac:dyDescent="0.25">
      <c r="E1570" s="17"/>
      <c r="F1570" s="7" t="str">
        <f>IF(E1570="","",VLOOKUP(E1570,stock!$C$4:$H$1991,4,FALSE))</f>
        <v/>
      </c>
      <c r="G1570" s="15" t="str">
        <f>IF(Tableau24[[#This Row],[isbn]]="","",VLOOKUP(E1570,stock!$C$4:$H$1991,5,FALSE))</f>
        <v/>
      </c>
    </row>
    <row r="1571" spans="5:7" x14ac:dyDescent="0.25">
      <c r="E1571" s="17"/>
      <c r="F1571" s="7" t="str">
        <f>IF(E1571="","",VLOOKUP(E1571,stock!$C$4:$H$1991,4,FALSE))</f>
        <v/>
      </c>
      <c r="G1571" s="15" t="str">
        <f>IF(Tableau24[[#This Row],[isbn]]="","",VLOOKUP(E1571,stock!$C$4:$H$1991,5,FALSE))</f>
        <v/>
      </c>
    </row>
    <row r="1572" spans="5:7" x14ac:dyDescent="0.25">
      <c r="E1572" s="17"/>
      <c r="F1572" s="7" t="str">
        <f>IF(E1572="","",VLOOKUP(E1572,stock!$C$4:$H$1991,4,FALSE))</f>
        <v/>
      </c>
      <c r="G1572" s="15" t="str">
        <f>IF(Tableau24[[#This Row],[isbn]]="","",VLOOKUP(E1572,stock!$C$4:$H$1991,5,FALSE))</f>
        <v/>
      </c>
    </row>
    <row r="1573" spans="5:7" x14ac:dyDescent="0.25">
      <c r="E1573" s="17"/>
      <c r="F1573" s="7" t="str">
        <f>IF(E1573="","",VLOOKUP(E1573,stock!$C$4:$H$1991,4,FALSE))</f>
        <v/>
      </c>
      <c r="G1573" s="15" t="str">
        <f>IF(Tableau24[[#This Row],[isbn]]="","",VLOOKUP(E1573,stock!$C$4:$H$1991,5,FALSE))</f>
        <v/>
      </c>
    </row>
    <row r="1574" spans="5:7" x14ac:dyDescent="0.25">
      <c r="E1574" s="17"/>
      <c r="F1574" s="7" t="str">
        <f>IF(E1574="","",VLOOKUP(E1574,stock!$C$4:$H$1991,4,FALSE))</f>
        <v/>
      </c>
      <c r="G1574" s="15" t="str">
        <f>IF(Tableau24[[#This Row],[isbn]]="","",VLOOKUP(E1574,stock!$C$4:$H$1991,5,FALSE))</f>
        <v/>
      </c>
    </row>
    <row r="1575" spans="5:7" x14ac:dyDescent="0.25">
      <c r="E1575" s="17"/>
      <c r="F1575" s="7" t="str">
        <f>IF(E1575="","",VLOOKUP(E1575,stock!$C$4:$H$1991,4,FALSE))</f>
        <v/>
      </c>
      <c r="G1575" s="15" t="str">
        <f>IF(Tableau24[[#This Row],[isbn]]="","",VLOOKUP(E1575,stock!$C$4:$H$1991,5,FALSE))</f>
        <v/>
      </c>
    </row>
    <row r="1576" spans="5:7" x14ac:dyDescent="0.25">
      <c r="E1576" s="17"/>
      <c r="F1576" s="7" t="str">
        <f>IF(E1576="","",VLOOKUP(E1576,stock!$C$4:$H$1991,4,FALSE))</f>
        <v/>
      </c>
      <c r="G1576" s="15" t="str">
        <f>IF(Tableau24[[#This Row],[isbn]]="","",VLOOKUP(E1576,stock!$C$4:$H$1991,5,FALSE))</f>
        <v/>
      </c>
    </row>
    <row r="1577" spans="5:7" x14ac:dyDescent="0.25">
      <c r="E1577" s="17"/>
      <c r="F1577" s="7" t="str">
        <f>IF(E1577="","",VLOOKUP(E1577,stock!$C$4:$H$1991,4,FALSE))</f>
        <v/>
      </c>
      <c r="G1577" s="15" t="str">
        <f>IF(Tableau24[[#This Row],[isbn]]="","",VLOOKUP(E1577,stock!$C$4:$H$1991,5,FALSE))</f>
        <v/>
      </c>
    </row>
    <row r="1578" spans="5:7" x14ac:dyDescent="0.25">
      <c r="E1578" s="17"/>
      <c r="F1578" s="7" t="str">
        <f>IF(E1578="","",VLOOKUP(E1578,stock!$C$4:$H$1991,4,FALSE))</f>
        <v/>
      </c>
      <c r="G1578" s="15" t="str">
        <f>IF(Tableau24[[#This Row],[isbn]]="","",VLOOKUP(E1578,stock!$C$4:$H$1991,5,FALSE))</f>
        <v/>
      </c>
    </row>
    <row r="1579" spans="5:7" x14ac:dyDescent="0.25">
      <c r="E1579" s="17"/>
      <c r="F1579" s="7" t="str">
        <f>IF(E1579="","",VLOOKUP(E1579,stock!$C$4:$H$1991,4,FALSE))</f>
        <v/>
      </c>
      <c r="G1579" s="15" t="str">
        <f>IF(Tableau24[[#This Row],[isbn]]="","",VLOOKUP(E1579,stock!$C$4:$H$1991,5,FALSE))</f>
        <v/>
      </c>
    </row>
    <row r="1580" spans="5:7" x14ac:dyDescent="0.25">
      <c r="E1580" s="17"/>
      <c r="F1580" s="7" t="str">
        <f>IF(E1580="","",VLOOKUP(E1580,stock!$C$4:$H$1991,4,FALSE))</f>
        <v/>
      </c>
      <c r="G1580" s="15" t="str">
        <f>IF(Tableau24[[#This Row],[isbn]]="","",VLOOKUP(E1580,stock!$C$4:$H$1991,5,FALSE))</f>
        <v/>
      </c>
    </row>
    <row r="1581" spans="5:7" x14ac:dyDescent="0.25">
      <c r="E1581" s="17"/>
      <c r="F1581" s="7" t="str">
        <f>IF(E1581="","",VLOOKUP(E1581,stock!$C$4:$H$1991,4,FALSE))</f>
        <v/>
      </c>
      <c r="G1581" s="15" t="str">
        <f>IF(Tableau24[[#This Row],[isbn]]="","",VLOOKUP(E1581,stock!$C$4:$H$1991,5,FALSE))</f>
        <v/>
      </c>
    </row>
    <row r="1582" spans="5:7" x14ac:dyDescent="0.25">
      <c r="E1582" s="17"/>
      <c r="F1582" s="7" t="str">
        <f>IF(E1582="","",VLOOKUP(E1582,stock!$C$4:$H$1991,4,FALSE))</f>
        <v/>
      </c>
      <c r="G1582" s="15" t="str">
        <f>IF(Tableau24[[#This Row],[isbn]]="","",VLOOKUP(E1582,stock!$C$4:$H$1991,5,FALSE))</f>
        <v/>
      </c>
    </row>
    <row r="1583" spans="5:7" x14ac:dyDescent="0.25">
      <c r="E1583" s="17"/>
      <c r="F1583" s="7" t="str">
        <f>IF(E1583="","",VLOOKUP(E1583,stock!$C$4:$H$1991,4,FALSE))</f>
        <v/>
      </c>
      <c r="G1583" s="15" t="str">
        <f>IF(Tableau24[[#This Row],[isbn]]="","",VLOOKUP(E1583,stock!$C$4:$H$1991,5,FALSE))</f>
        <v/>
      </c>
    </row>
    <row r="1584" spans="5:7" x14ac:dyDescent="0.25">
      <c r="E1584" s="17"/>
      <c r="F1584" s="7" t="str">
        <f>IF(E1584="","",VLOOKUP(E1584,stock!$C$4:$H$1991,4,FALSE))</f>
        <v/>
      </c>
      <c r="G1584" s="15" t="str">
        <f>IF(Tableau24[[#This Row],[isbn]]="","",VLOOKUP(E1584,stock!$C$4:$H$1991,5,FALSE))</f>
        <v/>
      </c>
    </row>
    <row r="1585" spans="5:7" x14ac:dyDescent="0.25">
      <c r="E1585" s="17"/>
      <c r="F1585" s="7" t="str">
        <f>IF(E1585="","",VLOOKUP(E1585,stock!$C$4:$H$1991,4,FALSE))</f>
        <v/>
      </c>
      <c r="G1585" s="15" t="str">
        <f>IF(Tableau24[[#This Row],[isbn]]="","",VLOOKUP(E1585,stock!$C$4:$H$1991,5,FALSE))</f>
        <v/>
      </c>
    </row>
    <row r="1586" spans="5:7" x14ac:dyDescent="0.25">
      <c r="E1586" s="17"/>
      <c r="F1586" s="7" t="str">
        <f>IF(E1586="","",VLOOKUP(E1586,stock!$C$4:$H$1991,4,FALSE))</f>
        <v/>
      </c>
      <c r="G1586" s="15" t="str">
        <f>IF(Tableau24[[#This Row],[isbn]]="","",VLOOKUP(E1586,stock!$C$4:$H$1991,5,FALSE))</f>
        <v/>
      </c>
    </row>
    <row r="1587" spans="5:7" x14ac:dyDescent="0.25">
      <c r="E1587" s="17"/>
      <c r="F1587" s="7" t="str">
        <f>IF(E1587="","",VLOOKUP(E1587,stock!$C$4:$H$1991,4,FALSE))</f>
        <v/>
      </c>
      <c r="G1587" s="15" t="str">
        <f>IF(Tableau24[[#This Row],[isbn]]="","",VLOOKUP(E1587,stock!$C$4:$H$1991,5,FALSE))</f>
        <v/>
      </c>
    </row>
    <row r="1588" spans="5:7" x14ac:dyDescent="0.25">
      <c r="E1588" s="17"/>
      <c r="F1588" s="7" t="str">
        <f>IF(E1588="","",VLOOKUP(E1588,stock!$C$4:$H$1991,4,FALSE))</f>
        <v/>
      </c>
      <c r="G1588" s="15" t="str">
        <f>IF(Tableau24[[#This Row],[isbn]]="","",VLOOKUP(E1588,stock!$C$4:$H$1991,5,FALSE))</f>
        <v/>
      </c>
    </row>
    <row r="1589" spans="5:7" x14ac:dyDescent="0.25">
      <c r="E1589" s="17"/>
      <c r="F1589" s="7" t="str">
        <f>IF(E1589="","",VLOOKUP(E1589,stock!$C$4:$H$1991,4,FALSE))</f>
        <v/>
      </c>
      <c r="G1589" s="15" t="str">
        <f>IF(Tableau24[[#This Row],[isbn]]="","",VLOOKUP(E1589,stock!$C$4:$H$1991,5,FALSE))</f>
        <v/>
      </c>
    </row>
    <row r="1590" spans="5:7" x14ac:dyDescent="0.25">
      <c r="E1590" s="17"/>
      <c r="F1590" s="7" t="str">
        <f>IF(E1590="","",VLOOKUP(E1590,stock!$C$4:$H$1991,4,FALSE))</f>
        <v/>
      </c>
      <c r="G1590" s="15" t="str">
        <f>IF(Tableau24[[#This Row],[isbn]]="","",VLOOKUP(E1590,stock!$C$4:$H$1991,5,FALSE))</f>
        <v/>
      </c>
    </row>
    <row r="1591" spans="5:7" x14ac:dyDescent="0.25">
      <c r="E1591" s="17"/>
      <c r="F1591" s="7" t="str">
        <f>IF(E1591="","",VLOOKUP(E1591,stock!$C$4:$H$1991,4,FALSE))</f>
        <v/>
      </c>
      <c r="G1591" s="15" t="str">
        <f>IF(Tableau24[[#This Row],[isbn]]="","",VLOOKUP(E1591,stock!$C$4:$H$1991,5,FALSE))</f>
        <v/>
      </c>
    </row>
    <row r="1592" spans="5:7" x14ac:dyDescent="0.25">
      <c r="E1592" s="17"/>
      <c r="F1592" s="7" t="str">
        <f>IF(E1592="","",VLOOKUP(E1592,stock!$C$4:$H$1991,4,FALSE))</f>
        <v/>
      </c>
      <c r="G1592" s="15" t="str">
        <f>IF(Tableau24[[#This Row],[isbn]]="","",VLOOKUP(E1592,stock!$C$4:$H$1991,5,FALSE))</f>
        <v/>
      </c>
    </row>
    <row r="1593" spans="5:7" x14ac:dyDescent="0.25">
      <c r="E1593" s="17"/>
      <c r="F1593" s="7" t="str">
        <f>IF(E1593="","",VLOOKUP(E1593,stock!$C$4:$H$1991,4,FALSE))</f>
        <v/>
      </c>
      <c r="G1593" s="15" t="str">
        <f>IF(Tableau24[[#This Row],[isbn]]="","",VLOOKUP(E1593,stock!$C$4:$H$1991,5,FALSE))</f>
        <v/>
      </c>
    </row>
    <row r="1594" spans="5:7" x14ac:dyDescent="0.25">
      <c r="E1594" s="17"/>
      <c r="F1594" s="7" t="str">
        <f>IF(E1594="","",VLOOKUP(E1594,stock!$C$4:$H$1991,4,FALSE))</f>
        <v/>
      </c>
      <c r="G1594" s="15" t="str">
        <f>IF(Tableau24[[#This Row],[isbn]]="","",VLOOKUP(E1594,stock!$C$4:$H$1991,5,FALSE))</f>
        <v/>
      </c>
    </row>
    <row r="1595" spans="5:7" x14ac:dyDescent="0.25">
      <c r="E1595" s="17"/>
      <c r="F1595" s="7" t="str">
        <f>IF(E1595="","",VLOOKUP(E1595,stock!$C$4:$H$1991,4,FALSE))</f>
        <v/>
      </c>
      <c r="G1595" s="15" t="str">
        <f>IF(Tableau24[[#This Row],[isbn]]="","",VLOOKUP(E1595,stock!$C$4:$H$1991,5,FALSE))</f>
        <v/>
      </c>
    </row>
    <row r="1596" spans="5:7" x14ac:dyDescent="0.25">
      <c r="E1596" s="17"/>
      <c r="F1596" s="7" t="str">
        <f>IF(E1596="","",VLOOKUP(E1596,stock!$C$4:$H$1991,4,FALSE))</f>
        <v/>
      </c>
      <c r="G1596" s="15" t="str">
        <f>IF(Tableau24[[#This Row],[isbn]]="","",VLOOKUP(E1596,stock!$C$4:$H$1991,5,FALSE))</f>
        <v/>
      </c>
    </row>
    <row r="1597" spans="5:7" x14ac:dyDescent="0.25">
      <c r="E1597" s="17"/>
      <c r="F1597" s="7" t="str">
        <f>IF(E1597="","",VLOOKUP(E1597,stock!$C$4:$H$1991,4,FALSE))</f>
        <v/>
      </c>
      <c r="G1597" s="15" t="str">
        <f>IF(Tableau24[[#This Row],[isbn]]="","",VLOOKUP(E1597,stock!$C$4:$H$1991,5,FALSE))</f>
        <v/>
      </c>
    </row>
    <row r="1598" spans="5:7" x14ac:dyDescent="0.25">
      <c r="E1598" s="17"/>
      <c r="F1598" s="7" t="str">
        <f>IF(E1598="","",VLOOKUP(E1598,stock!$C$4:$H$1991,4,FALSE))</f>
        <v/>
      </c>
      <c r="G1598" s="15" t="str">
        <f>IF(Tableau24[[#This Row],[isbn]]="","",VLOOKUP(E1598,stock!$C$4:$H$1991,5,FALSE))</f>
        <v/>
      </c>
    </row>
    <row r="1599" spans="5:7" x14ac:dyDescent="0.25">
      <c r="E1599" s="17"/>
      <c r="F1599" s="7" t="str">
        <f>IF(E1599="","",VLOOKUP(E1599,stock!$C$4:$H$1991,4,FALSE))</f>
        <v/>
      </c>
      <c r="G1599" s="15" t="str">
        <f>IF(Tableau24[[#This Row],[isbn]]="","",VLOOKUP(E1599,stock!$C$4:$H$1991,5,FALSE))</f>
        <v/>
      </c>
    </row>
    <row r="1600" spans="5:7" x14ac:dyDescent="0.25">
      <c r="E1600" s="17"/>
      <c r="F1600" s="7" t="str">
        <f>IF(E1600="","",VLOOKUP(E1600,stock!$C$4:$H$1991,4,FALSE))</f>
        <v/>
      </c>
      <c r="G1600" s="15" t="str">
        <f>IF(Tableau24[[#This Row],[isbn]]="","",VLOOKUP(E1600,stock!$C$4:$H$1991,5,FALSE))</f>
        <v/>
      </c>
    </row>
    <row r="1601" spans="5:7" x14ac:dyDescent="0.25">
      <c r="E1601" s="17"/>
      <c r="F1601" s="7" t="str">
        <f>IF(E1601="","",VLOOKUP(E1601,stock!$C$4:$H$1991,4,FALSE))</f>
        <v/>
      </c>
      <c r="G1601" s="15" t="str">
        <f>IF(Tableau24[[#This Row],[isbn]]="","",VLOOKUP(E1601,stock!$C$4:$H$1991,5,FALSE))</f>
        <v/>
      </c>
    </row>
    <row r="1602" spans="5:7" x14ac:dyDescent="0.25">
      <c r="E1602" s="17"/>
      <c r="F1602" s="7" t="str">
        <f>IF(E1602="","",VLOOKUP(E1602,stock!$C$4:$H$1991,4,FALSE))</f>
        <v/>
      </c>
      <c r="G1602" s="15" t="str">
        <f>IF(Tableau24[[#This Row],[isbn]]="","",VLOOKUP(E1602,stock!$C$4:$H$1991,5,FALSE))</f>
        <v/>
      </c>
    </row>
    <row r="1603" spans="5:7" x14ac:dyDescent="0.25">
      <c r="E1603" s="17"/>
      <c r="F1603" s="7" t="str">
        <f>IF(E1603="","",VLOOKUP(E1603,stock!$C$4:$H$1991,4,FALSE))</f>
        <v/>
      </c>
      <c r="G1603" s="15" t="str">
        <f>IF(Tableau24[[#This Row],[isbn]]="","",VLOOKUP(E1603,stock!$C$4:$H$1991,5,FALSE))</f>
        <v/>
      </c>
    </row>
    <row r="1604" spans="5:7" x14ac:dyDescent="0.25">
      <c r="E1604" s="17"/>
      <c r="F1604" s="7" t="str">
        <f>IF(E1604="","",VLOOKUP(E1604,stock!$C$4:$H$1991,4,FALSE))</f>
        <v/>
      </c>
      <c r="G1604" s="15" t="str">
        <f>IF(Tableau24[[#This Row],[isbn]]="","",VLOOKUP(E1604,stock!$C$4:$H$1991,5,FALSE))</f>
        <v/>
      </c>
    </row>
    <row r="1605" spans="5:7" x14ac:dyDescent="0.25">
      <c r="E1605" s="17"/>
      <c r="F1605" s="7" t="str">
        <f>IF(E1605="","",VLOOKUP(E1605,stock!$C$4:$H$1991,4,FALSE))</f>
        <v/>
      </c>
      <c r="G1605" s="15" t="str">
        <f>IF(Tableau24[[#This Row],[isbn]]="","",VLOOKUP(E1605,stock!$C$4:$H$1991,5,FALSE))</f>
        <v/>
      </c>
    </row>
    <row r="1606" spans="5:7" x14ac:dyDescent="0.25">
      <c r="E1606" s="17"/>
      <c r="F1606" s="7" t="str">
        <f>IF(E1606="","",VLOOKUP(E1606,stock!$C$4:$H$1991,4,FALSE))</f>
        <v/>
      </c>
      <c r="G1606" s="15" t="str">
        <f>IF(Tableau24[[#This Row],[isbn]]="","",VLOOKUP(E1606,stock!$C$4:$H$1991,5,FALSE))</f>
        <v/>
      </c>
    </row>
    <row r="1607" spans="5:7" x14ac:dyDescent="0.25">
      <c r="E1607" s="17"/>
      <c r="F1607" s="7" t="str">
        <f>IF(E1607="","",VLOOKUP(E1607,stock!$C$4:$H$1991,4,FALSE))</f>
        <v/>
      </c>
      <c r="G1607" s="15" t="str">
        <f>IF(Tableau24[[#This Row],[isbn]]="","",VLOOKUP(E1607,stock!$C$4:$H$1991,5,FALSE))</f>
        <v/>
      </c>
    </row>
    <row r="1608" spans="5:7" x14ac:dyDescent="0.25">
      <c r="E1608" s="17"/>
      <c r="F1608" s="7" t="str">
        <f>IF(E1608="","",VLOOKUP(E1608,stock!$C$4:$H$1991,4,FALSE))</f>
        <v/>
      </c>
      <c r="G1608" s="15" t="str">
        <f>IF(Tableau24[[#This Row],[isbn]]="","",VLOOKUP(E1608,stock!$C$4:$H$1991,5,FALSE))</f>
        <v/>
      </c>
    </row>
    <row r="1609" spans="5:7" x14ac:dyDescent="0.25">
      <c r="E1609" s="17"/>
      <c r="F1609" s="7" t="str">
        <f>IF(E1609="","",VLOOKUP(E1609,stock!$C$4:$H$1991,4,FALSE))</f>
        <v/>
      </c>
      <c r="G1609" s="15" t="str">
        <f>IF(Tableau24[[#This Row],[isbn]]="","",VLOOKUP(E1609,stock!$C$4:$H$1991,5,FALSE))</f>
        <v/>
      </c>
    </row>
    <row r="1610" spans="5:7" x14ac:dyDescent="0.25">
      <c r="E1610" s="17"/>
      <c r="F1610" s="7" t="str">
        <f>IF(E1610="","",VLOOKUP(E1610,stock!$C$4:$H$1991,4,FALSE))</f>
        <v/>
      </c>
      <c r="G1610" s="15" t="str">
        <f>IF(Tableau24[[#This Row],[isbn]]="","",VLOOKUP(E1610,stock!$C$4:$H$1991,5,FALSE))</f>
        <v/>
      </c>
    </row>
    <row r="1611" spans="5:7" x14ac:dyDescent="0.25">
      <c r="E1611" s="17"/>
      <c r="F1611" s="7" t="str">
        <f>IF(E1611="","",VLOOKUP(E1611,stock!$C$4:$H$1991,4,FALSE))</f>
        <v/>
      </c>
      <c r="G1611" s="15" t="str">
        <f>IF(Tableau24[[#This Row],[isbn]]="","",VLOOKUP(E1611,stock!$C$4:$H$1991,5,FALSE))</f>
        <v/>
      </c>
    </row>
    <row r="1612" spans="5:7" x14ac:dyDescent="0.25">
      <c r="E1612" s="17"/>
      <c r="F1612" s="7" t="str">
        <f>IF(E1612="","",VLOOKUP(E1612,stock!$C$4:$H$1991,4,FALSE))</f>
        <v/>
      </c>
      <c r="G1612" s="15" t="str">
        <f>IF(Tableau24[[#This Row],[isbn]]="","",VLOOKUP(E1612,stock!$C$4:$H$1991,5,FALSE))</f>
        <v/>
      </c>
    </row>
    <row r="1613" spans="5:7" x14ac:dyDescent="0.25">
      <c r="E1613" s="17"/>
      <c r="F1613" s="7" t="str">
        <f>IF(E1613="","",VLOOKUP(E1613,stock!$C$4:$H$1991,4,FALSE))</f>
        <v/>
      </c>
      <c r="G1613" s="15" t="str">
        <f>IF(Tableau24[[#This Row],[isbn]]="","",VLOOKUP(E1613,stock!$C$4:$H$1991,5,FALSE))</f>
        <v/>
      </c>
    </row>
    <row r="1614" spans="5:7" x14ac:dyDescent="0.25">
      <c r="E1614" s="17"/>
      <c r="F1614" s="7" t="str">
        <f>IF(E1614="","",VLOOKUP(E1614,stock!$C$4:$H$1991,4,FALSE))</f>
        <v/>
      </c>
      <c r="G1614" s="15" t="str">
        <f>IF(Tableau24[[#This Row],[isbn]]="","",VLOOKUP(E1614,stock!$C$4:$H$1991,5,FALSE))</f>
        <v/>
      </c>
    </row>
    <row r="1615" spans="5:7" x14ac:dyDescent="0.25">
      <c r="E1615" s="17"/>
      <c r="F1615" s="7" t="str">
        <f>IF(E1615="","",VLOOKUP(E1615,stock!$C$4:$H$1991,4,FALSE))</f>
        <v/>
      </c>
      <c r="G1615" s="15" t="str">
        <f>IF(Tableau24[[#This Row],[isbn]]="","",VLOOKUP(E1615,stock!$C$4:$H$1991,5,FALSE))</f>
        <v/>
      </c>
    </row>
    <row r="1616" spans="5:7" x14ac:dyDescent="0.25">
      <c r="E1616" s="17"/>
      <c r="F1616" s="7" t="str">
        <f>IF(E1616="","",VLOOKUP(E1616,stock!$C$4:$H$1991,4,FALSE))</f>
        <v/>
      </c>
      <c r="G1616" s="15" t="str">
        <f>IF(Tableau24[[#This Row],[isbn]]="","",VLOOKUP(E1616,stock!$C$4:$H$1991,5,FALSE))</f>
        <v/>
      </c>
    </row>
    <row r="1617" spans="5:7" x14ac:dyDescent="0.25">
      <c r="E1617" s="17"/>
      <c r="F1617" s="7" t="str">
        <f>IF(E1617="","",VLOOKUP(E1617,stock!$C$4:$H$1991,4,FALSE))</f>
        <v/>
      </c>
      <c r="G1617" s="15" t="str">
        <f>IF(Tableau24[[#This Row],[isbn]]="","",VLOOKUP(E1617,stock!$C$4:$H$1991,5,FALSE))</f>
        <v/>
      </c>
    </row>
    <row r="1618" spans="5:7" x14ac:dyDescent="0.25">
      <c r="E1618" s="17"/>
      <c r="F1618" s="7" t="str">
        <f>IF(E1618="","",VLOOKUP(E1618,stock!$C$4:$H$1991,4,FALSE))</f>
        <v/>
      </c>
      <c r="G1618" s="15" t="str">
        <f>IF(Tableau24[[#This Row],[isbn]]="","",VLOOKUP(E1618,stock!$C$4:$H$1991,5,FALSE))</f>
        <v/>
      </c>
    </row>
    <row r="1619" spans="5:7" x14ac:dyDescent="0.25">
      <c r="E1619" s="17"/>
      <c r="F1619" s="7" t="str">
        <f>IF(E1619="","",VLOOKUP(E1619,stock!$C$4:$H$1991,4,FALSE))</f>
        <v/>
      </c>
      <c r="G1619" s="15" t="str">
        <f>IF(Tableau24[[#This Row],[isbn]]="","",VLOOKUP(E1619,stock!$C$4:$H$1991,5,FALSE))</f>
        <v/>
      </c>
    </row>
    <row r="1620" spans="5:7" x14ac:dyDescent="0.25">
      <c r="E1620" s="17"/>
      <c r="F1620" s="7" t="str">
        <f>IF(E1620="","",VLOOKUP(E1620,stock!$C$4:$H$1991,4,FALSE))</f>
        <v/>
      </c>
      <c r="G1620" s="15" t="str">
        <f>IF(Tableau24[[#This Row],[isbn]]="","",VLOOKUP(E1620,stock!$C$4:$H$1991,5,FALSE))</f>
        <v/>
      </c>
    </row>
    <row r="1621" spans="5:7" x14ac:dyDescent="0.25">
      <c r="E1621" s="17"/>
      <c r="F1621" s="7" t="str">
        <f>IF(E1621="","",VLOOKUP(E1621,stock!$C$4:$H$1991,4,FALSE))</f>
        <v/>
      </c>
      <c r="G1621" s="15" t="str">
        <f>IF(Tableau24[[#This Row],[isbn]]="","",VLOOKUP(E1621,stock!$C$4:$H$1991,5,FALSE))</f>
        <v/>
      </c>
    </row>
    <row r="1622" spans="5:7" x14ac:dyDescent="0.25">
      <c r="E1622" s="17"/>
      <c r="F1622" s="7" t="str">
        <f>IF(E1622="","",VLOOKUP(E1622,stock!$C$4:$H$1991,4,FALSE))</f>
        <v/>
      </c>
      <c r="G1622" s="15" t="str">
        <f>IF(Tableau24[[#This Row],[isbn]]="","",VLOOKUP(E1622,stock!$C$4:$H$1991,5,FALSE))</f>
        <v/>
      </c>
    </row>
    <row r="1623" spans="5:7" x14ac:dyDescent="0.25">
      <c r="E1623" s="17"/>
      <c r="F1623" s="7" t="str">
        <f>IF(E1623="","",VLOOKUP(E1623,stock!$C$4:$H$1991,4,FALSE))</f>
        <v/>
      </c>
      <c r="G1623" s="15" t="str">
        <f>IF(Tableau24[[#This Row],[isbn]]="","",VLOOKUP(E1623,stock!$C$4:$H$1991,5,FALSE))</f>
        <v/>
      </c>
    </row>
    <row r="1624" spans="5:7" x14ac:dyDescent="0.25">
      <c r="E1624" s="17"/>
      <c r="F1624" s="7" t="str">
        <f>IF(E1624="","",VLOOKUP(E1624,stock!$C$4:$H$1991,4,FALSE))</f>
        <v/>
      </c>
      <c r="G1624" s="15" t="str">
        <f>IF(Tableau24[[#This Row],[isbn]]="","",VLOOKUP(E1624,stock!$C$4:$H$1991,5,FALSE))</f>
        <v/>
      </c>
    </row>
    <row r="1625" spans="5:7" x14ac:dyDescent="0.25">
      <c r="E1625" s="17"/>
      <c r="F1625" s="7" t="str">
        <f>IF(E1625="","",VLOOKUP(E1625,stock!$C$4:$H$1991,4,FALSE))</f>
        <v/>
      </c>
      <c r="G1625" s="15" t="str">
        <f>IF(Tableau24[[#This Row],[isbn]]="","",VLOOKUP(E1625,stock!$C$4:$H$1991,5,FALSE))</f>
        <v/>
      </c>
    </row>
    <row r="1626" spans="5:7" x14ac:dyDescent="0.25">
      <c r="E1626" s="17"/>
      <c r="F1626" s="7" t="str">
        <f>IF(E1626="","",VLOOKUP(E1626,stock!$C$4:$H$1991,4,FALSE))</f>
        <v/>
      </c>
      <c r="G1626" s="15" t="str">
        <f>IF(Tableau24[[#This Row],[isbn]]="","",VLOOKUP(E1626,stock!$C$4:$H$1991,5,FALSE))</f>
        <v/>
      </c>
    </row>
    <row r="1627" spans="5:7" x14ac:dyDescent="0.25">
      <c r="E1627" s="17"/>
      <c r="F1627" s="7" t="str">
        <f>IF(E1627="","",VLOOKUP(E1627,stock!$C$4:$H$1991,4,FALSE))</f>
        <v/>
      </c>
      <c r="G1627" s="15" t="str">
        <f>IF(Tableau24[[#This Row],[isbn]]="","",VLOOKUP(E1627,stock!$C$4:$H$1991,5,FALSE))</f>
        <v/>
      </c>
    </row>
    <row r="1628" spans="5:7" x14ac:dyDescent="0.25">
      <c r="E1628" s="17"/>
      <c r="F1628" s="7" t="str">
        <f>IF(E1628="","",VLOOKUP(E1628,stock!$C$4:$H$1991,4,FALSE))</f>
        <v/>
      </c>
      <c r="G1628" s="15" t="str">
        <f>IF(Tableau24[[#This Row],[isbn]]="","",VLOOKUP(E1628,stock!$C$4:$H$1991,5,FALSE))</f>
        <v/>
      </c>
    </row>
    <row r="1629" spans="5:7" x14ac:dyDescent="0.25">
      <c r="E1629" s="17"/>
      <c r="F1629" s="7" t="str">
        <f>IF(E1629="","",VLOOKUP(E1629,stock!$C$4:$H$1991,4,FALSE))</f>
        <v/>
      </c>
      <c r="G1629" s="15" t="str">
        <f>IF(Tableau24[[#This Row],[isbn]]="","",VLOOKUP(E1629,stock!$C$4:$H$1991,5,FALSE))</f>
        <v/>
      </c>
    </row>
    <row r="1630" spans="5:7" x14ac:dyDescent="0.25">
      <c r="E1630" s="17"/>
      <c r="F1630" s="7" t="str">
        <f>IF(E1630="","",VLOOKUP(E1630,stock!$C$4:$H$1991,4,FALSE))</f>
        <v/>
      </c>
      <c r="G1630" s="15" t="str">
        <f>IF(Tableau24[[#This Row],[isbn]]="","",VLOOKUP(E1630,stock!$C$4:$H$1991,5,FALSE))</f>
        <v/>
      </c>
    </row>
    <row r="1631" spans="5:7" x14ac:dyDescent="0.25">
      <c r="E1631" s="17"/>
      <c r="F1631" s="7" t="str">
        <f>IF(E1631="","",VLOOKUP(E1631,stock!$C$4:$H$1991,4,FALSE))</f>
        <v/>
      </c>
      <c r="G1631" s="15" t="str">
        <f>IF(Tableau24[[#This Row],[isbn]]="","",VLOOKUP(E1631,stock!$C$4:$H$1991,5,FALSE))</f>
        <v/>
      </c>
    </row>
    <row r="1632" spans="5:7" x14ac:dyDescent="0.25">
      <c r="E1632" s="17"/>
      <c r="F1632" s="7" t="str">
        <f>IF(E1632="","",VLOOKUP(E1632,stock!$C$4:$H$1991,4,FALSE))</f>
        <v/>
      </c>
      <c r="G1632" s="15" t="str">
        <f>IF(Tableau24[[#This Row],[isbn]]="","",VLOOKUP(E1632,stock!$C$4:$H$1991,5,FALSE))</f>
        <v/>
      </c>
    </row>
    <row r="1633" spans="5:7" x14ac:dyDescent="0.25">
      <c r="E1633" s="17"/>
      <c r="F1633" s="7" t="str">
        <f>IF(E1633="","",VLOOKUP(E1633,stock!$C$4:$H$1991,4,FALSE))</f>
        <v/>
      </c>
      <c r="G1633" s="15" t="str">
        <f>IF(Tableau24[[#This Row],[isbn]]="","",VLOOKUP(E1633,stock!$C$4:$H$1991,5,FALSE))</f>
        <v/>
      </c>
    </row>
    <row r="1634" spans="5:7" x14ac:dyDescent="0.25">
      <c r="E1634" s="17"/>
      <c r="F1634" s="7" t="str">
        <f>IF(E1634="","",VLOOKUP(E1634,stock!$C$4:$H$1991,4,FALSE))</f>
        <v/>
      </c>
      <c r="G1634" s="15" t="str">
        <f>IF(Tableau24[[#This Row],[isbn]]="","",VLOOKUP(E1634,stock!$C$4:$H$1991,5,FALSE))</f>
        <v/>
      </c>
    </row>
    <row r="1635" spans="5:7" x14ac:dyDescent="0.25">
      <c r="E1635" s="17"/>
      <c r="F1635" s="7" t="str">
        <f>IF(E1635="","",VLOOKUP(E1635,stock!$C$4:$H$1991,4,FALSE))</f>
        <v/>
      </c>
      <c r="G1635" s="15" t="str">
        <f>IF(Tableau24[[#This Row],[isbn]]="","",VLOOKUP(E1635,stock!$C$4:$H$1991,5,FALSE))</f>
        <v/>
      </c>
    </row>
    <row r="1636" spans="5:7" x14ac:dyDescent="0.25">
      <c r="E1636" s="17"/>
      <c r="F1636" s="7" t="str">
        <f>IF(E1636="","",VLOOKUP(E1636,stock!$C$4:$H$1991,4,FALSE))</f>
        <v/>
      </c>
      <c r="G1636" s="15" t="str">
        <f>IF(Tableau24[[#This Row],[isbn]]="","",VLOOKUP(E1636,stock!$C$4:$H$1991,5,FALSE))</f>
        <v/>
      </c>
    </row>
    <row r="1637" spans="5:7" x14ac:dyDescent="0.25">
      <c r="E1637" s="17"/>
      <c r="F1637" s="7" t="str">
        <f>IF(E1637="","",VLOOKUP(E1637,stock!$C$4:$H$1991,4,FALSE))</f>
        <v/>
      </c>
      <c r="G1637" s="15" t="str">
        <f>IF(Tableau24[[#This Row],[isbn]]="","",VLOOKUP(E1637,stock!$C$4:$H$1991,5,FALSE))</f>
        <v/>
      </c>
    </row>
    <row r="1638" spans="5:7" x14ac:dyDescent="0.25">
      <c r="E1638" s="17"/>
      <c r="F1638" s="7" t="str">
        <f>IF(E1638="","",VLOOKUP(E1638,stock!$C$4:$H$1991,4,FALSE))</f>
        <v/>
      </c>
      <c r="G1638" s="15" t="str">
        <f>IF(Tableau24[[#This Row],[isbn]]="","",VLOOKUP(E1638,stock!$C$4:$H$1991,5,FALSE))</f>
        <v/>
      </c>
    </row>
    <row r="1639" spans="5:7" x14ac:dyDescent="0.25">
      <c r="E1639" s="17"/>
      <c r="F1639" s="7" t="str">
        <f>IF(E1639="","",VLOOKUP(E1639,stock!$C$4:$H$1991,4,FALSE))</f>
        <v/>
      </c>
      <c r="G1639" s="15" t="str">
        <f>IF(Tableau24[[#This Row],[isbn]]="","",VLOOKUP(E1639,stock!$C$4:$H$1991,5,FALSE))</f>
        <v/>
      </c>
    </row>
    <row r="1640" spans="5:7" x14ac:dyDescent="0.25">
      <c r="E1640" s="17"/>
      <c r="F1640" s="7" t="str">
        <f>IF(E1640="","",VLOOKUP(E1640,stock!$C$4:$H$1991,4,FALSE))</f>
        <v/>
      </c>
      <c r="G1640" s="15" t="str">
        <f>IF(Tableau24[[#This Row],[isbn]]="","",VLOOKUP(E1640,stock!$C$4:$H$1991,5,FALSE))</f>
        <v/>
      </c>
    </row>
    <row r="1641" spans="5:7" x14ac:dyDescent="0.25">
      <c r="E1641" s="17"/>
      <c r="F1641" s="7" t="str">
        <f>IF(E1641="","",VLOOKUP(E1641,stock!$C$4:$H$1991,4,FALSE))</f>
        <v/>
      </c>
      <c r="G1641" s="15" t="str">
        <f>IF(Tableau24[[#This Row],[isbn]]="","",VLOOKUP(E1641,stock!$C$4:$H$1991,5,FALSE))</f>
        <v/>
      </c>
    </row>
    <row r="1642" spans="5:7" x14ac:dyDescent="0.25">
      <c r="E1642" s="17"/>
      <c r="F1642" s="7" t="str">
        <f>IF(E1642="","",VLOOKUP(E1642,stock!$C$4:$H$1991,4,FALSE))</f>
        <v/>
      </c>
      <c r="G1642" s="15" t="str">
        <f>IF(Tableau24[[#This Row],[isbn]]="","",VLOOKUP(E1642,stock!$C$4:$H$1991,5,FALSE))</f>
        <v/>
      </c>
    </row>
    <row r="1643" spans="5:7" x14ac:dyDescent="0.25">
      <c r="E1643" s="17"/>
      <c r="F1643" s="7" t="str">
        <f>IF(E1643="","",VLOOKUP(E1643,stock!$C$4:$H$1991,4,FALSE))</f>
        <v/>
      </c>
      <c r="G1643" s="15" t="str">
        <f>IF(Tableau24[[#This Row],[isbn]]="","",VLOOKUP(E1643,stock!$C$4:$H$1991,5,FALSE))</f>
        <v/>
      </c>
    </row>
    <row r="1644" spans="5:7" x14ac:dyDescent="0.25">
      <c r="E1644" s="17"/>
      <c r="F1644" s="7" t="str">
        <f>IF(E1644="","",VLOOKUP(E1644,stock!$C$4:$H$1991,4,FALSE))</f>
        <v/>
      </c>
      <c r="G1644" s="15" t="str">
        <f>IF(Tableau24[[#This Row],[isbn]]="","",VLOOKUP(E1644,stock!$C$4:$H$1991,5,FALSE))</f>
        <v/>
      </c>
    </row>
    <row r="1645" spans="5:7" x14ac:dyDescent="0.25">
      <c r="E1645" s="17"/>
      <c r="F1645" s="7" t="str">
        <f>IF(E1645="","",VLOOKUP(E1645,stock!$C$4:$H$1991,4,FALSE))</f>
        <v/>
      </c>
      <c r="G1645" s="15" t="str">
        <f>IF(Tableau24[[#This Row],[isbn]]="","",VLOOKUP(E1645,stock!$C$4:$H$1991,5,FALSE))</f>
        <v/>
      </c>
    </row>
    <row r="1646" spans="5:7" x14ac:dyDescent="0.25">
      <c r="E1646" s="17"/>
      <c r="F1646" s="7" t="str">
        <f>IF(E1646="","",VLOOKUP(E1646,stock!$C$4:$H$1991,4,FALSE))</f>
        <v/>
      </c>
      <c r="G1646" s="15" t="str">
        <f>IF(Tableau24[[#This Row],[isbn]]="","",VLOOKUP(E1646,stock!$C$4:$H$1991,5,FALSE))</f>
        <v/>
      </c>
    </row>
    <row r="1647" spans="5:7" x14ac:dyDescent="0.25">
      <c r="E1647" s="17"/>
      <c r="F1647" s="7" t="str">
        <f>IF(E1647="","",VLOOKUP(E1647,stock!$C$4:$H$1991,4,FALSE))</f>
        <v/>
      </c>
      <c r="G1647" s="15" t="str">
        <f>IF(Tableau24[[#This Row],[isbn]]="","",VLOOKUP(E1647,stock!$C$4:$H$1991,5,FALSE))</f>
        <v/>
      </c>
    </row>
    <row r="1648" spans="5:7" x14ac:dyDescent="0.25">
      <c r="E1648" s="17"/>
      <c r="F1648" s="7" t="str">
        <f>IF(E1648="","",VLOOKUP(E1648,stock!$C$4:$H$1991,4,FALSE))</f>
        <v/>
      </c>
      <c r="G1648" s="15" t="str">
        <f>IF(Tableau24[[#This Row],[isbn]]="","",VLOOKUP(E1648,stock!$C$4:$H$1991,5,FALSE))</f>
        <v/>
      </c>
    </row>
    <row r="1649" spans="5:7" x14ac:dyDescent="0.25">
      <c r="E1649" s="17"/>
      <c r="F1649" s="7" t="str">
        <f>IF(E1649="","",VLOOKUP(E1649,stock!$C$4:$H$1991,4,FALSE))</f>
        <v/>
      </c>
      <c r="G1649" s="15" t="str">
        <f>IF(Tableau24[[#This Row],[isbn]]="","",VLOOKUP(E1649,stock!$C$4:$H$1991,5,FALSE))</f>
        <v/>
      </c>
    </row>
    <row r="1650" spans="5:7" x14ac:dyDescent="0.25">
      <c r="E1650" s="17"/>
      <c r="F1650" s="7" t="str">
        <f>IF(E1650="","",VLOOKUP(E1650,stock!$C$4:$H$1991,4,FALSE))</f>
        <v/>
      </c>
      <c r="G1650" s="15" t="str">
        <f>IF(Tableau24[[#This Row],[isbn]]="","",VLOOKUP(E1650,stock!$C$4:$H$1991,5,FALSE))</f>
        <v/>
      </c>
    </row>
    <row r="1651" spans="5:7" x14ac:dyDescent="0.25">
      <c r="E1651" s="17"/>
      <c r="F1651" s="7" t="str">
        <f>IF(E1651="","",VLOOKUP(E1651,stock!$C$4:$H$1991,4,FALSE))</f>
        <v/>
      </c>
      <c r="G1651" s="15" t="str">
        <f>IF(Tableau24[[#This Row],[isbn]]="","",VLOOKUP(E1651,stock!$C$4:$H$1991,5,FALSE))</f>
        <v/>
      </c>
    </row>
    <row r="1652" spans="5:7" x14ac:dyDescent="0.25">
      <c r="E1652" s="17"/>
      <c r="F1652" s="7" t="str">
        <f>IF(E1652="","",VLOOKUP(E1652,stock!$C$4:$H$1991,4,FALSE))</f>
        <v/>
      </c>
      <c r="G1652" s="15" t="str">
        <f>IF(Tableau24[[#This Row],[isbn]]="","",VLOOKUP(E1652,stock!$C$4:$H$1991,5,FALSE))</f>
        <v/>
      </c>
    </row>
    <row r="1653" spans="5:7" x14ac:dyDescent="0.25">
      <c r="E1653" s="17"/>
      <c r="F1653" s="7" t="str">
        <f>IF(E1653="","",VLOOKUP(E1653,stock!$C$4:$H$1991,4,FALSE))</f>
        <v/>
      </c>
      <c r="G1653" s="15" t="str">
        <f>IF(Tableau24[[#This Row],[isbn]]="","",VLOOKUP(E1653,stock!$C$4:$H$1991,5,FALSE))</f>
        <v/>
      </c>
    </row>
    <row r="1654" spans="5:7" x14ac:dyDescent="0.25">
      <c r="E1654" s="17"/>
      <c r="F1654" s="7" t="str">
        <f>IF(E1654="","",VLOOKUP(E1654,stock!$C$4:$H$1991,4,FALSE))</f>
        <v/>
      </c>
      <c r="G1654" s="15" t="str">
        <f>IF(Tableau24[[#This Row],[isbn]]="","",VLOOKUP(E1654,stock!$C$4:$H$1991,5,FALSE))</f>
        <v/>
      </c>
    </row>
    <row r="1655" spans="5:7" x14ac:dyDescent="0.25">
      <c r="E1655" s="17"/>
      <c r="F1655" s="7" t="str">
        <f>IF(E1655="","",VLOOKUP(E1655,stock!$C$4:$H$1991,4,FALSE))</f>
        <v/>
      </c>
      <c r="G1655" s="15" t="str">
        <f>IF(Tableau24[[#This Row],[isbn]]="","",VLOOKUP(E1655,stock!$C$4:$H$1991,5,FALSE))</f>
        <v/>
      </c>
    </row>
    <row r="1656" spans="5:7" x14ac:dyDescent="0.25">
      <c r="E1656" s="17"/>
      <c r="F1656" s="7" t="str">
        <f>IF(E1656="","",VLOOKUP(E1656,stock!$C$4:$H$1991,4,FALSE))</f>
        <v/>
      </c>
      <c r="G1656" s="15" t="str">
        <f>IF(Tableau24[[#This Row],[isbn]]="","",VLOOKUP(E1656,stock!$C$4:$H$1991,5,FALSE))</f>
        <v/>
      </c>
    </row>
    <row r="1657" spans="5:7" x14ac:dyDescent="0.25">
      <c r="E1657" s="17"/>
      <c r="F1657" s="7" t="str">
        <f>IF(E1657="","",VLOOKUP(E1657,stock!$C$4:$H$1991,4,FALSE))</f>
        <v/>
      </c>
      <c r="G1657" s="15" t="str">
        <f>IF(Tableau24[[#This Row],[isbn]]="","",VLOOKUP(E1657,stock!$C$4:$H$1991,5,FALSE))</f>
        <v/>
      </c>
    </row>
    <row r="1658" spans="5:7" x14ac:dyDescent="0.25">
      <c r="E1658" s="17"/>
      <c r="F1658" s="7" t="str">
        <f>IF(E1658="","",VLOOKUP(E1658,stock!$C$4:$H$1991,4,FALSE))</f>
        <v/>
      </c>
      <c r="G1658" s="15" t="str">
        <f>IF(Tableau24[[#This Row],[isbn]]="","",VLOOKUP(E1658,stock!$C$4:$H$1991,5,FALSE))</f>
        <v/>
      </c>
    </row>
    <row r="1659" spans="5:7" x14ac:dyDescent="0.25">
      <c r="E1659" s="17"/>
      <c r="F1659" s="7" t="str">
        <f>IF(E1659="","",VLOOKUP(E1659,stock!$C$4:$H$1991,4,FALSE))</f>
        <v/>
      </c>
      <c r="G1659" s="15" t="str">
        <f>IF(Tableau24[[#This Row],[isbn]]="","",VLOOKUP(E1659,stock!$C$4:$H$1991,5,FALSE))</f>
        <v/>
      </c>
    </row>
    <row r="1660" spans="5:7" x14ac:dyDescent="0.25">
      <c r="E1660" s="17"/>
      <c r="F1660" s="7" t="str">
        <f>IF(E1660="","",VLOOKUP(E1660,stock!$C$4:$H$1991,4,FALSE))</f>
        <v/>
      </c>
      <c r="G1660" s="15" t="str">
        <f>IF(Tableau24[[#This Row],[isbn]]="","",VLOOKUP(E1660,stock!$C$4:$H$1991,5,FALSE))</f>
        <v/>
      </c>
    </row>
    <row r="1661" spans="5:7" x14ac:dyDescent="0.25">
      <c r="E1661" s="17"/>
      <c r="F1661" s="7" t="str">
        <f>IF(E1661="","",VLOOKUP(E1661,stock!$C$4:$H$1991,4,FALSE))</f>
        <v/>
      </c>
      <c r="G1661" s="15" t="str">
        <f>IF(Tableau24[[#This Row],[isbn]]="","",VLOOKUP(E1661,stock!$C$4:$H$1991,5,FALSE))</f>
        <v/>
      </c>
    </row>
    <row r="1662" spans="5:7" x14ac:dyDescent="0.25">
      <c r="E1662" s="17"/>
      <c r="F1662" s="7" t="str">
        <f>IF(E1662="","",VLOOKUP(E1662,stock!$C$4:$H$1991,4,FALSE))</f>
        <v/>
      </c>
      <c r="G1662" s="15" t="str">
        <f>IF(Tableau24[[#This Row],[isbn]]="","",VLOOKUP(E1662,stock!$C$4:$H$1991,5,FALSE))</f>
        <v/>
      </c>
    </row>
    <row r="1663" spans="5:7" x14ac:dyDescent="0.25">
      <c r="E1663" s="17"/>
      <c r="F1663" s="7" t="str">
        <f>IF(E1663="","",VLOOKUP(E1663,stock!$C$4:$H$1991,4,FALSE))</f>
        <v/>
      </c>
      <c r="G1663" s="15" t="str">
        <f>IF(Tableau24[[#This Row],[isbn]]="","",VLOOKUP(E1663,stock!$C$4:$H$1991,5,FALSE))</f>
        <v/>
      </c>
    </row>
    <row r="1664" spans="5:7" x14ac:dyDescent="0.25">
      <c r="E1664" s="17"/>
      <c r="F1664" s="7" t="str">
        <f>IF(E1664="","",VLOOKUP(E1664,stock!$C$4:$H$1991,4,FALSE))</f>
        <v/>
      </c>
      <c r="G1664" s="15" t="str">
        <f>IF(Tableau24[[#This Row],[isbn]]="","",VLOOKUP(E1664,stock!$C$4:$H$1991,5,FALSE))</f>
        <v/>
      </c>
    </row>
    <row r="1665" spans="5:7" x14ac:dyDescent="0.25">
      <c r="E1665" s="17"/>
      <c r="F1665" s="7" t="str">
        <f>IF(E1665="","",VLOOKUP(E1665,stock!$C$4:$H$1991,4,FALSE))</f>
        <v/>
      </c>
      <c r="G1665" s="15" t="str">
        <f>IF(Tableau24[[#This Row],[isbn]]="","",VLOOKUP(E1665,stock!$C$4:$H$1991,5,FALSE))</f>
        <v/>
      </c>
    </row>
    <row r="1666" spans="5:7" x14ac:dyDescent="0.25">
      <c r="E1666" s="17"/>
      <c r="F1666" s="7" t="str">
        <f>IF(E1666="","",VLOOKUP(E1666,stock!$C$4:$H$1991,4,FALSE))</f>
        <v/>
      </c>
      <c r="G1666" s="15" t="str">
        <f>IF(Tableau24[[#This Row],[isbn]]="","",VLOOKUP(E1666,stock!$C$4:$H$1991,5,FALSE))</f>
        <v/>
      </c>
    </row>
    <row r="1667" spans="5:7" x14ac:dyDescent="0.25">
      <c r="E1667" s="17"/>
      <c r="F1667" s="7" t="str">
        <f>IF(E1667="","",VLOOKUP(E1667,stock!$C$4:$H$1991,4,FALSE))</f>
        <v/>
      </c>
      <c r="G1667" s="15" t="str">
        <f>IF(Tableau24[[#This Row],[isbn]]="","",VLOOKUP(E1667,stock!$C$4:$H$1991,5,FALSE))</f>
        <v/>
      </c>
    </row>
    <row r="1668" spans="5:7" x14ac:dyDescent="0.25">
      <c r="E1668" s="17"/>
      <c r="F1668" s="7" t="str">
        <f>IF(E1668="","",VLOOKUP(E1668,stock!$C$4:$H$1991,4,FALSE))</f>
        <v/>
      </c>
      <c r="G1668" s="15" t="str">
        <f>IF(Tableau24[[#This Row],[isbn]]="","",VLOOKUP(E1668,stock!$C$4:$H$1991,5,FALSE))</f>
        <v/>
      </c>
    </row>
    <row r="1669" spans="5:7" x14ac:dyDescent="0.25">
      <c r="E1669" s="17"/>
      <c r="F1669" s="7" t="str">
        <f>IF(E1669="","",VLOOKUP(E1669,stock!$C$4:$H$1991,4,FALSE))</f>
        <v/>
      </c>
      <c r="G1669" s="15" t="str">
        <f>IF(Tableau24[[#This Row],[isbn]]="","",VLOOKUP(E1669,stock!$C$4:$H$1991,5,FALSE))</f>
        <v/>
      </c>
    </row>
    <row r="1670" spans="5:7" x14ac:dyDescent="0.25">
      <c r="E1670" s="17"/>
      <c r="F1670" s="7" t="str">
        <f>IF(E1670="","",VLOOKUP(E1670,stock!$C$4:$H$1991,4,FALSE))</f>
        <v/>
      </c>
      <c r="G1670" s="15" t="str">
        <f>IF(Tableau24[[#This Row],[isbn]]="","",VLOOKUP(E1670,stock!$C$4:$H$1991,5,FALSE))</f>
        <v/>
      </c>
    </row>
    <row r="1671" spans="5:7" x14ac:dyDescent="0.25">
      <c r="E1671" s="17"/>
      <c r="F1671" s="7" t="str">
        <f>IF(E1671="","",VLOOKUP(E1671,stock!$C$4:$H$1991,4,FALSE))</f>
        <v/>
      </c>
      <c r="G1671" s="15" t="str">
        <f>IF(Tableau24[[#This Row],[isbn]]="","",VLOOKUP(E1671,stock!$C$4:$H$1991,5,FALSE))</f>
        <v/>
      </c>
    </row>
    <row r="1672" spans="5:7" x14ac:dyDescent="0.25">
      <c r="E1672" s="17"/>
      <c r="F1672" s="7" t="str">
        <f>IF(E1672="","",VLOOKUP(E1672,stock!$C$4:$H$1991,4,FALSE))</f>
        <v/>
      </c>
      <c r="G1672" s="15" t="str">
        <f>IF(Tableau24[[#This Row],[isbn]]="","",VLOOKUP(E1672,stock!$C$4:$H$1991,5,FALSE))</f>
        <v/>
      </c>
    </row>
    <row r="1673" spans="5:7" x14ac:dyDescent="0.25">
      <c r="E1673" s="17"/>
      <c r="F1673" s="7" t="str">
        <f>IF(E1673="","",VLOOKUP(E1673,stock!$C$4:$H$1991,4,FALSE))</f>
        <v/>
      </c>
      <c r="G1673" s="15" t="str">
        <f>IF(Tableau24[[#This Row],[isbn]]="","",VLOOKUP(E1673,stock!$C$4:$H$1991,5,FALSE))</f>
        <v/>
      </c>
    </row>
    <row r="1674" spans="5:7" x14ac:dyDescent="0.25">
      <c r="E1674" s="17"/>
      <c r="F1674" s="7" t="str">
        <f>IF(E1674="","",VLOOKUP(E1674,stock!$C$4:$H$1991,4,FALSE))</f>
        <v/>
      </c>
      <c r="G1674" s="15" t="str">
        <f>IF(Tableau24[[#This Row],[isbn]]="","",VLOOKUP(E1674,stock!$C$4:$H$1991,5,FALSE))</f>
        <v/>
      </c>
    </row>
    <row r="1675" spans="5:7" x14ac:dyDescent="0.25">
      <c r="E1675" s="17"/>
      <c r="F1675" s="7" t="str">
        <f>IF(E1675="","",VLOOKUP(E1675,stock!$C$4:$H$1991,4,FALSE))</f>
        <v/>
      </c>
      <c r="G1675" s="15" t="str">
        <f>IF(Tableau24[[#This Row],[isbn]]="","",VLOOKUP(E1675,stock!$C$4:$H$1991,5,FALSE))</f>
        <v/>
      </c>
    </row>
    <row r="1676" spans="5:7" x14ac:dyDescent="0.25">
      <c r="E1676" s="17"/>
      <c r="F1676" s="7" t="str">
        <f>IF(E1676="","",VLOOKUP(E1676,stock!$C$4:$H$1991,4,FALSE))</f>
        <v/>
      </c>
      <c r="G1676" s="15" t="str">
        <f>IF(Tableau24[[#This Row],[isbn]]="","",VLOOKUP(E1676,stock!$C$4:$H$1991,5,FALSE))</f>
        <v/>
      </c>
    </row>
    <row r="1677" spans="5:7" x14ac:dyDescent="0.25">
      <c r="E1677" s="17"/>
      <c r="F1677" s="7" t="str">
        <f>IF(E1677="","",VLOOKUP(E1677,stock!$C$4:$H$1991,4,FALSE))</f>
        <v/>
      </c>
      <c r="G1677" s="15" t="str">
        <f>IF(Tableau24[[#This Row],[isbn]]="","",VLOOKUP(E1677,stock!$C$4:$H$1991,5,FALSE))</f>
        <v/>
      </c>
    </row>
    <row r="1678" spans="5:7" x14ac:dyDescent="0.25">
      <c r="E1678" s="17"/>
      <c r="F1678" s="7" t="str">
        <f>IF(E1678="","",VLOOKUP(E1678,stock!$C$4:$H$1991,4,FALSE))</f>
        <v/>
      </c>
      <c r="G1678" s="15" t="str">
        <f>IF(Tableau24[[#This Row],[isbn]]="","",VLOOKUP(E1678,stock!$C$4:$H$1991,5,FALSE))</f>
        <v/>
      </c>
    </row>
    <row r="1679" spans="5:7" x14ac:dyDescent="0.25">
      <c r="E1679" s="17"/>
      <c r="F1679" s="7" t="str">
        <f>IF(E1679="","",VLOOKUP(E1679,stock!$C$4:$H$1991,4,FALSE))</f>
        <v/>
      </c>
      <c r="G1679" s="15" t="str">
        <f>IF(Tableau24[[#This Row],[isbn]]="","",VLOOKUP(E1679,stock!$C$4:$H$1991,5,FALSE))</f>
        <v/>
      </c>
    </row>
    <row r="1680" spans="5:7" x14ac:dyDescent="0.25">
      <c r="E1680" s="17"/>
      <c r="F1680" s="7" t="str">
        <f>IF(E1680="","",VLOOKUP(E1680,stock!$C$4:$H$1991,4,FALSE))</f>
        <v/>
      </c>
      <c r="G1680" s="15" t="str">
        <f>IF(Tableau24[[#This Row],[isbn]]="","",VLOOKUP(E1680,stock!$C$4:$H$1991,5,FALSE))</f>
        <v/>
      </c>
    </row>
    <row r="1681" spans="5:7" x14ac:dyDescent="0.25">
      <c r="E1681" s="17"/>
      <c r="F1681" s="7" t="str">
        <f>IF(E1681="","",VLOOKUP(E1681,stock!$C$4:$H$1991,4,FALSE))</f>
        <v/>
      </c>
      <c r="G1681" s="15" t="str">
        <f>IF(Tableau24[[#This Row],[isbn]]="","",VLOOKUP(E1681,stock!$C$4:$H$1991,5,FALSE))</f>
        <v/>
      </c>
    </row>
    <row r="1682" spans="5:7" x14ac:dyDescent="0.25">
      <c r="E1682" s="17"/>
      <c r="F1682" s="7" t="str">
        <f>IF(E1682="","",VLOOKUP(E1682,stock!$C$4:$H$1991,4,FALSE))</f>
        <v/>
      </c>
      <c r="G1682" s="15" t="str">
        <f>IF(Tableau24[[#This Row],[isbn]]="","",VLOOKUP(E1682,stock!$C$4:$H$1991,5,FALSE))</f>
        <v/>
      </c>
    </row>
    <row r="1683" spans="5:7" x14ac:dyDescent="0.25">
      <c r="E1683" s="17"/>
      <c r="F1683" s="7" t="str">
        <f>IF(E1683="","",VLOOKUP(E1683,stock!$C$4:$H$1991,4,FALSE))</f>
        <v/>
      </c>
      <c r="G1683" s="15" t="str">
        <f>IF(Tableau24[[#This Row],[isbn]]="","",VLOOKUP(E1683,stock!$C$4:$H$1991,5,FALSE))</f>
        <v/>
      </c>
    </row>
    <row r="1684" spans="5:7" x14ac:dyDescent="0.25">
      <c r="E1684" s="17"/>
      <c r="F1684" s="7" t="str">
        <f>IF(E1684="","",VLOOKUP(E1684,stock!$C$4:$H$1991,4,FALSE))</f>
        <v/>
      </c>
      <c r="G1684" s="15" t="str">
        <f>IF(Tableau24[[#This Row],[isbn]]="","",VLOOKUP(E1684,stock!$C$4:$H$1991,5,FALSE))</f>
        <v/>
      </c>
    </row>
    <row r="1685" spans="5:7" x14ac:dyDescent="0.25">
      <c r="E1685" s="17"/>
      <c r="F1685" s="7" t="str">
        <f>IF(E1685="","",VLOOKUP(E1685,stock!$C$4:$H$1991,4,FALSE))</f>
        <v/>
      </c>
      <c r="G1685" s="15" t="str">
        <f>IF(Tableau24[[#This Row],[isbn]]="","",VLOOKUP(E1685,stock!$C$4:$H$1991,5,FALSE))</f>
        <v/>
      </c>
    </row>
    <row r="1686" spans="5:7" x14ac:dyDescent="0.25">
      <c r="E1686" s="17"/>
      <c r="F1686" s="7" t="str">
        <f>IF(E1686="","",VLOOKUP(E1686,stock!$C$4:$H$1991,4,FALSE))</f>
        <v/>
      </c>
      <c r="G1686" s="15" t="str">
        <f>IF(Tableau24[[#This Row],[isbn]]="","",VLOOKUP(E1686,stock!$C$4:$H$1991,5,FALSE))</f>
        <v/>
      </c>
    </row>
    <row r="1687" spans="5:7" x14ac:dyDescent="0.25">
      <c r="E1687" s="17"/>
      <c r="F1687" s="7" t="str">
        <f>IF(E1687="","",VLOOKUP(E1687,stock!$C$4:$H$1991,4,FALSE))</f>
        <v/>
      </c>
      <c r="G1687" s="15" t="str">
        <f>IF(Tableau24[[#This Row],[isbn]]="","",VLOOKUP(E1687,stock!$C$4:$H$1991,5,FALSE))</f>
        <v/>
      </c>
    </row>
    <row r="1688" spans="5:7" x14ac:dyDescent="0.25">
      <c r="E1688" s="17"/>
      <c r="F1688" s="7" t="str">
        <f>IF(E1688="","",VLOOKUP(E1688,stock!$C$4:$H$1991,4,FALSE))</f>
        <v/>
      </c>
      <c r="G1688" s="15" t="str">
        <f>IF(Tableau24[[#This Row],[isbn]]="","",VLOOKUP(E1688,stock!$C$4:$H$1991,5,FALSE))</f>
        <v/>
      </c>
    </row>
    <row r="1689" spans="5:7" x14ac:dyDescent="0.25">
      <c r="E1689" s="17"/>
      <c r="F1689" s="7" t="str">
        <f>IF(E1689="","",VLOOKUP(E1689,stock!$C$4:$H$1991,4,FALSE))</f>
        <v/>
      </c>
      <c r="G1689" s="15" t="str">
        <f>IF(Tableau24[[#This Row],[isbn]]="","",VLOOKUP(E1689,stock!$C$4:$H$1991,5,FALSE))</f>
        <v/>
      </c>
    </row>
    <row r="1690" spans="5:7" x14ac:dyDescent="0.25">
      <c r="E1690" s="17"/>
      <c r="F1690" s="7" t="str">
        <f>IF(E1690="","",VLOOKUP(E1690,stock!$C$4:$H$1991,4,FALSE))</f>
        <v/>
      </c>
      <c r="G1690" s="15" t="str">
        <f>IF(Tableau24[[#This Row],[isbn]]="","",VLOOKUP(E1690,stock!$C$4:$H$1991,5,FALSE))</f>
        <v/>
      </c>
    </row>
    <row r="1691" spans="5:7" x14ac:dyDescent="0.25">
      <c r="E1691" s="17"/>
      <c r="F1691" s="7" t="str">
        <f>IF(E1691="","",VLOOKUP(E1691,stock!$C$4:$H$1991,4,FALSE))</f>
        <v/>
      </c>
      <c r="G1691" s="15" t="str">
        <f>IF(Tableau24[[#This Row],[isbn]]="","",VLOOKUP(E1691,stock!$C$4:$H$1991,5,FALSE))</f>
        <v/>
      </c>
    </row>
    <row r="1692" spans="5:7" x14ac:dyDescent="0.25">
      <c r="E1692" s="17"/>
      <c r="F1692" s="7" t="str">
        <f>IF(E1692="","",VLOOKUP(E1692,stock!$C$4:$H$1991,4,FALSE))</f>
        <v/>
      </c>
      <c r="G1692" s="15" t="str">
        <f>IF(Tableau24[[#This Row],[isbn]]="","",VLOOKUP(E1692,stock!$C$4:$H$1991,5,FALSE))</f>
        <v/>
      </c>
    </row>
    <row r="1693" spans="5:7" x14ac:dyDescent="0.25">
      <c r="E1693" s="17"/>
      <c r="F1693" s="7" t="str">
        <f>IF(E1693="","",VLOOKUP(E1693,stock!$C$4:$H$1991,4,FALSE))</f>
        <v/>
      </c>
      <c r="G1693" s="15" t="str">
        <f>IF(Tableau24[[#This Row],[isbn]]="","",VLOOKUP(E1693,stock!$C$4:$H$1991,5,FALSE))</f>
        <v/>
      </c>
    </row>
    <row r="1694" spans="5:7" x14ac:dyDescent="0.25">
      <c r="E1694" s="17"/>
      <c r="F1694" s="7" t="str">
        <f>IF(E1694="","",VLOOKUP(E1694,stock!$C$4:$H$1991,4,FALSE))</f>
        <v/>
      </c>
      <c r="G1694" s="15" t="str">
        <f>IF(Tableau24[[#This Row],[isbn]]="","",VLOOKUP(E1694,stock!$C$4:$H$1991,5,FALSE))</f>
        <v/>
      </c>
    </row>
    <row r="1695" spans="5:7" x14ac:dyDescent="0.25">
      <c r="E1695" s="17"/>
      <c r="F1695" s="7" t="str">
        <f>IF(E1695="","",VLOOKUP(E1695,stock!$C$4:$H$1991,4,FALSE))</f>
        <v/>
      </c>
      <c r="G1695" s="15" t="str">
        <f>IF(Tableau24[[#This Row],[isbn]]="","",VLOOKUP(E1695,stock!$C$4:$H$1991,5,FALSE))</f>
        <v/>
      </c>
    </row>
    <row r="1696" spans="5:7" x14ac:dyDescent="0.25">
      <c r="E1696" s="17"/>
      <c r="F1696" s="7" t="str">
        <f>IF(E1696="","",VLOOKUP(E1696,stock!$C$4:$H$1991,4,FALSE))</f>
        <v/>
      </c>
      <c r="G1696" s="15" t="str">
        <f>IF(Tableau24[[#This Row],[isbn]]="","",VLOOKUP(E1696,stock!$C$4:$H$1991,5,FALSE))</f>
        <v/>
      </c>
    </row>
    <row r="1697" spans="5:7" x14ac:dyDescent="0.25">
      <c r="E1697" s="17"/>
      <c r="F1697" s="7" t="str">
        <f>IF(E1697="","",VLOOKUP(E1697,stock!$C$4:$H$1991,4,FALSE))</f>
        <v/>
      </c>
      <c r="G1697" s="15" t="str">
        <f>IF(Tableau24[[#This Row],[isbn]]="","",VLOOKUP(E1697,stock!$C$4:$H$1991,5,FALSE))</f>
        <v/>
      </c>
    </row>
    <row r="1698" spans="5:7" x14ac:dyDescent="0.25">
      <c r="E1698" s="17"/>
      <c r="F1698" s="7" t="str">
        <f>IF(E1698="","",VLOOKUP(E1698,stock!$C$4:$H$1991,4,FALSE))</f>
        <v/>
      </c>
      <c r="G1698" s="15" t="str">
        <f>IF(Tableau24[[#This Row],[isbn]]="","",VLOOKUP(E1698,stock!$C$4:$H$1991,5,FALSE))</f>
        <v/>
      </c>
    </row>
    <row r="1699" spans="5:7" x14ac:dyDescent="0.25">
      <c r="E1699" s="17"/>
      <c r="F1699" s="7" t="str">
        <f>IF(E1699="","",VLOOKUP(E1699,stock!$C$4:$H$1991,4,FALSE))</f>
        <v/>
      </c>
      <c r="G1699" s="15" t="str">
        <f>IF(Tableau24[[#This Row],[isbn]]="","",VLOOKUP(E1699,stock!$C$4:$H$1991,5,FALSE))</f>
        <v/>
      </c>
    </row>
    <row r="1700" spans="5:7" x14ac:dyDescent="0.25">
      <c r="E1700" s="17"/>
      <c r="F1700" s="7" t="str">
        <f>IF(E1700="","",VLOOKUP(E1700,stock!$C$4:$H$1991,4,FALSE))</f>
        <v/>
      </c>
      <c r="G1700" s="15" t="str">
        <f>IF(Tableau24[[#This Row],[isbn]]="","",VLOOKUP(E1700,stock!$C$4:$H$1991,5,FALSE))</f>
        <v/>
      </c>
    </row>
    <row r="1701" spans="5:7" x14ac:dyDescent="0.25">
      <c r="E1701" s="17"/>
      <c r="F1701" s="7" t="str">
        <f>IF(E1701="","",VLOOKUP(E1701,stock!$C$4:$H$1991,4,FALSE))</f>
        <v/>
      </c>
      <c r="G1701" s="15" t="str">
        <f>IF(Tableau24[[#This Row],[isbn]]="","",VLOOKUP(E1701,stock!$C$4:$H$1991,5,FALSE))</f>
        <v/>
      </c>
    </row>
    <row r="1702" spans="5:7" x14ac:dyDescent="0.25">
      <c r="E1702" s="17"/>
      <c r="F1702" s="7" t="str">
        <f>IF(E1702="","",VLOOKUP(E1702,stock!$C$4:$H$1991,4,FALSE))</f>
        <v/>
      </c>
      <c r="G1702" s="15" t="str">
        <f>IF(Tableau24[[#This Row],[isbn]]="","",VLOOKUP(E1702,stock!$C$4:$H$1991,5,FALSE))</f>
        <v/>
      </c>
    </row>
    <row r="1703" spans="5:7" x14ac:dyDescent="0.25">
      <c r="E1703" s="17"/>
      <c r="F1703" s="7" t="str">
        <f>IF(E1703="","",VLOOKUP(E1703,stock!$C$4:$H$1991,4,FALSE))</f>
        <v/>
      </c>
      <c r="G1703" s="15" t="str">
        <f>IF(Tableau24[[#This Row],[isbn]]="","",VLOOKUP(E1703,stock!$C$4:$H$1991,5,FALSE))</f>
        <v/>
      </c>
    </row>
    <row r="1704" spans="5:7" x14ac:dyDescent="0.25">
      <c r="E1704" s="17"/>
      <c r="F1704" s="7" t="str">
        <f>IF(E1704="","",VLOOKUP(E1704,stock!$C$4:$H$1991,4,FALSE))</f>
        <v/>
      </c>
      <c r="G1704" s="15" t="str">
        <f>IF(Tableau24[[#This Row],[isbn]]="","",VLOOKUP(E1704,stock!$C$4:$H$1991,5,FALSE))</f>
        <v/>
      </c>
    </row>
    <row r="1705" spans="5:7" x14ac:dyDescent="0.25">
      <c r="E1705" s="17"/>
      <c r="F1705" s="7" t="str">
        <f>IF(E1705="","",VLOOKUP(E1705,stock!$C$4:$H$1991,4,FALSE))</f>
        <v/>
      </c>
      <c r="G1705" s="15" t="str">
        <f>IF(Tableau24[[#This Row],[isbn]]="","",VLOOKUP(E1705,stock!$C$4:$H$1991,5,FALSE))</f>
        <v/>
      </c>
    </row>
    <row r="1706" spans="5:7" x14ac:dyDescent="0.25">
      <c r="E1706" s="17"/>
      <c r="F1706" s="7" t="str">
        <f>IF(E1706="","",VLOOKUP(E1706,stock!$C$4:$H$1991,4,FALSE))</f>
        <v/>
      </c>
      <c r="G1706" s="15" t="str">
        <f>IF(Tableau24[[#This Row],[isbn]]="","",VLOOKUP(E1706,stock!$C$4:$H$1991,5,FALSE))</f>
        <v/>
      </c>
    </row>
    <row r="1707" spans="5:7" x14ac:dyDescent="0.25">
      <c r="E1707" s="17"/>
      <c r="F1707" s="7" t="str">
        <f>IF(E1707="","",VLOOKUP(E1707,stock!$C$4:$H$1991,4,FALSE))</f>
        <v/>
      </c>
      <c r="G1707" s="15" t="str">
        <f>IF(Tableau24[[#This Row],[isbn]]="","",VLOOKUP(E1707,stock!$C$4:$H$1991,5,FALSE))</f>
        <v/>
      </c>
    </row>
    <row r="1708" spans="5:7" x14ac:dyDescent="0.25">
      <c r="E1708" s="17"/>
      <c r="F1708" s="7" t="str">
        <f>IF(E1708="","",VLOOKUP(E1708,stock!$C$4:$H$1991,4,FALSE))</f>
        <v/>
      </c>
      <c r="G1708" s="15" t="str">
        <f>IF(Tableau24[[#This Row],[isbn]]="","",VLOOKUP(E1708,stock!$C$4:$H$1991,5,FALSE))</f>
        <v/>
      </c>
    </row>
    <row r="1709" spans="5:7" x14ac:dyDescent="0.25">
      <c r="E1709" s="17"/>
      <c r="F1709" s="7" t="str">
        <f>IF(E1709="","",VLOOKUP(E1709,stock!$C$4:$H$1991,4,FALSE))</f>
        <v/>
      </c>
      <c r="G1709" s="15" t="str">
        <f>IF(Tableau24[[#This Row],[isbn]]="","",VLOOKUP(E1709,stock!$C$4:$H$1991,5,FALSE))</f>
        <v/>
      </c>
    </row>
    <row r="1710" spans="5:7" x14ac:dyDescent="0.25">
      <c r="E1710" s="17"/>
      <c r="F1710" s="7" t="str">
        <f>IF(E1710="","",VLOOKUP(E1710,stock!$C$4:$H$1991,4,FALSE))</f>
        <v/>
      </c>
      <c r="G1710" s="15" t="str">
        <f>IF(Tableau24[[#This Row],[isbn]]="","",VLOOKUP(E1710,stock!$C$4:$H$1991,5,FALSE))</f>
        <v/>
      </c>
    </row>
    <row r="1711" spans="5:7" x14ac:dyDescent="0.25">
      <c r="E1711" s="17"/>
      <c r="F1711" s="7" t="str">
        <f>IF(E1711="","",VLOOKUP(E1711,stock!$C$4:$H$1991,4,FALSE))</f>
        <v/>
      </c>
      <c r="G1711" s="15" t="str">
        <f>IF(Tableau24[[#This Row],[isbn]]="","",VLOOKUP(E1711,stock!$C$4:$H$1991,5,FALSE))</f>
        <v/>
      </c>
    </row>
    <row r="1712" spans="5:7" x14ac:dyDescent="0.25">
      <c r="E1712" s="17"/>
      <c r="F1712" s="7" t="str">
        <f>IF(E1712="","",VLOOKUP(E1712,stock!$C$4:$H$1991,4,FALSE))</f>
        <v/>
      </c>
      <c r="G1712" s="15" t="str">
        <f>IF(Tableau24[[#This Row],[isbn]]="","",VLOOKUP(E1712,stock!$C$4:$H$1991,5,FALSE))</f>
        <v/>
      </c>
    </row>
    <row r="1713" spans="5:7" x14ac:dyDescent="0.25">
      <c r="E1713" s="17"/>
      <c r="F1713" s="7" t="str">
        <f>IF(E1713="","",VLOOKUP(E1713,stock!$C$4:$H$1991,4,FALSE))</f>
        <v/>
      </c>
      <c r="G1713" s="15" t="str">
        <f>IF(Tableau24[[#This Row],[isbn]]="","",VLOOKUP(E1713,stock!$C$4:$H$1991,5,FALSE))</f>
        <v/>
      </c>
    </row>
    <row r="1714" spans="5:7" x14ac:dyDescent="0.25">
      <c r="E1714" s="17"/>
      <c r="F1714" s="7" t="str">
        <f>IF(E1714="","",VLOOKUP(E1714,stock!$C$4:$H$1991,4,FALSE))</f>
        <v/>
      </c>
      <c r="G1714" s="15" t="str">
        <f>IF(Tableau24[[#This Row],[isbn]]="","",VLOOKUP(E1714,stock!$C$4:$H$1991,5,FALSE))</f>
        <v/>
      </c>
    </row>
    <row r="1715" spans="5:7" x14ac:dyDescent="0.25">
      <c r="E1715" s="17"/>
      <c r="F1715" s="7" t="str">
        <f>IF(E1715="","",VLOOKUP(E1715,stock!$C$4:$H$1991,4,FALSE))</f>
        <v/>
      </c>
      <c r="G1715" s="15" t="str">
        <f>IF(Tableau24[[#This Row],[isbn]]="","",VLOOKUP(E1715,stock!$C$4:$H$1991,5,FALSE))</f>
        <v/>
      </c>
    </row>
    <row r="1716" spans="5:7" x14ac:dyDescent="0.25">
      <c r="E1716" s="17"/>
      <c r="F1716" s="7" t="str">
        <f>IF(E1716="","",VLOOKUP(E1716,stock!$C$4:$H$1991,4,FALSE))</f>
        <v/>
      </c>
      <c r="G1716" s="15" t="str">
        <f>IF(Tableau24[[#This Row],[isbn]]="","",VLOOKUP(E1716,stock!$C$4:$H$1991,5,FALSE))</f>
        <v/>
      </c>
    </row>
    <row r="1717" spans="5:7" x14ac:dyDescent="0.25">
      <c r="E1717" s="17"/>
      <c r="F1717" s="7" t="str">
        <f>IF(E1717="","",VLOOKUP(E1717,stock!$C$4:$H$1991,4,FALSE))</f>
        <v/>
      </c>
      <c r="G1717" s="15" t="str">
        <f>IF(Tableau24[[#This Row],[isbn]]="","",VLOOKUP(E1717,stock!$C$4:$H$1991,5,FALSE))</f>
        <v/>
      </c>
    </row>
    <row r="1718" spans="5:7" x14ac:dyDescent="0.25">
      <c r="E1718" s="17"/>
      <c r="F1718" s="7" t="str">
        <f>IF(E1718="","",VLOOKUP(E1718,stock!$C$4:$H$1991,4,FALSE))</f>
        <v/>
      </c>
      <c r="G1718" s="15" t="str">
        <f>IF(Tableau24[[#This Row],[isbn]]="","",VLOOKUP(E1718,stock!$C$4:$H$1991,5,FALSE))</f>
        <v/>
      </c>
    </row>
    <row r="1719" spans="5:7" x14ac:dyDescent="0.25">
      <c r="E1719" s="17"/>
      <c r="F1719" s="7" t="str">
        <f>IF(E1719="","",VLOOKUP(E1719,stock!$C$4:$H$1991,4,FALSE))</f>
        <v/>
      </c>
      <c r="G1719" s="15" t="str">
        <f>IF(Tableau24[[#This Row],[isbn]]="","",VLOOKUP(E1719,stock!$C$4:$H$1991,5,FALSE))</f>
        <v/>
      </c>
    </row>
    <row r="1720" spans="5:7" x14ac:dyDescent="0.25">
      <c r="E1720" s="17"/>
      <c r="F1720" s="7" t="str">
        <f>IF(E1720="","",VLOOKUP(E1720,stock!$C$4:$H$1991,4,FALSE))</f>
        <v/>
      </c>
      <c r="G1720" s="15" t="str">
        <f>IF(Tableau24[[#This Row],[isbn]]="","",VLOOKUP(E1720,stock!$C$4:$H$1991,5,FALSE))</f>
        <v/>
      </c>
    </row>
    <row r="1721" spans="5:7" x14ac:dyDescent="0.25">
      <c r="E1721" s="17"/>
      <c r="F1721" s="7" t="str">
        <f>IF(E1721="","",VLOOKUP(E1721,stock!$C$4:$H$1991,4,FALSE))</f>
        <v/>
      </c>
      <c r="G1721" s="15" t="str">
        <f>IF(Tableau24[[#This Row],[isbn]]="","",VLOOKUP(E1721,stock!$C$4:$H$1991,5,FALSE))</f>
        <v/>
      </c>
    </row>
    <row r="1722" spans="5:7" x14ac:dyDescent="0.25">
      <c r="E1722" s="17"/>
      <c r="F1722" s="7" t="str">
        <f>IF(E1722="","",VLOOKUP(E1722,stock!$C$4:$H$1991,4,FALSE))</f>
        <v/>
      </c>
      <c r="G1722" s="15" t="str">
        <f>IF(Tableau24[[#This Row],[isbn]]="","",VLOOKUP(E1722,stock!$C$4:$H$1991,5,FALSE))</f>
        <v/>
      </c>
    </row>
    <row r="1723" spans="5:7" x14ac:dyDescent="0.25">
      <c r="E1723" s="17"/>
      <c r="F1723" s="7" t="str">
        <f>IF(E1723="","",VLOOKUP(E1723,stock!$C$4:$H$1991,4,FALSE))</f>
        <v/>
      </c>
      <c r="G1723" s="15" t="str">
        <f>IF(Tableau24[[#This Row],[isbn]]="","",VLOOKUP(E1723,stock!$C$4:$H$1991,5,FALSE))</f>
        <v/>
      </c>
    </row>
    <row r="1724" spans="5:7" x14ac:dyDescent="0.25">
      <c r="E1724" s="17"/>
      <c r="F1724" s="7" t="str">
        <f>IF(E1724="","",VLOOKUP(E1724,stock!$C$4:$H$1991,4,FALSE))</f>
        <v/>
      </c>
      <c r="G1724" s="15" t="str">
        <f>IF(Tableau24[[#This Row],[isbn]]="","",VLOOKUP(E1724,stock!$C$4:$H$1991,5,FALSE))</f>
        <v/>
      </c>
    </row>
    <row r="1725" spans="5:7" x14ac:dyDescent="0.25">
      <c r="E1725" s="17"/>
      <c r="F1725" s="7" t="str">
        <f>IF(E1725="","",VLOOKUP(E1725,stock!$C$4:$H$1991,4,FALSE))</f>
        <v/>
      </c>
      <c r="G1725" s="15" t="str">
        <f>IF(Tableau24[[#This Row],[isbn]]="","",VLOOKUP(E1725,stock!$C$4:$H$1991,5,FALSE))</f>
        <v/>
      </c>
    </row>
    <row r="1726" spans="5:7" x14ac:dyDescent="0.25">
      <c r="E1726" s="17"/>
      <c r="F1726" s="7" t="str">
        <f>IF(E1726="","",VLOOKUP(E1726,stock!$C$4:$H$1991,4,FALSE))</f>
        <v/>
      </c>
      <c r="G1726" s="15" t="str">
        <f>IF(Tableau24[[#This Row],[isbn]]="","",VLOOKUP(E1726,stock!$C$4:$H$1991,5,FALSE))</f>
        <v/>
      </c>
    </row>
    <row r="1727" spans="5:7" x14ac:dyDescent="0.25">
      <c r="E1727" s="17"/>
      <c r="F1727" s="7" t="str">
        <f>IF(E1727="","",VLOOKUP(E1727,stock!$C$4:$H$1991,4,FALSE))</f>
        <v/>
      </c>
      <c r="G1727" s="15" t="str">
        <f>IF(Tableau24[[#This Row],[isbn]]="","",VLOOKUP(E1727,stock!$C$4:$H$1991,5,FALSE))</f>
        <v/>
      </c>
    </row>
    <row r="1728" spans="5:7" x14ac:dyDescent="0.25">
      <c r="E1728" s="17"/>
      <c r="F1728" s="7" t="str">
        <f>IF(E1728="","",VLOOKUP(E1728,stock!$C$4:$H$1991,4,FALSE))</f>
        <v/>
      </c>
      <c r="G1728" s="15" t="str">
        <f>IF(Tableau24[[#This Row],[isbn]]="","",VLOOKUP(E1728,stock!$C$4:$H$1991,5,FALSE))</f>
        <v/>
      </c>
    </row>
    <row r="1729" spans="5:7" x14ac:dyDescent="0.25">
      <c r="E1729" s="17"/>
      <c r="F1729" s="7" t="str">
        <f>IF(E1729="","",VLOOKUP(E1729,stock!$C$4:$H$1991,4,FALSE))</f>
        <v/>
      </c>
      <c r="G1729" s="15" t="str">
        <f>IF(Tableau24[[#This Row],[isbn]]="","",VLOOKUP(E1729,stock!$C$4:$H$1991,5,FALSE))</f>
        <v/>
      </c>
    </row>
    <row r="1730" spans="5:7" x14ac:dyDescent="0.25">
      <c r="E1730" s="17"/>
      <c r="F1730" s="7" t="str">
        <f>IF(E1730="","",VLOOKUP(E1730,stock!$C$4:$H$1991,4,FALSE))</f>
        <v/>
      </c>
      <c r="G1730" s="15" t="str">
        <f>IF(Tableau24[[#This Row],[isbn]]="","",VLOOKUP(E1730,stock!$C$4:$H$1991,5,FALSE))</f>
        <v/>
      </c>
    </row>
    <row r="1731" spans="5:7" x14ac:dyDescent="0.25">
      <c r="E1731" s="17"/>
      <c r="F1731" s="7" t="str">
        <f>IF(E1731="","",VLOOKUP(E1731,stock!$C$4:$H$1991,4,FALSE))</f>
        <v/>
      </c>
      <c r="G1731" s="15" t="str">
        <f>IF(Tableau24[[#This Row],[isbn]]="","",VLOOKUP(E1731,stock!$C$4:$H$1991,5,FALSE))</f>
        <v/>
      </c>
    </row>
    <row r="1732" spans="5:7" x14ac:dyDescent="0.25">
      <c r="E1732" s="17"/>
      <c r="F1732" s="7" t="str">
        <f>IF(E1732="","",VLOOKUP(E1732,stock!$C$4:$H$1991,4,FALSE))</f>
        <v/>
      </c>
      <c r="G1732" s="15" t="str">
        <f>IF(Tableau24[[#This Row],[isbn]]="","",VLOOKUP(E1732,stock!$C$4:$H$1991,5,FALSE))</f>
        <v/>
      </c>
    </row>
    <row r="1733" spans="5:7" x14ac:dyDescent="0.25">
      <c r="E1733" s="17"/>
      <c r="F1733" s="7" t="str">
        <f>IF(E1733="","",VLOOKUP(E1733,stock!$C$4:$H$1991,4,FALSE))</f>
        <v/>
      </c>
      <c r="G1733" s="15" t="str">
        <f>IF(Tableau24[[#This Row],[isbn]]="","",VLOOKUP(E1733,stock!$C$4:$H$1991,5,FALSE))</f>
        <v/>
      </c>
    </row>
    <row r="1734" spans="5:7" x14ac:dyDescent="0.25">
      <c r="E1734" s="17"/>
      <c r="F1734" s="7" t="str">
        <f>IF(E1734="","",VLOOKUP(E1734,stock!$C$4:$H$1991,4,FALSE))</f>
        <v/>
      </c>
      <c r="G1734" s="15" t="str">
        <f>IF(Tableau24[[#This Row],[isbn]]="","",VLOOKUP(E1734,stock!$C$4:$H$1991,5,FALSE))</f>
        <v/>
      </c>
    </row>
    <row r="1735" spans="5:7" x14ac:dyDescent="0.25">
      <c r="E1735" s="17"/>
      <c r="F1735" s="7" t="str">
        <f>IF(E1735="","",VLOOKUP(E1735,stock!$C$4:$H$1991,4,FALSE))</f>
        <v/>
      </c>
      <c r="G1735" s="15" t="str">
        <f>IF(Tableau24[[#This Row],[isbn]]="","",VLOOKUP(E1735,stock!$C$4:$H$1991,5,FALSE))</f>
        <v/>
      </c>
    </row>
    <row r="1736" spans="5:7" x14ac:dyDescent="0.25">
      <c r="E1736" s="17"/>
      <c r="F1736" s="7" t="str">
        <f>IF(E1736="","",VLOOKUP(E1736,stock!$C$4:$H$1991,4,FALSE))</f>
        <v/>
      </c>
      <c r="G1736" s="15" t="str">
        <f>IF(Tableau24[[#This Row],[isbn]]="","",VLOOKUP(E1736,stock!$C$4:$H$1991,5,FALSE))</f>
        <v/>
      </c>
    </row>
    <row r="1737" spans="5:7" x14ac:dyDescent="0.25">
      <c r="E1737" s="17"/>
      <c r="F1737" s="7" t="str">
        <f>IF(E1737="","",VLOOKUP(E1737,stock!$C$4:$H$1991,4,FALSE))</f>
        <v/>
      </c>
      <c r="G1737" s="15" t="str">
        <f>IF(Tableau24[[#This Row],[isbn]]="","",VLOOKUP(E1737,stock!$C$4:$H$1991,5,FALSE))</f>
        <v/>
      </c>
    </row>
    <row r="1738" spans="5:7" x14ac:dyDescent="0.25">
      <c r="E1738" s="17"/>
      <c r="F1738" s="7" t="str">
        <f>IF(E1738="","",VLOOKUP(E1738,stock!$C$4:$H$1991,4,FALSE))</f>
        <v/>
      </c>
      <c r="G1738" s="15" t="str">
        <f>IF(Tableau24[[#This Row],[isbn]]="","",VLOOKUP(E1738,stock!$C$4:$H$1991,5,FALSE))</f>
        <v/>
      </c>
    </row>
    <row r="1739" spans="5:7" x14ac:dyDescent="0.25">
      <c r="E1739" s="17"/>
      <c r="F1739" s="7" t="str">
        <f>IF(E1739="","",VLOOKUP(E1739,stock!$C$4:$H$1991,4,FALSE))</f>
        <v/>
      </c>
      <c r="G1739" s="15" t="str">
        <f>IF(Tableau24[[#This Row],[isbn]]="","",VLOOKUP(E1739,stock!$C$4:$H$1991,5,FALSE))</f>
        <v/>
      </c>
    </row>
    <row r="1740" spans="5:7" x14ac:dyDescent="0.25">
      <c r="E1740" s="17"/>
      <c r="F1740" s="7" t="str">
        <f>IF(E1740="","",VLOOKUP(E1740,stock!$C$4:$H$1991,4,FALSE))</f>
        <v/>
      </c>
      <c r="G1740" s="15" t="str">
        <f>IF(Tableau24[[#This Row],[isbn]]="","",VLOOKUP(E1740,stock!$C$4:$H$1991,5,FALSE))</f>
        <v/>
      </c>
    </row>
    <row r="1741" spans="5:7" x14ac:dyDescent="0.25">
      <c r="E1741" s="17"/>
      <c r="F1741" s="7" t="str">
        <f>IF(E1741="","",VLOOKUP(E1741,stock!$C$4:$H$1991,4,FALSE))</f>
        <v/>
      </c>
      <c r="G1741" s="15" t="str">
        <f>IF(Tableau24[[#This Row],[isbn]]="","",VLOOKUP(E1741,stock!$C$4:$H$1991,5,FALSE))</f>
        <v/>
      </c>
    </row>
    <row r="1742" spans="5:7" x14ac:dyDescent="0.25">
      <c r="E1742" s="17"/>
      <c r="F1742" s="7" t="str">
        <f>IF(E1742="","",VLOOKUP(E1742,stock!$C$4:$H$1991,4,FALSE))</f>
        <v/>
      </c>
      <c r="G1742" s="15" t="str">
        <f>IF(Tableau24[[#This Row],[isbn]]="","",VLOOKUP(E1742,stock!$C$4:$H$1991,5,FALSE))</f>
        <v/>
      </c>
    </row>
    <row r="1743" spans="5:7" x14ac:dyDescent="0.25">
      <c r="E1743" s="17"/>
      <c r="F1743" s="7" t="str">
        <f>IF(E1743="","",VLOOKUP(E1743,stock!$C$4:$H$1991,4,FALSE))</f>
        <v/>
      </c>
      <c r="G1743" s="15" t="str">
        <f>IF(Tableau24[[#This Row],[isbn]]="","",VLOOKUP(E1743,stock!$C$4:$H$1991,5,FALSE))</f>
        <v/>
      </c>
    </row>
    <row r="1744" spans="5:7" x14ac:dyDescent="0.25">
      <c r="E1744" s="17"/>
      <c r="F1744" s="7" t="str">
        <f>IF(E1744="","",VLOOKUP(E1744,stock!$C$4:$H$1991,4,FALSE))</f>
        <v/>
      </c>
      <c r="G1744" s="15" t="str">
        <f>IF(Tableau24[[#This Row],[isbn]]="","",VLOOKUP(E1744,stock!$C$4:$H$1991,5,FALSE))</f>
        <v/>
      </c>
    </row>
    <row r="1745" spans="5:7" x14ac:dyDescent="0.25">
      <c r="E1745" s="17"/>
      <c r="F1745" s="7" t="str">
        <f>IF(E1745="","",VLOOKUP(E1745,stock!$C$4:$H$1991,4,FALSE))</f>
        <v/>
      </c>
      <c r="G1745" s="15" t="str">
        <f>IF(Tableau24[[#This Row],[isbn]]="","",VLOOKUP(E1745,stock!$C$4:$H$1991,5,FALSE))</f>
        <v/>
      </c>
    </row>
    <row r="1746" spans="5:7" x14ac:dyDescent="0.25">
      <c r="E1746" s="17"/>
      <c r="F1746" s="7" t="str">
        <f>IF(E1746="","",VLOOKUP(E1746,stock!$C$4:$H$1991,4,FALSE))</f>
        <v/>
      </c>
      <c r="G1746" s="15" t="str">
        <f>IF(Tableau24[[#This Row],[isbn]]="","",VLOOKUP(E1746,stock!$C$4:$H$1991,5,FALSE))</f>
        <v/>
      </c>
    </row>
    <row r="1747" spans="5:7" x14ac:dyDescent="0.25">
      <c r="E1747" s="17"/>
      <c r="F1747" s="7" t="str">
        <f>IF(E1747="","",VLOOKUP(E1747,stock!$C$4:$H$1991,4,FALSE))</f>
        <v/>
      </c>
      <c r="G1747" s="15" t="str">
        <f>IF(Tableau24[[#This Row],[isbn]]="","",VLOOKUP(E1747,stock!$C$4:$H$1991,5,FALSE))</f>
        <v/>
      </c>
    </row>
    <row r="1748" spans="5:7" x14ac:dyDescent="0.25">
      <c r="E1748" s="17"/>
      <c r="F1748" s="7" t="str">
        <f>IF(E1748="","",VLOOKUP(E1748,stock!$C$4:$H$1991,4,FALSE))</f>
        <v/>
      </c>
      <c r="G1748" s="15" t="str">
        <f>IF(Tableau24[[#This Row],[isbn]]="","",VLOOKUP(E1748,stock!$C$4:$H$1991,5,FALSE))</f>
        <v/>
      </c>
    </row>
    <row r="1749" spans="5:7" x14ac:dyDescent="0.25">
      <c r="E1749" s="17"/>
      <c r="F1749" s="7" t="str">
        <f>IF(E1749="","",VLOOKUP(E1749,stock!$C$4:$H$1991,4,FALSE))</f>
        <v/>
      </c>
      <c r="G1749" s="15" t="str">
        <f>IF(Tableau24[[#This Row],[isbn]]="","",VLOOKUP(E1749,stock!$C$4:$H$1991,5,FALSE))</f>
        <v/>
      </c>
    </row>
    <row r="1750" spans="5:7" x14ac:dyDescent="0.25">
      <c r="E1750" s="17"/>
      <c r="F1750" s="7" t="str">
        <f>IF(E1750="","",VLOOKUP(E1750,stock!$C$4:$H$1991,4,FALSE))</f>
        <v/>
      </c>
      <c r="G1750" s="15" t="str">
        <f>IF(Tableau24[[#This Row],[isbn]]="","",VLOOKUP(E1750,stock!$C$4:$H$1991,5,FALSE))</f>
        <v/>
      </c>
    </row>
    <row r="1751" spans="5:7" x14ac:dyDescent="0.25">
      <c r="E1751" s="17"/>
      <c r="F1751" s="7" t="str">
        <f>IF(E1751="","",VLOOKUP(E1751,stock!$C$4:$H$1991,4,FALSE))</f>
        <v/>
      </c>
      <c r="G1751" s="15" t="str">
        <f>IF(Tableau24[[#This Row],[isbn]]="","",VLOOKUP(E1751,stock!$C$4:$H$1991,5,FALSE))</f>
        <v/>
      </c>
    </row>
    <row r="1752" spans="5:7" x14ac:dyDescent="0.25">
      <c r="E1752" s="17"/>
      <c r="F1752" s="7" t="str">
        <f>IF(E1752="","",VLOOKUP(E1752,stock!$C$4:$H$1991,4,FALSE))</f>
        <v/>
      </c>
      <c r="G1752" s="15" t="str">
        <f>IF(Tableau24[[#This Row],[isbn]]="","",VLOOKUP(E1752,stock!$C$4:$H$1991,5,FALSE))</f>
        <v/>
      </c>
    </row>
    <row r="1753" spans="5:7" x14ac:dyDescent="0.25">
      <c r="E1753" s="17"/>
      <c r="F1753" s="7" t="str">
        <f>IF(E1753="","",VLOOKUP(E1753,stock!$C$4:$H$1991,4,FALSE))</f>
        <v/>
      </c>
      <c r="G1753" s="15" t="str">
        <f>IF(Tableau24[[#This Row],[isbn]]="","",VLOOKUP(E1753,stock!$C$4:$H$1991,5,FALSE))</f>
        <v/>
      </c>
    </row>
    <row r="1754" spans="5:7" x14ac:dyDescent="0.25">
      <c r="E1754" s="17"/>
      <c r="F1754" s="7" t="str">
        <f>IF(E1754="","",VLOOKUP(E1754,stock!$C$4:$H$1991,4,FALSE))</f>
        <v/>
      </c>
      <c r="G1754" s="15" t="str">
        <f>IF(Tableau24[[#This Row],[isbn]]="","",VLOOKUP(E1754,stock!$C$4:$H$1991,5,FALSE))</f>
        <v/>
      </c>
    </row>
    <row r="1755" spans="5:7" x14ac:dyDescent="0.25">
      <c r="E1755" s="17"/>
      <c r="F1755" s="7" t="str">
        <f>IF(E1755="","",VLOOKUP(E1755,stock!$C$4:$H$1991,4,FALSE))</f>
        <v/>
      </c>
      <c r="G1755" s="15" t="str">
        <f>IF(Tableau24[[#This Row],[isbn]]="","",VLOOKUP(E1755,stock!$C$4:$H$1991,5,FALSE))</f>
        <v/>
      </c>
    </row>
    <row r="1756" spans="5:7" x14ac:dyDescent="0.25">
      <c r="E1756" s="17"/>
      <c r="F1756" s="7" t="str">
        <f>IF(E1756="","",VLOOKUP(E1756,stock!$C$4:$H$1991,4,FALSE))</f>
        <v/>
      </c>
      <c r="G1756" s="15" t="str">
        <f>IF(Tableau24[[#This Row],[isbn]]="","",VLOOKUP(E1756,stock!$C$4:$H$1991,5,FALSE))</f>
        <v/>
      </c>
    </row>
    <row r="1757" spans="5:7" x14ac:dyDescent="0.25">
      <c r="E1757" s="17"/>
      <c r="F1757" s="7" t="str">
        <f>IF(E1757="","",VLOOKUP(E1757,stock!$C$4:$H$1991,4,FALSE))</f>
        <v/>
      </c>
      <c r="G1757" s="15" t="str">
        <f>IF(Tableau24[[#This Row],[isbn]]="","",VLOOKUP(E1757,stock!$C$4:$H$1991,5,FALSE))</f>
        <v/>
      </c>
    </row>
    <row r="1758" spans="5:7" x14ac:dyDescent="0.25">
      <c r="E1758" s="17"/>
      <c r="F1758" s="7" t="str">
        <f>IF(E1758="","",VLOOKUP(E1758,stock!$C$4:$H$1991,4,FALSE))</f>
        <v/>
      </c>
      <c r="G1758" s="15" t="str">
        <f>IF(Tableau24[[#This Row],[isbn]]="","",VLOOKUP(E1758,stock!$C$4:$H$1991,5,FALSE))</f>
        <v/>
      </c>
    </row>
    <row r="1759" spans="5:7" x14ac:dyDescent="0.25">
      <c r="E1759" s="17"/>
      <c r="F1759" s="7" t="str">
        <f>IF(E1759="","",VLOOKUP(E1759,stock!$C$4:$H$1991,4,FALSE))</f>
        <v/>
      </c>
      <c r="G1759" s="15" t="str">
        <f>IF(Tableau24[[#This Row],[isbn]]="","",VLOOKUP(E1759,stock!$C$4:$H$1991,5,FALSE))</f>
        <v/>
      </c>
    </row>
    <row r="1760" spans="5:7" x14ac:dyDescent="0.25">
      <c r="E1760" s="17"/>
      <c r="F1760" s="7" t="str">
        <f>IF(E1760="","",VLOOKUP(E1760,stock!$C$4:$H$1991,4,FALSE))</f>
        <v/>
      </c>
      <c r="G1760" s="15" t="str">
        <f>IF(Tableau24[[#This Row],[isbn]]="","",VLOOKUP(E1760,stock!$C$4:$H$1991,5,FALSE))</f>
        <v/>
      </c>
    </row>
    <row r="1761" spans="5:7" x14ac:dyDescent="0.25">
      <c r="E1761" s="17"/>
      <c r="F1761" s="7" t="str">
        <f>IF(E1761="","",VLOOKUP(E1761,stock!$C$4:$H$1991,4,FALSE))</f>
        <v/>
      </c>
      <c r="G1761" s="15" t="str">
        <f>IF(Tableau24[[#This Row],[isbn]]="","",VLOOKUP(E1761,stock!$C$4:$H$1991,5,FALSE))</f>
        <v/>
      </c>
    </row>
    <row r="1762" spans="5:7" x14ac:dyDescent="0.25">
      <c r="E1762" s="17"/>
      <c r="F1762" s="7" t="str">
        <f>IF(E1762="","",VLOOKUP(E1762,stock!$C$4:$H$1991,4,FALSE))</f>
        <v/>
      </c>
      <c r="G1762" s="15" t="str">
        <f>IF(Tableau24[[#This Row],[isbn]]="","",VLOOKUP(E1762,stock!$C$4:$H$1991,5,FALSE))</f>
        <v/>
      </c>
    </row>
    <row r="1763" spans="5:7" x14ac:dyDescent="0.25">
      <c r="E1763" s="17"/>
      <c r="F1763" s="7" t="str">
        <f>IF(E1763="","",VLOOKUP(E1763,stock!$C$4:$H$1991,4,FALSE))</f>
        <v/>
      </c>
      <c r="G1763" s="15" t="str">
        <f>IF(Tableau24[[#This Row],[isbn]]="","",VLOOKUP(E1763,stock!$C$4:$H$1991,5,FALSE))</f>
        <v/>
      </c>
    </row>
    <row r="1764" spans="5:7" x14ac:dyDescent="0.25">
      <c r="E1764" s="17"/>
      <c r="F1764" s="7" t="str">
        <f>IF(E1764="","",VLOOKUP(E1764,stock!$C$4:$H$1991,4,FALSE))</f>
        <v/>
      </c>
      <c r="G1764" s="15" t="str">
        <f>IF(Tableau24[[#This Row],[isbn]]="","",VLOOKUP(E1764,stock!$C$4:$H$1991,5,FALSE))</f>
        <v/>
      </c>
    </row>
    <row r="1765" spans="5:7" x14ac:dyDescent="0.25">
      <c r="E1765" s="17"/>
      <c r="F1765" s="7" t="str">
        <f>IF(E1765="","",VLOOKUP(E1765,stock!$C$4:$H$1991,4,FALSE))</f>
        <v/>
      </c>
      <c r="G1765" s="15" t="str">
        <f>IF(Tableau24[[#This Row],[isbn]]="","",VLOOKUP(E1765,stock!$C$4:$H$1991,5,FALSE))</f>
        <v/>
      </c>
    </row>
    <row r="1766" spans="5:7" x14ac:dyDescent="0.25">
      <c r="E1766" s="17"/>
      <c r="F1766" s="7" t="str">
        <f>IF(E1766="","",VLOOKUP(E1766,stock!$C$4:$H$1991,4,FALSE))</f>
        <v/>
      </c>
      <c r="G1766" s="15" t="str">
        <f>IF(Tableau24[[#This Row],[isbn]]="","",VLOOKUP(E1766,stock!$C$4:$H$1991,5,FALSE))</f>
        <v/>
      </c>
    </row>
    <row r="1767" spans="5:7" x14ac:dyDescent="0.25">
      <c r="E1767" s="17"/>
      <c r="F1767" s="7" t="str">
        <f>IF(E1767="","",VLOOKUP(E1767,stock!$C$4:$H$1991,4,FALSE))</f>
        <v/>
      </c>
      <c r="G1767" s="15" t="str">
        <f>IF(Tableau24[[#This Row],[isbn]]="","",VLOOKUP(E1767,stock!$C$4:$H$1991,5,FALSE))</f>
        <v/>
      </c>
    </row>
    <row r="1768" spans="5:7" x14ac:dyDescent="0.25">
      <c r="E1768" s="17"/>
      <c r="F1768" s="7" t="str">
        <f>IF(E1768="","",VLOOKUP(E1768,stock!$C$4:$H$1991,4,FALSE))</f>
        <v/>
      </c>
      <c r="G1768" s="15" t="str">
        <f>IF(Tableau24[[#This Row],[isbn]]="","",VLOOKUP(E1768,stock!$C$4:$H$1991,5,FALSE))</f>
        <v/>
      </c>
    </row>
    <row r="1769" spans="5:7" x14ac:dyDescent="0.25">
      <c r="E1769" s="17"/>
      <c r="F1769" s="7" t="str">
        <f>IF(E1769="","",VLOOKUP(E1769,stock!$C$4:$H$1991,4,FALSE))</f>
        <v/>
      </c>
      <c r="G1769" s="15" t="str">
        <f>IF(Tableau24[[#This Row],[isbn]]="","",VLOOKUP(E1769,stock!$C$4:$H$1991,5,FALSE))</f>
        <v/>
      </c>
    </row>
    <row r="1770" spans="5:7" x14ac:dyDescent="0.25">
      <c r="E1770" s="17"/>
      <c r="F1770" s="7" t="str">
        <f>IF(E1770="","",VLOOKUP(E1770,stock!$C$4:$H$1991,4,FALSE))</f>
        <v/>
      </c>
      <c r="G1770" s="15" t="str">
        <f>IF(Tableau24[[#This Row],[isbn]]="","",VLOOKUP(E1770,stock!$C$4:$H$1991,5,FALSE))</f>
        <v/>
      </c>
    </row>
    <row r="1771" spans="5:7" x14ac:dyDescent="0.25">
      <c r="E1771" s="17"/>
      <c r="F1771" s="7" t="str">
        <f>IF(E1771="","",VLOOKUP(E1771,stock!$C$4:$H$1991,4,FALSE))</f>
        <v/>
      </c>
      <c r="G1771" s="15" t="str">
        <f>IF(Tableau24[[#This Row],[isbn]]="","",VLOOKUP(E1771,stock!$C$4:$H$1991,5,FALSE))</f>
        <v/>
      </c>
    </row>
    <row r="1772" spans="5:7" x14ac:dyDescent="0.25">
      <c r="E1772" s="17"/>
      <c r="F1772" s="7" t="str">
        <f>IF(E1772="","",VLOOKUP(E1772,stock!$C$4:$H$1991,4,FALSE))</f>
        <v/>
      </c>
      <c r="G1772" s="15" t="str">
        <f>IF(Tableau24[[#This Row],[isbn]]="","",VLOOKUP(E1772,stock!$C$4:$H$1991,5,FALSE))</f>
        <v/>
      </c>
    </row>
    <row r="1773" spans="5:7" x14ac:dyDescent="0.25">
      <c r="E1773" s="17"/>
      <c r="F1773" s="7" t="str">
        <f>IF(E1773="","",VLOOKUP(E1773,stock!$C$4:$H$1991,4,FALSE))</f>
        <v/>
      </c>
      <c r="G1773" s="15" t="str">
        <f>IF(Tableau24[[#This Row],[isbn]]="","",VLOOKUP(E1773,stock!$C$4:$H$1991,5,FALSE))</f>
        <v/>
      </c>
    </row>
    <row r="1774" spans="5:7" x14ac:dyDescent="0.25">
      <c r="E1774" s="17"/>
      <c r="F1774" s="7" t="str">
        <f>IF(E1774="","",VLOOKUP(E1774,stock!$C$4:$H$1991,4,FALSE))</f>
        <v/>
      </c>
      <c r="G1774" s="15" t="str">
        <f>IF(Tableau24[[#This Row],[isbn]]="","",VLOOKUP(E1774,stock!$C$4:$H$1991,5,FALSE))</f>
        <v/>
      </c>
    </row>
    <row r="1775" spans="5:7" x14ac:dyDescent="0.25">
      <c r="E1775" s="17"/>
      <c r="F1775" s="7" t="str">
        <f>IF(E1775="","",VLOOKUP(E1775,stock!$C$4:$H$1991,4,FALSE))</f>
        <v/>
      </c>
      <c r="G1775" s="15" t="str">
        <f>IF(Tableau24[[#This Row],[isbn]]="","",VLOOKUP(E1775,stock!$C$4:$H$1991,5,FALSE))</f>
        <v/>
      </c>
    </row>
    <row r="1776" spans="5:7" x14ac:dyDescent="0.25">
      <c r="E1776" s="17"/>
      <c r="F1776" s="7" t="str">
        <f>IF(E1776="","",VLOOKUP(E1776,stock!$C$4:$H$1991,4,FALSE))</f>
        <v/>
      </c>
      <c r="G1776" s="15" t="str">
        <f>IF(Tableau24[[#This Row],[isbn]]="","",VLOOKUP(E1776,stock!$C$4:$H$1991,5,FALSE))</f>
        <v/>
      </c>
    </row>
    <row r="1777" spans="5:7" x14ac:dyDescent="0.25">
      <c r="E1777" s="17"/>
      <c r="F1777" s="7" t="str">
        <f>IF(E1777="","",VLOOKUP(E1777,stock!$C$4:$H$1991,4,FALSE))</f>
        <v/>
      </c>
      <c r="G1777" s="15" t="str">
        <f>IF(Tableau24[[#This Row],[isbn]]="","",VLOOKUP(E1777,stock!$C$4:$H$1991,5,FALSE))</f>
        <v/>
      </c>
    </row>
    <row r="1778" spans="5:7" x14ac:dyDescent="0.25">
      <c r="E1778" s="17"/>
      <c r="F1778" s="7" t="str">
        <f>IF(E1778="","",VLOOKUP(E1778,stock!$C$4:$H$1991,4,FALSE))</f>
        <v/>
      </c>
      <c r="G1778" s="15" t="str">
        <f>IF(Tableau24[[#This Row],[isbn]]="","",VLOOKUP(E1778,stock!$C$4:$H$1991,5,FALSE))</f>
        <v/>
      </c>
    </row>
    <row r="1779" spans="5:7" x14ac:dyDescent="0.25">
      <c r="E1779" s="17"/>
      <c r="F1779" s="7" t="str">
        <f>IF(E1779="","",VLOOKUP(E1779,stock!$C$4:$H$1991,4,FALSE))</f>
        <v/>
      </c>
      <c r="G1779" s="15" t="str">
        <f>IF(Tableau24[[#This Row],[isbn]]="","",VLOOKUP(E1779,stock!$C$4:$H$1991,5,FALSE))</f>
        <v/>
      </c>
    </row>
    <row r="1780" spans="5:7" x14ac:dyDescent="0.25">
      <c r="E1780" s="17"/>
      <c r="F1780" s="7" t="str">
        <f>IF(E1780="","",VLOOKUP(E1780,stock!$C$4:$H$1991,4,FALSE))</f>
        <v/>
      </c>
      <c r="G1780" s="15" t="str">
        <f>IF(Tableau24[[#This Row],[isbn]]="","",VLOOKUP(E1780,stock!$C$4:$H$1991,5,FALSE))</f>
        <v/>
      </c>
    </row>
    <row r="1781" spans="5:7" x14ac:dyDescent="0.25">
      <c r="E1781" s="17"/>
      <c r="F1781" s="7" t="str">
        <f>IF(E1781="","",VLOOKUP(E1781,stock!$C$4:$H$1991,4,FALSE))</f>
        <v/>
      </c>
      <c r="G1781" s="15" t="str">
        <f>IF(Tableau24[[#This Row],[isbn]]="","",VLOOKUP(E1781,stock!$C$4:$H$1991,5,FALSE))</f>
        <v/>
      </c>
    </row>
    <row r="1782" spans="5:7" x14ac:dyDescent="0.25">
      <c r="E1782" s="17"/>
      <c r="F1782" s="7" t="str">
        <f>IF(E1782="","",VLOOKUP(E1782,stock!$C$4:$H$1991,4,FALSE))</f>
        <v/>
      </c>
      <c r="G1782" s="15" t="str">
        <f>IF(Tableau24[[#This Row],[isbn]]="","",VLOOKUP(E1782,stock!$C$4:$H$1991,5,FALSE))</f>
        <v/>
      </c>
    </row>
    <row r="1783" spans="5:7" x14ac:dyDescent="0.25">
      <c r="E1783" s="17"/>
      <c r="F1783" s="7" t="str">
        <f>IF(E1783="","",VLOOKUP(E1783,stock!$C$4:$H$1991,4,FALSE))</f>
        <v/>
      </c>
      <c r="G1783" s="15" t="str">
        <f>IF(Tableau24[[#This Row],[isbn]]="","",VLOOKUP(E1783,stock!$C$4:$H$1991,5,FALSE))</f>
        <v/>
      </c>
    </row>
    <row r="1784" spans="5:7" x14ac:dyDescent="0.25">
      <c r="E1784" s="17"/>
      <c r="F1784" s="7" t="str">
        <f>IF(E1784="","",VLOOKUP(E1784,stock!$C$4:$H$1991,4,FALSE))</f>
        <v/>
      </c>
      <c r="G1784" s="15" t="str">
        <f>IF(Tableau24[[#This Row],[isbn]]="","",VLOOKUP(E1784,stock!$C$4:$H$1991,5,FALSE))</f>
        <v/>
      </c>
    </row>
    <row r="1785" spans="5:7" x14ac:dyDescent="0.25">
      <c r="E1785" s="17"/>
      <c r="F1785" s="7" t="str">
        <f>IF(E1785="","",VLOOKUP(E1785,stock!$C$4:$H$1991,4,FALSE))</f>
        <v/>
      </c>
      <c r="G1785" s="15" t="str">
        <f>IF(Tableau24[[#This Row],[isbn]]="","",VLOOKUP(E1785,stock!$C$4:$H$1991,5,FALSE))</f>
        <v/>
      </c>
    </row>
    <row r="1786" spans="5:7" x14ac:dyDescent="0.25">
      <c r="E1786" s="17"/>
      <c r="F1786" s="7" t="str">
        <f>IF(E1786="","",VLOOKUP(E1786,stock!$C$4:$H$1991,4,FALSE))</f>
        <v/>
      </c>
      <c r="G1786" s="15" t="str">
        <f>IF(Tableau24[[#This Row],[isbn]]="","",VLOOKUP(E1786,stock!$C$4:$H$1991,5,FALSE))</f>
        <v/>
      </c>
    </row>
    <row r="1787" spans="5:7" x14ac:dyDescent="0.25">
      <c r="E1787" s="17"/>
      <c r="F1787" s="7" t="str">
        <f>IF(E1787="","",VLOOKUP(E1787,stock!$C$4:$H$1991,4,FALSE))</f>
        <v/>
      </c>
      <c r="G1787" s="15" t="str">
        <f>IF(Tableau24[[#This Row],[isbn]]="","",VLOOKUP(E1787,stock!$C$4:$H$1991,5,FALSE))</f>
        <v/>
      </c>
    </row>
    <row r="1788" spans="5:7" x14ac:dyDescent="0.25">
      <c r="E1788" s="17"/>
      <c r="F1788" s="7" t="str">
        <f>IF(E1788="","",VLOOKUP(E1788,stock!$C$4:$H$1991,4,FALSE))</f>
        <v/>
      </c>
      <c r="G1788" s="15" t="str">
        <f>IF(Tableau24[[#This Row],[isbn]]="","",VLOOKUP(E1788,stock!$C$4:$H$1991,5,FALSE))</f>
        <v/>
      </c>
    </row>
    <row r="1789" spans="5:7" x14ac:dyDescent="0.25">
      <c r="E1789" s="17"/>
      <c r="F1789" s="7" t="str">
        <f>IF(E1789="","",VLOOKUP(E1789,stock!$C$4:$H$1991,4,FALSE))</f>
        <v/>
      </c>
      <c r="G1789" s="15" t="str">
        <f>IF(Tableau24[[#This Row],[isbn]]="","",VLOOKUP(E1789,stock!$C$4:$H$1991,5,FALSE))</f>
        <v/>
      </c>
    </row>
    <row r="1790" spans="5:7" x14ac:dyDescent="0.25">
      <c r="E1790" s="17"/>
      <c r="F1790" s="7" t="str">
        <f>IF(E1790="","",VLOOKUP(E1790,stock!$C$4:$H$1991,4,FALSE))</f>
        <v/>
      </c>
      <c r="G1790" s="15" t="str">
        <f>IF(Tableau24[[#This Row],[isbn]]="","",VLOOKUP(E1790,stock!$C$4:$H$1991,5,FALSE))</f>
        <v/>
      </c>
    </row>
    <row r="1791" spans="5:7" x14ac:dyDescent="0.25">
      <c r="E1791" s="17"/>
      <c r="F1791" s="7" t="str">
        <f>IF(E1791="","",VLOOKUP(E1791,stock!$C$4:$H$1991,4,FALSE))</f>
        <v/>
      </c>
      <c r="G1791" s="15" t="str">
        <f>IF(Tableau24[[#This Row],[isbn]]="","",VLOOKUP(E1791,stock!$C$4:$H$1991,5,FALSE))</f>
        <v/>
      </c>
    </row>
    <row r="1792" spans="5:7" x14ac:dyDescent="0.25">
      <c r="E1792" s="17"/>
      <c r="F1792" s="7" t="str">
        <f>IF(E1792="","",VLOOKUP(E1792,stock!$C$4:$H$1991,4,FALSE))</f>
        <v/>
      </c>
      <c r="G1792" s="15" t="str">
        <f>IF(Tableau24[[#This Row],[isbn]]="","",VLOOKUP(E1792,stock!$C$4:$H$1991,5,FALSE))</f>
        <v/>
      </c>
    </row>
    <row r="1793" spans="5:7" x14ac:dyDescent="0.25">
      <c r="E1793" s="17"/>
      <c r="F1793" s="7" t="str">
        <f>IF(E1793="","",VLOOKUP(E1793,stock!$C$4:$H$1991,4,FALSE))</f>
        <v/>
      </c>
      <c r="G1793" s="15" t="str">
        <f>IF(Tableau24[[#This Row],[isbn]]="","",VLOOKUP(E1793,stock!$C$4:$H$1991,5,FALSE))</f>
        <v/>
      </c>
    </row>
    <row r="1794" spans="5:7" x14ac:dyDescent="0.25">
      <c r="E1794" s="17"/>
      <c r="F1794" s="7" t="str">
        <f>IF(E1794="","",VLOOKUP(E1794,stock!$C$4:$H$1991,4,FALSE))</f>
        <v/>
      </c>
      <c r="G1794" s="15" t="str">
        <f>IF(Tableau24[[#This Row],[isbn]]="","",VLOOKUP(E1794,stock!$C$4:$H$1991,5,FALSE))</f>
        <v/>
      </c>
    </row>
    <row r="1795" spans="5:7" x14ac:dyDescent="0.25">
      <c r="E1795" s="17"/>
      <c r="F1795" s="7" t="str">
        <f>IF(E1795="","",VLOOKUP(E1795,stock!$C$4:$H$1991,4,FALSE))</f>
        <v/>
      </c>
      <c r="G1795" s="15" t="str">
        <f>IF(Tableau24[[#This Row],[isbn]]="","",VLOOKUP(E1795,stock!$C$4:$H$1991,5,FALSE))</f>
        <v/>
      </c>
    </row>
    <row r="1796" spans="5:7" x14ac:dyDescent="0.25">
      <c r="E1796" s="17"/>
      <c r="F1796" s="7" t="str">
        <f>IF(E1796="","",VLOOKUP(E1796,stock!$C$4:$H$1991,4,FALSE))</f>
        <v/>
      </c>
      <c r="G1796" s="15" t="str">
        <f>IF(Tableau24[[#This Row],[isbn]]="","",VLOOKUP(E1796,stock!$C$4:$H$1991,5,FALSE))</f>
        <v/>
      </c>
    </row>
    <row r="1797" spans="5:7" x14ac:dyDescent="0.25">
      <c r="E1797" s="17"/>
      <c r="F1797" s="7" t="str">
        <f>IF(E1797="","",VLOOKUP(E1797,stock!$C$4:$H$1991,4,FALSE))</f>
        <v/>
      </c>
      <c r="G1797" s="15" t="str">
        <f>IF(Tableau24[[#This Row],[isbn]]="","",VLOOKUP(E1797,stock!$C$4:$H$1991,5,FALSE))</f>
        <v/>
      </c>
    </row>
    <row r="1798" spans="5:7" x14ac:dyDescent="0.25">
      <c r="E1798" s="17"/>
      <c r="F1798" s="7" t="str">
        <f>IF(E1798="","",VLOOKUP(E1798,stock!$C$4:$H$1991,4,FALSE))</f>
        <v/>
      </c>
      <c r="G1798" s="15" t="str">
        <f>IF(Tableau24[[#This Row],[isbn]]="","",VLOOKUP(E1798,stock!$C$4:$H$1991,5,FALSE))</f>
        <v/>
      </c>
    </row>
    <row r="1799" spans="5:7" x14ac:dyDescent="0.25">
      <c r="E1799" s="17"/>
      <c r="F1799" s="7" t="str">
        <f>IF(E1799="","",VLOOKUP(E1799,stock!$C$4:$H$1991,4,FALSE))</f>
        <v/>
      </c>
      <c r="G1799" s="15" t="str">
        <f>IF(Tableau24[[#This Row],[isbn]]="","",VLOOKUP(E1799,stock!$C$4:$H$1991,5,FALSE))</f>
        <v/>
      </c>
    </row>
    <row r="1800" spans="5:7" x14ac:dyDescent="0.25">
      <c r="E1800" s="17"/>
      <c r="F1800" s="7" t="str">
        <f>IF(E1800="","",VLOOKUP(E1800,stock!$C$4:$H$1991,4,FALSE))</f>
        <v/>
      </c>
      <c r="G1800" s="15" t="str">
        <f>IF(Tableau24[[#This Row],[isbn]]="","",VLOOKUP(E1800,stock!$C$4:$H$1991,5,FALSE))</f>
        <v/>
      </c>
    </row>
    <row r="1801" spans="5:7" x14ac:dyDescent="0.25">
      <c r="E1801" s="17"/>
      <c r="F1801" s="7" t="str">
        <f>IF(E1801="","",VLOOKUP(E1801,stock!$C$4:$H$1991,4,FALSE))</f>
        <v/>
      </c>
      <c r="G1801" s="15" t="str">
        <f>IF(Tableau24[[#This Row],[isbn]]="","",VLOOKUP(E1801,stock!$C$4:$H$1991,5,FALSE))</f>
        <v/>
      </c>
    </row>
    <row r="1802" spans="5:7" x14ac:dyDescent="0.25">
      <c r="E1802" s="17"/>
      <c r="F1802" s="7" t="str">
        <f>IF(E1802="","",VLOOKUP(E1802,stock!$C$4:$H$1991,4,FALSE))</f>
        <v/>
      </c>
      <c r="G1802" s="15" t="str">
        <f>IF(Tableau24[[#This Row],[isbn]]="","",VLOOKUP(E1802,stock!$C$4:$H$1991,5,FALSE))</f>
        <v/>
      </c>
    </row>
    <row r="1803" spans="5:7" x14ac:dyDescent="0.25">
      <c r="E1803" s="17"/>
      <c r="F1803" s="7" t="str">
        <f>IF(E1803="","",VLOOKUP(E1803,stock!$C$4:$H$1991,4,FALSE))</f>
        <v/>
      </c>
      <c r="G1803" s="15" t="str">
        <f>IF(Tableau24[[#This Row],[isbn]]="","",VLOOKUP(E1803,stock!$C$4:$H$1991,5,FALSE))</f>
        <v/>
      </c>
    </row>
    <row r="1804" spans="5:7" x14ac:dyDescent="0.25">
      <c r="E1804" s="17"/>
      <c r="F1804" s="7" t="str">
        <f>IF(E1804="","",VLOOKUP(E1804,stock!$C$4:$H$1991,4,FALSE))</f>
        <v/>
      </c>
      <c r="G1804" s="15" t="str">
        <f>IF(Tableau24[[#This Row],[isbn]]="","",VLOOKUP(E1804,stock!$C$4:$H$1991,5,FALSE))</f>
        <v/>
      </c>
    </row>
    <row r="1805" spans="5:7" x14ac:dyDescent="0.25">
      <c r="E1805" s="17"/>
      <c r="F1805" s="7" t="str">
        <f>IF(E1805="","",VLOOKUP(E1805,stock!$C$4:$H$1991,4,FALSE))</f>
        <v/>
      </c>
      <c r="G1805" s="15" t="str">
        <f>IF(Tableau24[[#This Row],[isbn]]="","",VLOOKUP(E1805,stock!$C$4:$H$1991,5,FALSE))</f>
        <v/>
      </c>
    </row>
    <row r="1806" spans="5:7" x14ac:dyDescent="0.25">
      <c r="E1806" s="17"/>
      <c r="F1806" s="7" t="str">
        <f>IF(E1806="","",VLOOKUP(E1806,stock!$C$4:$H$1991,4,FALSE))</f>
        <v/>
      </c>
      <c r="G1806" s="15" t="str">
        <f>IF(Tableau24[[#This Row],[isbn]]="","",VLOOKUP(E1806,stock!$C$4:$H$1991,5,FALSE))</f>
        <v/>
      </c>
    </row>
    <row r="1807" spans="5:7" x14ac:dyDescent="0.25">
      <c r="E1807" s="17"/>
      <c r="F1807" s="7" t="str">
        <f>IF(E1807="","",VLOOKUP(E1807,stock!$C$4:$H$1991,4,FALSE))</f>
        <v/>
      </c>
      <c r="G1807" s="15" t="str">
        <f>IF(Tableau24[[#This Row],[isbn]]="","",VLOOKUP(E1807,stock!$C$4:$H$1991,5,FALSE))</f>
        <v/>
      </c>
    </row>
    <row r="1808" spans="5:7" x14ac:dyDescent="0.25">
      <c r="E1808" s="17"/>
      <c r="F1808" s="7" t="str">
        <f>IF(E1808="","",VLOOKUP(E1808,stock!$C$4:$H$1991,4,FALSE))</f>
        <v/>
      </c>
      <c r="G1808" s="15" t="str">
        <f>IF(Tableau24[[#This Row],[isbn]]="","",VLOOKUP(E1808,stock!$C$4:$H$1991,5,FALSE))</f>
        <v/>
      </c>
    </row>
    <row r="1809" spans="5:7" x14ac:dyDescent="0.25">
      <c r="E1809" s="17"/>
      <c r="F1809" s="7" t="str">
        <f>IF(E1809="","",VLOOKUP(E1809,stock!$C$4:$H$1991,4,FALSE))</f>
        <v/>
      </c>
      <c r="G1809" s="15" t="str">
        <f>IF(Tableau24[[#This Row],[isbn]]="","",VLOOKUP(E1809,stock!$C$4:$H$1991,5,FALSE))</f>
        <v/>
      </c>
    </row>
    <row r="1810" spans="5:7" x14ac:dyDescent="0.25">
      <c r="E1810" s="17"/>
      <c r="F1810" s="7" t="str">
        <f>IF(E1810="","",VLOOKUP(E1810,stock!$C$4:$H$1991,4,FALSE))</f>
        <v/>
      </c>
      <c r="G1810" s="15" t="str">
        <f>IF(Tableau24[[#This Row],[isbn]]="","",VLOOKUP(E1810,stock!$C$4:$H$1991,5,FALSE))</f>
        <v/>
      </c>
    </row>
    <row r="1811" spans="5:7" x14ac:dyDescent="0.25">
      <c r="E1811" s="17"/>
      <c r="F1811" s="7" t="str">
        <f>IF(E1811="","",VLOOKUP(E1811,stock!$C$4:$H$1991,4,FALSE))</f>
        <v/>
      </c>
      <c r="G1811" s="15" t="str">
        <f>IF(Tableau24[[#This Row],[isbn]]="","",VLOOKUP(E1811,stock!$C$4:$H$1991,5,FALSE))</f>
        <v/>
      </c>
    </row>
    <row r="1812" spans="5:7" x14ac:dyDescent="0.25">
      <c r="E1812" s="17"/>
      <c r="F1812" s="7" t="str">
        <f>IF(E1812="","",VLOOKUP(E1812,stock!$C$4:$H$1991,4,FALSE))</f>
        <v/>
      </c>
      <c r="G1812" s="15" t="str">
        <f>IF(Tableau24[[#This Row],[isbn]]="","",VLOOKUP(E1812,stock!$C$4:$H$1991,5,FALSE))</f>
        <v/>
      </c>
    </row>
    <row r="1813" spans="5:7" x14ac:dyDescent="0.25">
      <c r="E1813" s="17"/>
      <c r="F1813" s="7" t="str">
        <f>IF(E1813="","",VLOOKUP(E1813,stock!$C$4:$H$1991,4,FALSE))</f>
        <v/>
      </c>
      <c r="G1813" s="15" t="str">
        <f>IF(Tableau24[[#This Row],[isbn]]="","",VLOOKUP(E1813,stock!$C$4:$H$1991,5,FALSE))</f>
        <v/>
      </c>
    </row>
    <row r="1814" spans="5:7" x14ac:dyDescent="0.25">
      <c r="E1814" s="17"/>
      <c r="F1814" s="7" t="str">
        <f>IF(E1814="","",VLOOKUP(E1814,stock!$C$4:$H$1991,4,FALSE))</f>
        <v/>
      </c>
      <c r="G1814" s="15" t="str">
        <f>IF(Tableau24[[#This Row],[isbn]]="","",VLOOKUP(E1814,stock!$C$4:$H$1991,5,FALSE))</f>
        <v/>
      </c>
    </row>
    <row r="1815" spans="5:7" x14ac:dyDescent="0.25">
      <c r="E1815" s="17"/>
      <c r="F1815" s="7" t="str">
        <f>IF(E1815="","",VLOOKUP(E1815,stock!$C$4:$H$1991,4,FALSE))</f>
        <v/>
      </c>
      <c r="G1815" s="15" t="str">
        <f>IF(Tableau24[[#This Row],[isbn]]="","",VLOOKUP(E1815,stock!$C$4:$H$1991,5,FALSE))</f>
        <v/>
      </c>
    </row>
    <row r="1816" spans="5:7" x14ac:dyDescent="0.25">
      <c r="E1816" s="17"/>
      <c r="F1816" s="7" t="str">
        <f>IF(E1816="","",VLOOKUP(E1816,stock!$C$4:$H$1991,4,FALSE))</f>
        <v/>
      </c>
      <c r="G1816" s="15" t="str">
        <f>IF(Tableau24[[#This Row],[isbn]]="","",VLOOKUP(E1816,stock!$C$4:$H$1991,5,FALSE))</f>
        <v/>
      </c>
    </row>
    <row r="1817" spans="5:7" x14ac:dyDescent="0.25">
      <c r="E1817" s="17"/>
      <c r="F1817" s="7" t="str">
        <f>IF(E1817="","",VLOOKUP(E1817,stock!$C$4:$H$1991,4,FALSE))</f>
        <v/>
      </c>
      <c r="G1817" s="15" t="str">
        <f>IF(Tableau24[[#This Row],[isbn]]="","",VLOOKUP(E1817,stock!$C$4:$H$1991,5,FALSE))</f>
        <v/>
      </c>
    </row>
    <row r="1818" spans="5:7" x14ac:dyDescent="0.25">
      <c r="E1818" s="17"/>
      <c r="F1818" s="7" t="str">
        <f>IF(E1818="","",VLOOKUP(E1818,stock!$C$4:$H$1991,4,FALSE))</f>
        <v/>
      </c>
      <c r="G1818" s="15" t="str">
        <f>IF(Tableau24[[#This Row],[isbn]]="","",VLOOKUP(E1818,stock!$C$4:$H$1991,5,FALSE))</f>
        <v/>
      </c>
    </row>
    <row r="1819" spans="5:7" x14ac:dyDescent="0.25">
      <c r="E1819" s="17"/>
      <c r="F1819" s="7" t="str">
        <f>IF(E1819="","",VLOOKUP(E1819,stock!$C$4:$H$1991,4,FALSE))</f>
        <v/>
      </c>
      <c r="G1819" s="15" t="str">
        <f>IF(Tableau24[[#This Row],[isbn]]="","",VLOOKUP(E1819,stock!$C$4:$H$1991,5,FALSE))</f>
        <v/>
      </c>
    </row>
    <row r="1820" spans="5:7" x14ac:dyDescent="0.25">
      <c r="E1820" s="17"/>
      <c r="F1820" s="7" t="str">
        <f>IF(E1820="","",VLOOKUP(E1820,stock!$C$4:$H$1991,4,FALSE))</f>
        <v/>
      </c>
      <c r="G1820" s="15" t="str">
        <f>IF(Tableau24[[#This Row],[isbn]]="","",VLOOKUP(E1820,stock!$C$4:$H$1991,5,FALSE))</f>
        <v/>
      </c>
    </row>
    <row r="1821" spans="5:7" x14ac:dyDescent="0.25">
      <c r="E1821" s="17"/>
      <c r="F1821" s="7" t="str">
        <f>IF(E1821="","",VLOOKUP(E1821,stock!$C$4:$H$1991,4,FALSE))</f>
        <v/>
      </c>
      <c r="G1821" s="15" t="str">
        <f>IF(Tableau24[[#This Row],[isbn]]="","",VLOOKUP(E1821,stock!$C$4:$H$1991,5,FALSE))</f>
        <v/>
      </c>
    </row>
    <row r="1822" spans="5:7" x14ac:dyDescent="0.25">
      <c r="E1822" s="17"/>
      <c r="F1822" s="7" t="str">
        <f>IF(E1822="","",VLOOKUP(E1822,stock!$C$4:$H$1991,4,FALSE))</f>
        <v/>
      </c>
      <c r="G1822" s="15" t="str">
        <f>IF(Tableau24[[#This Row],[isbn]]="","",VLOOKUP(E1822,stock!$C$4:$H$1991,5,FALSE))</f>
        <v/>
      </c>
    </row>
    <row r="1823" spans="5:7" x14ac:dyDescent="0.25">
      <c r="E1823" s="17"/>
      <c r="F1823" s="7" t="str">
        <f>IF(E1823="","",VLOOKUP(E1823,stock!$C$4:$H$1991,4,FALSE))</f>
        <v/>
      </c>
      <c r="G1823" s="15" t="str">
        <f>IF(Tableau24[[#This Row],[isbn]]="","",VLOOKUP(E1823,stock!$C$4:$H$1991,5,FALSE))</f>
        <v/>
      </c>
    </row>
    <row r="1824" spans="5:7" x14ac:dyDescent="0.25">
      <c r="E1824" s="17"/>
      <c r="F1824" s="7" t="str">
        <f>IF(E1824="","",VLOOKUP(E1824,stock!$C$4:$H$1991,4,FALSE))</f>
        <v/>
      </c>
      <c r="G1824" s="15" t="str">
        <f>IF(Tableau24[[#This Row],[isbn]]="","",VLOOKUP(E1824,stock!$C$4:$H$1991,5,FALSE))</f>
        <v/>
      </c>
    </row>
    <row r="1825" spans="5:7" x14ac:dyDescent="0.25">
      <c r="E1825" s="17"/>
      <c r="F1825" s="7" t="str">
        <f>IF(E1825="","",VLOOKUP(E1825,stock!$C$4:$H$1991,4,FALSE))</f>
        <v/>
      </c>
      <c r="G1825" s="15" t="str">
        <f>IF(Tableau24[[#This Row],[isbn]]="","",VLOOKUP(E1825,stock!$C$4:$H$1991,5,FALSE))</f>
        <v/>
      </c>
    </row>
    <row r="1826" spans="5:7" x14ac:dyDescent="0.25">
      <c r="E1826" s="17"/>
      <c r="F1826" s="7" t="str">
        <f>IF(E1826="","",VLOOKUP(E1826,stock!$C$4:$H$1991,4,FALSE))</f>
        <v/>
      </c>
      <c r="G1826" s="15" t="str">
        <f>IF(Tableau24[[#This Row],[isbn]]="","",VLOOKUP(E1826,stock!$C$4:$H$1991,5,FALSE))</f>
        <v/>
      </c>
    </row>
    <row r="1827" spans="5:7" x14ac:dyDescent="0.25">
      <c r="E1827" s="17"/>
      <c r="F1827" s="7" t="str">
        <f>IF(E1827="","",VLOOKUP(E1827,stock!$C$4:$H$1991,4,FALSE))</f>
        <v/>
      </c>
      <c r="G1827" s="15" t="str">
        <f>IF(Tableau24[[#This Row],[isbn]]="","",VLOOKUP(E1827,stock!$C$4:$H$1991,5,FALSE))</f>
        <v/>
      </c>
    </row>
    <row r="1828" spans="5:7" x14ac:dyDescent="0.25">
      <c r="E1828" s="17"/>
      <c r="F1828" s="7" t="str">
        <f>IF(E1828="","",VLOOKUP(E1828,stock!$C$4:$H$1991,4,FALSE))</f>
        <v/>
      </c>
      <c r="G1828" s="15" t="str">
        <f>IF(Tableau24[[#This Row],[isbn]]="","",VLOOKUP(E1828,stock!$C$4:$H$1991,5,FALSE))</f>
        <v/>
      </c>
    </row>
    <row r="1829" spans="5:7" x14ac:dyDescent="0.25">
      <c r="E1829" s="17"/>
      <c r="F1829" s="7" t="str">
        <f>IF(E1829="","",VLOOKUP(E1829,stock!$C$4:$H$1991,4,FALSE))</f>
        <v/>
      </c>
      <c r="G1829" s="15" t="str">
        <f>IF(Tableau24[[#This Row],[isbn]]="","",VLOOKUP(E1829,stock!$C$4:$H$1991,5,FALSE))</f>
        <v/>
      </c>
    </row>
    <row r="1830" spans="5:7" x14ac:dyDescent="0.25">
      <c r="E1830" s="17"/>
      <c r="F1830" s="7" t="str">
        <f>IF(E1830="","",VLOOKUP(E1830,stock!$C$4:$H$1991,4,FALSE))</f>
        <v/>
      </c>
      <c r="G1830" s="15" t="str">
        <f>IF(Tableau24[[#This Row],[isbn]]="","",VLOOKUP(E1830,stock!$C$4:$H$1991,5,FALSE))</f>
        <v/>
      </c>
    </row>
    <row r="1831" spans="5:7" x14ac:dyDescent="0.25">
      <c r="E1831" s="17"/>
      <c r="F1831" s="7" t="str">
        <f>IF(E1831="","",VLOOKUP(E1831,stock!$C$4:$H$1991,4,FALSE))</f>
        <v/>
      </c>
      <c r="G1831" s="15" t="str">
        <f>IF(Tableau24[[#This Row],[isbn]]="","",VLOOKUP(E1831,stock!$C$4:$H$1991,5,FALSE))</f>
        <v/>
      </c>
    </row>
    <row r="1832" spans="5:7" x14ac:dyDescent="0.25">
      <c r="E1832" s="17"/>
      <c r="F1832" s="7" t="str">
        <f>IF(E1832="","",VLOOKUP(E1832,stock!$C$4:$H$1991,4,FALSE))</f>
        <v/>
      </c>
      <c r="G1832" s="15" t="str">
        <f>IF(Tableau24[[#This Row],[isbn]]="","",VLOOKUP(E1832,stock!$C$4:$H$1991,5,FALSE))</f>
        <v/>
      </c>
    </row>
    <row r="1833" spans="5:7" x14ac:dyDescent="0.25">
      <c r="E1833" s="17"/>
      <c r="F1833" s="7" t="str">
        <f>IF(E1833="","",VLOOKUP(E1833,stock!$C$4:$H$1991,4,FALSE))</f>
        <v/>
      </c>
      <c r="G1833" s="15" t="str">
        <f>IF(Tableau24[[#This Row],[isbn]]="","",VLOOKUP(E1833,stock!$C$4:$H$1991,5,FALSE))</f>
        <v/>
      </c>
    </row>
    <row r="1834" spans="5:7" x14ac:dyDescent="0.25">
      <c r="E1834" s="17"/>
      <c r="F1834" s="7" t="str">
        <f>IF(E1834="","",VLOOKUP(E1834,stock!$C$4:$H$1991,4,FALSE))</f>
        <v/>
      </c>
      <c r="G1834" s="15" t="str">
        <f>IF(Tableau24[[#This Row],[isbn]]="","",VLOOKUP(E1834,stock!$C$4:$H$1991,5,FALSE))</f>
        <v/>
      </c>
    </row>
    <row r="1835" spans="5:7" x14ac:dyDescent="0.25">
      <c r="E1835" s="17"/>
      <c r="F1835" s="7" t="str">
        <f>IF(E1835="","",VLOOKUP(E1835,stock!$C$4:$H$1991,4,FALSE))</f>
        <v/>
      </c>
      <c r="G1835" s="15" t="str">
        <f>IF(Tableau24[[#This Row],[isbn]]="","",VLOOKUP(E1835,stock!$C$4:$H$1991,5,FALSE))</f>
        <v/>
      </c>
    </row>
    <row r="1836" spans="5:7" x14ac:dyDescent="0.25">
      <c r="E1836" s="17"/>
      <c r="F1836" s="7" t="str">
        <f>IF(E1836="","",VLOOKUP(E1836,stock!$C$4:$H$1991,4,FALSE))</f>
        <v/>
      </c>
      <c r="G1836" s="15" t="str">
        <f>IF(Tableau24[[#This Row],[isbn]]="","",VLOOKUP(E1836,stock!$C$4:$H$1991,5,FALSE))</f>
        <v/>
      </c>
    </row>
    <row r="1837" spans="5:7" x14ac:dyDescent="0.25">
      <c r="E1837" s="17"/>
      <c r="F1837" s="7" t="str">
        <f>IF(E1837="","",VLOOKUP(E1837,stock!$C$4:$H$1991,4,FALSE))</f>
        <v/>
      </c>
      <c r="G1837" s="15" t="str">
        <f>IF(Tableau24[[#This Row],[isbn]]="","",VLOOKUP(E1837,stock!$C$4:$H$1991,5,FALSE))</f>
        <v/>
      </c>
    </row>
    <row r="1838" spans="5:7" x14ac:dyDescent="0.25">
      <c r="E1838" s="17"/>
      <c r="F1838" s="7" t="str">
        <f>IF(E1838="","",VLOOKUP(E1838,stock!$C$4:$H$1991,4,FALSE))</f>
        <v/>
      </c>
      <c r="G1838" s="15" t="str">
        <f>IF(Tableau24[[#This Row],[isbn]]="","",VLOOKUP(E1838,stock!$C$4:$H$1991,5,FALSE))</f>
        <v/>
      </c>
    </row>
    <row r="1839" spans="5:7" x14ac:dyDescent="0.25">
      <c r="E1839" s="17"/>
      <c r="F1839" s="7" t="str">
        <f>IF(E1839="","",VLOOKUP(E1839,stock!$C$4:$H$1991,4,FALSE))</f>
        <v/>
      </c>
      <c r="G1839" s="15" t="str">
        <f>IF(Tableau24[[#This Row],[isbn]]="","",VLOOKUP(E1839,stock!$C$4:$H$1991,5,FALSE))</f>
        <v/>
      </c>
    </row>
    <row r="1840" spans="5:7" x14ac:dyDescent="0.25">
      <c r="E1840" s="17"/>
      <c r="F1840" s="7" t="str">
        <f>IF(E1840="","",VLOOKUP(E1840,stock!$C$4:$H$1991,4,FALSE))</f>
        <v/>
      </c>
      <c r="G1840" s="15" t="str">
        <f>IF(Tableau24[[#This Row],[isbn]]="","",VLOOKUP(E1840,stock!$C$4:$H$1991,5,FALSE))</f>
        <v/>
      </c>
    </row>
    <row r="1841" spans="5:7" x14ac:dyDescent="0.25">
      <c r="E1841" s="17"/>
      <c r="F1841" s="7" t="str">
        <f>IF(E1841="","",VLOOKUP(E1841,stock!$C$4:$H$1991,4,FALSE))</f>
        <v/>
      </c>
      <c r="G1841" s="15" t="str">
        <f>IF(Tableau24[[#This Row],[isbn]]="","",VLOOKUP(E1841,stock!$C$4:$H$1991,5,FALSE))</f>
        <v/>
      </c>
    </row>
    <row r="1842" spans="5:7" x14ac:dyDescent="0.25">
      <c r="E1842" s="17"/>
      <c r="F1842" s="7" t="str">
        <f>IF(E1842="","",VLOOKUP(E1842,stock!$C$4:$H$1991,4,FALSE))</f>
        <v/>
      </c>
      <c r="G1842" s="15" t="str">
        <f>IF(Tableau24[[#This Row],[isbn]]="","",VLOOKUP(E1842,stock!$C$4:$H$1991,5,FALSE))</f>
        <v/>
      </c>
    </row>
    <row r="1843" spans="5:7" x14ac:dyDescent="0.25">
      <c r="E1843" s="17"/>
      <c r="F1843" s="7" t="str">
        <f>IF(E1843="","",VLOOKUP(E1843,stock!$C$4:$H$1991,4,FALSE))</f>
        <v/>
      </c>
      <c r="G1843" s="15" t="str">
        <f>IF(Tableau24[[#This Row],[isbn]]="","",VLOOKUP(E1843,stock!$C$4:$H$1991,5,FALSE))</f>
        <v/>
      </c>
    </row>
    <row r="1844" spans="5:7" x14ac:dyDescent="0.25">
      <c r="E1844" s="17"/>
      <c r="F1844" s="7" t="str">
        <f>IF(E1844="","",VLOOKUP(E1844,stock!$C$4:$H$1991,4,FALSE))</f>
        <v/>
      </c>
      <c r="G1844" s="15" t="str">
        <f>IF(Tableau24[[#This Row],[isbn]]="","",VLOOKUP(E1844,stock!$C$4:$H$1991,5,FALSE))</f>
        <v/>
      </c>
    </row>
    <row r="1845" spans="5:7" x14ac:dyDescent="0.25">
      <c r="E1845" s="17"/>
      <c r="F1845" s="7" t="str">
        <f>IF(E1845="","",VLOOKUP(E1845,stock!$C$4:$H$1991,4,FALSE))</f>
        <v/>
      </c>
      <c r="G1845" s="15" t="str">
        <f>IF(Tableau24[[#This Row],[isbn]]="","",VLOOKUP(E1845,stock!$C$4:$H$1991,5,FALSE))</f>
        <v/>
      </c>
    </row>
    <row r="1846" spans="5:7" x14ac:dyDescent="0.25">
      <c r="E1846" s="17"/>
      <c r="F1846" s="7" t="str">
        <f>IF(E1846="","",VLOOKUP(E1846,stock!$C$4:$H$1991,4,FALSE))</f>
        <v/>
      </c>
      <c r="G1846" s="15" t="str">
        <f>IF(Tableau24[[#This Row],[isbn]]="","",VLOOKUP(E1846,stock!$C$4:$H$1991,5,FALSE))</f>
        <v/>
      </c>
    </row>
    <row r="1847" spans="5:7" x14ac:dyDescent="0.25">
      <c r="E1847" s="17"/>
      <c r="F1847" s="7" t="str">
        <f>IF(E1847="","",VLOOKUP(E1847,stock!$C$4:$H$1991,4,FALSE))</f>
        <v/>
      </c>
      <c r="G1847" s="15" t="str">
        <f>IF(Tableau24[[#This Row],[isbn]]="","",VLOOKUP(E1847,stock!$C$4:$H$1991,5,FALSE))</f>
        <v/>
      </c>
    </row>
    <row r="1848" spans="5:7" x14ac:dyDescent="0.25">
      <c r="E1848" s="17"/>
      <c r="F1848" s="7" t="str">
        <f>IF(E1848="","",VLOOKUP(E1848,stock!$C$4:$H$1991,4,FALSE))</f>
        <v/>
      </c>
      <c r="G1848" s="15" t="str">
        <f>IF(Tableau24[[#This Row],[isbn]]="","",VLOOKUP(E1848,stock!$C$4:$H$1991,5,FALSE))</f>
        <v/>
      </c>
    </row>
    <row r="1849" spans="5:7" x14ac:dyDescent="0.25">
      <c r="E1849" s="17"/>
      <c r="F1849" s="7" t="str">
        <f>IF(E1849="","",VLOOKUP(E1849,stock!$C$4:$H$1991,4,FALSE))</f>
        <v/>
      </c>
      <c r="G1849" s="15" t="str">
        <f>IF(Tableau24[[#This Row],[isbn]]="","",VLOOKUP(E1849,stock!$C$4:$H$1991,5,FALSE))</f>
        <v/>
      </c>
    </row>
    <row r="1850" spans="5:7" x14ac:dyDescent="0.25">
      <c r="E1850" s="17"/>
      <c r="F1850" s="7" t="str">
        <f>IF(E1850="","",VLOOKUP(E1850,stock!$C$4:$H$1991,4,FALSE))</f>
        <v/>
      </c>
      <c r="G1850" s="15" t="str">
        <f>IF(Tableau24[[#This Row],[isbn]]="","",VLOOKUP(E1850,stock!$C$4:$H$1991,5,FALSE))</f>
        <v/>
      </c>
    </row>
    <row r="1851" spans="5:7" x14ac:dyDescent="0.25">
      <c r="E1851" s="17"/>
      <c r="F1851" s="7" t="str">
        <f>IF(E1851="","",VLOOKUP(E1851,stock!$C$4:$H$1991,4,FALSE))</f>
        <v/>
      </c>
      <c r="G1851" s="15" t="str">
        <f>IF(Tableau24[[#This Row],[isbn]]="","",VLOOKUP(E1851,stock!$C$4:$H$1991,5,FALSE))</f>
        <v/>
      </c>
    </row>
    <row r="1852" spans="5:7" x14ac:dyDescent="0.25">
      <c r="E1852" s="17"/>
      <c r="F1852" s="7" t="str">
        <f>IF(E1852="","",VLOOKUP(E1852,stock!$C$4:$H$1991,4,FALSE))</f>
        <v/>
      </c>
      <c r="G1852" s="15" t="str">
        <f>IF(Tableau24[[#This Row],[isbn]]="","",VLOOKUP(E1852,stock!$C$4:$H$1991,5,FALSE))</f>
        <v/>
      </c>
    </row>
    <row r="1853" spans="5:7" x14ac:dyDescent="0.25">
      <c r="E1853" s="17"/>
      <c r="F1853" s="7" t="str">
        <f>IF(E1853="","",VLOOKUP(E1853,stock!$C$4:$H$1991,4,FALSE))</f>
        <v/>
      </c>
      <c r="G1853" s="15" t="str">
        <f>IF(Tableau24[[#This Row],[isbn]]="","",VLOOKUP(E1853,stock!$C$4:$H$1991,5,FALSE))</f>
        <v/>
      </c>
    </row>
    <row r="1854" spans="5:7" x14ac:dyDescent="0.25">
      <c r="E1854" s="17"/>
      <c r="F1854" s="7" t="str">
        <f>IF(E1854="","",VLOOKUP(E1854,stock!$C$4:$H$1991,4,FALSE))</f>
        <v/>
      </c>
      <c r="G1854" s="15" t="str">
        <f>IF(Tableau24[[#This Row],[isbn]]="","",VLOOKUP(E1854,stock!$C$4:$H$1991,5,FALSE))</f>
        <v/>
      </c>
    </row>
    <row r="1855" spans="5:7" x14ac:dyDescent="0.25">
      <c r="E1855" s="17"/>
      <c r="F1855" s="7" t="str">
        <f>IF(E1855="","",VLOOKUP(E1855,stock!$C$4:$H$1991,4,FALSE))</f>
        <v/>
      </c>
      <c r="G1855" s="15" t="str">
        <f>IF(Tableau24[[#This Row],[isbn]]="","",VLOOKUP(E1855,stock!$C$4:$H$1991,5,FALSE))</f>
        <v/>
      </c>
    </row>
    <row r="1856" spans="5:7" x14ac:dyDescent="0.25">
      <c r="E1856" s="17"/>
      <c r="F1856" s="7" t="str">
        <f>IF(E1856="","",VLOOKUP(E1856,stock!$C$4:$H$1991,4,FALSE))</f>
        <v/>
      </c>
      <c r="G1856" s="15" t="str">
        <f>IF(Tableau24[[#This Row],[isbn]]="","",VLOOKUP(E1856,stock!$C$4:$H$1991,5,FALSE))</f>
        <v/>
      </c>
    </row>
    <row r="1857" spans="5:7" x14ac:dyDescent="0.25">
      <c r="E1857" s="17"/>
      <c r="F1857" s="7" t="str">
        <f>IF(E1857="","",VLOOKUP(E1857,stock!$C$4:$H$1991,4,FALSE))</f>
        <v/>
      </c>
      <c r="G1857" s="15" t="str">
        <f>IF(Tableau24[[#This Row],[isbn]]="","",VLOOKUP(E1857,stock!$C$4:$H$1991,5,FALSE))</f>
        <v/>
      </c>
    </row>
    <row r="1858" spans="5:7" x14ac:dyDescent="0.25">
      <c r="E1858" s="17"/>
      <c r="F1858" s="7" t="str">
        <f>IF(E1858="","",VLOOKUP(E1858,stock!$C$4:$H$1991,4,FALSE))</f>
        <v/>
      </c>
      <c r="G1858" s="15" t="str">
        <f>IF(Tableau24[[#This Row],[isbn]]="","",VLOOKUP(E1858,stock!$C$4:$H$1991,5,FALSE))</f>
        <v/>
      </c>
    </row>
    <row r="1859" spans="5:7" x14ac:dyDescent="0.25">
      <c r="E1859" s="17"/>
      <c r="F1859" s="7" t="str">
        <f>IF(E1859="","",VLOOKUP(E1859,stock!$C$4:$H$1991,4,FALSE))</f>
        <v/>
      </c>
      <c r="G1859" s="15" t="str">
        <f>IF(Tableau24[[#This Row],[isbn]]="","",VLOOKUP(E1859,stock!$C$4:$H$1991,5,FALSE))</f>
        <v/>
      </c>
    </row>
    <row r="1860" spans="5:7" x14ac:dyDescent="0.25">
      <c r="E1860" s="17"/>
      <c r="F1860" s="7" t="str">
        <f>IF(E1860="","",VLOOKUP(E1860,stock!$C$4:$H$1991,4,FALSE))</f>
        <v/>
      </c>
      <c r="G1860" s="15" t="str">
        <f>IF(Tableau24[[#This Row],[isbn]]="","",VLOOKUP(E1860,stock!$C$4:$H$1991,5,FALSE))</f>
        <v/>
      </c>
    </row>
    <row r="1861" spans="5:7" x14ac:dyDescent="0.25">
      <c r="E1861" s="17"/>
      <c r="F1861" s="7" t="str">
        <f>IF(E1861="","",VLOOKUP(E1861,stock!$C$4:$H$1991,4,FALSE))</f>
        <v/>
      </c>
      <c r="G1861" s="15" t="str">
        <f>IF(Tableau24[[#This Row],[isbn]]="","",VLOOKUP(E1861,stock!$C$4:$H$1991,5,FALSE))</f>
        <v/>
      </c>
    </row>
    <row r="1862" spans="5:7" x14ac:dyDescent="0.25">
      <c r="E1862" s="17"/>
      <c r="F1862" s="7" t="str">
        <f>IF(E1862="","",VLOOKUP(E1862,stock!$C$4:$H$1991,4,FALSE))</f>
        <v/>
      </c>
      <c r="G1862" s="15" t="str">
        <f>IF(Tableau24[[#This Row],[isbn]]="","",VLOOKUP(E1862,stock!$C$4:$H$1991,5,FALSE))</f>
        <v/>
      </c>
    </row>
    <row r="1863" spans="5:7" x14ac:dyDescent="0.25">
      <c r="E1863" s="17"/>
      <c r="F1863" s="7" t="str">
        <f>IF(E1863="","",VLOOKUP(E1863,stock!$C$4:$H$1991,4,FALSE))</f>
        <v/>
      </c>
      <c r="G1863" s="15" t="str">
        <f>IF(Tableau24[[#This Row],[isbn]]="","",VLOOKUP(E1863,stock!$C$4:$H$1991,5,FALSE))</f>
        <v/>
      </c>
    </row>
    <row r="1864" spans="5:7" x14ac:dyDescent="0.25">
      <c r="E1864" s="17"/>
      <c r="F1864" s="7" t="str">
        <f>IF(E1864="","",VLOOKUP(E1864,stock!$C$4:$H$1991,4,FALSE))</f>
        <v/>
      </c>
      <c r="G1864" s="15" t="str">
        <f>IF(Tableau24[[#This Row],[isbn]]="","",VLOOKUP(E1864,stock!$C$4:$H$1991,5,FALSE))</f>
        <v/>
      </c>
    </row>
    <row r="1865" spans="5:7" x14ac:dyDescent="0.25">
      <c r="E1865" s="17"/>
      <c r="F1865" s="7" t="str">
        <f>IF(E1865="","",VLOOKUP(E1865,stock!$C$4:$H$1991,4,FALSE))</f>
        <v/>
      </c>
      <c r="G1865" s="15" t="str">
        <f>IF(Tableau24[[#This Row],[isbn]]="","",VLOOKUP(E1865,stock!$C$4:$H$1991,5,FALSE))</f>
        <v/>
      </c>
    </row>
    <row r="1866" spans="5:7" x14ac:dyDescent="0.25">
      <c r="E1866" s="17"/>
      <c r="F1866" s="7" t="str">
        <f>IF(E1866="","",VLOOKUP(E1866,stock!$C$4:$H$1991,4,FALSE))</f>
        <v/>
      </c>
      <c r="G1866" s="15" t="str">
        <f>IF(Tableau24[[#This Row],[isbn]]="","",VLOOKUP(E1866,stock!$C$4:$H$1991,5,FALSE))</f>
        <v/>
      </c>
    </row>
    <row r="1867" spans="5:7" x14ac:dyDescent="0.25">
      <c r="E1867" s="17"/>
      <c r="F1867" s="7" t="str">
        <f>IF(E1867="","",VLOOKUP(E1867,stock!$C$4:$H$1991,4,FALSE))</f>
        <v/>
      </c>
      <c r="G1867" s="15" t="str">
        <f>IF(Tableau24[[#This Row],[isbn]]="","",VLOOKUP(E1867,stock!$C$4:$H$1991,5,FALSE))</f>
        <v/>
      </c>
    </row>
    <row r="1868" spans="5:7" x14ac:dyDescent="0.25">
      <c r="E1868" s="17"/>
      <c r="F1868" s="7" t="str">
        <f>IF(E1868="","",VLOOKUP(E1868,stock!$C$4:$H$1991,4,FALSE))</f>
        <v/>
      </c>
      <c r="G1868" s="15" t="str">
        <f>IF(Tableau24[[#This Row],[isbn]]="","",VLOOKUP(E1868,stock!$C$4:$H$1991,5,FALSE))</f>
        <v/>
      </c>
    </row>
    <row r="1869" spans="5:7" x14ac:dyDescent="0.25">
      <c r="E1869" s="17"/>
      <c r="F1869" s="7" t="str">
        <f>IF(E1869="","",VLOOKUP(E1869,stock!$C$4:$H$1991,4,FALSE))</f>
        <v/>
      </c>
      <c r="G1869" s="15" t="str">
        <f>IF(Tableau24[[#This Row],[isbn]]="","",VLOOKUP(E1869,stock!$C$4:$H$1991,5,FALSE))</f>
        <v/>
      </c>
    </row>
    <row r="1870" spans="5:7" x14ac:dyDescent="0.25">
      <c r="E1870" s="17"/>
      <c r="F1870" s="7" t="str">
        <f>IF(E1870="","",VLOOKUP(E1870,stock!$C$4:$H$1991,4,FALSE))</f>
        <v/>
      </c>
      <c r="G1870" s="15" t="str">
        <f>IF(Tableau24[[#This Row],[isbn]]="","",VLOOKUP(E1870,stock!$C$4:$H$1991,5,FALSE))</f>
        <v/>
      </c>
    </row>
    <row r="1871" spans="5:7" x14ac:dyDescent="0.25">
      <c r="E1871" s="17"/>
      <c r="F1871" s="7" t="str">
        <f>IF(E1871="","",VLOOKUP(E1871,stock!$C$4:$H$1991,4,FALSE))</f>
        <v/>
      </c>
      <c r="G1871" s="15" t="str">
        <f>IF(Tableau24[[#This Row],[isbn]]="","",VLOOKUP(E1871,stock!$C$4:$H$1991,5,FALSE))</f>
        <v/>
      </c>
    </row>
    <row r="1872" spans="5:7" x14ac:dyDescent="0.25">
      <c r="E1872" s="17"/>
      <c r="F1872" s="7" t="str">
        <f>IF(E1872="","",VLOOKUP(E1872,stock!$C$4:$H$1991,4,FALSE))</f>
        <v/>
      </c>
      <c r="G1872" s="15" t="str">
        <f>IF(Tableau24[[#This Row],[isbn]]="","",VLOOKUP(E1872,stock!$C$4:$H$1991,5,FALSE))</f>
        <v/>
      </c>
    </row>
    <row r="1873" spans="5:7" x14ac:dyDescent="0.25">
      <c r="E1873" s="17"/>
      <c r="F1873" s="7" t="str">
        <f>IF(E1873="","",VLOOKUP(E1873,stock!$C$4:$H$1991,4,FALSE))</f>
        <v/>
      </c>
      <c r="G1873" s="15" t="str">
        <f>IF(Tableau24[[#This Row],[isbn]]="","",VLOOKUP(E1873,stock!$C$4:$H$1991,5,FALSE))</f>
        <v/>
      </c>
    </row>
    <row r="1874" spans="5:7" x14ac:dyDescent="0.25">
      <c r="E1874" s="17"/>
      <c r="F1874" s="7" t="str">
        <f>IF(E1874="","",VLOOKUP(E1874,stock!$C$4:$H$1991,4,FALSE))</f>
        <v/>
      </c>
      <c r="G1874" s="15" t="str">
        <f>IF(Tableau24[[#This Row],[isbn]]="","",VLOOKUP(E1874,stock!$C$4:$H$1991,5,FALSE))</f>
        <v/>
      </c>
    </row>
    <row r="1875" spans="5:7" x14ac:dyDescent="0.25">
      <c r="E1875" s="17"/>
      <c r="F1875" s="7" t="str">
        <f>IF(E1875="","",VLOOKUP(E1875,stock!$C$4:$H$1991,4,FALSE))</f>
        <v/>
      </c>
      <c r="G1875" s="15" t="str">
        <f>IF(Tableau24[[#This Row],[isbn]]="","",VLOOKUP(E1875,stock!$C$4:$H$1991,5,FALSE))</f>
        <v/>
      </c>
    </row>
    <row r="1876" spans="5:7" x14ac:dyDescent="0.25">
      <c r="E1876" s="17"/>
      <c r="F1876" s="7" t="str">
        <f>IF(E1876="","",VLOOKUP(E1876,stock!$C$4:$H$1991,4,FALSE))</f>
        <v/>
      </c>
      <c r="G1876" s="15" t="str">
        <f>IF(Tableau24[[#This Row],[isbn]]="","",VLOOKUP(E1876,stock!$C$4:$H$1991,5,FALSE))</f>
        <v/>
      </c>
    </row>
    <row r="1877" spans="5:7" x14ac:dyDescent="0.25">
      <c r="E1877" s="17"/>
      <c r="F1877" s="7" t="str">
        <f>IF(E1877="","",VLOOKUP(E1877,stock!$C$4:$H$1991,4,FALSE))</f>
        <v/>
      </c>
      <c r="G1877" s="15" t="str">
        <f>IF(Tableau24[[#This Row],[isbn]]="","",VLOOKUP(E1877,stock!$C$4:$H$1991,5,FALSE))</f>
        <v/>
      </c>
    </row>
    <row r="1878" spans="5:7" x14ac:dyDescent="0.25">
      <c r="E1878" s="17"/>
      <c r="F1878" s="7" t="str">
        <f>IF(E1878="","",VLOOKUP(E1878,stock!$C$4:$H$1991,4,FALSE))</f>
        <v/>
      </c>
      <c r="G1878" s="15" t="str">
        <f>IF(Tableau24[[#This Row],[isbn]]="","",VLOOKUP(E1878,stock!$C$4:$H$1991,5,FALSE))</f>
        <v/>
      </c>
    </row>
    <row r="1879" spans="5:7" x14ac:dyDescent="0.25">
      <c r="E1879" s="17"/>
      <c r="F1879" s="7" t="str">
        <f>IF(E1879="","",VLOOKUP(E1879,stock!$C$4:$H$1991,4,FALSE))</f>
        <v/>
      </c>
      <c r="G1879" s="15" t="str">
        <f>IF(Tableau24[[#This Row],[isbn]]="","",VLOOKUP(E1879,stock!$C$4:$H$1991,5,FALSE))</f>
        <v/>
      </c>
    </row>
    <row r="1880" spans="5:7" x14ac:dyDescent="0.25">
      <c r="E1880" s="17"/>
      <c r="F1880" s="7" t="str">
        <f>IF(E1880="","",VLOOKUP(E1880,stock!$C$4:$H$1991,4,FALSE))</f>
        <v/>
      </c>
      <c r="G1880" s="15" t="str">
        <f>IF(Tableau24[[#This Row],[isbn]]="","",VLOOKUP(E1880,stock!$C$4:$H$1991,5,FALSE))</f>
        <v/>
      </c>
    </row>
    <row r="1881" spans="5:7" x14ac:dyDescent="0.25">
      <c r="E1881" s="17"/>
      <c r="F1881" s="7" t="str">
        <f>IF(E1881="","",VLOOKUP(E1881,stock!$C$4:$H$1991,4,FALSE))</f>
        <v/>
      </c>
      <c r="G1881" s="15" t="str">
        <f>IF(Tableau24[[#This Row],[isbn]]="","",VLOOKUP(E1881,stock!$C$4:$H$1991,5,FALSE))</f>
        <v/>
      </c>
    </row>
    <row r="1882" spans="5:7" x14ac:dyDescent="0.25">
      <c r="E1882" s="17"/>
      <c r="F1882" s="7" t="str">
        <f>IF(E1882="","",VLOOKUP(E1882,stock!$C$4:$H$1991,4,FALSE))</f>
        <v/>
      </c>
      <c r="G1882" s="15" t="str">
        <f>IF(Tableau24[[#This Row],[isbn]]="","",VLOOKUP(E1882,stock!$C$4:$H$1991,5,FALSE))</f>
        <v/>
      </c>
    </row>
    <row r="1883" spans="5:7" x14ac:dyDescent="0.25">
      <c r="E1883" s="17"/>
      <c r="F1883" s="7" t="str">
        <f>IF(E1883="","",VLOOKUP(E1883,stock!$C$4:$H$1991,4,FALSE))</f>
        <v/>
      </c>
      <c r="G1883" s="15" t="str">
        <f>IF(Tableau24[[#This Row],[isbn]]="","",VLOOKUP(E1883,stock!$C$4:$H$1991,5,FALSE))</f>
        <v/>
      </c>
    </row>
    <row r="1884" spans="5:7" x14ac:dyDescent="0.25">
      <c r="E1884" s="17"/>
      <c r="F1884" s="7" t="str">
        <f>IF(E1884="","",VLOOKUP(E1884,stock!$C$4:$H$1991,4,FALSE))</f>
        <v/>
      </c>
      <c r="G1884" s="15" t="str">
        <f>IF(Tableau24[[#This Row],[isbn]]="","",VLOOKUP(E1884,stock!$C$4:$H$1991,5,FALSE))</f>
        <v/>
      </c>
    </row>
    <row r="1885" spans="5:7" x14ac:dyDescent="0.25">
      <c r="E1885" s="17"/>
      <c r="F1885" s="7" t="str">
        <f>IF(E1885="","",VLOOKUP(E1885,stock!$C$4:$H$1991,4,FALSE))</f>
        <v/>
      </c>
      <c r="G1885" s="15" t="str">
        <f>IF(Tableau24[[#This Row],[isbn]]="","",VLOOKUP(E1885,stock!$C$4:$H$1991,5,FALSE))</f>
        <v/>
      </c>
    </row>
    <row r="1886" spans="5:7" x14ac:dyDescent="0.25">
      <c r="E1886" s="17"/>
      <c r="F1886" s="7" t="str">
        <f>IF(E1886="","",VLOOKUP(E1886,stock!$C$4:$H$1991,4,FALSE))</f>
        <v/>
      </c>
      <c r="G1886" s="15" t="str">
        <f>IF(Tableau24[[#This Row],[isbn]]="","",VLOOKUP(E1886,stock!$C$4:$H$1991,5,FALSE))</f>
        <v/>
      </c>
    </row>
    <row r="1887" spans="5:7" x14ac:dyDescent="0.25">
      <c r="E1887" s="17"/>
      <c r="F1887" s="7" t="str">
        <f>IF(E1887="","",VLOOKUP(E1887,stock!$C$4:$H$1991,4,FALSE))</f>
        <v/>
      </c>
      <c r="G1887" s="15" t="str">
        <f>IF(Tableau24[[#This Row],[isbn]]="","",VLOOKUP(E1887,stock!$C$4:$H$1991,5,FALSE))</f>
        <v/>
      </c>
    </row>
    <row r="1888" spans="5:7" x14ac:dyDescent="0.25">
      <c r="E1888" s="17"/>
      <c r="F1888" s="7" t="str">
        <f>IF(E1888="","",VLOOKUP(E1888,stock!$C$4:$H$1991,4,FALSE))</f>
        <v/>
      </c>
      <c r="G1888" s="15" t="str">
        <f>IF(Tableau24[[#This Row],[isbn]]="","",VLOOKUP(E1888,stock!$C$4:$H$1991,5,FALSE))</f>
        <v/>
      </c>
    </row>
    <row r="1889" spans="5:7" x14ac:dyDescent="0.25">
      <c r="E1889" s="17"/>
      <c r="F1889" s="7" t="str">
        <f>IF(E1889="","",VLOOKUP(E1889,stock!$C$4:$H$1991,4,FALSE))</f>
        <v/>
      </c>
      <c r="G1889" s="15" t="str">
        <f>IF(Tableau24[[#This Row],[isbn]]="","",VLOOKUP(E1889,stock!$C$4:$H$1991,5,FALSE))</f>
        <v/>
      </c>
    </row>
    <row r="1890" spans="5:7" x14ac:dyDescent="0.25">
      <c r="E1890" s="17"/>
      <c r="F1890" s="7" t="str">
        <f>IF(E1890="","",VLOOKUP(E1890,stock!$C$4:$H$1991,4,FALSE))</f>
        <v/>
      </c>
      <c r="G1890" s="15" t="str">
        <f>IF(Tableau24[[#This Row],[isbn]]="","",VLOOKUP(E1890,stock!$C$4:$H$1991,5,FALSE))</f>
        <v/>
      </c>
    </row>
    <row r="1891" spans="5:7" x14ac:dyDescent="0.25">
      <c r="E1891" s="17"/>
      <c r="F1891" s="7" t="str">
        <f>IF(E1891="","",VLOOKUP(E1891,stock!$C$4:$H$1991,4,FALSE))</f>
        <v/>
      </c>
      <c r="G1891" s="15" t="str">
        <f>IF(Tableau24[[#This Row],[isbn]]="","",VLOOKUP(E1891,stock!$C$4:$H$1991,5,FALSE))</f>
        <v/>
      </c>
    </row>
    <row r="1892" spans="5:7" x14ac:dyDescent="0.25">
      <c r="E1892" s="17"/>
      <c r="F1892" s="7" t="str">
        <f>IF(E1892="","",VLOOKUP(E1892,stock!$C$4:$H$1991,4,FALSE))</f>
        <v/>
      </c>
      <c r="G1892" s="15" t="str">
        <f>IF(Tableau24[[#This Row],[isbn]]="","",VLOOKUP(E1892,stock!$C$4:$H$1991,5,FALSE))</f>
        <v/>
      </c>
    </row>
    <row r="1893" spans="5:7" x14ac:dyDescent="0.25">
      <c r="E1893" s="17"/>
      <c r="F1893" s="7" t="str">
        <f>IF(E1893="","",VLOOKUP(E1893,stock!$C$4:$H$1991,4,FALSE))</f>
        <v/>
      </c>
      <c r="G1893" s="15" t="str">
        <f>IF(Tableau24[[#This Row],[isbn]]="","",VLOOKUP(E1893,stock!$C$4:$H$1991,5,FALSE))</f>
        <v/>
      </c>
    </row>
    <row r="1894" spans="5:7" x14ac:dyDescent="0.25">
      <c r="E1894" s="17"/>
      <c r="F1894" s="7" t="str">
        <f>IF(E1894="","",VLOOKUP(E1894,stock!$C$4:$H$1991,4,FALSE))</f>
        <v/>
      </c>
      <c r="G1894" s="15" t="str">
        <f>IF(Tableau24[[#This Row],[isbn]]="","",VLOOKUP(E1894,stock!$C$4:$H$1991,5,FALSE))</f>
        <v/>
      </c>
    </row>
    <row r="1895" spans="5:7" x14ac:dyDescent="0.25">
      <c r="E1895" s="17"/>
      <c r="F1895" s="7" t="str">
        <f>IF(E1895="","",VLOOKUP(E1895,stock!$C$4:$H$1991,4,FALSE))</f>
        <v/>
      </c>
      <c r="G1895" s="15" t="str">
        <f>IF(Tableau24[[#This Row],[isbn]]="","",VLOOKUP(E1895,stock!$C$4:$H$1991,5,FALSE))</f>
        <v/>
      </c>
    </row>
    <row r="1896" spans="5:7" x14ac:dyDescent="0.25">
      <c r="E1896" s="17"/>
      <c r="F1896" s="7" t="str">
        <f>IF(E1896="","",VLOOKUP(E1896,stock!$C$4:$H$1991,4,FALSE))</f>
        <v/>
      </c>
      <c r="G1896" s="15" t="str">
        <f>IF(Tableau24[[#This Row],[isbn]]="","",VLOOKUP(E1896,stock!$C$4:$H$1991,5,FALSE))</f>
        <v/>
      </c>
    </row>
    <row r="1897" spans="5:7" x14ac:dyDescent="0.25">
      <c r="E1897" s="17"/>
      <c r="F1897" s="7" t="str">
        <f>IF(E1897="","",VLOOKUP(E1897,stock!$C$4:$H$1991,4,FALSE))</f>
        <v/>
      </c>
      <c r="G1897" s="15" t="str">
        <f>IF(Tableau24[[#This Row],[isbn]]="","",VLOOKUP(E1897,stock!$C$4:$H$1991,5,FALSE))</f>
        <v/>
      </c>
    </row>
    <row r="1898" spans="5:7" x14ac:dyDescent="0.25">
      <c r="E1898" s="17"/>
      <c r="F1898" s="7" t="str">
        <f>IF(E1898="","",VLOOKUP(E1898,stock!$C$4:$H$1991,4,FALSE))</f>
        <v/>
      </c>
      <c r="G1898" s="15" t="str">
        <f>IF(Tableau24[[#This Row],[isbn]]="","",VLOOKUP(E1898,stock!$C$4:$H$1991,5,FALSE))</f>
        <v/>
      </c>
    </row>
    <row r="1899" spans="5:7" x14ac:dyDescent="0.25">
      <c r="E1899" s="17"/>
      <c r="F1899" s="7" t="str">
        <f>IF(E1899="","",VLOOKUP(E1899,stock!$C$4:$H$1991,4,FALSE))</f>
        <v/>
      </c>
      <c r="G1899" s="15" t="str">
        <f>IF(Tableau24[[#This Row],[isbn]]="","",VLOOKUP(E1899,stock!$C$4:$H$1991,5,FALSE))</f>
        <v/>
      </c>
    </row>
    <row r="1900" spans="5:7" x14ac:dyDescent="0.25">
      <c r="E1900" s="17"/>
      <c r="F1900" s="7" t="str">
        <f>IF(E1900="","",VLOOKUP(E1900,stock!$C$4:$H$1991,4,FALSE))</f>
        <v/>
      </c>
      <c r="G1900" s="15" t="str">
        <f>IF(Tableau24[[#This Row],[isbn]]="","",VLOOKUP(E1900,stock!$C$4:$H$1991,5,FALSE))</f>
        <v/>
      </c>
    </row>
    <row r="1901" spans="5:7" x14ac:dyDescent="0.25">
      <c r="E1901" s="17"/>
      <c r="F1901" s="7" t="str">
        <f>IF(E1901="","",VLOOKUP(E1901,stock!$C$4:$H$1991,4,FALSE))</f>
        <v/>
      </c>
      <c r="G1901" s="15" t="str">
        <f>IF(Tableau24[[#This Row],[isbn]]="","",VLOOKUP(E1901,stock!$C$4:$H$1991,5,FALSE))</f>
        <v/>
      </c>
    </row>
    <row r="1902" spans="5:7" x14ac:dyDescent="0.25">
      <c r="E1902" s="17"/>
      <c r="F1902" s="7" t="str">
        <f>IF(E1902="","",VLOOKUP(E1902,stock!$C$4:$H$1991,4,FALSE))</f>
        <v/>
      </c>
      <c r="G1902" s="15" t="str">
        <f>IF(Tableau24[[#This Row],[isbn]]="","",VLOOKUP(E1902,stock!$C$4:$H$1991,5,FALSE))</f>
        <v/>
      </c>
    </row>
    <row r="1903" spans="5:7" x14ac:dyDescent="0.25">
      <c r="E1903" s="17"/>
      <c r="F1903" s="7" t="str">
        <f>IF(E1903="","",VLOOKUP(E1903,stock!$C$4:$H$1991,4,FALSE))</f>
        <v/>
      </c>
      <c r="G1903" s="15" t="str">
        <f>IF(Tableau24[[#This Row],[isbn]]="","",VLOOKUP(E1903,stock!$C$4:$H$1991,5,FALSE))</f>
        <v/>
      </c>
    </row>
    <row r="1904" spans="5:7" x14ac:dyDescent="0.25">
      <c r="E1904" s="17"/>
      <c r="F1904" s="7" t="str">
        <f>IF(E1904="","",VLOOKUP(E1904,stock!$C$4:$H$1991,4,FALSE))</f>
        <v/>
      </c>
      <c r="G1904" s="15" t="str">
        <f>IF(Tableau24[[#This Row],[isbn]]="","",VLOOKUP(E1904,stock!$C$4:$H$1991,5,FALSE))</f>
        <v/>
      </c>
    </row>
    <row r="1905" spans="5:7" x14ac:dyDescent="0.25">
      <c r="E1905" s="17"/>
      <c r="F1905" s="7" t="str">
        <f>IF(E1905="","",VLOOKUP(E1905,stock!$C$4:$H$1991,4,FALSE))</f>
        <v/>
      </c>
      <c r="G1905" s="15" t="str">
        <f>IF(Tableau24[[#This Row],[isbn]]="","",VLOOKUP(E1905,stock!$C$4:$H$1991,5,FALSE))</f>
        <v/>
      </c>
    </row>
    <row r="1906" spans="5:7" x14ac:dyDescent="0.25">
      <c r="E1906" s="17"/>
      <c r="F1906" s="7" t="str">
        <f>IF(E1906="","",VLOOKUP(E1906,stock!$C$4:$H$1991,4,FALSE))</f>
        <v/>
      </c>
      <c r="G1906" s="15" t="str">
        <f>IF(Tableau24[[#This Row],[isbn]]="","",VLOOKUP(E1906,stock!$C$4:$H$1991,5,FALSE))</f>
        <v/>
      </c>
    </row>
    <row r="1907" spans="5:7" x14ac:dyDescent="0.25">
      <c r="E1907" s="17"/>
      <c r="F1907" s="7" t="str">
        <f>IF(E1907="","",VLOOKUP(E1907,stock!$C$4:$H$1991,4,FALSE))</f>
        <v/>
      </c>
      <c r="G1907" s="15" t="str">
        <f>IF(Tableau24[[#This Row],[isbn]]="","",VLOOKUP(E1907,stock!$C$4:$H$1991,5,FALSE))</f>
        <v/>
      </c>
    </row>
    <row r="1908" spans="5:7" x14ac:dyDescent="0.25">
      <c r="E1908" s="17"/>
      <c r="F1908" s="7" t="str">
        <f>IF(E1908="","",VLOOKUP(E1908,stock!$C$4:$H$1991,4,FALSE))</f>
        <v/>
      </c>
      <c r="G1908" s="15" t="str">
        <f>IF(Tableau24[[#This Row],[isbn]]="","",VLOOKUP(E1908,stock!$C$4:$H$1991,5,FALSE))</f>
        <v/>
      </c>
    </row>
    <row r="1909" spans="5:7" x14ac:dyDescent="0.25">
      <c r="E1909" s="17"/>
      <c r="F1909" s="7" t="str">
        <f>IF(E1909="","",VLOOKUP(E1909,stock!$C$4:$H$1991,4,FALSE))</f>
        <v/>
      </c>
      <c r="G1909" s="15" t="str">
        <f>IF(Tableau24[[#This Row],[isbn]]="","",VLOOKUP(E1909,stock!$C$4:$H$1991,5,FALSE))</f>
        <v/>
      </c>
    </row>
    <row r="1910" spans="5:7" x14ac:dyDescent="0.25">
      <c r="E1910" s="17"/>
      <c r="F1910" s="7" t="str">
        <f>IF(E1910="","",VLOOKUP(E1910,stock!$C$4:$H$1991,4,FALSE))</f>
        <v/>
      </c>
      <c r="G1910" s="15" t="str">
        <f>IF(Tableau24[[#This Row],[isbn]]="","",VLOOKUP(E1910,stock!$C$4:$H$1991,5,FALSE))</f>
        <v/>
      </c>
    </row>
    <row r="1911" spans="5:7" x14ac:dyDescent="0.25">
      <c r="E1911" s="17"/>
      <c r="F1911" s="7" t="str">
        <f>IF(E1911="","",VLOOKUP(E1911,stock!$C$4:$H$1991,4,FALSE))</f>
        <v/>
      </c>
      <c r="G1911" s="15" t="str">
        <f>IF(Tableau24[[#This Row],[isbn]]="","",VLOOKUP(E1911,stock!$C$4:$H$1991,5,FALSE))</f>
        <v/>
      </c>
    </row>
    <row r="1912" spans="5:7" x14ac:dyDescent="0.25">
      <c r="E1912" s="17"/>
      <c r="F1912" s="7" t="str">
        <f>IF(E1912="","",VLOOKUP(E1912,stock!$C$4:$H$1991,4,FALSE))</f>
        <v/>
      </c>
      <c r="G1912" s="15" t="str">
        <f>IF(Tableau24[[#This Row],[isbn]]="","",VLOOKUP(E1912,stock!$C$4:$H$1991,5,FALSE))</f>
        <v/>
      </c>
    </row>
    <row r="1913" spans="5:7" x14ac:dyDescent="0.25">
      <c r="E1913" s="17"/>
      <c r="F1913" s="7" t="str">
        <f>IF(E1913="","",VLOOKUP(E1913,stock!$C$4:$H$1991,4,FALSE))</f>
        <v/>
      </c>
      <c r="G1913" s="15" t="str">
        <f>IF(Tableau24[[#This Row],[isbn]]="","",VLOOKUP(E1913,stock!$C$4:$H$1991,5,FALSE))</f>
        <v/>
      </c>
    </row>
    <row r="1914" spans="5:7" x14ac:dyDescent="0.25">
      <c r="E1914" s="17"/>
      <c r="F1914" s="7" t="str">
        <f>IF(E1914="","",VLOOKUP(E1914,stock!$C$4:$H$1991,4,FALSE))</f>
        <v/>
      </c>
      <c r="G1914" s="15" t="str">
        <f>IF(Tableau24[[#This Row],[isbn]]="","",VLOOKUP(E1914,stock!$C$4:$H$1991,5,FALSE))</f>
        <v/>
      </c>
    </row>
    <row r="1915" spans="5:7" x14ac:dyDescent="0.25">
      <c r="E1915" s="17"/>
      <c r="F1915" s="7" t="str">
        <f>IF(E1915="","",VLOOKUP(E1915,stock!$C$4:$H$1991,4,FALSE))</f>
        <v/>
      </c>
      <c r="G1915" s="15" t="str">
        <f>IF(Tableau24[[#This Row],[isbn]]="","",VLOOKUP(E1915,stock!$C$4:$H$1991,5,FALSE))</f>
        <v/>
      </c>
    </row>
    <row r="1916" spans="5:7" x14ac:dyDescent="0.25">
      <c r="E1916" s="17"/>
      <c r="F1916" s="7" t="str">
        <f>IF(E1916="","",VLOOKUP(E1916,stock!$C$4:$H$1991,4,FALSE))</f>
        <v/>
      </c>
      <c r="G1916" s="15" t="str">
        <f>IF(Tableau24[[#This Row],[isbn]]="","",VLOOKUP(E1916,stock!$C$4:$H$1991,5,FALSE))</f>
        <v/>
      </c>
    </row>
    <row r="1917" spans="5:7" x14ac:dyDescent="0.25">
      <c r="E1917" s="17"/>
      <c r="F1917" s="7" t="str">
        <f>IF(E1917="","",VLOOKUP(E1917,stock!$C$4:$H$1991,4,FALSE))</f>
        <v/>
      </c>
      <c r="G1917" s="15" t="str">
        <f>IF(Tableau24[[#This Row],[isbn]]="","",VLOOKUP(E1917,stock!$C$4:$H$1991,5,FALSE))</f>
        <v/>
      </c>
    </row>
    <row r="1918" spans="5:7" x14ac:dyDescent="0.25">
      <c r="E1918" s="17"/>
      <c r="F1918" s="7" t="str">
        <f>IF(E1918="","",VLOOKUP(E1918,stock!$C$4:$H$1991,4,FALSE))</f>
        <v/>
      </c>
      <c r="G1918" s="15" t="str">
        <f>IF(Tableau24[[#This Row],[isbn]]="","",VLOOKUP(E1918,stock!$C$4:$H$1991,5,FALSE))</f>
        <v/>
      </c>
    </row>
    <row r="1919" spans="5:7" x14ac:dyDescent="0.25">
      <c r="E1919" s="17"/>
      <c r="F1919" s="7" t="str">
        <f>IF(E1919="","",VLOOKUP(E1919,stock!$C$4:$H$1991,4,FALSE))</f>
        <v/>
      </c>
      <c r="G1919" s="15" t="str">
        <f>IF(Tableau24[[#This Row],[isbn]]="","",VLOOKUP(E1919,stock!$C$4:$H$1991,5,FALSE))</f>
        <v/>
      </c>
    </row>
    <row r="1920" spans="5:7" x14ac:dyDescent="0.25">
      <c r="E1920" s="17"/>
      <c r="F1920" s="7" t="str">
        <f>IF(E1920="","",VLOOKUP(E1920,stock!$C$4:$H$1991,4,FALSE))</f>
        <v/>
      </c>
      <c r="G1920" s="15" t="str">
        <f>IF(Tableau24[[#This Row],[isbn]]="","",VLOOKUP(E1920,stock!$C$4:$H$1991,5,FALSE))</f>
        <v/>
      </c>
    </row>
    <row r="1921" spans="5:7" x14ac:dyDescent="0.25">
      <c r="E1921" s="17"/>
      <c r="F1921" s="7" t="str">
        <f>IF(E1921="","",VLOOKUP(E1921,stock!$C$4:$H$1991,4,FALSE))</f>
        <v/>
      </c>
      <c r="G1921" s="15" t="str">
        <f>IF(Tableau24[[#This Row],[isbn]]="","",VLOOKUP(E1921,stock!$C$4:$H$1991,5,FALSE))</f>
        <v/>
      </c>
    </row>
    <row r="1922" spans="5:7" x14ac:dyDescent="0.25">
      <c r="E1922" s="17"/>
      <c r="F1922" s="7" t="str">
        <f>IF(E1922="","",VLOOKUP(E1922,stock!$C$4:$H$1991,4,FALSE))</f>
        <v/>
      </c>
      <c r="G1922" s="15" t="str">
        <f>IF(Tableau24[[#This Row],[isbn]]="","",VLOOKUP(E1922,stock!$C$4:$H$1991,5,FALSE))</f>
        <v/>
      </c>
    </row>
    <row r="1923" spans="5:7" x14ac:dyDescent="0.25">
      <c r="E1923" s="17"/>
      <c r="F1923" s="7" t="str">
        <f>IF(E1923="","",VLOOKUP(E1923,stock!$C$4:$H$1991,4,FALSE))</f>
        <v/>
      </c>
      <c r="G1923" s="15" t="str">
        <f>IF(Tableau24[[#This Row],[isbn]]="","",VLOOKUP(E1923,stock!$C$4:$H$1991,5,FALSE))</f>
        <v/>
      </c>
    </row>
    <row r="1924" spans="5:7" x14ac:dyDescent="0.25">
      <c r="E1924" s="17"/>
      <c r="F1924" s="7" t="str">
        <f>IF(E1924="","",VLOOKUP(E1924,stock!$C$4:$H$1991,4,FALSE))</f>
        <v/>
      </c>
      <c r="G1924" s="15" t="str">
        <f>IF(Tableau24[[#This Row],[isbn]]="","",VLOOKUP(E1924,stock!$C$4:$H$1991,5,FALSE))</f>
        <v/>
      </c>
    </row>
    <row r="1925" spans="5:7" x14ac:dyDescent="0.25">
      <c r="E1925" s="17"/>
      <c r="F1925" s="7" t="str">
        <f>IF(E1925="","",VLOOKUP(E1925,stock!$C$4:$H$1991,4,FALSE))</f>
        <v/>
      </c>
      <c r="G1925" s="15" t="str">
        <f>IF(Tableau24[[#This Row],[isbn]]="","",VLOOKUP(E1925,stock!$C$4:$H$1991,5,FALSE))</f>
        <v/>
      </c>
    </row>
    <row r="1926" spans="5:7" x14ac:dyDescent="0.25">
      <c r="E1926" s="17"/>
      <c r="F1926" s="7" t="str">
        <f>IF(E1926="","",VLOOKUP(E1926,stock!$C$4:$H$1991,4,FALSE))</f>
        <v/>
      </c>
      <c r="G1926" s="15" t="str">
        <f>IF(Tableau24[[#This Row],[isbn]]="","",VLOOKUP(E1926,stock!$C$4:$H$1991,5,FALSE))</f>
        <v/>
      </c>
    </row>
    <row r="1927" spans="5:7" x14ac:dyDescent="0.25">
      <c r="E1927" s="17"/>
      <c r="F1927" s="7" t="str">
        <f>IF(E1927="","",VLOOKUP(E1927,stock!$C$4:$H$1991,4,FALSE))</f>
        <v/>
      </c>
      <c r="G1927" s="15" t="str">
        <f>IF(Tableau24[[#This Row],[isbn]]="","",VLOOKUP(E1927,stock!$C$4:$H$1991,5,FALSE))</f>
        <v/>
      </c>
    </row>
    <row r="1928" spans="5:7" x14ac:dyDescent="0.25">
      <c r="E1928" s="17"/>
      <c r="F1928" s="7" t="str">
        <f>IF(E1928="","",VLOOKUP(E1928,stock!$C$4:$H$1991,4,FALSE))</f>
        <v/>
      </c>
      <c r="G1928" s="15" t="str">
        <f>IF(Tableau24[[#This Row],[isbn]]="","",VLOOKUP(E1928,stock!$C$4:$H$1991,5,FALSE))</f>
        <v/>
      </c>
    </row>
    <row r="1929" spans="5:7" x14ac:dyDescent="0.25">
      <c r="E1929" s="17"/>
      <c r="F1929" s="7" t="str">
        <f>IF(E1929="","",VLOOKUP(E1929,stock!$C$4:$H$1991,4,FALSE))</f>
        <v/>
      </c>
      <c r="G1929" s="15" t="str">
        <f>IF(Tableau24[[#This Row],[isbn]]="","",VLOOKUP(E1929,stock!$C$4:$H$1991,5,FALSE))</f>
        <v/>
      </c>
    </row>
    <row r="1930" spans="5:7" x14ac:dyDescent="0.25">
      <c r="E1930" s="17"/>
      <c r="F1930" s="7" t="str">
        <f>IF(E1930="","",VLOOKUP(E1930,stock!$C$4:$H$1991,4,FALSE))</f>
        <v/>
      </c>
      <c r="G1930" s="15" t="str">
        <f>IF(Tableau24[[#This Row],[isbn]]="","",VLOOKUP(E1930,stock!$C$4:$H$1991,5,FALSE))</f>
        <v/>
      </c>
    </row>
    <row r="1931" spans="5:7" x14ac:dyDescent="0.25">
      <c r="E1931" s="17"/>
      <c r="F1931" s="7" t="str">
        <f>IF(E1931="","",VLOOKUP(E1931,stock!$C$4:$H$1991,4,FALSE))</f>
        <v/>
      </c>
      <c r="G1931" s="15" t="str">
        <f>IF(Tableau24[[#This Row],[isbn]]="","",VLOOKUP(E1931,stock!$C$4:$H$1991,5,FALSE))</f>
        <v/>
      </c>
    </row>
    <row r="1932" spans="5:7" x14ac:dyDescent="0.25">
      <c r="E1932" s="17"/>
      <c r="F1932" s="7" t="str">
        <f>IF(E1932="","",VLOOKUP(E1932,stock!$C$4:$H$1991,4,FALSE))</f>
        <v/>
      </c>
      <c r="G1932" s="15" t="str">
        <f>IF(Tableau24[[#This Row],[isbn]]="","",VLOOKUP(E1932,stock!$C$4:$H$1991,5,FALSE))</f>
        <v/>
      </c>
    </row>
    <row r="1933" spans="5:7" x14ac:dyDescent="0.25">
      <c r="E1933" s="17"/>
      <c r="F1933" s="7" t="str">
        <f>IF(E1933="","",VLOOKUP(E1933,stock!$C$4:$H$1991,4,FALSE))</f>
        <v/>
      </c>
      <c r="G1933" s="15" t="str">
        <f>IF(Tableau24[[#This Row],[isbn]]="","",VLOOKUP(E1933,stock!$C$4:$H$1991,5,FALSE))</f>
        <v/>
      </c>
    </row>
    <row r="1934" spans="5:7" x14ac:dyDescent="0.25">
      <c r="E1934" s="17"/>
      <c r="F1934" s="7" t="str">
        <f>IF(E1934="","",VLOOKUP(E1934,stock!$C$4:$H$1991,4,FALSE))</f>
        <v/>
      </c>
      <c r="G1934" s="15" t="str">
        <f>IF(Tableau24[[#This Row],[isbn]]="","",VLOOKUP(E1934,stock!$C$4:$H$1991,5,FALSE))</f>
        <v/>
      </c>
    </row>
    <row r="1935" spans="5:7" x14ac:dyDescent="0.25">
      <c r="E1935" s="17"/>
      <c r="F1935" s="7" t="str">
        <f>IF(E1935="","",VLOOKUP(E1935,stock!$C$4:$H$1991,4,FALSE))</f>
        <v/>
      </c>
      <c r="G1935" s="15" t="str">
        <f>IF(Tableau24[[#This Row],[isbn]]="","",VLOOKUP(E1935,stock!$C$4:$H$1991,5,FALSE))</f>
        <v/>
      </c>
    </row>
    <row r="1936" spans="5:7" x14ac:dyDescent="0.25">
      <c r="E1936" s="17"/>
      <c r="F1936" s="7" t="str">
        <f>IF(E1936="","",VLOOKUP(E1936,stock!$C$4:$H$1991,4,FALSE))</f>
        <v/>
      </c>
      <c r="G1936" s="15" t="str">
        <f>IF(Tableau24[[#This Row],[isbn]]="","",VLOOKUP(E1936,stock!$C$4:$H$1991,5,FALSE))</f>
        <v/>
      </c>
    </row>
    <row r="1937" spans="5:7" x14ac:dyDescent="0.25">
      <c r="E1937" s="17"/>
      <c r="F1937" s="7" t="str">
        <f>IF(E1937="","",VLOOKUP(E1937,stock!$C$4:$H$1991,4,FALSE))</f>
        <v/>
      </c>
      <c r="G1937" s="15" t="str">
        <f>IF(Tableau24[[#This Row],[isbn]]="","",VLOOKUP(E1937,stock!$C$4:$H$1991,5,FALSE))</f>
        <v/>
      </c>
    </row>
    <row r="1938" spans="5:7" x14ac:dyDescent="0.25">
      <c r="E1938" s="17"/>
      <c r="F1938" s="7" t="str">
        <f>IF(E1938="","",VLOOKUP(E1938,stock!$C$4:$H$1991,4,FALSE))</f>
        <v/>
      </c>
      <c r="G1938" s="15" t="str">
        <f>IF(Tableau24[[#This Row],[isbn]]="","",VLOOKUP(E1938,stock!$C$4:$H$1991,5,FALSE))</f>
        <v/>
      </c>
    </row>
    <row r="1939" spans="5:7" x14ac:dyDescent="0.25">
      <c r="E1939" s="17"/>
      <c r="F1939" s="7" t="str">
        <f>IF(E1939="","",VLOOKUP(E1939,stock!$C$4:$H$1991,4,FALSE))</f>
        <v/>
      </c>
      <c r="G1939" s="15" t="str">
        <f>IF(Tableau24[[#This Row],[isbn]]="","",VLOOKUP(E1939,stock!$C$4:$H$1991,5,FALSE))</f>
        <v/>
      </c>
    </row>
    <row r="1940" spans="5:7" x14ac:dyDescent="0.25">
      <c r="E1940" s="17"/>
      <c r="F1940" s="7" t="str">
        <f>IF(E1940="","",VLOOKUP(E1940,stock!$C$4:$H$1991,4,FALSE))</f>
        <v/>
      </c>
      <c r="G1940" s="15" t="str">
        <f>IF(Tableau24[[#This Row],[isbn]]="","",VLOOKUP(E1940,stock!$C$4:$H$1991,5,FALSE))</f>
        <v/>
      </c>
    </row>
    <row r="1941" spans="5:7" x14ac:dyDescent="0.25">
      <c r="E1941" s="17"/>
      <c r="F1941" s="7" t="str">
        <f>IF(E1941="","",VLOOKUP(E1941,stock!$C$4:$H$1991,4,FALSE))</f>
        <v/>
      </c>
      <c r="G1941" s="15" t="str">
        <f>IF(Tableau24[[#This Row],[isbn]]="","",VLOOKUP(E1941,stock!$C$4:$H$1991,5,FALSE))</f>
        <v/>
      </c>
    </row>
    <row r="1942" spans="5:7" x14ac:dyDescent="0.25">
      <c r="E1942" s="17"/>
      <c r="F1942" s="7" t="str">
        <f>IF(E1942="","",VLOOKUP(E1942,stock!$C$4:$H$1991,4,FALSE))</f>
        <v/>
      </c>
      <c r="G1942" s="15" t="str">
        <f>IF(Tableau24[[#This Row],[isbn]]="","",VLOOKUP(E1942,stock!$C$4:$H$1991,5,FALSE))</f>
        <v/>
      </c>
    </row>
    <row r="1943" spans="5:7" x14ac:dyDescent="0.25">
      <c r="E1943" s="17"/>
      <c r="F1943" s="7" t="str">
        <f>IF(E1943="","",VLOOKUP(E1943,stock!$C$4:$H$1991,4,FALSE))</f>
        <v/>
      </c>
      <c r="G1943" s="15" t="str">
        <f>IF(Tableau24[[#This Row],[isbn]]="","",VLOOKUP(E1943,stock!$C$4:$H$1991,5,FALSE))</f>
        <v/>
      </c>
    </row>
    <row r="1944" spans="5:7" x14ac:dyDescent="0.25">
      <c r="E1944" s="17"/>
      <c r="F1944" s="7" t="str">
        <f>IF(E1944="","",VLOOKUP(E1944,stock!$C$4:$H$1991,4,FALSE))</f>
        <v/>
      </c>
      <c r="G1944" s="15" t="str">
        <f>IF(Tableau24[[#This Row],[isbn]]="","",VLOOKUP(E1944,stock!$C$4:$H$1991,5,FALSE))</f>
        <v/>
      </c>
    </row>
    <row r="1945" spans="5:7" x14ac:dyDescent="0.25">
      <c r="E1945" s="17"/>
      <c r="F1945" s="7" t="str">
        <f>IF(E1945="","",VLOOKUP(E1945,stock!$C$4:$H$1991,4,FALSE))</f>
        <v/>
      </c>
      <c r="G1945" s="15" t="str">
        <f>IF(Tableau24[[#This Row],[isbn]]="","",VLOOKUP(E1945,stock!$C$4:$H$1991,5,FALSE))</f>
        <v/>
      </c>
    </row>
    <row r="1946" spans="5:7" x14ac:dyDescent="0.25">
      <c r="E1946" s="17"/>
      <c r="F1946" s="7" t="str">
        <f>IF(E1946="","",VLOOKUP(E1946,stock!$C$4:$H$1991,4,FALSE))</f>
        <v/>
      </c>
      <c r="G1946" s="15" t="str">
        <f>IF(Tableau24[[#This Row],[isbn]]="","",VLOOKUP(E1946,stock!$C$4:$H$1991,5,FALSE))</f>
        <v/>
      </c>
    </row>
    <row r="1947" spans="5:7" x14ac:dyDescent="0.25">
      <c r="E1947" s="17"/>
      <c r="F1947" s="7" t="str">
        <f>IF(E1947="","",VLOOKUP(E1947,stock!$C$4:$H$1991,4,FALSE))</f>
        <v/>
      </c>
      <c r="G1947" s="15" t="str">
        <f>IF(Tableau24[[#This Row],[isbn]]="","",VLOOKUP(E1947,stock!$C$4:$H$1991,5,FALSE))</f>
        <v/>
      </c>
    </row>
    <row r="1948" spans="5:7" x14ac:dyDescent="0.25">
      <c r="E1948" s="17"/>
      <c r="F1948" s="7" t="str">
        <f>IF(E1948="","",VLOOKUP(E1948,stock!$C$4:$H$1991,4,FALSE))</f>
        <v/>
      </c>
      <c r="G1948" s="15" t="str">
        <f>IF(Tableau24[[#This Row],[isbn]]="","",VLOOKUP(E1948,stock!$C$4:$H$1991,5,FALSE))</f>
        <v/>
      </c>
    </row>
    <row r="1949" spans="5:7" x14ac:dyDescent="0.25">
      <c r="E1949" s="17"/>
      <c r="F1949" s="7" t="str">
        <f>IF(E1949="","",VLOOKUP(E1949,stock!$C$4:$H$1991,4,FALSE))</f>
        <v/>
      </c>
      <c r="G1949" s="15" t="str">
        <f>IF(Tableau24[[#This Row],[isbn]]="","",VLOOKUP(E1949,stock!$C$4:$H$1991,5,FALSE))</f>
        <v/>
      </c>
    </row>
    <row r="1950" spans="5:7" x14ac:dyDescent="0.25">
      <c r="E1950" s="17"/>
      <c r="F1950" s="7" t="str">
        <f>IF(E1950="","",VLOOKUP(E1950,stock!$C$4:$H$1991,4,FALSE))</f>
        <v/>
      </c>
      <c r="G1950" s="15" t="str">
        <f>IF(Tableau24[[#This Row],[isbn]]="","",VLOOKUP(E1950,stock!$C$4:$H$1991,5,FALSE))</f>
        <v/>
      </c>
    </row>
    <row r="1951" spans="5:7" x14ac:dyDescent="0.25">
      <c r="E1951" s="17"/>
      <c r="F1951" s="7" t="str">
        <f>IF(E1951="","",VLOOKUP(E1951,stock!$C$4:$H$1991,4,FALSE))</f>
        <v/>
      </c>
      <c r="G1951" s="15" t="str">
        <f>IF(Tableau24[[#This Row],[isbn]]="","",VLOOKUP(E1951,stock!$C$4:$H$1991,5,FALSE))</f>
        <v/>
      </c>
    </row>
    <row r="1952" spans="5:7" x14ac:dyDescent="0.25">
      <c r="E1952" s="17"/>
      <c r="F1952" s="7" t="str">
        <f>IF(E1952="","",VLOOKUP(E1952,stock!$C$4:$H$1991,4,FALSE))</f>
        <v/>
      </c>
      <c r="G1952" s="15" t="str">
        <f>IF(Tableau24[[#This Row],[isbn]]="","",VLOOKUP(E1952,stock!$C$4:$H$1991,5,FALSE))</f>
        <v/>
      </c>
    </row>
    <row r="1953" spans="5:7" x14ac:dyDescent="0.25">
      <c r="E1953" s="17"/>
      <c r="F1953" s="7" t="str">
        <f>IF(E1953="","",VLOOKUP(E1953,stock!$C$4:$H$1991,4,FALSE))</f>
        <v/>
      </c>
      <c r="G1953" s="15" t="str">
        <f>IF(Tableau24[[#This Row],[isbn]]="","",VLOOKUP(E1953,stock!$C$4:$H$1991,5,FALSE))</f>
        <v/>
      </c>
    </row>
    <row r="1954" spans="5:7" x14ac:dyDescent="0.25">
      <c r="E1954" s="17"/>
      <c r="F1954" s="7" t="str">
        <f>IF(E1954="","",VLOOKUP(E1954,stock!$C$4:$H$1991,4,FALSE))</f>
        <v/>
      </c>
      <c r="G1954" s="15" t="str">
        <f>IF(Tableau24[[#This Row],[isbn]]="","",VLOOKUP(E1954,stock!$C$4:$H$1991,5,FALSE))</f>
        <v/>
      </c>
    </row>
    <row r="1955" spans="5:7" x14ac:dyDescent="0.25">
      <c r="E1955" s="17"/>
      <c r="F1955" s="7" t="str">
        <f>IF(E1955="","",VLOOKUP(E1955,stock!$C$4:$H$1991,4,FALSE))</f>
        <v/>
      </c>
      <c r="G1955" s="15" t="str">
        <f>IF(Tableau24[[#This Row],[isbn]]="","",VLOOKUP(E1955,stock!$C$4:$H$1991,5,FALSE))</f>
        <v/>
      </c>
    </row>
    <row r="1956" spans="5:7" x14ac:dyDescent="0.25">
      <c r="E1956" s="17"/>
      <c r="F1956" s="7" t="str">
        <f>IF(E1956="","",VLOOKUP(E1956,stock!$C$4:$H$1991,4,FALSE))</f>
        <v/>
      </c>
      <c r="G1956" s="15" t="str">
        <f>IF(Tableau24[[#This Row],[isbn]]="","",VLOOKUP(E1956,stock!$C$4:$H$1991,5,FALSE))</f>
        <v/>
      </c>
    </row>
    <row r="1957" spans="5:7" x14ac:dyDescent="0.25">
      <c r="E1957" s="17"/>
      <c r="F1957" s="7" t="str">
        <f>IF(E1957="","",VLOOKUP(E1957,stock!$C$4:$H$1991,4,FALSE))</f>
        <v/>
      </c>
      <c r="G1957" s="15" t="str">
        <f>IF(Tableau24[[#This Row],[isbn]]="","",VLOOKUP(E1957,stock!$C$4:$H$1991,5,FALSE))</f>
        <v/>
      </c>
    </row>
    <row r="1958" spans="5:7" x14ac:dyDescent="0.25">
      <c r="E1958" s="17"/>
      <c r="F1958" s="7" t="str">
        <f>IF(E1958="","",VLOOKUP(E1958,stock!$C$4:$H$1991,4,FALSE))</f>
        <v/>
      </c>
      <c r="G1958" s="15" t="str">
        <f>IF(Tableau24[[#This Row],[isbn]]="","",VLOOKUP(E1958,stock!$C$4:$H$1991,5,FALSE))</f>
        <v/>
      </c>
    </row>
    <row r="1959" spans="5:7" x14ac:dyDescent="0.25">
      <c r="E1959" s="17"/>
      <c r="F1959" s="7" t="str">
        <f>IF(E1959="","",VLOOKUP(E1959,stock!$C$4:$H$1991,4,FALSE))</f>
        <v/>
      </c>
      <c r="G1959" s="15" t="str">
        <f>IF(Tableau24[[#This Row],[isbn]]="","",VLOOKUP(E1959,stock!$C$4:$H$1991,5,FALSE))</f>
        <v/>
      </c>
    </row>
    <row r="1960" spans="5:7" x14ac:dyDescent="0.25">
      <c r="E1960" s="17"/>
      <c r="F1960" s="7" t="str">
        <f>IF(E1960="","",VLOOKUP(E1960,stock!$C$4:$H$1991,4,FALSE))</f>
        <v/>
      </c>
      <c r="G1960" s="15" t="str">
        <f>IF(Tableau24[[#This Row],[isbn]]="","",VLOOKUP(E1960,stock!$C$4:$H$1991,5,FALSE))</f>
        <v/>
      </c>
    </row>
    <row r="1961" spans="5:7" x14ac:dyDescent="0.25">
      <c r="E1961" s="17"/>
      <c r="F1961" s="7" t="str">
        <f>IF(E1961="","",VLOOKUP(E1961,stock!$C$4:$H$1991,4,FALSE))</f>
        <v/>
      </c>
      <c r="G1961" s="15" t="str">
        <f>IF(Tableau24[[#This Row],[isbn]]="","",VLOOKUP(E1961,stock!$C$4:$H$1991,5,FALSE))</f>
        <v/>
      </c>
    </row>
    <row r="1962" spans="5:7" x14ac:dyDescent="0.25">
      <c r="E1962" s="17"/>
      <c r="F1962" s="7" t="str">
        <f>IF(E1962="","",VLOOKUP(E1962,stock!$C$4:$H$1991,4,FALSE))</f>
        <v/>
      </c>
      <c r="G1962" s="15" t="str">
        <f>IF(Tableau24[[#This Row],[isbn]]="","",VLOOKUP(E1962,stock!$C$4:$H$1991,5,FALSE))</f>
        <v/>
      </c>
    </row>
    <row r="1963" spans="5:7" x14ac:dyDescent="0.25">
      <c r="E1963" s="17"/>
      <c r="F1963" s="7" t="str">
        <f>IF(E1963="","",VLOOKUP(E1963,stock!$C$4:$H$1991,4,FALSE))</f>
        <v/>
      </c>
      <c r="G1963" s="15" t="str">
        <f>IF(Tableau24[[#This Row],[isbn]]="","",VLOOKUP(E1963,stock!$C$4:$H$1991,5,FALSE))</f>
        <v/>
      </c>
    </row>
    <row r="1964" spans="5:7" x14ac:dyDescent="0.25">
      <c r="E1964" s="17"/>
      <c r="F1964" s="7" t="str">
        <f>IF(E1964="","",VLOOKUP(E1964,stock!$C$4:$H$1991,4,FALSE))</f>
        <v/>
      </c>
      <c r="G1964" s="15" t="str">
        <f>IF(Tableau24[[#This Row],[isbn]]="","",VLOOKUP(E1964,stock!$C$4:$H$1991,5,FALSE))</f>
        <v/>
      </c>
    </row>
    <row r="1965" spans="5:7" x14ac:dyDescent="0.25">
      <c r="E1965" s="17"/>
      <c r="F1965" s="7" t="str">
        <f>IF(E1965="","",VLOOKUP(E1965,stock!$C$4:$H$1991,4,FALSE))</f>
        <v/>
      </c>
      <c r="G1965" s="15" t="str">
        <f>IF(Tableau24[[#This Row],[isbn]]="","",VLOOKUP(E1965,stock!$C$4:$H$1991,5,FALSE))</f>
        <v/>
      </c>
    </row>
    <row r="1966" spans="5:7" x14ac:dyDescent="0.25">
      <c r="E1966" s="17"/>
      <c r="F1966" s="7" t="str">
        <f>IF(E1966="","",VLOOKUP(E1966,stock!$C$4:$H$1991,4,FALSE))</f>
        <v/>
      </c>
      <c r="G1966" s="15" t="str">
        <f>IF(Tableau24[[#This Row],[isbn]]="","",VLOOKUP(E1966,stock!$C$4:$H$1991,5,FALSE))</f>
        <v/>
      </c>
    </row>
    <row r="1967" spans="5:7" x14ac:dyDescent="0.25">
      <c r="E1967" s="17"/>
      <c r="F1967" s="7" t="str">
        <f>IF(E1967="","",VLOOKUP(E1967,stock!$C$4:$H$1991,4,FALSE))</f>
        <v/>
      </c>
      <c r="G1967" s="15" t="str">
        <f>IF(Tableau24[[#This Row],[isbn]]="","",VLOOKUP(E1967,stock!$C$4:$H$1991,5,FALSE))</f>
        <v/>
      </c>
    </row>
    <row r="1968" spans="5:7" x14ac:dyDescent="0.25">
      <c r="E1968" s="17"/>
      <c r="F1968" s="7" t="str">
        <f>IF(E1968="","",VLOOKUP(E1968,stock!$C$4:$H$1991,4,FALSE))</f>
        <v/>
      </c>
      <c r="G1968" s="15" t="str">
        <f>IF(Tableau24[[#This Row],[isbn]]="","",VLOOKUP(E1968,stock!$C$4:$H$1991,5,FALSE))</f>
        <v/>
      </c>
    </row>
    <row r="1969" spans="5:7" x14ac:dyDescent="0.25">
      <c r="E1969" s="17"/>
      <c r="F1969" s="7" t="str">
        <f>IF(E1969="","",VLOOKUP(E1969,stock!$C$4:$H$1991,4,FALSE))</f>
        <v/>
      </c>
      <c r="G1969" s="15" t="str">
        <f>IF(Tableau24[[#This Row],[isbn]]="","",VLOOKUP(E1969,stock!$C$4:$H$1991,5,FALSE))</f>
        <v/>
      </c>
    </row>
    <row r="1970" spans="5:7" x14ac:dyDescent="0.25">
      <c r="E1970" s="17"/>
      <c r="F1970" s="7" t="str">
        <f>IF(E1970="","",VLOOKUP(E1970,stock!$C$4:$H$1991,4,FALSE))</f>
        <v/>
      </c>
      <c r="G1970" s="15" t="str">
        <f>IF(Tableau24[[#This Row],[isbn]]="","",VLOOKUP(E1970,stock!$C$4:$H$1991,5,FALSE))</f>
        <v/>
      </c>
    </row>
    <row r="1971" spans="5:7" x14ac:dyDescent="0.25">
      <c r="E1971" s="17"/>
      <c r="F1971" s="7" t="str">
        <f>IF(E1971="","",VLOOKUP(E1971,stock!$C$4:$H$1991,4,FALSE))</f>
        <v/>
      </c>
      <c r="G1971" s="15" t="str">
        <f>IF(Tableau24[[#This Row],[isbn]]="","",VLOOKUP(E1971,stock!$C$4:$H$1991,5,FALSE))</f>
        <v/>
      </c>
    </row>
    <row r="1972" spans="5:7" x14ac:dyDescent="0.25">
      <c r="E1972" s="17"/>
      <c r="F1972" s="7" t="str">
        <f>IF(E1972="","",VLOOKUP(E1972,stock!$C$4:$H$1991,4,FALSE))</f>
        <v/>
      </c>
      <c r="G1972" s="15" t="str">
        <f>IF(Tableau24[[#This Row],[isbn]]="","",VLOOKUP(E1972,stock!$C$4:$H$1991,5,FALSE))</f>
        <v/>
      </c>
    </row>
    <row r="1973" spans="5:7" x14ac:dyDescent="0.25">
      <c r="E1973" s="17"/>
      <c r="F1973" s="7" t="str">
        <f>IF(E1973="","",VLOOKUP(E1973,stock!$C$4:$H$1991,4,FALSE))</f>
        <v/>
      </c>
      <c r="G1973" s="15" t="str">
        <f>IF(Tableau24[[#This Row],[isbn]]="","",VLOOKUP(E1973,stock!$C$4:$H$1991,5,FALSE))</f>
        <v/>
      </c>
    </row>
    <row r="1974" spans="5:7" x14ac:dyDescent="0.25">
      <c r="E1974" s="17"/>
      <c r="F1974" s="7" t="str">
        <f>IF(E1974="","",VLOOKUP(E1974,stock!$C$4:$H$1991,4,FALSE))</f>
        <v/>
      </c>
      <c r="G1974" s="15" t="str">
        <f>IF(Tableau24[[#This Row],[isbn]]="","",VLOOKUP(E1974,stock!$C$4:$H$1991,5,FALSE))</f>
        <v/>
      </c>
    </row>
    <row r="1975" spans="5:7" x14ac:dyDescent="0.25">
      <c r="E1975" s="17"/>
      <c r="F1975" s="7" t="str">
        <f>IF(E1975="","",VLOOKUP(E1975,stock!$C$4:$H$1991,4,FALSE))</f>
        <v/>
      </c>
      <c r="G1975" s="15" t="str">
        <f>IF(Tableau24[[#This Row],[isbn]]="","",VLOOKUP(E1975,stock!$C$4:$H$1991,5,FALSE))</f>
        <v/>
      </c>
    </row>
    <row r="1976" spans="5:7" x14ac:dyDescent="0.25">
      <c r="E1976" s="17"/>
      <c r="F1976" s="7" t="str">
        <f>IF(E1976="","",VLOOKUP(E1976,stock!$C$4:$H$1991,4,FALSE))</f>
        <v/>
      </c>
      <c r="G1976" s="15" t="str">
        <f>IF(Tableau24[[#This Row],[isbn]]="","",VLOOKUP(E1976,stock!$C$4:$H$1991,5,FALSE))</f>
        <v/>
      </c>
    </row>
    <row r="1977" spans="5:7" x14ac:dyDescent="0.25">
      <c r="E1977" s="17"/>
      <c r="F1977" s="7" t="str">
        <f>IF(E1977="","",VLOOKUP(E1977,stock!$C$4:$H$1991,4,FALSE))</f>
        <v/>
      </c>
      <c r="G1977" s="15" t="str">
        <f>IF(Tableau24[[#This Row],[isbn]]="","",VLOOKUP(E1977,stock!$C$4:$H$1991,5,FALSE))</f>
        <v/>
      </c>
    </row>
    <row r="1978" spans="5:7" x14ac:dyDescent="0.25">
      <c r="E1978" s="17"/>
      <c r="F1978" s="7" t="str">
        <f>IF(E1978="","",VLOOKUP(E1978,stock!$C$4:$H$1991,4,FALSE))</f>
        <v/>
      </c>
      <c r="G1978" s="15" t="str">
        <f>IF(Tableau24[[#This Row],[isbn]]="","",VLOOKUP(E1978,stock!$C$4:$H$1991,5,FALSE))</f>
        <v/>
      </c>
    </row>
    <row r="1979" spans="5:7" x14ac:dyDescent="0.25">
      <c r="E1979" s="17"/>
      <c r="F1979" s="7" t="str">
        <f>IF(E1979="","",VLOOKUP(E1979,stock!$C$4:$H$1991,4,FALSE))</f>
        <v/>
      </c>
      <c r="G1979" s="15" t="str">
        <f>IF(Tableau24[[#This Row],[isbn]]="","",VLOOKUP(E1979,stock!$C$4:$H$1991,5,FALSE))</f>
        <v/>
      </c>
    </row>
    <row r="1980" spans="5:7" x14ac:dyDescent="0.25">
      <c r="E1980" s="17"/>
      <c r="F1980" s="7" t="str">
        <f>IF(E1980="","",VLOOKUP(E1980,stock!$C$4:$H$1991,4,FALSE))</f>
        <v/>
      </c>
      <c r="G1980" s="15" t="str">
        <f>IF(Tableau24[[#This Row],[isbn]]="","",VLOOKUP(E1980,stock!$C$4:$H$1991,5,FALSE))</f>
        <v/>
      </c>
    </row>
    <row r="1981" spans="5:7" x14ac:dyDescent="0.25">
      <c r="E1981" s="17"/>
      <c r="F1981" s="7" t="str">
        <f>IF(E1981="","",VLOOKUP(E1981,stock!$C$4:$H$1991,4,FALSE))</f>
        <v/>
      </c>
      <c r="G1981" s="15" t="str">
        <f>IF(Tableau24[[#This Row],[isbn]]="","",VLOOKUP(E1981,stock!$C$4:$H$1991,5,FALSE))</f>
        <v/>
      </c>
    </row>
    <row r="1982" spans="5:7" x14ac:dyDescent="0.25">
      <c r="E1982" s="17"/>
      <c r="F1982" s="7" t="str">
        <f>IF(E1982="","",VLOOKUP(E1982,stock!$C$4:$H$1991,4,FALSE))</f>
        <v/>
      </c>
      <c r="G1982" s="15" t="str">
        <f>IF(Tableau24[[#This Row],[isbn]]="","",VLOOKUP(E1982,stock!$C$4:$H$1991,5,FALSE))</f>
        <v/>
      </c>
    </row>
    <row r="1983" spans="5:7" x14ac:dyDescent="0.25">
      <c r="E1983" s="17"/>
      <c r="F1983" s="7" t="str">
        <f>IF(E1983="","",VLOOKUP(E1983,stock!$C$4:$H$1991,4,FALSE))</f>
        <v/>
      </c>
      <c r="G1983" s="15" t="str">
        <f>IF(Tableau24[[#This Row],[isbn]]="","",VLOOKUP(E1983,stock!$C$4:$H$1991,5,FALSE))</f>
        <v/>
      </c>
    </row>
    <row r="1984" spans="5:7" x14ac:dyDescent="0.25">
      <c r="E1984" s="17"/>
      <c r="F1984" s="7" t="str">
        <f>IF(E1984="","",VLOOKUP(E1984,stock!$C$4:$H$1991,4,FALSE))</f>
        <v/>
      </c>
      <c r="G1984" s="15" t="str">
        <f>IF(Tableau24[[#This Row],[isbn]]="","",VLOOKUP(E1984,stock!$C$4:$H$1991,5,FALSE))</f>
        <v/>
      </c>
    </row>
    <row r="1985" spans="5:7" x14ac:dyDescent="0.25">
      <c r="E1985" s="17"/>
      <c r="F1985" s="7" t="str">
        <f>IF(E1985="","",VLOOKUP(E1985,stock!$C$4:$H$1991,4,FALSE))</f>
        <v/>
      </c>
      <c r="G1985" s="15" t="str">
        <f>IF(Tableau24[[#This Row],[isbn]]="","",VLOOKUP(E1985,stock!$C$4:$H$1991,5,FALSE))</f>
        <v/>
      </c>
    </row>
    <row r="1986" spans="5:7" x14ac:dyDescent="0.25">
      <c r="E1986" s="17"/>
      <c r="F1986" s="7" t="str">
        <f>IF(E1986="","",VLOOKUP(E1986,stock!$C$4:$H$1991,4,FALSE))</f>
        <v/>
      </c>
      <c r="G1986" s="15" t="str">
        <f>IF(Tableau24[[#This Row],[isbn]]="","",VLOOKUP(E1986,stock!$C$4:$H$1991,5,FALSE))</f>
        <v/>
      </c>
    </row>
    <row r="1987" spans="5:7" x14ac:dyDescent="0.25">
      <c r="E1987" s="17"/>
      <c r="F1987" s="7" t="str">
        <f>IF(E1987="","",VLOOKUP(E1987,stock!$C$4:$H$1991,4,FALSE))</f>
        <v/>
      </c>
      <c r="G1987" s="15" t="str">
        <f>IF(Tableau24[[#This Row],[isbn]]="","",VLOOKUP(E1987,stock!$C$4:$H$1991,5,FALSE))</f>
        <v/>
      </c>
    </row>
    <row r="1988" spans="5:7" x14ac:dyDescent="0.25">
      <c r="E1988" s="17"/>
      <c r="F1988" s="7" t="str">
        <f>IF(E1988="","",VLOOKUP(E1988,stock!$C$4:$H$1991,4,FALSE))</f>
        <v/>
      </c>
      <c r="G1988" s="15" t="str">
        <f>IF(Tableau24[[#This Row],[isbn]]="","",VLOOKUP(E1988,stock!$C$4:$H$1991,5,FALSE))</f>
        <v/>
      </c>
    </row>
    <row r="1989" spans="5:7" x14ac:dyDescent="0.25">
      <c r="E1989" s="17"/>
      <c r="F1989" s="7" t="str">
        <f>IF(E1989="","",VLOOKUP(E1989,stock!$C$4:$H$1991,4,FALSE))</f>
        <v/>
      </c>
      <c r="G1989" s="15" t="str">
        <f>IF(Tableau24[[#This Row],[isbn]]="","",VLOOKUP(E1989,stock!$C$4:$H$1991,5,FALSE))</f>
        <v/>
      </c>
    </row>
    <row r="1990" spans="5:7" x14ac:dyDescent="0.25">
      <c r="E1990" s="17"/>
      <c r="F1990" s="7" t="str">
        <f>IF(E1990="","",VLOOKUP(E1990,stock!$C$4:$H$1991,4,FALSE))</f>
        <v/>
      </c>
      <c r="G1990" s="15" t="str">
        <f>IF(Tableau24[[#This Row],[isbn]]="","",VLOOKUP(E1990,stock!$C$4:$H$1991,5,FALSE))</f>
        <v/>
      </c>
    </row>
    <row r="1991" spans="5:7" x14ac:dyDescent="0.25">
      <c r="E1991" s="17"/>
      <c r="F1991" s="7" t="str">
        <f>IF(E1991="","",VLOOKUP(E1991,stock!$C$4:$H$1991,4,FALSE))</f>
        <v/>
      </c>
      <c r="G1991" s="15" t="str">
        <f>IF(Tableau24[[#This Row],[isbn]]="","",VLOOKUP(E1991,stock!$C$4:$H$1991,5,FALSE))</f>
        <v/>
      </c>
    </row>
    <row r="1992" spans="5:7" x14ac:dyDescent="0.25">
      <c r="E1992" s="17"/>
      <c r="F1992" s="7" t="str">
        <f>IF(E1992="","",VLOOKUP(E1992,stock!$C$4:$H$1991,4,FALSE))</f>
        <v/>
      </c>
      <c r="G1992" s="15" t="str">
        <f>IF(Tableau24[[#This Row],[isbn]]="","",VLOOKUP(E1992,stock!$C$4:$H$1991,5,FALSE))</f>
        <v/>
      </c>
    </row>
    <row r="1993" spans="5:7" x14ac:dyDescent="0.25">
      <c r="E1993" s="17"/>
      <c r="F1993" s="7" t="str">
        <f>IF(E1993="","",VLOOKUP(E1993,stock!$C$4:$H$1991,4,FALSE))</f>
        <v/>
      </c>
      <c r="G1993" s="15" t="str">
        <f>IF(Tableau24[[#This Row],[isbn]]="","",VLOOKUP(E1993,stock!$C$4:$H$1991,5,FALSE))</f>
        <v/>
      </c>
    </row>
    <row r="1994" spans="5:7" x14ac:dyDescent="0.25">
      <c r="E1994" s="17"/>
      <c r="F1994" s="7" t="str">
        <f>IF(E1994="","",VLOOKUP(E1994,stock!$C$4:$H$1991,4,FALSE))</f>
        <v/>
      </c>
      <c r="G1994" s="15" t="str">
        <f>IF(Tableau24[[#This Row],[isbn]]="","",VLOOKUP(E1994,stock!$C$4:$H$1991,5,FALSE))</f>
        <v/>
      </c>
    </row>
    <row r="1995" spans="5:7" x14ac:dyDescent="0.25">
      <c r="E1995" s="17"/>
      <c r="F1995" s="7" t="str">
        <f>IF(E1995="","",VLOOKUP(E1995,stock!$C$4:$H$1991,4,FALSE))</f>
        <v/>
      </c>
      <c r="G1995" s="15" t="str">
        <f>IF(Tableau24[[#This Row],[isbn]]="","",VLOOKUP(E1995,stock!$C$4:$H$1991,5,FALSE))</f>
        <v/>
      </c>
    </row>
    <row r="1996" spans="5:7" x14ac:dyDescent="0.25">
      <c r="E1996" s="17"/>
      <c r="F1996" s="7" t="str">
        <f>IF(E1996="","",VLOOKUP(E1996,stock!$C$4:$H$1991,4,FALSE))</f>
        <v/>
      </c>
      <c r="G1996" s="15" t="str">
        <f>IF(Tableau24[[#This Row],[isbn]]="","",VLOOKUP(E1996,stock!$C$4:$H$1991,5,FALSE))</f>
        <v/>
      </c>
    </row>
    <row r="1997" spans="5:7" x14ac:dyDescent="0.25">
      <c r="E1997" s="17"/>
      <c r="F1997" s="7" t="str">
        <f>IF(E1997="","",VLOOKUP(E1997,stock!$C$4:$H$1991,4,FALSE))</f>
        <v/>
      </c>
      <c r="G1997" s="15" t="str">
        <f>IF(Tableau24[[#This Row],[isbn]]="","",VLOOKUP(E1997,stock!$C$4:$H$1991,5,FALSE))</f>
        <v/>
      </c>
    </row>
    <row r="1998" spans="5:7" x14ac:dyDescent="0.25">
      <c r="E1998" s="17"/>
      <c r="F1998" s="7" t="str">
        <f>IF(E1998="","",VLOOKUP(E1998,stock!$C$4:$H$1991,4,FALSE))</f>
        <v/>
      </c>
      <c r="G1998" s="15" t="str">
        <f>IF(Tableau24[[#This Row],[isbn]]="","",VLOOKUP(E1998,stock!$C$4:$H$1991,5,FALSE))</f>
        <v/>
      </c>
    </row>
    <row r="1999" spans="5:7" x14ac:dyDescent="0.25">
      <c r="E1999" s="17"/>
      <c r="F1999" s="7" t="str">
        <f>IF(E1999="","",VLOOKUP(E1999,stock!$C$4:$H$1991,4,FALSE))</f>
        <v/>
      </c>
      <c r="G1999" s="15" t="str">
        <f>IF(Tableau24[[#This Row],[isbn]]="","",VLOOKUP(E1999,stock!$C$4:$H$1991,5,FALSE))</f>
        <v/>
      </c>
    </row>
    <row r="2000" spans="5:7" x14ac:dyDescent="0.25">
      <c r="E2000" s="17"/>
      <c r="F2000" s="7" t="str">
        <f>IF(E2000="","",VLOOKUP(E2000,stock!$C$4:$H$1991,4,FALSE))</f>
        <v/>
      </c>
      <c r="G2000" s="15" t="str">
        <f>IF(Tableau24[[#This Row],[isbn]]="","",VLOOKUP(E2000,stock!$C$4:$H$1991,5,FALSE))</f>
        <v/>
      </c>
    </row>
    <row r="2001" spans="5:7" x14ac:dyDescent="0.25">
      <c r="E2001" s="17"/>
      <c r="F2001" s="7" t="str">
        <f>IF(E2001="","",VLOOKUP(E2001,stock!$C$4:$H$1991,4,FALSE))</f>
        <v/>
      </c>
      <c r="G2001" s="15" t="str">
        <f>IF(Tableau24[[#This Row],[isbn]]="","",VLOOKUP(E2001,stock!$C$4:$H$1991,5,FALSE))</f>
        <v/>
      </c>
    </row>
    <row r="2002" spans="5:7" x14ac:dyDescent="0.25">
      <c r="E2002" s="17"/>
      <c r="F2002" s="7" t="str">
        <f>IF(E2002="","",VLOOKUP(E2002,stock!$C$4:$H$1991,4,FALSE))</f>
        <v/>
      </c>
      <c r="G2002" s="15" t="str">
        <f>IF(Tableau24[[#This Row],[isbn]]="","",VLOOKUP(E2002,stock!$C$4:$H$1991,5,FALSE))</f>
        <v/>
      </c>
    </row>
    <row r="2003" spans="5:7" x14ac:dyDescent="0.25">
      <c r="E2003" s="17"/>
      <c r="F2003" s="7" t="str">
        <f>IF(E2003="","",VLOOKUP(E2003,stock!$C$4:$H$1991,4,FALSE))</f>
        <v/>
      </c>
      <c r="G2003" s="15" t="str">
        <f>IF(Tableau24[[#This Row],[isbn]]="","",VLOOKUP(E2003,stock!$C$4:$H$1991,5,FALSE))</f>
        <v/>
      </c>
    </row>
    <row r="2004" spans="5:7" x14ac:dyDescent="0.25">
      <c r="E2004" s="17"/>
      <c r="F2004" s="7" t="str">
        <f>IF(E2004="","",VLOOKUP(E2004,stock!$C$4:$H$1991,4,FALSE))</f>
        <v/>
      </c>
      <c r="G2004" s="15" t="str">
        <f>IF(Tableau24[[#This Row],[isbn]]="","",VLOOKUP(E2004,stock!$C$4:$H$1991,5,FALSE))</f>
        <v/>
      </c>
    </row>
    <row r="2005" spans="5:7" x14ac:dyDescent="0.25">
      <c r="E2005" s="17"/>
      <c r="F2005" s="7" t="str">
        <f>IF(E2005="","",VLOOKUP(E2005,stock!$C$4:$H$1991,4,FALSE))</f>
        <v/>
      </c>
      <c r="G2005" s="15" t="str">
        <f>IF(Tableau24[[#This Row],[isbn]]="","",VLOOKUP(E2005,stock!$C$4:$H$1991,5,FALSE))</f>
        <v/>
      </c>
    </row>
    <row r="2006" spans="5:7" x14ac:dyDescent="0.25">
      <c r="E2006" s="17"/>
      <c r="F2006" s="7" t="str">
        <f>IF(E2006="","",VLOOKUP(E2006,stock!$C$4:$H$1991,4,FALSE))</f>
        <v/>
      </c>
      <c r="G2006" s="15" t="str">
        <f>IF(Tableau24[[#This Row],[isbn]]="","",VLOOKUP(E2006,stock!$C$4:$H$1991,5,FALSE))</f>
        <v/>
      </c>
    </row>
    <row r="2007" spans="5:7" x14ac:dyDescent="0.25">
      <c r="E2007" s="17"/>
      <c r="F2007" s="7" t="str">
        <f>IF(E2007="","",VLOOKUP(E2007,stock!$C$4:$H$1991,4,FALSE))</f>
        <v/>
      </c>
      <c r="G2007" s="15" t="str">
        <f>IF(Tableau24[[#This Row],[isbn]]="","",VLOOKUP(E2007,stock!$C$4:$H$1991,5,FALSE))</f>
        <v/>
      </c>
    </row>
    <row r="2008" spans="5:7" x14ac:dyDescent="0.25">
      <c r="E2008" s="17"/>
      <c r="F2008" s="7" t="str">
        <f>IF(E2008="","",VLOOKUP(E2008,stock!$C$4:$H$1991,4,FALSE))</f>
        <v/>
      </c>
      <c r="G2008" s="15" t="str">
        <f>IF(Tableau24[[#This Row],[isbn]]="","",VLOOKUP(E2008,stock!$C$4:$H$1991,5,FALSE))</f>
        <v/>
      </c>
    </row>
    <row r="2009" spans="5:7" x14ac:dyDescent="0.25">
      <c r="E2009" s="17"/>
      <c r="F2009" s="7" t="str">
        <f>IF(E2009="","",VLOOKUP(E2009,stock!$C$4:$H$1991,4,FALSE))</f>
        <v/>
      </c>
      <c r="G2009" s="15" t="str">
        <f>IF(Tableau24[[#This Row],[isbn]]="","",VLOOKUP(E2009,stock!$C$4:$H$1991,5,FALSE))</f>
        <v/>
      </c>
    </row>
    <row r="2010" spans="5:7" x14ac:dyDescent="0.25">
      <c r="E2010" s="17"/>
      <c r="F2010" s="7" t="str">
        <f>IF(E2010="","",VLOOKUP(E2010,stock!$C$4:$H$1991,4,FALSE))</f>
        <v/>
      </c>
      <c r="G2010" s="15" t="str">
        <f>IF(Tableau24[[#This Row],[isbn]]="","",VLOOKUP(E2010,stock!$C$4:$H$1991,5,FALSE))</f>
        <v/>
      </c>
    </row>
    <row r="2011" spans="5:7" x14ac:dyDescent="0.25">
      <c r="E2011" s="17"/>
      <c r="F2011" s="7" t="str">
        <f>IF(E2011="","",VLOOKUP(E2011,stock!$C$4:$H$1991,4,FALSE))</f>
        <v/>
      </c>
      <c r="G2011" s="15" t="str">
        <f>IF(Tableau24[[#This Row],[isbn]]="","",VLOOKUP(E2011,stock!$C$4:$H$1991,5,FALSE))</f>
        <v/>
      </c>
    </row>
    <row r="2012" spans="5:7" x14ac:dyDescent="0.25">
      <c r="E2012" s="17"/>
      <c r="F2012" s="7" t="str">
        <f>IF(E2012="","",VLOOKUP(E2012,stock!$C$4:$H$1991,4,FALSE))</f>
        <v/>
      </c>
      <c r="G2012" s="15" t="str">
        <f>IF(Tableau24[[#This Row],[isbn]]="","",VLOOKUP(E2012,stock!$C$4:$H$1991,5,FALSE))</f>
        <v/>
      </c>
    </row>
    <row r="2013" spans="5:7" x14ac:dyDescent="0.25">
      <c r="E2013" s="17"/>
      <c r="F2013" s="7" t="str">
        <f>IF(E2013="","",VLOOKUP(E2013,stock!$C$4:$H$1991,4,FALSE))</f>
        <v/>
      </c>
      <c r="G2013" s="15" t="str">
        <f>IF(Tableau24[[#This Row],[isbn]]="","",VLOOKUP(E2013,stock!$C$4:$H$1991,5,FALSE))</f>
        <v/>
      </c>
    </row>
    <row r="2014" spans="5:7" x14ac:dyDescent="0.25">
      <c r="E2014" s="17"/>
      <c r="F2014" s="7" t="str">
        <f>IF(E2014="","",VLOOKUP(E2014,stock!$C$4:$H$1991,4,FALSE))</f>
        <v/>
      </c>
      <c r="G2014" s="15" t="str">
        <f>IF(Tableau24[[#This Row],[isbn]]="","",VLOOKUP(E2014,stock!$C$4:$H$1991,5,FALSE))</f>
        <v/>
      </c>
    </row>
    <row r="2015" spans="5:7" x14ac:dyDescent="0.25">
      <c r="E2015" s="17"/>
      <c r="F2015" s="7" t="str">
        <f>IF(E2015="","",VLOOKUP(E2015,stock!$C$4:$H$1991,4,FALSE))</f>
        <v/>
      </c>
      <c r="G2015" s="15" t="str">
        <f>IF(Tableau24[[#This Row],[isbn]]="","",VLOOKUP(E2015,stock!$C$4:$H$1991,5,FALSE))</f>
        <v/>
      </c>
    </row>
    <row r="2016" spans="5:7" x14ac:dyDescent="0.25">
      <c r="E2016" s="17"/>
      <c r="F2016" s="7" t="str">
        <f>IF(E2016="","",VLOOKUP(E2016,stock!$C$4:$H$1991,4,FALSE))</f>
        <v/>
      </c>
      <c r="G2016" s="15" t="str">
        <f>IF(Tableau24[[#This Row],[isbn]]="","",VLOOKUP(E2016,stock!$C$4:$H$1991,5,FALSE))</f>
        <v/>
      </c>
    </row>
    <row r="2017" spans="5:7" x14ac:dyDescent="0.25">
      <c r="E2017" s="17"/>
      <c r="F2017" s="7" t="str">
        <f>IF(E2017="","",VLOOKUP(E2017,stock!$C$4:$H$1991,4,FALSE))</f>
        <v/>
      </c>
      <c r="G2017" s="15" t="str">
        <f>IF(Tableau24[[#This Row],[isbn]]="","",VLOOKUP(E2017,stock!$C$4:$H$1991,5,FALSE))</f>
        <v/>
      </c>
    </row>
    <row r="2018" spans="5:7" x14ac:dyDescent="0.25">
      <c r="E2018" s="17"/>
      <c r="F2018" s="7" t="str">
        <f>IF(E2018="","",VLOOKUP(E2018,stock!$C$4:$H$1991,4,FALSE))</f>
        <v/>
      </c>
      <c r="G2018" s="15" t="str">
        <f>IF(Tableau24[[#This Row],[isbn]]="","",VLOOKUP(E2018,stock!$C$4:$H$1991,5,FALSE))</f>
        <v/>
      </c>
    </row>
    <row r="2019" spans="5:7" x14ac:dyDescent="0.25">
      <c r="E2019" s="17"/>
      <c r="F2019" s="7" t="str">
        <f>IF(E2019="","",VLOOKUP(E2019,stock!$C$4:$H$1991,4,FALSE))</f>
        <v/>
      </c>
      <c r="G2019" s="15" t="str">
        <f>IF(Tableau24[[#This Row],[isbn]]="","",VLOOKUP(E2019,stock!$C$4:$H$1991,5,FALSE))</f>
        <v/>
      </c>
    </row>
    <row r="2020" spans="5:7" x14ac:dyDescent="0.25">
      <c r="E2020" s="17"/>
      <c r="F2020" s="7" t="str">
        <f>IF(E2020="","",VLOOKUP(E2020,stock!$C$4:$H$1991,4,FALSE))</f>
        <v/>
      </c>
      <c r="G2020" s="15" t="str">
        <f>IF(Tableau24[[#This Row],[isbn]]="","",VLOOKUP(E2020,stock!$C$4:$H$1991,5,FALSE))</f>
        <v/>
      </c>
    </row>
    <row r="2021" spans="5:7" x14ac:dyDescent="0.25">
      <c r="E2021" s="17"/>
      <c r="F2021" s="7" t="str">
        <f>IF(E2021="","",VLOOKUP(E2021,stock!$C$4:$H$1991,4,FALSE))</f>
        <v/>
      </c>
      <c r="G2021" s="15" t="str">
        <f>IF(Tableau24[[#This Row],[isbn]]="","",VLOOKUP(E2021,stock!$C$4:$H$1991,5,FALSE))</f>
        <v/>
      </c>
    </row>
    <row r="2022" spans="5:7" x14ac:dyDescent="0.25">
      <c r="E2022" s="17"/>
      <c r="F2022" s="7" t="str">
        <f>IF(E2022="","",VLOOKUP(E2022,stock!$C$4:$H$1991,4,FALSE))</f>
        <v/>
      </c>
      <c r="G2022" s="15" t="str">
        <f>IF(Tableau24[[#This Row],[isbn]]="","",VLOOKUP(E2022,stock!$C$4:$H$1991,5,FALSE))</f>
        <v/>
      </c>
    </row>
    <row r="2023" spans="5:7" x14ac:dyDescent="0.25">
      <c r="E2023" s="17"/>
      <c r="F2023" s="7" t="str">
        <f>IF(E2023="","",VLOOKUP(E2023,stock!$C$4:$H$1991,4,FALSE))</f>
        <v/>
      </c>
      <c r="G2023" s="15" t="str">
        <f>IF(Tableau24[[#This Row],[isbn]]="","",VLOOKUP(E2023,stock!$C$4:$H$1991,5,FALSE))</f>
        <v/>
      </c>
    </row>
    <row r="2024" spans="5:7" x14ac:dyDescent="0.25">
      <c r="E2024" s="17"/>
      <c r="F2024" s="7" t="str">
        <f>IF(E2024="","",VLOOKUP(E2024,stock!$C$4:$H$1991,4,FALSE))</f>
        <v/>
      </c>
      <c r="G2024" s="15" t="str">
        <f>IF(Tableau24[[#This Row],[isbn]]="","",VLOOKUP(E2024,stock!$C$4:$H$1991,5,FALSE))</f>
        <v/>
      </c>
    </row>
    <row r="2025" spans="5:7" x14ac:dyDescent="0.25">
      <c r="E2025" s="17"/>
      <c r="F2025" s="7" t="str">
        <f>IF(E2025="","",VLOOKUP(E2025,stock!$C$4:$H$1991,4,FALSE))</f>
        <v/>
      </c>
      <c r="G2025" s="15" t="str">
        <f>IF(Tableau24[[#This Row],[isbn]]="","",VLOOKUP(E2025,stock!$C$4:$H$1991,5,FALSE))</f>
        <v/>
      </c>
    </row>
    <row r="2026" spans="5:7" x14ac:dyDescent="0.25">
      <c r="E2026" s="17"/>
      <c r="F2026" s="7" t="str">
        <f>IF(E2026="","",VLOOKUP(E2026,stock!$C$4:$H$1991,4,FALSE))</f>
        <v/>
      </c>
      <c r="G2026" s="15" t="str">
        <f>IF(Tableau24[[#This Row],[isbn]]="","",VLOOKUP(E2026,stock!$C$4:$H$1991,5,FALSE))</f>
        <v/>
      </c>
    </row>
    <row r="2027" spans="5:7" x14ac:dyDescent="0.25">
      <c r="E2027" s="17"/>
      <c r="F2027" s="7" t="str">
        <f>IF(E2027="","",VLOOKUP(E2027,stock!$C$4:$H$1991,4,FALSE))</f>
        <v/>
      </c>
      <c r="G2027" s="15" t="str">
        <f>IF(Tableau24[[#This Row],[isbn]]="","",VLOOKUP(E2027,stock!$C$4:$H$1991,5,FALSE))</f>
        <v/>
      </c>
    </row>
    <row r="2028" spans="5:7" x14ac:dyDescent="0.25">
      <c r="E2028" s="17"/>
      <c r="F2028" s="7" t="str">
        <f>IF(E2028="","",VLOOKUP(E2028,stock!$C$4:$H$1991,4,FALSE))</f>
        <v/>
      </c>
      <c r="G2028" s="15" t="str">
        <f>IF(Tableau24[[#This Row],[isbn]]="","",VLOOKUP(E2028,stock!$C$4:$H$1991,5,FALSE))</f>
        <v/>
      </c>
    </row>
    <row r="2029" spans="5:7" x14ac:dyDescent="0.25">
      <c r="E2029" s="17"/>
      <c r="F2029" s="7" t="str">
        <f>IF(E2029="","",VLOOKUP(E2029,stock!$C$4:$H$1991,4,FALSE))</f>
        <v/>
      </c>
      <c r="G2029" s="15" t="str">
        <f>IF(Tableau24[[#This Row],[isbn]]="","",VLOOKUP(E2029,stock!$C$4:$H$1991,5,FALSE))</f>
        <v/>
      </c>
    </row>
    <row r="2030" spans="5:7" x14ac:dyDescent="0.25">
      <c r="E2030" s="17"/>
      <c r="F2030" s="7" t="str">
        <f>IF(E2030="","",VLOOKUP(E2030,stock!$C$4:$H$1991,4,FALSE))</f>
        <v/>
      </c>
      <c r="G2030" s="15" t="str">
        <f>IF(Tableau24[[#This Row],[isbn]]="","",VLOOKUP(E2030,stock!$C$4:$H$1991,5,FALSE))</f>
        <v/>
      </c>
    </row>
    <row r="2031" spans="5:7" x14ac:dyDescent="0.25">
      <c r="E2031" s="17"/>
      <c r="F2031" s="7" t="str">
        <f>IF(E2031="","",VLOOKUP(E2031,stock!$C$4:$H$1991,4,FALSE))</f>
        <v/>
      </c>
      <c r="G2031" s="15" t="str">
        <f>IF(Tableau24[[#This Row],[isbn]]="","",VLOOKUP(E2031,stock!$C$4:$H$1991,5,FALSE))</f>
        <v/>
      </c>
    </row>
    <row r="2032" spans="5:7" x14ac:dyDescent="0.25">
      <c r="E2032" s="17"/>
      <c r="F2032" s="7" t="str">
        <f>IF(E2032="","",VLOOKUP(E2032,stock!$C$4:$H$1991,4,FALSE))</f>
        <v/>
      </c>
      <c r="G2032" s="15" t="str">
        <f>IF(Tableau24[[#This Row],[isbn]]="","",VLOOKUP(E2032,stock!$C$4:$H$1991,5,FALSE))</f>
        <v/>
      </c>
    </row>
    <row r="2033" spans="5:7" x14ac:dyDescent="0.25">
      <c r="E2033" s="17"/>
      <c r="F2033" s="7" t="str">
        <f>IF(E2033="","",VLOOKUP(E2033,stock!$C$4:$H$1991,4,FALSE))</f>
        <v/>
      </c>
      <c r="G2033" s="15" t="str">
        <f>IF(Tableau24[[#This Row],[isbn]]="","",VLOOKUP(E2033,stock!$C$4:$H$1991,5,FALSE))</f>
        <v/>
      </c>
    </row>
    <row r="2034" spans="5:7" x14ac:dyDescent="0.25">
      <c r="E2034" s="17"/>
      <c r="F2034" s="7" t="str">
        <f>IF(E2034="","",VLOOKUP(E2034,stock!$C$4:$H$1991,4,FALSE))</f>
        <v/>
      </c>
      <c r="G2034" s="15" t="str">
        <f>IF(Tableau24[[#This Row],[isbn]]="","",VLOOKUP(E2034,stock!$C$4:$H$1991,5,FALSE))</f>
        <v/>
      </c>
    </row>
    <row r="2035" spans="5:7" x14ac:dyDescent="0.25">
      <c r="E2035" s="17"/>
      <c r="F2035" s="7" t="str">
        <f>IF(E2035="","",VLOOKUP(E2035,stock!$C$4:$H$1991,4,FALSE))</f>
        <v/>
      </c>
      <c r="G2035" s="15" t="str">
        <f>IF(Tableau24[[#This Row],[isbn]]="","",VLOOKUP(E2035,stock!$C$4:$H$1991,5,FALSE))</f>
        <v/>
      </c>
    </row>
    <row r="2036" spans="5:7" x14ac:dyDescent="0.25">
      <c r="E2036" s="17"/>
      <c r="F2036" s="7" t="str">
        <f>IF(E2036="","",VLOOKUP(E2036,stock!$C$4:$H$1991,4,FALSE))</f>
        <v/>
      </c>
      <c r="G2036" s="15" t="str">
        <f>IF(Tableau24[[#This Row],[isbn]]="","",VLOOKUP(E2036,stock!$C$4:$H$1991,5,FALSE))</f>
        <v/>
      </c>
    </row>
    <row r="2037" spans="5:7" x14ac:dyDescent="0.25">
      <c r="E2037" s="17"/>
      <c r="F2037" s="7" t="str">
        <f>IF(E2037="","",VLOOKUP(E2037,stock!$C$4:$H$1991,4,FALSE))</f>
        <v/>
      </c>
      <c r="G2037" s="15" t="str">
        <f>IF(Tableau24[[#This Row],[isbn]]="","",VLOOKUP(E2037,stock!$C$4:$H$1991,5,FALSE))</f>
        <v/>
      </c>
    </row>
    <row r="2038" spans="5:7" x14ac:dyDescent="0.25">
      <c r="E2038" s="17"/>
      <c r="F2038" s="7" t="str">
        <f>IF(E2038="","",VLOOKUP(E2038,stock!$C$4:$H$1991,4,FALSE))</f>
        <v/>
      </c>
      <c r="G2038" s="15" t="str">
        <f>IF(Tableau24[[#This Row],[isbn]]="","",VLOOKUP(E2038,stock!$C$4:$H$1991,5,FALSE))</f>
        <v/>
      </c>
    </row>
    <row r="2039" spans="5:7" x14ac:dyDescent="0.25">
      <c r="E2039" s="17"/>
      <c r="F2039" s="7" t="str">
        <f>IF(E2039="","",VLOOKUP(E2039,stock!$C$4:$H$1991,4,FALSE))</f>
        <v/>
      </c>
      <c r="G2039" s="15" t="str">
        <f>IF(Tableau24[[#This Row],[isbn]]="","",VLOOKUP(E2039,stock!$C$4:$H$1991,5,FALSE))</f>
        <v/>
      </c>
    </row>
    <row r="2040" spans="5:7" x14ac:dyDescent="0.25">
      <c r="E2040" s="17"/>
      <c r="F2040" s="7" t="str">
        <f>IF(E2040="","",VLOOKUP(E2040,stock!$C$4:$H$1991,4,FALSE))</f>
        <v/>
      </c>
      <c r="G2040" s="15" t="str">
        <f>IF(Tableau24[[#This Row],[isbn]]="","",VLOOKUP(E2040,stock!$C$4:$H$1991,5,FALSE))</f>
        <v/>
      </c>
    </row>
    <row r="2041" spans="5:7" x14ac:dyDescent="0.25">
      <c r="E2041" s="17"/>
      <c r="F2041" s="7" t="str">
        <f>IF(E2041="","",VLOOKUP(E2041,stock!$C$4:$H$1991,4,FALSE))</f>
        <v/>
      </c>
      <c r="G2041" s="15" t="str">
        <f>IF(Tableau24[[#This Row],[isbn]]="","",VLOOKUP(E2041,stock!$C$4:$H$1991,5,FALSE))</f>
        <v/>
      </c>
    </row>
    <row r="2042" spans="5:7" x14ac:dyDescent="0.25">
      <c r="E2042" s="17"/>
      <c r="F2042" s="7" t="str">
        <f>IF(E2042="","",VLOOKUP(E2042,stock!$C$4:$H$1991,4,FALSE))</f>
        <v/>
      </c>
      <c r="G2042" s="15" t="str">
        <f>IF(Tableau24[[#This Row],[isbn]]="","",VLOOKUP(E2042,stock!$C$4:$H$1991,5,FALSE))</f>
        <v/>
      </c>
    </row>
    <row r="2043" spans="5:7" x14ac:dyDescent="0.25">
      <c r="E2043" s="17"/>
      <c r="F2043" s="7" t="str">
        <f>IF(E2043="","",VLOOKUP(E2043,stock!$C$4:$H$1991,4,FALSE))</f>
        <v/>
      </c>
      <c r="G2043" s="15" t="str">
        <f>IF(Tableau24[[#This Row],[isbn]]="","",VLOOKUP(E2043,stock!$C$4:$H$1991,5,FALSE))</f>
        <v/>
      </c>
    </row>
    <row r="2044" spans="5:7" x14ac:dyDescent="0.25">
      <c r="E2044" s="17"/>
      <c r="F2044" s="7" t="str">
        <f>IF(E2044="","",VLOOKUP(E2044,stock!$C$4:$H$1991,4,FALSE))</f>
        <v/>
      </c>
      <c r="G2044" s="15" t="str">
        <f>IF(Tableau24[[#This Row],[isbn]]="","",VLOOKUP(E2044,stock!$C$4:$H$1991,5,FALSE))</f>
        <v/>
      </c>
    </row>
    <row r="2045" spans="5:7" x14ac:dyDescent="0.25">
      <c r="E2045" s="17"/>
      <c r="F2045" s="7" t="str">
        <f>IF(E2045="","",VLOOKUP(E2045,stock!$C$4:$H$1991,4,FALSE))</f>
        <v/>
      </c>
      <c r="G2045" s="15" t="str">
        <f>IF(Tableau24[[#This Row],[isbn]]="","",VLOOKUP(E2045,stock!$C$4:$H$1991,5,FALSE))</f>
        <v/>
      </c>
    </row>
    <row r="2046" spans="5:7" x14ac:dyDescent="0.25">
      <c r="E2046" s="17"/>
      <c r="F2046" s="7" t="str">
        <f>IF(E2046="","",VLOOKUP(E2046,stock!$C$4:$H$1991,4,FALSE))</f>
        <v/>
      </c>
      <c r="G2046" s="15" t="str">
        <f>IF(Tableau24[[#This Row],[isbn]]="","",VLOOKUP(E2046,stock!$C$4:$H$1991,5,FALSE))</f>
        <v/>
      </c>
    </row>
    <row r="2047" spans="5:7" x14ac:dyDescent="0.25">
      <c r="E2047" s="17"/>
      <c r="F2047" s="7" t="str">
        <f>IF(E2047="","",VLOOKUP(E2047,stock!$C$4:$H$1991,4,FALSE))</f>
        <v/>
      </c>
      <c r="G2047" s="15" t="str">
        <f>IF(Tableau24[[#This Row],[isbn]]="","",VLOOKUP(E2047,stock!$C$4:$H$1991,5,FALSE))</f>
        <v/>
      </c>
    </row>
    <row r="2048" spans="5:7" x14ac:dyDescent="0.25">
      <c r="E2048" s="17"/>
      <c r="F2048" s="7" t="str">
        <f>IF(E2048="","",VLOOKUP(E2048,stock!$C$4:$H$1991,4,FALSE))</f>
        <v/>
      </c>
      <c r="G2048" s="15" t="str">
        <f>IF(Tableau24[[#This Row],[isbn]]="","",VLOOKUP(E2048,stock!$C$4:$H$1991,5,FALSE))</f>
        <v/>
      </c>
    </row>
    <row r="2049" spans="5:7" x14ac:dyDescent="0.25">
      <c r="E2049" s="17"/>
      <c r="F2049" s="7" t="str">
        <f>IF(E2049="","",VLOOKUP(E2049,stock!$C$4:$H$1991,4,FALSE))</f>
        <v/>
      </c>
      <c r="G2049" s="15" t="str">
        <f>IF(Tableau24[[#This Row],[isbn]]="","",VLOOKUP(E2049,stock!$C$4:$H$1991,5,FALSE))</f>
        <v/>
      </c>
    </row>
    <row r="2050" spans="5:7" x14ac:dyDescent="0.25">
      <c r="E2050" s="17"/>
      <c r="F2050" s="7" t="str">
        <f>IF(E2050="","",VLOOKUP(E2050,stock!$C$4:$H$1991,4,FALSE))</f>
        <v/>
      </c>
      <c r="G2050" s="15" t="str">
        <f>IF(Tableau24[[#This Row],[isbn]]="","",VLOOKUP(E2050,stock!$C$4:$H$1991,5,FALSE))</f>
        <v/>
      </c>
    </row>
    <row r="2051" spans="5:7" x14ac:dyDescent="0.25">
      <c r="E2051" s="17"/>
      <c r="F2051" s="7" t="str">
        <f>IF(E2051="","",VLOOKUP(E2051,stock!$C$4:$H$1991,4,FALSE))</f>
        <v/>
      </c>
      <c r="G2051" s="15" t="str">
        <f>IF(Tableau24[[#This Row],[isbn]]="","",VLOOKUP(E2051,stock!$C$4:$H$1991,5,FALSE))</f>
        <v/>
      </c>
    </row>
    <row r="2052" spans="5:7" x14ac:dyDescent="0.25">
      <c r="E2052" s="17"/>
      <c r="F2052" s="7" t="str">
        <f>IF(E2052="","",VLOOKUP(E2052,stock!$C$4:$H$1991,4,FALSE))</f>
        <v/>
      </c>
      <c r="G2052" s="15" t="str">
        <f>IF(Tableau24[[#This Row],[isbn]]="","",VLOOKUP(E2052,stock!$C$4:$H$1991,5,FALSE))</f>
        <v/>
      </c>
    </row>
    <row r="2053" spans="5:7" x14ac:dyDescent="0.25">
      <c r="E2053" s="17"/>
      <c r="F2053" s="7" t="str">
        <f>IF(E2053="","",VLOOKUP(E2053,stock!$C$4:$H$1991,4,FALSE))</f>
        <v/>
      </c>
      <c r="G2053" s="15" t="str">
        <f>IF(Tableau24[[#This Row],[isbn]]="","",VLOOKUP(E2053,stock!$C$4:$H$1991,5,FALSE))</f>
        <v/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889AF9-0DA4-4D10-BF8D-604D72E63963}">
  <sheetPr codeName="Feuil6"/>
  <dimension ref="C5:J27"/>
  <sheetViews>
    <sheetView workbookViewId="0">
      <selection activeCell="G16" sqref="G16"/>
    </sheetView>
  </sheetViews>
  <sheetFormatPr baseColWidth="10" defaultRowHeight="15" x14ac:dyDescent="0.25"/>
  <cols>
    <col min="3" max="3" width="25" bestFit="1" customWidth="1"/>
    <col min="4" max="4" width="12.85546875" bestFit="1" customWidth="1"/>
    <col min="7" max="7" width="25" bestFit="1" customWidth="1"/>
  </cols>
  <sheetData>
    <row r="5" spans="3:10" x14ac:dyDescent="0.25">
      <c r="C5" t="s">
        <v>981</v>
      </c>
      <c r="G5" t="s">
        <v>982</v>
      </c>
    </row>
    <row r="7" spans="3:10" x14ac:dyDescent="0.25">
      <c r="H7" t="s">
        <v>983</v>
      </c>
      <c r="I7" t="s">
        <v>984</v>
      </c>
      <c r="J7" t="s">
        <v>985</v>
      </c>
    </row>
    <row r="8" spans="3:10" x14ac:dyDescent="0.25">
      <c r="C8" t="s">
        <v>964</v>
      </c>
      <c r="D8" s="29">
        <v>877</v>
      </c>
      <c r="E8" s="30">
        <f>D8/$D$27</f>
        <v>0.1363495024875622</v>
      </c>
      <c r="G8" t="s">
        <v>964</v>
      </c>
      <c r="H8" s="29">
        <v>322</v>
      </c>
      <c r="I8" s="30">
        <f>H8/$H$27</f>
        <v>0.28146853146853146</v>
      </c>
      <c r="J8">
        <f>ROUND(H8/40,0)</f>
        <v>8</v>
      </c>
    </row>
    <row r="9" spans="3:10" x14ac:dyDescent="0.25">
      <c r="C9" t="s">
        <v>965</v>
      </c>
      <c r="D9" s="29">
        <v>1050</v>
      </c>
      <c r="E9" s="30">
        <f t="shared" ref="E9:E24" si="0">D9/$D$27</f>
        <v>0.16324626865671643</v>
      </c>
      <c r="G9" t="s">
        <v>965</v>
      </c>
      <c r="H9" s="29">
        <v>230</v>
      </c>
      <c r="I9" s="30">
        <f t="shared" ref="I9:I24" si="1">H9/$H$27</f>
        <v>0.20104895104895104</v>
      </c>
      <c r="J9">
        <f t="shared" ref="J9:J24" si="2">ROUND(H9/40,0)</f>
        <v>6</v>
      </c>
    </row>
    <row r="10" spans="3:10" x14ac:dyDescent="0.25">
      <c r="C10" t="s">
        <v>966</v>
      </c>
      <c r="D10" s="29">
        <v>418</v>
      </c>
      <c r="E10" s="30">
        <f t="shared" si="0"/>
        <v>6.4987562189054729E-2</v>
      </c>
      <c r="G10" s="32" t="s">
        <v>966</v>
      </c>
      <c r="H10" s="33">
        <v>189</v>
      </c>
      <c r="I10" s="34">
        <f t="shared" si="1"/>
        <v>0.16520979020979021</v>
      </c>
      <c r="J10" s="32">
        <f t="shared" si="2"/>
        <v>5</v>
      </c>
    </row>
    <row r="11" spans="3:10" x14ac:dyDescent="0.25">
      <c r="C11" t="s">
        <v>967</v>
      </c>
      <c r="D11" s="29">
        <v>389</v>
      </c>
      <c r="E11" s="30">
        <f t="shared" si="0"/>
        <v>6.0478855721393034E-2</v>
      </c>
      <c r="G11" s="32" t="s">
        <v>967</v>
      </c>
      <c r="H11" s="33">
        <v>77</v>
      </c>
      <c r="I11" s="34">
        <f t="shared" si="1"/>
        <v>6.7307692307692304E-2</v>
      </c>
      <c r="J11" s="32">
        <f t="shared" si="2"/>
        <v>2</v>
      </c>
    </row>
    <row r="12" spans="3:10" x14ac:dyDescent="0.25">
      <c r="C12" t="s">
        <v>968</v>
      </c>
      <c r="D12" s="29">
        <v>286</v>
      </c>
      <c r="E12" s="30">
        <f t="shared" si="0"/>
        <v>4.4465174129353233E-2</v>
      </c>
      <c r="G12" t="s">
        <v>968</v>
      </c>
      <c r="H12" s="29">
        <v>10</v>
      </c>
      <c r="I12" s="30">
        <f t="shared" si="1"/>
        <v>8.7412587412587419E-3</v>
      </c>
      <c r="J12">
        <f t="shared" si="2"/>
        <v>0</v>
      </c>
    </row>
    <row r="13" spans="3:10" x14ac:dyDescent="0.25">
      <c r="C13" t="s">
        <v>969</v>
      </c>
      <c r="D13" s="29">
        <v>276</v>
      </c>
      <c r="E13" s="30">
        <f t="shared" si="0"/>
        <v>4.2910447761194029E-2</v>
      </c>
      <c r="G13" t="s">
        <v>969</v>
      </c>
      <c r="H13" s="29"/>
      <c r="I13" s="30">
        <f t="shared" si="1"/>
        <v>0</v>
      </c>
      <c r="J13">
        <f t="shared" si="2"/>
        <v>0</v>
      </c>
    </row>
    <row r="14" spans="3:10" x14ac:dyDescent="0.25">
      <c r="C14" t="s">
        <v>970</v>
      </c>
      <c r="D14" s="29">
        <v>290</v>
      </c>
      <c r="E14" s="30">
        <f t="shared" si="0"/>
        <v>4.5087064676616918E-2</v>
      </c>
      <c r="G14" t="s">
        <v>970</v>
      </c>
      <c r="H14" s="29">
        <v>10</v>
      </c>
      <c r="I14" s="30">
        <f t="shared" si="1"/>
        <v>8.7412587412587419E-3</v>
      </c>
      <c r="J14">
        <f t="shared" si="2"/>
        <v>0</v>
      </c>
    </row>
    <row r="15" spans="3:10" x14ac:dyDescent="0.25">
      <c r="C15" t="s">
        <v>971</v>
      </c>
      <c r="D15" s="29">
        <v>439</v>
      </c>
      <c r="E15" s="30">
        <f t="shared" si="0"/>
        <v>6.825248756218906E-2</v>
      </c>
      <c r="G15" t="s">
        <v>971</v>
      </c>
      <c r="H15" s="29"/>
      <c r="I15" s="30">
        <f t="shared" si="1"/>
        <v>0</v>
      </c>
      <c r="J15">
        <f t="shared" si="2"/>
        <v>0</v>
      </c>
    </row>
    <row r="16" spans="3:10" x14ac:dyDescent="0.25">
      <c r="C16" t="s">
        <v>972</v>
      </c>
      <c r="D16" s="29">
        <v>481</v>
      </c>
      <c r="E16" s="30">
        <f t="shared" si="0"/>
        <v>7.4782338308457708E-2</v>
      </c>
      <c r="G16" t="s">
        <v>972</v>
      </c>
      <c r="H16" s="29"/>
      <c r="I16" s="30">
        <f t="shared" si="1"/>
        <v>0</v>
      </c>
      <c r="J16">
        <f t="shared" si="2"/>
        <v>0</v>
      </c>
    </row>
    <row r="17" spans="3:10" x14ac:dyDescent="0.25">
      <c r="C17" t="s">
        <v>973</v>
      </c>
      <c r="D17" s="29">
        <v>490</v>
      </c>
      <c r="E17" s="30">
        <f t="shared" si="0"/>
        <v>7.6181592039800988E-2</v>
      </c>
      <c r="G17" t="s">
        <v>973</v>
      </c>
      <c r="H17" s="29"/>
      <c r="I17" s="30">
        <f t="shared" si="1"/>
        <v>0</v>
      </c>
      <c r="J17">
        <f t="shared" si="2"/>
        <v>0</v>
      </c>
    </row>
    <row r="18" spans="3:10" x14ac:dyDescent="0.25">
      <c r="C18" t="s">
        <v>974</v>
      </c>
      <c r="D18" s="29">
        <v>152</v>
      </c>
      <c r="E18" s="30">
        <f t="shared" si="0"/>
        <v>2.36318407960199E-2</v>
      </c>
      <c r="G18" t="s">
        <v>974</v>
      </c>
      <c r="H18" s="29"/>
      <c r="I18" s="30">
        <f t="shared" si="1"/>
        <v>0</v>
      </c>
      <c r="J18">
        <f t="shared" si="2"/>
        <v>0</v>
      </c>
    </row>
    <row r="19" spans="3:10" x14ac:dyDescent="0.25">
      <c r="C19" t="s">
        <v>975</v>
      </c>
      <c r="D19" s="29">
        <v>468</v>
      </c>
      <c r="E19" s="30">
        <f t="shared" si="0"/>
        <v>7.2761194029850748E-2</v>
      </c>
      <c r="G19" t="s">
        <v>975</v>
      </c>
      <c r="H19" s="29"/>
      <c r="I19" s="30">
        <f t="shared" si="1"/>
        <v>0</v>
      </c>
      <c r="J19">
        <f t="shared" si="2"/>
        <v>0</v>
      </c>
    </row>
    <row r="20" spans="3:10" x14ac:dyDescent="0.25">
      <c r="C20" t="s">
        <v>976</v>
      </c>
      <c r="D20" s="29">
        <v>168</v>
      </c>
      <c r="E20" s="30">
        <f t="shared" si="0"/>
        <v>2.6119402985074626E-2</v>
      </c>
      <c r="G20" t="s">
        <v>976</v>
      </c>
      <c r="H20" s="29"/>
      <c r="I20" s="30">
        <f t="shared" si="1"/>
        <v>0</v>
      </c>
      <c r="J20">
        <f t="shared" si="2"/>
        <v>0</v>
      </c>
    </row>
    <row r="21" spans="3:10" x14ac:dyDescent="0.25">
      <c r="C21" t="s">
        <v>977</v>
      </c>
      <c r="D21" s="29">
        <v>422</v>
      </c>
      <c r="E21" s="30">
        <f t="shared" si="0"/>
        <v>6.5609452736318408E-2</v>
      </c>
      <c r="G21" s="32" t="s">
        <v>977</v>
      </c>
      <c r="H21" s="33">
        <v>206</v>
      </c>
      <c r="I21" s="34">
        <f t="shared" si="1"/>
        <v>0.18006993006993008</v>
      </c>
      <c r="J21" s="32">
        <f t="shared" si="2"/>
        <v>5</v>
      </c>
    </row>
    <row r="22" spans="3:10" x14ac:dyDescent="0.25">
      <c r="C22" t="s">
        <v>978</v>
      </c>
      <c r="D22" s="29">
        <v>115</v>
      </c>
      <c r="E22" s="30">
        <f t="shared" si="0"/>
        <v>1.7879353233830844E-2</v>
      </c>
      <c r="G22" s="32" t="s">
        <v>978</v>
      </c>
      <c r="H22" s="33">
        <v>50</v>
      </c>
      <c r="I22" s="34">
        <f t="shared" si="1"/>
        <v>4.3706293706293704E-2</v>
      </c>
      <c r="J22" s="32">
        <f t="shared" si="2"/>
        <v>1</v>
      </c>
    </row>
    <row r="23" spans="3:10" x14ac:dyDescent="0.25">
      <c r="C23" t="s">
        <v>979</v>
      </c>
      <c r="D23" s="29">
        <v>59</v>
      </c>
      <c r="E23" s="30">
        <f t="shared" si="0"/>
        <v>9.1728855721393034E-3</v>
      </c>
      <c r="G23" s="32" t="s">
        <v>979</v>
      </c>
      <c r="H23" s="33">
        <v>50</v>
      </c>
      <c r="I23" s="34">
        <f t="shared" si="1"/>
        <v>4.3706293706293704E-2</v>
      </c>
      <c r="J23" s="32">
        <f t="shared" si="2"/>
        <v>1</v>
      </c>
    </row>
    <row r="24" spans="3:10" x14ac:dyDescent="0.25">
      <c r="C24" t="s">
        <v>980</v>
      </c>
      <c r="D24" s="29">
        <v>52</v>
      </c>
      <c r="E24" s="30">
        <f t="shared" si="0"/>
        <v>8.0845771144278603E-3</v>
      </c>
      <c r="G24" t="s">
        <v>980</v>
      </c>
      <c r="H24" s="29">
        <v>0</v>
      </c>
      <c r="I24" s="30">
        <f t="shared" si="1"/>
        <v>0</v>
      </c>
      <c r="J24">
        <f t="shared" si="2"/>
        <v>0</v>
      </c>
    </row>
    <row r="25" spans="3:10" x14ac:dyDescent="0.25">
      <c r="D25" s="29"/>
      <c r="H25" s="29"/>
    </row>
    <row r="26" spans="3:10" x14ac:dyDescent="0.25">
      <c r="D26" s="29"/>
      <c r="H26" s="29"/>
    </row>
    <row r="27" spans="3:10" x14ac:dyDescent="0.25">
      <c r="D27" s="29">
        <f>SUM(D8:D24)</f>
        <v>6432</v>
      </c>
      <c r="E27" s="31">
        <f>SUM(E8:E24)</f>
        <v>1</v>
      </c>
      <c r="H27" s="29">
        <f>SUM(H8:H24)</f>
        <v>1144</v>
      </c>
      <c r="I27" s="31">
        <f>SUM(I8:I24)</f>
        <v>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DD1940-C363-4663-AB49-FC5B1FD6D09B}">
  <sheetPr codeName="Feuil2"/>
  <dimension ref="B3:F25"/>
  <sheetViews>
    <sheetView zoomScale="85" zoomScaleNormal="85" workbookViewId="0">
      <selection activeCell="B11" sqref="B11"/>
    </sheetView>
  </sheetViews>
  <sheetFormatPr baseColWidth="10" defaultRowHeight="14.25" x14ac:dyDescent="0.25"/>
  <cols>
    <col min="1" max="1" width="34.5703125" style="39" customWidth="1"/>
    <col min="2" max="2" width="21.7109375" style="39" customWidth="1"/>
    <col min="3" max="3" width="16.42578125" style="39" customWidth="1"/>
    <col min="4" max="4" width="32.7109375" style="39" customWidth="1"/>
    <col min="5" max="5" width="16.85546875" style="39" customWidth="1"/>
    <col min="6" max="6" width="25.140625" style="39" bestFit="1" customWidth="1"/>
    <col min="7" max="16384" width="11.42578125" style="39"/>
  </cols>
  <sheetData>
    <row r="3" spans="2:6" ht="18" customHeight="1" x14ac:dyDescent="0.25">
      <c r="B3" s="39" t="s">
        <v>942</v>
      </c>
      <c r="C3" s="39" t="s">
        <v>941</v>
      </c>
      <c r="D3" s="39" t="s">
        <v>943</v>
      </c>
      <c r="E3" s="39" t="s">
        <v>944</v>
      </c>
      <c r="F3" s="39" t="s">
        <v>1740</v>
      </c>
    </row>
    <row r="4" spans="2:6" ht="18" customHeight="1" x14ac:dyDescent="0.25">
      <c r="B4" s="39" t="s">
        <v>945</v>
      </c>
      <c r="C4" s="39" t="s">
        <v>946</v>
      </c>
      <c r="D4" s="39" t="s">
        <v>947</v>
      </c>
      <c r="E4" s="39">
        <v>774208433</v>
      </c>
    </row>
    <row r="5" spans="2:6" ht="18" customHeight="1" x14ac:dyDescent="0.25">
      <c r="B5" s="39" t="s">
        <v>1738</v>
      </c>
      <c r="C5" s="39" t="s">
        <v>1739</v>
      </c>
    </row>
    <row r="6" spans="2:6" ht="18" customHeight="1" x14ac:dyDescent="0.25">
      <c r="B6" s="39" t="s">
        <v>1741</v>
      </c>
    </row>
    <row r="7" spans="2:6" ht="18" customHeight="1" x14ac:dyDescent="0.25">
      <c r="B7" s="39" t="s">
        <v>1742</v>
      </c>
      <c r="C7" s="39" t="s">
        <v>1743</v>
      </c>
    </row>
    <row r="8" spans="2:6" ht="18" customHeight="1" x14ac:dyDescent="0.25">
      <c r="B8" s="39" t="s">
        <v>1744</v>
      </c>
      <c r="C8" s="39" t="s">
        <v>1745</v>
      </c>
    </row>
    <row r="9" spans="2:6" ht="18" customHeight="1" x14ac:dyDescent="0.25">
      <c r="B9" s="39" t="s">
        <v>1746</v>
      </c>
      <c r="C9" s="39" t="s">
        <v>1747</v>
      </c>
    </row>
    <row r="10" spans="2:6" ht="18" customHeight="1" x14ac:dyDescent="0.25">
      <c r="B10" s="39" t="s">
        <v>1748</v>
      </c>
      <c r="C10" s="39" t="s">
        <v>1749</v>
      </c>
    </row>
    <row r="11" spans="2:6" ht="18" customHeight="1" x14ac:dyDescent="0.25"/>
    <row r="12" spans="2:6" ht="18" customHeight="1" x14ac:dyDescent="0.25"/>
    <row r="13" spans="2:6" ht="18" customHeight="1" x14ac:dyDescent="0.25"/>
    <row r="14" spans="2:6" ht="18" customHeight="1" x14ac:dyDescent="0.25"/>
    <row r="15" spans="2:6" ht="18" customHeight="1" x14ac:dyDescent="0.25"/>
    <row r="16" spans="2:6" ht="18" customHeight="1" x14ac:dyDescent="0.25"/>
    <row r="17" ht="18" customHeight="1" x14ac:dyDescent="0.25"/>
    <row r="18" ht="18" customHeight="1" x14ac:dyDescent="0.25"/>
    <row r="19" ht="18" customHeight="1" x14ac:dyDescent="0.25"/>
    <row r="20" ht="18" customHeight="1" x14ac:dyDescent="0.25"/>
    <row r="21" ht="18" customHeight="1" x14ac:dyDescent="0.25"/>
    <row r="22" ht="18" customHeight="1" x14ac:dyDescent="0.25"/>
    <row r="23" ht="18" customHeight="1" x14ac:dyDescent="0.25"/>
    <row r="24" ht="18" customHeight="1" x14ac:dyDescent="0.25"/>
    <row r="25" ht="18" customHeight="1" x14ac:dyDescent="0.25"/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FFD49DA-64B8-413D-828B-28FA9DE4A00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stock</vt:lpstr>
      <vt:lpstr>Feuil2</vt:lpstr>
      <vt:lpstr>ventes test</vt:lpstr>
      <vt:lpstr>Feuil1</vt:lpstr>
      <vt:lpstr>clients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GUEYE Souleymane</dc:creator>
  <cp:lastModifiedBy>GUEYE Souleymane</cp:lastModifiedBy>
  <dcterms:created xsi:type="dcterms:W3CDTF">2018-03-03T18:41:03Z</dcterms:created>
  <dcterms:modified xsi:type="dcterms:W3CDTF">2018-03-25T14:34:00Z</dcterms:modified>
</cp:coreProperties>
</file>