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tine\Desktop\"/>
    </mc:Choice>
  </mc:AlternateContent>
  <xr:revisionPtr revIDLastSave="0" documentId="13_ncr:1_{34C833ED-43AB-4D34-87D2-854381E503CE}" xr6:coauthVersionLast="28" xr6:coauthVersionMax="28" xr10:uidLastSave="{00000000-0000-0000-0000-000000000000}"/>
  <bookViews>
    <workbookView xWindow="0" yWindow="0" windowWidth="28800" windowHeight="12210" xr2:uid="{8DD0C438-197C-4BF8-9236-9FA16D9955A5}"/>
  </bookViews>
  <sheets>
    <sheet name="JA-425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CLT1">#REF!</definedName>
    <definedName name="_DOS1">#REF!</definedName>
    <definedName name="catégorie">[1]liste!#REF!</definedName>
    <definedName name="clpo">#REF!</definedName>
    <definedName name="compétition">[1]liste!#REF!</definedName>
    <definedName name="date">[1]liste!#REF!</definedName>
    <definedName name="div">#REF!</definedName>
    <definedName name="épreuve">[4]Engagés!$A$5</definedName>
    <definedName name="HEURE">#REF!</definedName>
    <definedName name="INSCRITS">[5]Inscrits!$A$7:$I$55</definedName>
    <definedName name="JA">[1]liste!#REF!</definedName>
    <definedName name="jb">#REF!</definedName>
    <definedName name="jc">#REF!</definedName>
    <definedName name="jd">#REF!</definedName>
    <definedName name="je">#REF!</definedName>
    <definedName name="jf">#REF!</definedName>
    <definedName name="jr">#REF!</definedName>
    <definedName name="js">#REF!</definedName>
    <definedName name="jt">#REF!</definedName>
    <definedName name="jx">#REF!</definedName>
    <definedName name="jy">#REF!</definedName>
    <definedName name="jz">#REF!</definedName>
    <definedName name="lieu">[6]Engagés!$A$7</definedName>
    <definedName name="NP">'[7]Liste des parties'!$1:$1048576</definedName>
    <definedName name="orga1">[1]liste!#REF!</definedName>
    <definedName name="orga2">[1]liste!#REF!</definedName>
    <definedName name="pltab">#REF!</definedName>
    <definedName name="poA">#REF!</definedName>
    <definedName name="poB">#REF!</definedName>
    <definedName name="poC">#REF!</definedName>
    <definedName name="poD">#REF!</definedName>
    <definedName name="poE">#REF!</definedName>
    <definedName name="poF">#REF!</definedName>
    <definedName name="poG">#REF!</definedName>
    <definedName name="poH">#REF!</definedName>
    <definedName name="ponum">#REF!</definedName>
    <definedName name="saison">'[8]Engagés DXJ'!$R$1</definedName>
    <definedName name="tableau">[4]Engagés!$A$6</definedName>
    <definedName name="TF">#REF!</definedName>
    <definedName name="TIR">#REF!</definedName>
    <definedName name="tour">[9]liste!#REF!</definedName>
    <definedName name="_xlnm.Print_Area" localSheetId="0">'JA-425'!$C$1:$M$97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F11" i="1"/>
  <c r="H8" i="1"/>
  <c r="G5" i="1"/>
  <c r="F5" i="1"/>
</calcChain>
</file>

<file path=xl/sharedStrings.xml><?xml version="1.0" encoding="utf-8"?>
<sst xmlns="http://schemas.openxmlformats.org/spreadsheetml/2006/main" count="17" uniqueCount="17">
  <si>
    <t>1/16 Finale</t>
  </si>
  <si>
    <t>1/8 Finale</t>
  </si>
  <si>
    <t>1/4 Finale</t>
  </si>
  <si>
    <t>1/2 Finale</t>
  </si>
  <si>
    <t>Finale</t>
  </si>
  <si>
    <t>Tableau :</t>
  </si>
  <si>
    <t>3ème :</t>
  </si>
  <si>
    <t>4ème :</t>
  </si>
  <si>
    <t>B1</t>
  </si>
  <si>
    <t>Nom</t>
  </si>
  <si>
    <t>N° L</t>
  </si>
  <si>
    <t>Class</t>
  </si>
  <si>
    <t>Poule</t>
  </si>
  <si>
    <t>Tony</t>
  </si>
  <si>
    <t>9D5478</t>
  </si>
  <si>
    <t>fen</t>
  </si>
  <si>
    <t>9D1245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</si>
</sst>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24"/>
      <name val="Times New Roman"/>
      <family val="1"/>
    </font>
    <font>
      <b/>
      <sz val="18"/>
      <name val="Times New Roman"/>
      <family val="1"/>
    </font>
    <font>
      <sz val="1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20"/>
      <name val="Times New Roman"/>
      <family val="1"/>
    </font>
    <font>
      <b/>
      <sz val="11"/>
      <color rgb="FF8A0505"/>
      <name val="Arial"/>
      <family val="2"/>
    </font>
    <font>
      <b/>
      <sz val="16"/>
      <name val="Times New Roman"/>
      <family val="1"/>
    </font>
    <font>
      <sz val="16"/>
      <name val="Times New Roman"/>
      <family val="1"/>
    </font>
    <font>
      <sz val="20"/>
      <name val="Times New Roman"/>
      <family val="1"/>
    </font>
    <font>
      <b/>
      <u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2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2" fillId="0" borderId="0" xfId="1" applyFont="1" applyAlignment="1">
      <alignment horizontal="right"/>
    </xf>
    <xf numFmtId="0" fontId="3" fillId="0" borderId="0" xfId="1" applyFont="1" applyAlignment="1">
      <alignment horizontal="right"/>
    </xf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16" fontId="3" fillId="0" borderId="2" xfId="1" applyNumberFormat="1" applyFont="1" applyBorder="1" applyAlignment="1">
      <alignment horizontal="center"/>
    </xf>
    <xf numFmtId="16" fontId="3" fillId="0" borderId="3" xfId="1" applyNumberFormat="1" applyFont="1" applyBorder="1" applyAlignment="1">
      <alignment horizontal="center"/>
    </xf>
    <xf numFmtId="0" fontId="4" fillId="0" borderId="4" xfId="1" applyFont="1" applyBorder="1"/>
    <xf numFmtId="0" fontId="4" fillId="0" borderId="0" xfId="1" applyFont="1"/>
    <xf numFmtId="0" fontId="5" fillId="0" borderId="0" xfId="1" applyFont="1" applyAlignment="1">
      <alignment horizontal="right"/>
    </xf>
    <xf numFmtId="0" fontId="5" fillId="0" borderId="0" xfId="1" applyFont="1"/>
    <xf numFmtId="0" fontId="6" fillId="0" borderId="0" xfId="1" applyFont="1"/>
    <xf numFmtId="0" fontId="6" fillId="0" borderId="0" xfId="1" applyFont="1" applyBorder="1"/>
    <xf numFmtId="0" fontId="7" fillId="0" borderId="0" xfId="1" applyFont="1" applyAlignment="1">
      <alignment horizontal="right"/>
    </xf>
    <xf numFmtId="0" fontId="7" fillId="0" borderId="5" xfId="1" applyFont="1" applyBorder="1" applyAlignment="1">
      <alignment horizontal="left"/>
    </xf>
    <xf numFmtId="0" fontId="7" fillId="0" borderId="0" xfId="1" applyFont="1" applyBorder="1" applyAlignment="1">
      <alignment horizontal="left"/>
    </xf>
    <xf numFmtId="0" fontId="6" fillId="0" borderId="0" xfId="1" quotePrefix="1" applyFont="1" applyAlignment="1">
      <alignment wrapText="1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right"/>
    </xf>
    <xf numFmtId="0" fontId="7" fillId="0" borderId="10" xfId="1" applyFont="1" applyBorder="1"/>
    <xf numFmtId="0" fontId="7" fillId="0" borderId="0" xfId="1" applyFont="1" applyBorder="1"/>
    <xf numFmtId="0" fontId="5" fillId="0" borderId="0" xfId="1" quotePrefix="1" applyFont="1" applyAlignment="1">
      <alignment wrapText="1"/>
    </xf>
    <xf numFmtId="0" fontId="3" fillId="0" borderId="1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7" fillId="0" borderId="13" xfId="1" applyFont="1" applyBorder="1"/>
    <xf numFmtId="0" fontId="7" fillId="0" borderId="11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12" xfId="1" applyFont="1" applyBorder="1" applyAlignment="1">
      <alignment vertical="center"/>
    </xf>
    <xf numFmtId="0" fontId="7" fillId="0" borderId="14" xfId="1" applyFont="1" applyBorder="1"/>
    <xf numFmtId="0" fontId="5" fillId="0" borderId="0" xfId="1" applyFont="1" applyBorder="1"/>
    <xf numFmtId="0" fontId="8" fillId="0" borderId="11" xfId="1" applyFont="1" applyBorder="1" applyAlignment="1">
      <alignment horizontal="left" vertical="center"/>
    </xf>
    <xf numFmtId="0" fontId="8" fillId="0" borderId="0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5" fillId="0" borderId="15" xfId="1" applyFont="1" applyBorder="1" applyAlignment="1">
      <alignment horizontal="right"/>
    </xf>
    <xf numFmtId="0" fontId="7" fillId="0" borderId="16" xfId="1" applyFont="1" applyBorder="1" applyAlignment="1">
      <alignment horizontal="left"/>
    </xf>
    <xf numFmtId="0" fontId="7" fillId="0" borderId="17" xfId="1" applyFont="1" applyBorder="1" applyAlignment="1">
      <alignment horizontal="left"/>
    </xf>
    <xf numFmtId="0" fontId="5" fillId="0" borderId="13" xfId="1" applyFont="1" applyBorder="1"/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8" fillId="0" borderId="20" xfId="1" applyFont="1" applyBorder="1" applyAlignment="1">
      <alignment horizontal="left" vertical="center"/>
    </xf>
    <xf numFmtId="0" fontId="7" fillId="0" borderId="0" xfId="1" applyFont="1"/>
    <xf numFmtId="0" fontId="3" fillId="0" borderId="13" xfId="1" applyFont="1" applyBorder="1"/>
    <xf numFmtId="0" fontId="3" fillId="0" borderId="5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5" fillId="0" borderId="21" xfId="1" applyFont="1" applyBorder="1"/>
    <xf numFmtId="0" fontId="10" fillId="0" borderId="13" xfId="1" applyFont="1" applyBorder="1" applyAlignment="1">
      <alignment horizontal="left"/>
    </xf>
    <xf numFmtId="0" fontId="10" fillId="0" borderId="0" xfId="1" applyFont="1" applyBorder="1" applyAlignment="1">
      <alignment horizontal="left"/>
    </xf>
    <xf numFmtId="0" fontId="7" fillId="0" borderId="17" xfId="1" applyFont="1" applyBorder="1"/>
    <xf numFmtId="0" fontId="5" fillId="0" borderId="17" xfId="1" applyFont="1" applyBorder="1"/>
    <xf numFmtId="0" fontId="7" fillId="0" borderId="22" xfId="1" applyFont="1" applyBorder="1"/>
    <xf numFmtId="0" fontId="5" fillId="0" borderId="16" xfId="1" applyFont="1" applyBorder="1"/>
    <xf numFmtId="0" fontId="10" fillId="0" borderId="21" xfId="1" applyFont="1" applyBorder="1" applyAlignment="1">
      <alignment horizontal="left"/>
    </xf>
    <xf numFmtId="0" fontId="6" fillId="0" borderId="23" xfId="1" applyFont="1" applyBorder="1"/>
    <xf numFmtId="0" fontId="10" fillId="0" borderId="17" xfId="1" applyFont="1" applyBorder="1" applyAlignment="1">
      <alignment horizontal="left"/>
    </xf>
    <xf numFmtId="0" fontId="6" fillId="0" borderId="13" xfId="1" applyFont="1" applyBorder="1"/>
    <xf numFmtId="0" fontId="5" fillId="0" borderId="5" xfId="1" applyFont="1" applyBorder="1"/>
    <xf numFmtId="0" fontId="5" fillId="0" borderId="10" xfId="1" applyFont="1" applyBorder="1"/>
    <xf numFmtId="0" fontId="5" fillId="0" borderId="24" xfId="1" applyFont="1" applyBorder="1"/>
    <xf numFmtId="0" fontId="3" fillId="0" borderId="16" xfId="1" applyFont="1" applyBorder="1" applyAlignment="1">
      <alignment horizontal="left"/>
    </xf>
    <xf numFmtId="0" fontId="3" fillId="0" borderId="17" xfId="1" applyFont="1" applyBorder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6" fillId="0" borderId="21" xfId="1" applyFont="1" applyBorder="1"/>
    <xf numFmtId="0" fontId="6" fillId="0" borderId="17" xfId="1" applyFont="1" applyBorder="1"/>
    <xf numFmtId="0" fontId="10" fillId="0" borderId="24" xfId="1" applyFont="1" applyBorder="1" applyAlignment="1">
      <alignment horizontal="left"/>
    </xf>
    <xf numFmtId="0" fontId="6" fillId="0" borderId="16" xfId="1" applyFont="1" applyBorder="1"/>
    <xf numFmtId="0" fontId="3" fillId="0" borderId="25" xfId="1" applyFont="1" applyBorder="1" applyAlignment="1">
      <alignment horizontal="left"/>
    </xf>
    <xf numFmtId="0" fontId="6" fillId="0" borderId="15" xfId="1" applyFont="1" applyBorder="1"/>
    <xf numFmtId="0" fontId="10" fillId="0" borderId="23" xfId="1" applyFont="1" applyBorder="1" applyAlignment="1">
      <alignment horizontal="left"/>
    </xf>
    <xf numFmtId="0" fontId="7" fillId="0" borderId="5" xfId="1" applyFont="1" applyBorder="1"/>
    <xf numFmtId="0" fontId="7" fillId="0" borderId="10" xfId="1" applyFont="1" applyBorder="1" applyAlignment="1">
      <alignment horizontal="left"/>
    </xf>
    <xf numFmtId="0" fontId="6" fillId="0" borderId="0" xfId="1" applyFont="1" applyBorder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8" fillId="0" borderId="0" xfId="1" applyFont="1"/>
    <xf numFmtId="0" fontId="12" fillId="0" borderId="0" xfId="1" applyFont="1"/>
    <xf numFmtId="0" fontId="13" fillId="0" borderId="0" xfId="1" applyFont="1" applyAlignment="1">
      <alignment horizontal="right"/>
    </xf>
    <xf numFmtId="0" fontId="8" fillId="0" borderId="26" xfId="1" applyFont="1" applyBorder="1"/>
    <xf numFmtId="0" fontId="12" fillId="0" borderId="26" xfId="1" applyFont="1" applyBorder="1"/>
    <xf numFmtId="0" fontId="9" fillId="2" borderId="0" xfId="0" applyFont="1" applyFill="1"/>
    <xf numFmtId="0" fontId="3" fillId="3" borderId="0" xfId="1" applyFont="1" applyFill="1" applyAlignment="1">
      <alignment horizontal="right"/>
    </xf>
    <xf numFmtId="1" fontId="5" fillId="4" borderId="10" xfId="1" applyNumberFormat="1" applyFont="1" applyFill="1" applyBorder="1"/>
  </cellXfs>
  <cellStyles count="2">
    <cellStyle name="Normal" xfId="0" builtinId="0"/>
    <cellStyle name="Normal 5" xfId="1" xr:uid="{4666087A-2636-438D-9077-E446EC5288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76200</xdr:colOff>
      <xdr:row>91</xdr:row>
      <xdr:rowOff>50800</xdr:rowOff>
    </xdr:from>
    <xdr:to>
      <xdr:col>12</xdr:col>
      <xdr:colOff>25400</xdr:colOff>
      <xdr:row>91</xdr:row>
      <xdr:rowOff>50800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14BB5234-C6AD-4310-8EFA-76F8B470DC71}"/>
            </a:ext>
          </a:extLst>
        </xdr:cNvPr>
        <xdr:cNvCxnSpPr/>
      </xdr:nvCxnSpPr>
      <xdr:spPr>
        <a:xfrm>
          <a:off x="12658725" y="21396325"/>
          <a:ext cx="1997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101600</xdr:colOff>
      <xdr:row>93</xdr:row>
      <xdr:rowOff>38100</xdr:rowOff>
    </xdr:from>
    <xdr:to>
      <xdr:col>12</xdr:col>
      <xdr:colOff>50800</xdr:colOff>
      <xdr:row>93</xdr:row>
      <xdr:rowOff>50800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B34A469D-8942-4B83-AAC6-8A04100FC58F}"/>
            </a:ext>
          </a:extLst>
        </xdr:cNvPr>
        <xdr:cNvCxnSpPr/>
      </xdr:nvCxnSpPr>
      <xdr:spPr>
        <a:xfrm flipV="1">
          <a:off x="12684125" y="21878925"/>
          <a:ext cx="1997075" cy="12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minique/Bases%20de%20travail/Crit&#233;rium%20f&#233;d&#233;ral/Nouvelles%20Poul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es/FEDE/Documents%20EFC%20Arb/Documents%20Arb/Classeur%20arbitr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/Ping/Comp&#233;titions/n3j-n2c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FFTT/CFA/Comp&#233;titions/CORPO/Corpo2000/SM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DIS\omen\Users\Patrick\Desktop\Formation\2009_2010\UV%20JA2%202009%20PR%20V01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FFTT/Crit&#233;rium%20F&#233;d&#233;ral/TAB32CF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DIS\omen\Users\Patrick\Desktop\Formation\2009_2010\16KI%20-%2016J%20-%20KOCltInt-JA900v304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FFTT/CFA/Comp&#233;titions/France%20Cadets-Juniors/DXJ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minique/Bases%20de%20travail/Crit&#233;rium%20f&#233;d&#233;ral/Comp&#233;titions/V&#233;t&#233;rans/Edition%202001/VD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Poule de 3 en 5M"/>
      <sheetName val="Part P3-5"/>
      <sheetName val="Poule de 3 en 7M"/>
      <sheetName val="Part P3-7"/>
      <sheetName val="Poule de 4 en 5M"/>
      <sheetName val="Part P4-5"/>
      <sheetName val="Poule de 4 en 7M"/>
      <sheetName val="Part P4-7"/>
      <sheetName val="Poule de 5 en 5M"/>
      <sheetName val="Part P5-5"/>
      <sheetName val="Poule de 5 en 7M"/>
      <sheetName val="Part P5-7"/>
      <sheetName val="Poule de 6 en 5M"/>
      <sheetName val="Part P6-5"/>
      <sheetName val="Poule de 6 en 7M"/>
      <sheetName val="Part P6-7"/>
      <sheetName val="Poule de 7 en 5M"/>
      <sheetName val="Part P7-5"/>
      <sheetName val="Poule de 8 en 5M"/>
      <sheetName val="Part P8-5"/>
      <sheetName val="Top 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cs arb"/>
      <sheetName val="arb-001"/>
      <sheetName val="arb-002"/>
      <sheetName val="arb-003"/>
      <sheetName val="arb-004"/>
      <sheetName val="arb-005"/>
      <sheetName val="arb-01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-A- 240"/>
      <sheetName val="J-A-256"/>
      <sheetName val="HG"/>
      <sheetName val="POT"/>
      <sheetName val="eng"/>
      <sheetName val="F P 1"/>
      <sheetName val="tab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gagés"/>
      <sheetName val="Tri"/>
      <sheetName val="Tirage au sort"/>
      <sheetName val="POULES 1-2"/>
      <sheetName val="POULES 3-4"/>
      <sheetName val="POULES 5-6"/>
      <sheetName val="POULES 7-8"/>
      <sheetName val="POULES 9-10"/>
      <sheetName val="POULES 11-12"/>
      <sheetName val="POULES 13-14"/>
      <sheetName val="POULES 15-16"/>
      <sheetName val="POULES 17-18"/>
      <sheetName val="POULES 19-20"/>
      <sheetName val="Fiches de parties poules  1-8"/>
      <sheetName val="Fiches de parties poules 9-16"/>
      <sheetName val="Fiches de parties poules 17-20"/>
      <sheetName val="Tableau"/>
      <sheetName val="Parties du tableau"/>
      <sheetName val="Classement"/>
      <sheetName val="Récapitulatif des poules"/>
      <sheetName val="Serpent"/>
      <sheetName val="Repères d'impression"/>
      <sheetName val="Feuil1"/>
      <sheetName val="Explications"/>
      <sheetName val="P. Qualificatives"/>
      <sheetName val="Parties des poules"/>
      <sheetName val="Tableau SM"/>
      <sheetName val="Parties Tableau SM"/>
      <sheetName val="Tableau DM"/>
      <sheetName val="Parties Tableau DM"/>
      <sheetName val="Sorties de Tableau"/>
      <sheetName val="RECAP P. Qualif."/>
      <sheetName val="Médailles"/>
      <sheetName val="Etat des Performances"/>
      <sheetName val="Repères"/>
    </sheetNames>
    <sheetDataSet>
      <sheetData sheetId="0">
        <row r="5">
          <cell r="A5" t="str">
            <v>Championnat de France  2001</v>
          </cell>
        </row>
        <row r="6">
          <cell r="A6" t="str">
            <v>NANTES ( 44 )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crits"/>
      <sheetName val="Res"/>
      <sheetName val="TabF"/>
      <sheetName val="TabFAff"/>
      <sheetName val="ArbTab"/>
      <sheetName val="PA"/>
      <sheetName val="PB"/>
      <sheetName val="PC"/>
      <sheetName val="PD"/>
      <sheetName val="ArbPA"/>
      <sheetName val="ArbPB"/>
      <sheetName val="ArbPC"/>
      <sheetName val="ArbPD"/>
      <sheetName val="Tirage"/>
    </sheetNames>
    <sheetDataSet>
      <sheetData sheetId="0">
        <row r="7">
          <cell r="A7" t="str">
            <v>N°</v>
          </cell>
          <cell r="B7" t="str">
            <v>NOM Prénom</v>
          </cell>
          <cell r="C7" t="str">
            <v>Prénom</v>
          </cell>
          <cell r="D7" t="str">
            <v>CLUB</v>
          </cell>
          <cell r="E7" t="str">
            <v>G</v>
          </cell>
          <cell r="F7" t="str">
            <v>Cat</v>
          </cell>
          <cell r="G7" t="str">
            <v>N° Lic</v>
          </cell>
          <cell r="H7" t="str">
            <v>Pts</v>
          </cell>
          <cell r="I7" t="str">
            <v>CLT</v>
          </cell>
        </row>
        <row r="8">
          <cell r="A8">
            <v>33</v>
          </cell>
          <cell r="B8" t="str">
            <v>PATRY  Pénélope</v>
          </cell>
          <cell r="D8" t="str">
            <v>AG DEAUVILLAISE</v>
          </cell>
          <cell r="F8" t="str">
            <v>J2</v>
          </cell>
          <cell r="G8" t="str">
            <v>14 8077</v>
          </cell>
          <cell r="H8">
            <v>1145</v>
          </cell>
          <cell r="I8">
            <v>11</v>
          </cell>
        </row>
        <row r="9">
          <cell r="A9">
            <v>34</v>
          </cell>
          <cell r="B9" t="str">
            <v>HEUZE  Malvina</v>
          </cell>
          <cell r="D9" t="str">
            <v>P.S.J. TINCHEBRAY</v>
          </cell>
          <cell r="F9" t="str">
            <v>J2</v>
          </cell>
          <cell r="G9" t="str">
            <v>61 4826</v>
          </cell>
          <cell r="H9">
            <v>1186</v>
          </cell>
          <cell r="I9">
            <v>11</v>
          </cell>
        </row>
        <row r="10">
          <cell r="A10">
            <v>35</v>
          </cell>
          <cell r="B10" t="str">
            <v>BEAURUELLE  Astrid</v>
          </cell>
          <cell r="D10" t="str">
            <v>E. S. CORMELLOISE</v>
          </cell>
          <cell r="F10" t="str">
            <v>J2</v>
          </cell>
          <cell r="G10">
            <v>148081</v>
          </cell>
          <cell r="H10">
            <v>1027</v>
          </cell>
          <cell r="I10">
            <v>10</v>
          </cell>
        </row>
        <row r="11">
          <cell r="A11">
            <v>36</v>
          </cell>
          <cell r="B11" t="str">
            <v>POULLAIN  Emilie</v>
          </cell>
          <cell r="D11" t="str">
            <v>A.S.P.T.T.  CAEN</v>
          </cell>
          <cell r="F11" t="str">
            <v>J3</v>
          </cell>
          <cell r="G11">
            <v>148024</v>
          </cell>
          <cell r="H11">
            <v>1109</v>
          </cell>
          <cell r="I11">
            <v>11</v>
          </cell>
        </row>
        <row r="12">
          <cell r="A12">
            <v>37</v>
          </cell>
          <cell r="B12" t="str">
            <v>LERAY  Elodie</v>
          </cell>
          <cell r="D12" t="str">
            <v>ENT. MORTAINAISE T.T.</v>
          </cell>
          <cell r="F12" t="str">
            <v>J1</v>
          </cell>
          <cell r="G12">
            <v>508243</v>
          </cell>
          <cell r="H12">
            <v>1065</v>
          </cell>
          <cell r="I12">
            <v>10</v>
          </cell>
        </row>
        <row r="13">
          <cell r="A13">
            <v>38</v>
          </cell>
          <cell r="B13" t="str">
            <v>DELACOUR  Marion</v>
          </cell>
          <cell r="D13" t="str">
            <v>U.S.O. MONDEVILLE</v>
          </cell>
          <cell r="F13" t="str">
            <v>J1</v>
          </cell>
          <cell r="G13">
            <v>1413400</v>
          </cell>
          <cell r="H13">
            <v>836</v>
          </cell>
          <cell r="I13">
            <v>8</v>
          </cell>
        </row>
        <row r="14">
          <cell r="A14">
            <v>39</v>
          </cell>
          <cell r="B14" t="str">
            <v>LECOURT  Karine</v>
          </cell>
          <cell r="D14" t="str">
            <v>AG DEAUVILLAISE</v>
          </cell>
          <cell r="F14" t="str">
            <v>J3</v>
          </cell>
          <cell r="G14">
            <v>148071</v>
          </cell>
          <cell r="H14">
            <v>1208</v>
          </cell>
          <cell r="I14">
            <v>12</v>
          </cell>
        </row>
        <row r="15">
          <cell r="A15">
            <v>40</v>
          </cell>
          <cell r="B15" t="str">
            <v>GOUTTE  Céline</v>
          </cell>
          <cell r="D15" t="str">
            <v>P. ST PAIRAIS</v>
          </cell>
          <cell r="F15" t="str">
            <v>J3</v>
          </cell>
          <cell r="G15">
            <v>5010316</v>
          </cell>
          <cell r="H15">
            <v>831</v>
          </cell>
          <cell r="I15">
            <v>8</v>
          </cell>
        </row>
        <row r="16">
          <cell r="A16">
            <v>41</v>
          </cell>
          <cell r="B16" t="str">
            <v>MAZIE  Héloïse</v>
          </cell>
          <cell r="D16" t="str">
            <v>AG CAENNAISE</v>
          </cell>
          <cell r="F16" t="str">
            <v>J2</v>
          </cell>
          <cell r="G16">
            <v>149234</v>
          </cell>
          <cell r="H16">
            <v>876</v>
          </cell>
          <cell r="I16">
            <v>8</v>
          </cell>
        </row>
        <row r="17">
          <cell r="A17">
            <v>42</v>
          </cell>
          <cell r="B17" t="str">
            <v>SARABIAN  Cécile</v>
          </cell>
          <cell r="D17" t="str">
            <v>AG CAENNAISE</v>
          </cell>
          <cell r="F17" t="str">
            <v>J1</v>
          </cell>
          <cell r="G17">
            <v>1410074</v>
          </cell>
          <cell r="H17">
            <v>815</v>
          </cell>
          <cell r="I17">
            <v>8</v>
          </cell>
        </row>
        <row r="18">
          <cell r="A18">
            <v>43</v>
          </cell>
          <cell r="B18" t="str">
            <v>DE BEAUCOUDREY Emmanuelle</v>
          </cell>
          <cell r="D18" t="str">
            <v>CAEN TENNIS DE TABLE CLUB</v>
          </cell>
          <cell r="F18" t="str">
            <v>J1</v>
          </cell>
          <cell r="G18">
            <v>1412212</v>
          </cell>
          <cell r="H18">
            <v>574</v>
          </cell>
          <cell r="I18">
            <v>5</v>
          </cell>
        </row>
        <row r="19">
          <cell r="A19">
            <v>44</v>
          </cell>
          <cell r="B19" t="str">
            <v>BACLE  Elodie</v>
          </cell>
          <cell r="D19" t="str">
            <v>T. T.  BRETONCELLOIS</v>
          </cell>
          <cell r="F19" t="str">
            <v>J1</v>
          </cell>
          <cell r="G19">
            <v>615648</v>
          </cell>
          <cell r="H19">
            <v>575</v>
          </cell>
          <cell r="I19">
            <v>5</v>
          </cell>
        </row>
        <row r="20">
          <cell r="A20">
            <v>45</v>
          </cell>
          <cell r="B20" t="str">
            <v>MOREL  Amandine</v>
          </cell>
          <cell r="D20" t="str">
            <v>J. A. COUTANCES</v>
          </cell>
          <cell r="F20" t="str">
            <v>J1</v>
          </cell>
          <cell r="G20">
            <v>5010734</v>
          </cell>
          <cell r="H20">
            <v>539</v>
          </cell>
          <cell r="I20">
            <v>5</v>
          </cell>
        </row>
        <row r="21">
          <cell r="A21">
            <v>46</v>
          </cell>
          <cell r="B21" t="str">
            <v>LEBLAY  Marine</v>
          </cell>
          <cell r="D21" t="str">
            <v>J. A. COUTANCES</v>
          </cell>
          <cell r="F21" t="str">
            <v>J1</v>
          </cell>
          <cell r="G21">
            <v>5011255</v>
          </cell>
          <cell r="H21">
            <v>513</v>
          </cell>
          <cell r="I21">
            <v>5</v>
          </cell>
        </row>
        <row r="22">
          <cell r="A22">
            <v>47</v>
          </cell>
          <cell r="B22" t="str">
            <v xml:space="preserve">GUESNET  Emilie         </v>
          </cell>
          <cell r="D22" t="str">
            <v>C. HONFLEURAIS T. T.</v>
          </cell>
          <cell r="F22" t="str">
            <v>J1</v>
          </cell>
          <cell r="G22">
            <v>1411280</v>
          </cell>
          <cell r="H22">
            <v>511</v>
          </cell>
          <cell r="I22">
            <v>5</v>
          </cell>
        </row>
        <row r="23">
          <cell r="A23">
            <v>48</v>
          </cell>
          <cell r="B23" t="str">
            <v>LEMONNIER  Floriane</v>
          </cell>
          <cell r="D23" t="str">
            <v>AUBE/CRULAI/L'AIGLE T.T.</v>
          </cell>
          <cell r="F23" t="str">
            <v>J2</v>
          </cell>
          <cell r="G23">
            <v>614876</v>
          </cell>
          <cell r="H23">
            <v>518</v>
          </cell>
          <cell r="I23">
            <v>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gagés"/>
      <sheetName val="POULES 1 - 2"/>
      <sheetName val="POULES 3 - 4"/>
      <sheetName val="POULES 5 - 6"/>
      <sheetName val="POULES 7 - 8"/>
      <sheetName val="Fiches de parties poules"/>
      <sheetName val="Tableau"/>
      <sheetName val="Fiches de parties"/>
      <sheetName val="Classement"/>
      <sheetName val="Repères"/>
      <sheetName val="Feuil1"/>
    </sheetNames>
    <sheetDataSet>
      <sheetData sheetId="0" refreshError="1">
        <row r="7">
          <cell r="A7" t="str">
            <v>JOUE LES TOURS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parties"/>
      <sheetName val="Tableau V1"/>
      <sheetName val="Tableau V2"/>
    </sheetNames>
    <sheetDataSet>
      <sheetData sheetId="0">
        <row r="1">
          <cell r="A1" t="str">
            <v>Num Partie</v>
          </cell>
          <cell r="B1" t="str">
            <v>Forfait</v>
          </cell>
          <cell r="C1" t="str">
            <v>Licence1</v>
          </cell>
          <cell r="D1" t="str">
            <v>Dossard1</v>
          </cell>
          <cell r="E1" t="str">
            <v>Nom1</v>
          </cell>
          <cell r="F1" t="str">
            <v>Prenom1</v>
          </cell>
          <cell r="G1" t="str">
            <v>Place1</v>
          </cell>
          <cell r="H1" t="str">
            <v>Nb Point1</v>
          </cell>
          <cell r="I1" t="str">
            <v>Echelon1</v>
          </cell>
          <cell r="J1" t="str">
            <v>N°Club1</v>
          </cell>
          <cell r="K1" t="str">
            <v>Club 1</v>
          </cell>
          <cell r="L1" t="str">
            <v>Gagne1</v>
          </cell>
          <cell r="M1" t="str">
            <v>Licence2</v>
          </cell>
          <cell r="N1" t="str">
            <v>Dossard2</v>
          </cell>
          <cell r="O1" t="str">
            <v>Nom2</v>
          </cell>
          <cell r="P1" t="str">
            <v>Prenom2</v>
          </cell>
          <cell r="Q1" t="str">
            <v>Place2</v>
          </cell>
          <cell r="R1" t="str">
            <v>Nb Point2</v>
          </cell>
          <cell r="S1" t="str">
            <v>Echelon2</v>
          </cell>
          <cell r="T1" t="str">
            <v>N°Club 2</v>
          </cell>
          <cell r="U1" t="str">
            <v>Club 2</v>
          </cell>
          <cell r="V1" t="str">
            <v>Gagne2</v>
          </cell>
          <cell r="W1" t="str">
            <v>M1</v>
          </cell>
          <cell r="X1" t="str">
            <v>M2</v>
          </cell>
          <cell r="Y1" t="str">
            <v>M3</v>
          </cell>
          <cell r="Z1" t="str">
            <v>M4</v>
          </cell>
          <cell r="AA1" t="str">
            <v>M5</v>
          </cell>
          <cell r="AB1" t="str">
            <v>M6</v>
          </cell>
          <cell r="AC1" t="str">
            <v>M7</v>
          </cell>
          <cell r="AD1" t="str">
            <v>Epreuve</v>
          </cell>
          <cell r="AE1" t="str">
            <v>Division</v>
          </cell>
          <cell r="AF1" t="str">
            <v>N° Table</v>
          </cell>
          <cell r="AG1" t="str">
            <v>Horaire</v>
          </cell>
          <cell r="AL1" t="str">
            <v>Double Club Id1</v>
          </cell>
          <cell r="AM1" t="str">
            <v>Double Club Id2</v>
          </cell>
        </row>
        <row r="2">
          <cell r="A2">
            <v>1</v>
          </cell>
          <cell r="B2">
            <v>0</v>
          </cell>
          <cell r="C2">
            <v>1417151</v>
          </cell>
          <cell r="D2">
            <v>10</v>
          </cell>
          <cell r="E2" t="str">
            <v>BRODIN</v>
          </cell>
          <cell r="F2" t="str">
            <v>Adèle</v>
          </cell>
          <cell r="H2">
            <v>454</v>
          </cell>
          <cell r="I2" t="str">
            <v xml:space="preserve"> </v>
          </cell>
          <cell r="J2">
            <v>17140127</v>
          </cell>
          <cell r="K2" t="str">
            <v>EVRECY TT</v>
          </cell>
          <cell r="L2">
            <v>1</v>
          </cell>
          <cell r="M2">
            <v>1418080</v>
          </cell>
          <cell r="N2">
            <v>11</v>
          </cell>
          <cell r="O2" t="str">
            <v>BRODIN</v>
          </cell>
          <cell r="P2" t="str">
            <v>Ophélie</v>
          </cell>
          <cell r="R2">
            <v>419</v>
          </cell>
          <cell r="S2" t="str">
            <v xml:space="preserve"> </v>
          </cell>
          <cell r="T2">
            <v>17140156</v>
          </cell>
          <cell r="U2" t="str">
            <v>CAEN TTC</v>
          </cell>
          <cell r="V2">
            <v>0</v>
          </cell>
          <cell r="W2">
            <v>5</v>
          </cell>
          <cell r="X2">
            <v>9</v>
          </cell>
          <cell r="Y2">
            <v>10</v>
          </cell>
          <cell r="AD2" t="str">
            <v>Critérium fédéral</v>
          </cell>
          <cell r="AE2" t="str">
            <v>13DR1 _ -13 ans Filles R1</v>
          </cell>
          <cell r="AF2">
            <v>0</v>
          </cell>
          <cell r="AG2" t="str">
            <v xml:space="preserve"> </v>
          </cell>
          <cell r="AH2">
            <v>2</v>
          </cell>
          <cell r="AI2">
            <v>-3191</v>
          </cell>
        </row>
        <row r="3">
          <cell r="A3">
            <v>2</v>
          </cell>
          <cell r="B3">
            <v>0</v>
          </cell>
          <cell r="C3">
            <v>1413574</v>
          </cell>
          <cell r="D3">
            <v>2</v>
          </cell>
          <cell r="E3" t="str">
            <v>LORIN</v>
          </cell>
          <cell r="F3" t="str">
            <v>Alicia</v>
          </cell>
          <cell r="H3">
            <v>495</v>
          </cell>
          <cell r="I3" t="str">
            <v xml:space="preserve"> </v>
          </cell>
          <cell r="J3">
            <v>17140009</v>
          </cell>
          <cell r="K3" t="str">
            <v>AG DEAUVILLAISE</v>
          </cell>
          <cell r="L3">
            <v>1</v>
          </cell>
          <cell r="M3">
            <v>5013127</v>
          </cell>
          <cell r="N3">
            <v>6</v>
          </cell>
          <cell r="O3" t="str">
            <v>ORVAIN</v>
          </cell>
          <cell r="P3" t="str">
            <v>Elise</v>
          </cell>
          <cell r="R3">
            <v>478</v>
          </cell>
          <cell r="S3" t="str">
            <v xml:space="preserve"> </v>
          </cell>
          <cell r="T3">
            <v>17500025</v>
          </cell>
          <cell r="U3" t="str">
            <v>ISIGNY-MONTIGNY</v>
          </cell>
          <cell r="V3">
            <v>0</v>
          </cell>
          <cell r="W3">
            <v>10</v>
          </cell>
          <cell r="X3">
            <v>9</v>
          </cell>
          <cell r="Y3">
            <v>12</v>
          </cell>
          <cell r="AD3" t="str">
            <v>Critérium fédéral</v>
          </cell>
          <cell r="AE3" t="str">
            <v>13DR1 _ -13 ans Filles R1</v>
          </cell>
          <cell r="AF3">
            <v>0</v>
          </cell>
          <cell r="AG3" t="str">
            <v xml:space="preserve"> </v>
          </cell>
          <cell r="AH3">
            <v>2</v>
          </cell>
          <cell r="AI3">
            <v>-3192</v>
          </cell>
        </row>
        <row r="4">
          <cell r="A4">
            <v>3</v>
          </cell>
          <cell r="B4">
            <v>0</v>
          </cell>
          <cell r="C4">
            <v>617860</v>
          </cell>
          <cell r="D4">
            <v>8</v>
          </cell>
          <cell r="E4" t="str">
            <v>ERNULT</v>
          </cell>
          <cell r="F4" t="str">
            <v>Laure</v>
          </cell>
          <cell r="H4">
            <v>560</v>
          </cell>
          <cell r="I4" t="str">
            <v xml:space="preserve"> </v>
          </cell>
          <cell r="J4">
            <v>17610095</v>
          </cell>
          <cell r="K4" t="str">
            <v>ES LOUGE ST BRI</v>
          </cell>
          <cell r="L4">
            <v>1</v>
          </cell>
          <cell r="M4">
            <v>1416544</v>
          </cell>
          <cell r="N4">
            <v>15</v>
          </cell>
          <cell r="O4" t="str">
            <v>AMETLLER</v>
          </cell>
          <cell r="P4" t="str">
            <v>Eloïse</v>
          </cell>
          <cell r="R4">
            <v>397</v>
          </cell>
          <cell r="S4" t="str">
            <v xml:space="preserve"> </v>
          </cell>
          <cell r="T4">
            <v>17140009</v>
          </cell>
          <cell r="U4" t="str">
            <v>AG DEAUVILLAISE</v>
          </cell>
          <cell r="V4">
            <v>0</v>
          </cell>
          <cell r="W4">
            <v>12</v>
          </cell>
          <cell r="X4">
            <v>5</v>
          </cell>
          <cell r="Y4">
            <v>-2</v>
          </cell>
          <cell r="Z4">
            <v>5</v>
          </cell>
          <cell r="AD4" t="str">
            <v>Critérium fédéral</v>
          </cell>
          <cell r="AE4" t="str">
            <v>13DR1 _ -13 ans Filles R1</v>
          </cell>
          <cell r="AF4">
            <v>0</v>
          </cell>
          <cell r="AG4" t="str">
            <v xml:space="preserve"> </v>
          </cell>
          <cell r="AH4">
            <v>2</v>
          </cell>
          <cell r="AI4">
            <v>-3193</v>
          </cell>
        </row>
        <row r="5">
          <cell r="A5">
            <v>4</v>
          </cell>
          <cell r="B5">
            <v>0</v>
          </cell>
          <cell r="C5">
            <v>1417082</v>
          </cell>
          <cell r="D5">
            <v>5</v>
          </cell>
          <cell r="E5" t="str">
            <v>GUIVARC'H</v>
          </cell>
          <cell r="F5" t="str">
            <v>Rozenn</v>
          </cell>
          <cell r="H5">
            <v>417</v>
          </cell>
          <cell r="I5" t="str">
            <v xml:space="preserve"> </v>
          </cell>
          <cell r="J5">
            <v>17140032</v>
          </cell>
          <cell r="K5" t="str">
            <v>ASTT LEXOVIENS</v>
          </cell>
          <cell r="L5">
            <v>1</v>
          </cell>
          <cell r="M5">
            <v>1417249</v>
          </cell>
          <cell r="N5">
            <v>13</v>
          </cell>
          <cell r="O5" t="str">
            <v>CAPARD</v>
          </cell>
          <cell r="P5" t="str">
            <v>Camille</v>
          </cell>
          <cell r="Q5">
            <v>0</v>
          </cell>
          <cell r="R5">
            <v>483</v>
          </cell>
          <cell r="S5" t="str">
            <v xml:space="preserve"> </v>
          </cell>
          <cell r="T5">
            <v>17140009</v>
          </cell>
          <cell r="U5" t="str">
            <v>AG DEAUVILLAISE</v>
          </cell>
          <cell r="V5">
            <v>0</v>
          </cell>
          <cell r="W5">
            <v>1</v>
          </cell>
          <cell r="X5">
            <v>2</v>
          </cell>
          <cell r="Y5">
            <v>3</v>
          </cell>
          <cell r="AD5" t="str">
            <v>Critérium fédéral</v>
          </cell>
          <cell r="AE5" t="str">
            <v>13DR1 _ -13 ans Filles R1</v>
          </cell>
          <cell r="AF5">
            <v>0</v>
          </cell>
          <cell r="AG5" t="str">
            <v xml:space="preserve"> </v>
          </cell>
          <cell r="AH5">
            <v>2</v>
          </cell>
          <cell r="AI5">
            <v>-3194</v>
          </cell>
        </row>
        <row r="6">
          <cell r="A6">
            <v>5</v>
          </cell>
          <cell r="B6">
            <v>0</v>
          </cell>
          <cell r="C6">
            <v>1417583</v>
          </cell>
          <cell r="D6">
            <v>1</v>
          </cell>
          <cell r="E6" t="str">
            <v>HUARD</v>
          </cell>
          <cell r="F6" t="str">
            <v>Charlotte</v>
          </cell>
          <cell r="H6">
            <v>864</v>
          </cell>
          <cell r="I6" t="str">
            <v xml:space="preserve"> </v>
          </cell>
          <cell r="J6">
            <v>17140147</v>
          </cell>
          <cell r="K6" t="str">
            <v>RP VASSEEN</v>
          </cell>
          <cell r="L6">
            <v>1</v>
          </cell>
          <cell r="M6">
            <v>1417151</v>
          </cell>
          <cell r="N6">
            <v>10</v>
          </cell>
          <cell r="O6" t="str">
            <v>BRODIN</v>
          </cell>
          <cell r="P6" t="str">
            <v>Adèle</v>
          </cell>
          <cell r="R6">
            <v>454</v>
          </cell>
          <cell r="S6" t="str">
            <v xml:space="preserve"> </v>
          </cell>
          <cell r="T6">
            <v>17140127</v>
          </cell>
          <cell r="U6" t="str">
            <v>EVRECY TT</v>
          </cell>
          <cell r="V6">
            <v>0</v>
          </cell>
          <cell r="W6">
            <v>5</v>
          </cell>
          <cell r="X6">
            <v>6</v>
          </cell>
          <cell r="Y6">
            <v>7</v>
          </cell>
          <cell r="AD6" t="str">
            <v>Critérium fédéral</v>
          </cell>
          <cell r="AE6" t="str">
            <v>13DR1 _ -13 ans Filles R1</v>
          </cell>
          <cell r="AF6">
            <v>0</v>
          </cell>
          <cell r="AG6" t="str">
            <v xml:space="preserve"> </v>
          </cell>
          <cell r="AH6">
            <v>2</v>
          </cell>
          <cell r="AI6">
            <v>-3195</v>
          </cell>
        </row>
        <row r="7">
          <cell r="A7">
            <v>6</v>
          </cell>
          <cell r="B7">
            <v>0</v>
          </cell>
          <cell r="C7">
            <v>1413574</v>
          </cell>
          <cell r="D7">
            <v>2</v>
          </cell>
          <cell r="E7" t="str">
            <v>LORIN</v>
          </cell>
          <cell r="F7" t="str">
            <v>Alicia</v>
          </cell>
          <cell r="H7">
            <v>495</v>
          </cell>
          <cell r="I7" t="str">
            <v xml:space="preserve"> </v>
          </cell>
          <cell r="J7">
            <v>17140009</v>
          </cell>
          <cell r="K7" t="str">
            <v>AG DEAUVILLAISE</v>
          </cell>
          <cell r="L7">
            <v>1</v>
          </cell>
          <cell r="M7">
            <v>1416599</v>
          </cell>
          <cell r="N7">
            <v>4</v>
          </cell>
          <cell r="O7" t="str">
            <v>BOUDIN</v>
          </cell>
          <cell r="P7" t="str">
            <v>Lea</v>
          </cell>
          <cell r="Q7">
            <v>0</v>
          </cell>
          <cell r="R7">
            <v>933</v>
          </cell>
          <cell r="S7" t="str">
            <v xml:space="preserve"> </v>
          </cell>
          <cell r="T7">
            <v>17140095</v>
          </cell>
          <cell r="U7" t="str">
            <v>LA BUTTE CAEN</v>
          </cell>
          <cell r="V7">
            <v>0</v>
          </cell>
          <cell r="W7">
            <v>-8</v>
          </cell>
          <cell r="X7">
            <v>2</v>
          </cell>
          <cell r="Y7">
            <v>5</v>
          </cell>
          <cell r="Z7">
            <v>12</v>
          </cell>
          <cell r="AD7" t="str">
            <v>Critérium fédéral</v>
          </cell>
          <cell r="AE7" t="str">
            <v>13DR1 _ -13 ans Filles R1</v>
          </cell>
          <cell r="AF7">
            <v>0</v>
          </cell>
          <cell r="AG7" t="str">
            <v xml:space="preserve"> </v>
          </cell>
          <cell r="AH7">
            <v>2</v>
          </cell>
          <cell r="AI7">
            <v>-3196</v>
          </cell>
        </row>
        <row r="8">
          <cell r="A8">
            <v>7</v>
          </cell>
          <cell r="B8">
            <v>0</v>
          </cell>
          <cell r="C8">
            <v>1415893</v>
          </cell>
          <cell r="D8">
            <v>3</v>
          </cell>
          <cell r="E8" t="str">
            <v>AUDOU</v>
          </cell>
          <cell r="F8" t="str">
            <v>Eva</v>
          </cell>
          <cell r="H8">
            <v>596</v>
          </cell>
          <cell r="I8" t="str">
            <v xml:space="preserve"> </v>
          </cell>
          <cell r="J8">
            <v>17140009</v>
          </cell>
          <cell r="K8" t="str">
            <v>AG DEAUVILLAISE</v>
          </cell>
          <cell r="L8">
            <v>1</v>
          </cell>
          <cell r="M8">
            <v>617860</v>
          </cell>
          <cell r="N8">
            <v>8</v>
          </cell>
          <cell r="O8" t="str">
            <v>ERNULT</v>
          </cell>
          <cell r="P8" t="str">
            <v>Laure</v>
          </cell>
          <cell r="R8">
            <v>560</v>
          </cell>
          <cell r="S8" t="str">
            <v xml:space="preserve"> </v>
          </cell>
          <cell r="T8">
            <v>17610095</v>
          </cell>
          <cell r="U8" t="str">
            <v>ES LOUGE ST BRI</v>
          </cell>
          <cell r="V8">
            <v>0</v>
          </cell>
          <cell r="W8">
            <v>9</v>
          </cell>
          <cell r="X8">
            <v>9</v>
          </cell>
          <cell r="Y8">
            <v>6</v>
          </cell>
          <cell r="AD8" t="str">
            <v>Critérium fédéral</v>
          </cell>
          <cell r="AE8" t="str">
            <v>13DR1 _ -13 ans Filles R1</v>
          </cell>
          <cell r="AF8">
            <v>0</v>
          </cell>
          <cell r="AG8" t="str">
            <v xml:space="preserve"> </v>
          </cell>
          <cell r="AH8">
            <v>2</v>
          </cell>
          <cell r="AI8">
            <v>-3197</v>
          </cell>
        </row>
        <row r="9">
          <cell r="A9">
            <v>8</v>
          </cell>
          <cell r="B9">
            <v>0</v>
          </cell>
          <cell r="C9">
            <v>1417082</v>
          </cell>
          <cell r="D9">
            <v>5</v>
          </cell>
          <cell r="E9" t="str">
            <v>GUIVARC'H</v>
          </cell>
          <cell r="F9" t="str">
            <v>Rozenn</v>
          </cell>
          <cell r="H9">
            <v>417</v>
          </cell>
          <cell r="I9" t="str">
            <v xml:space="preserve"> </v>
          </cell>
          <cell r="J9">
            <v>17140032</v>
          </cell>
          <cell r="K9" t="str">
            <v>ASTT LEXOVIENS</v>
          </cell>
          <cell r="L9">
            <v>1</v>
          </cell>
          <cell r="M9">
            <v>5013803</v>
          </cell>
          <cell r="N9">
            <v>16</v>
          </cell>
          <cell r="O9" t="str">
            <v>HEBERT</v>
          </cell>
          <cell r="P9" t="str">
            <v>Marie</v>
          </cell>
          <cell r="R9">
            <v>399</v>
          </cell>
          <cell r="S9" t="str">
            <v xml:space="preserve"> </v>
          </cell>
          <cell r="T9">
            <v>17500009</v>
          </cell>
          <cell r="U9" t="str">
            <v>US CHERBOURG</v>
          </cell>
          <cell r="V9">
            <v>0</v>
          </cell>
          <cell r="W9">
            <v>12</v>
          </cell>
          <cell r="X9">
            <v>5</v>
          </cell>
          <cell r="Y9">
            <v>-2</v>
          </cell>
          <cell r="Z9">
            <v>-8</v>
          </cell>
          <cell r="AA9">
            <v>9</v>
          </cell>
          <cell r="AD9" t="str">
            <v>Critérium fédéral</v>
          </cell>
          <cell r="AE9" t="str">
            <v>13DR1 _ -13 ans Filles R1</v>
          </cell>
          <cell r="AF9">
            <v>0</v>
          </cell>
          <cell r="AG9" t="str">
            <v xml:space="preserve"> </v>
          </cell>
          <cell r="AH9">
            <v>2</v>
          </cell>
          <cell r="AI9">
            <v>-3198</v>
          </cell>
        </row>
        <row r="10">
          <cell r="A10">
            <v>9</v>
          </cell>
          <cell r="B10">
            <v>0</v>
          </cell>
          <cell r="C10">
            <v>1417583</v>
          </cell>
          <cell r="D10">
            <v>1</v>
          </cell>
          <cell r="E10" t="str">
            <v>HUARD</v>
          </cell>
          <cell r="F10" t="str">
            <v>Charlotte</v>
          </cell>
          <cell r="H10">
            <v>864</v>
          </cell>
          <cell r="I10" t="str">
            <v xml:space="preserve"> </v>
          </cell>
          <cell r="J10">
            <v>17140147</v>
          </cell>
          <cell r="K10" t="str">
            <v>RP VASSEEN</v>
          </cell>
          <cell r="L10">
            <v>1</v>
          </cell>
          <cell r="M10">
            <v>1413574</v>
          </cell>
          <cell r="N10">
            <v>2</v>
          </cell>
          <cell r="O10" t="str">
            <v>LORIN</v>
          </cell>
          <cell r="P10" t="str">
            <v>Alicia</v>
          </cell>
          <cell r="R10">
            <v>495</v>
          </cell>
          <cell r="S10" t="str">
            <v xml:space="preserve"> </v>
          </cell>
          <cell r="T10">
            <v>17140009</v>
          </cell>
          <cell r="U10" t="str">
            <v>AG DEAUVILLAISE</v>
          </cell>
          <cell r="V10">
            <v>0</v>
          </cell>
          <cell r="W10">
            <v>5</v>
          </cell>
          <cell r="X10">
            <v>8</v>
          </cell>
          <cell r="Y10">
            <v>12</v>
          </cell>
          <cell r="AD10" t="str">
            <v>Critérium fédéral</v>
          </cell>
          <cell r="AE10" t="str">
            <v>13DR1 _ -13 ans Filles R1</v>
          </cell>
          <cell r="AF10">
            <v>0</v>
          </cell>
          <cell r="AG10" t="str">
            <v xml:space="preserve"> </v>
          </cell>
          <cell r="AH10">
            <v>2</v>
          </cell>
          <cell r="AI10">
            <v>-3203</v>
          </cell>
        </row>
        <row r="11">
          <cell r="A11">
            <v>10</v>
          </cell>
          <cell r="B11">
            <v>0</v>
          </cell>
          <cell r="C11">
            <v>1415893</v>
          </cell>
          <cell r="D11">
            <v>3</v>
          </cell>
          <cell r="E11" t="str">
            <v>AUDOU</v>
          </cell>
          <cell r="F11" t="str">
            <v>Eva</v>
          </cell>
          <cell r="H11">
            <v>596</v>
          </cell>
          <cell r="I11" t="str">
            <v xml:space="preserve"> </v>
          </cell>
          <cell r="J11">
            <v>17140009</v>
          </cell>
          <cell r="K11" t="str">
            <v>AG DEAUVILLAISE</v>
          </cell>
          <cell r="L11">
            <v>1</v>
          </cell>
          <cell r="M11">
            <v>1417082</v>
          </cell>
          <cell r="N11">
            <v>5</v>
          </cell>
          <cell r="O11" t="str">
            <v>GUIVARC'H</v>
          </cell>
          <cell r="P11" t="str">
            <v>Rozenn</v>
          </cell>
          <cell r="R11">
            <v>417</v>
          </cell>
          <cell r="S11" t="str">
            <v xml:space="preserve"> </v>
          </cell>
          <cell r="T11">
            <v>17140032</v>
          </cell>
          <cell r="U11" t="str">
            <v>ASTT LEXOVIENS</v>
          </cell>
          <cell r="V11">
            <v>0</v>
          </cell>
          <cell r="W11">
            <v>8</v>
          </cell>
          <cell r="X11">
            <v>7</v>
          </cell>
          <cell r="Y11">
            <v>9</v>
          </cell>
          <cell r="AD11" t="str">
            <v>Critérium fédéral</v>
          </cell>
          <cell r="AE11" t="str">
            <v>13DR1 _ -13 ans Filles R1</v>
          </cell>
          <cell r="AF11">
            <v>0</v>
          </cell>
          <cell r="AG11" t="str">
            <v xml:space="preserve"> </v>
          </cell>
          <cell r="AH11">
            <v>2</v>
          </cell>
          <cell r="AI11">
            <v>-3204</v>
          </cell>
        </row>
        <row r="12">
          <cell r="A12">
            <v>11</v>
          </cell>
          <cell r="B12">
            <v>0</v>
          </cell>
          <cell r="C12">
            <v>1417583</v>
          </cell>
          <cell r="D12">
            <v>1</v>
          </cell>
          <cell r="E12" t="str">
            <v>HUARD</v>
          </cell>
          <cell r="F12" t="str">
            <v>Charlotte</v>
          </cell>
          <cell r="H12">
            <v>864</v>
          </cell>
          <cell r="I12" t="str">
            <v xml:space="preserve"> </v>
          </cell>
          <cell r="J12">
            <v>17140147</v>
          </cell>
          <cell r="K12" t="str">
            <v>RP VASSEEN</v>
          </cell>
          <cell r="L12">
            <v>1</v>
          </cell>
          <cell r="M12">
            <v>1415893</v>
          </cell>
          <cell r="N12">
            <v>3</v>
          </cell>
          <cell r="O12" t="str">
            <v>AUDOU</v>
          </cell>
          <cell r="P12" t="str">
            <v>Eva</v>
          </cell>
          <cell r="R12">
            <v>596</v>
          </cell>
          <cell r="S12" t="str">
            <v xml:space="preserve"> </v>
          </cell>
          <cell r="T12">
            <v>17140009</v>
          </cell>
          <cell r="U12" t="str">
            <v>AG DEAUVILLAISE</v>
          </cell>
          <cell r="V12">
            <v>0</v>
          </cell>
          <cell r="W12">
            <v>5</v>
          </cell>
          <cell r="X12">
            <v>9</v>
          </cell>
          <cell r="Y12">
            <v>8</v>
          </cell>
          <cell r="AD12" t="str">
            <v>Critérium fédéral</v>
          </cell>
          <cell r="AE12" t="str">
            <v>13DR1 _ -13 ans Filles R1</v>
          </cell>
          <cell r="AF12">
            <v>0</v>
          </cell>
          <cell r="AG12" t="str">
            <v xml:space="preserve"> </v>
          </cell>
          <cell r="AH12">
            <v>2</v>
          </cell>
          <cell r="AI12">
            <v>-3211</v>
          </cell>
        </row>
        <row r="13">
          <cell r="A13">
            <v>12</v>
          </cell>
          <cell r="B13">
            <v>0</v>
          </cell>
          <cell r="C13">
            <v>1413574</v>
          </cell>
          <cell r="D13">
            <v>2</v>
          </cell>
          <cell r="E13" t="str">
            <v>LORIN</v>
          </cell>
          <cell r="F13" t="str">
            <v>Alicia</v>
          </cell>
          <cell r="H13">
            <v>495</v>
          </cell>
          <cell r="I13" t="str">
            <v xml:space="preserve"> </v>
          </cell>
          <cell r="J13">
            <v>17140009</v>
          </cell>
          <cell r="K13" t="str">
            <v>AG DEAUVILLAISE</v>
          </cell>
          <cell r="L13">
            <v>1</v>
          </cell>
          <cell r="M13">
            <v>1417082</v>
          </cell>
          <cell r="N13">
            <v>5</v>
          </cell>
          <cell r="O13" t="str">
            <v>GUIVARC'H</v>
          </cell>
          <cell r="P13" t="str">
            <v>Rozenn</v>
          </cell>
          <cell r="R13">
            <v>417</v>
          </cell>
          <cell r="S13" t="str">
            <v xml:space="preserve"> </v>
          </cell>
          <cell r="T13">
            <v>17140032</v>
          </cell>
          <cell r="U13" t="str">
            <v>ASTT LEXOVIENS</v>
          </cell>
          <cell r="V13">
            <v>0</v>
          </cell>
          <cell r="W13">
            <v>8</v>
          </cell>
          <cell r="X13">
            <v>6</v>
          </cell>
          <cell r="Y13">
            <v>10</v>
          </cell>
          <cell r="AD13" t="str">
            <v>Critérium fédéral</v>
          </cell>
          <cell r="AE13" t="str">
            <v>13DR1 _ -13 ans Filles R1</v>
          </cell>
          <cell r="AF13">
            <v>0</v>
          </cell>
          <cell r="AG13" t="str">
            <v xml:space="preserve"> </v>
          </cell>
          <cell r="AH13">
            <v>2</v>
          </cell>
          <cell r="AI13">
            <v>-3212</v>
          </cell>
        </row>
        <row r="14">
          <cell r="A14">
            <v>13</v>
          </cell>
          <cell r="B14">
            <v>0</v>
          </cell>
          <cell r="C14">
            <v>1417151</v>
          </cell>
          <cell r="D14">
            <v>10</v>
          </cell>
          <cell r="E14" t="str">
            <v>BRODIN</v>
          </cell>
          <cell r="F14" t="str">
            <v>Adèle</v>
          </cell>
          <cell r="H14">
            <v>454</v>
          </cell>
          <cell r="I14" t="str">
            <v xml:space="preserve"> </v>
          </cell>
          <cell r="J14">
            <v>17140127</v>
          </cell>
          <cell r="K14" t="str">
            <v>EVRECY TT</v>
          </cell>
          <cell r="L14">
            <v>1</v>
          </cell>
          <cell r="M14">
            <v>1416599</v>
          </cell>
          <cell r="N14">
            <v>4</v>
          </cell>
          <cell r="O14" t="str">
            <v>BOUDIN</v>
          </cell>
          <cell r="P14" t="str">
            <v>Lea</v>
          </cell>
          <cell r="Q14">
            <v>0</v>
          </cell>
          <cell r="R14">
            <v>933</v>
          </cell>
          <cell r="S14" t="str">
            <v xml:space="preserve"> </v>
          </cell>
          <cell r="T14">
            <v>17140095</v>
          </cell>
          <cell r="U14" t="str">
            <v>LA BUTTE CAEN</v>
          </cell>
          <cell r="V14">
            <v>0</v>
          </cell>
          <cell r="W14">
            <v>5</v>
          </cell>
          <cell r="X14">
            <v>12</v>
          </cell>
          <cell r="Y14">
            <v>8</v>
          </cell>
          <cell r="AD14" t="str">
            <v>Critérium fédéral</v>
          </cell>
          <cell r="AE14" t="str">
            <v>13DR1 _ -13 ans Filles R1</v>
          </cell>
          <cell r="AF14">
            <v>0</v>
          </cell>
          <cell r="AG14" t="str">
            <v xml:space="preserve"> </v>
          </cell>
          <cell r="AH14">
            <v>2</v>
          </cell>
          <cell r="AI14">
            <v>-3205</v>
          </cell>
        </row>
        <row r="15">
          <cell r="A15">
            <v>14</v>
          </cell>
          <cell r="B15">
            <v>0</v>
          </cell>
          <cell r="C15">
            <v>617860</v>
          </cell>
          <cell r="D15">
            <v>8</v>
          </cell>
          <cell r="E15" t="str">
            <v>ERNULT</v>
          </cell>
          <cell r="F15" t="str">
            <v>Laure</v>
          </cell>
          <cell r="H15">
            <v>560</v>
          </cell>
          <cell r="I15" t="str">
            <v xml:space="preserve"> </v>
          </cell>
          <cell r="J15">
            <v>17610095</v>
          </cell>
          <cell r="K15" t="str">
            <v>ES LOUGE ST BRI</v>
          </cell>
          <cell r="L15">
            <v>1</v>
          </cell>
          <cell r="M15">
            <v>5013803</v>
          </cell>
          <cell r="N15">
            <v>16</v>
          </cell>
          <cell r="O15" t="str">
            <v>HEBERT</v>
          </cell>
          <cell r="P15" t="str">
            <v>Marie</v>
          </cell>
          <cell r="R15">
            <v>399</v>
          </cell>
          <cell r="S15" t="str">
            <v xml:space="preserve"> </v>
          </cell>
          <cell r="T15">
            <v>17500009</v>
          </cell>
          <cell r="U15" t="str">
            <v>US CHERBOURG</v>
          </cell>
          <cell r="V15">
            <v>0</v>
          </cell>
          <cell r="W15">
            <v>-12</v>
          </cell>
          <cell r="X15">
            <v>8</v>
          </cell>
          <cell r="Y15">
            <v>9</v>
          </cell>
          <cell r="Z15">
            <v>-11</v>
          </cell>
          <cell r="AA15">
            <v>8</v>
          </cell>
          <cell r="AD15" t="str">
            <v>Critérium fédéral</v>
          </cell>
          <cell r="AE15" t="str">
            <v>13DR1 _ -13 ans Filles R1</v>
          </cell>
          <cell r="AF15">
            <v>0</v>
          </cell>
          <cell r="AG15" t="str">
            <v xml:space="preserve"> </v>
          </cell>
          <cell r="AH15">
            <v>2</v>
          </cell>
          <cell r="AI15">
            <v>-3206</v>
          </cell>
        </row>
        <row r="16">
          <cell r="A16">
            <v>15</v>
          </cell>
          <cell r="B16">
            <v>0</v>
          </cell>
          <cell r="C16">
            <v>1417151</v>
          </cell>
          <cell r="D16">
            <v>10</v>
          </cell>
          <cell r="E16" t="str">
            <v>BRODIN</v>
          </cell>
          <cell r="F16" t="str">
            <v>Adèle</v>
          </cell>
          <cell r="H16">
            <v>454</v>
          </cell>
          <cell r="I16" t="str">
            <v xml:space="preserve"> </v>
          </cell>
          <cell r="J16">
            <v>17140127</v>
          </cell>
          <cell r="K16" t="str">
            <v>EVRECY TT</v>
          </cell>
          <cell r="L16">
            <v>1</v>
          </cell>
          <cell r="M16">
            <v>617860</v>
          </cell>
          <cell r="N16">
            <v>8</v>
          </cell>
          <cell r="O16" t="str">
            <v>ERNULT</v>
          </cell>
          <cell r="P16" t="str">
            <v>Laure</v>
          </cell>
          <cell r="R16">
            <v>560</v>
          </cell>
          <cell r="S16" t="str">
            <v xml:space="preserve"> </v>
          </cell>
          <cell r="T16">
            <v>17610095</v>
          </cell>
          <cell r="U16" t="str">
            <v>ES LOUGE ST BRI</v>
          </cell>
          <cell r="V16">
            <v>0</v>
          </cell>
          <cell r="W16">
            <v>10</v>
          </cell>
          <cell r="X16">
            <v>-12</v>
          </cell>
          <cell r="Y16">
            <v>9</v>
          </cell>
          <cell r="Z16">
            <v>5</v>
          </cell>
          <cell r="AD16" t="str">
            <v>Critérium fédéral</v>
          </cell>
          <cell r="AE16" t="str">
            <v>13DR1 _ -13 ans Filles R1</v>
          </cell>
          <cell r="AF16">
            <v>0</v>
          </cell>
          <cell r="AG16" t="str">
            <v xml:space="preserve"> </v>
          </cell>
          <cell r="AH16">
            <v>2</v>
          </cell>
          <cell r="AI16">
            <v>-3213</v>
          </cell>
        </row>
        <row r="17">
          <cell r="A17">
            <v>16</v>
          </cell>
          <cell r="B17">
            <v>0</v>
          </cell>
          <cell r="C17">
            <v>1416599</v>
          </cell>
          <cell r="D17">
            <v>4</v>
          </cell>
          <cell r="E17" t="str">
            <v>BOUDIN</v>
          </cell>
          <cell r="F17" t="str">
            <v>Lea</v>
          </cell>
          <cell r="G17">
            <v>0</v>
          </cell>
          <cell r="H17">
            <v>933</v>
          </cell>
          <cell r="I17" t="str">
            <v xml:space="preserve"> </v>
          </cell>
          <cell r="J17">
            <v>17140095</v>
          </cell>
          <cell r="K17" t="str">
            <v>LA BUTTE CAEN</v>
          </cell>
          <cell r="L17">
            <v>1</v>
          </cell>
          <cell r="M17">
            <v>5013803</v>
          </cell>
          <cell r="N17">
            <v>16</v>
          </cell>
          <cell r="O17" t="str">
            <v>HEBERT</v>
          </cell>
          <cell r="P17" t="str">
            <v>Marie</v>
          </cell>
          <cell r="R17">
            <v>399</v>
          </cell>
          <cell r="S17" t="str">
            <v xml:space="preserve"> </v>
          </cell>
          <cell r="T17">
            <v>17500009</v>
          </cell>
          <cell r="U17" t="str">
            <v>US CHERBOURG</v>
          </cell>
          <cell r="V17">
            <v>0</v>
          </cell>
          <cell r="W17">
            <v>10</v>
          </cell>
          <cell r="X17">
            <v>5</v>
          </cell>
          <cell r="Y17">
            <v>6</v>
          </cell>
          <cell r="AD17" t="str">
            <v>Critérium fédéral</v>
          </cell>
          <cell r="AE17" t="str">
            <v>13DR1 _ -13 ans Filles R1</v>
          </cell>
          <cell r="AF17">
            <v>0</v>
          </cell>
          <cell r="AG17" t="str">
            <v xml:space="preserve"> </v>
          </cell>
          <cell r="AH17">
            <v>2</v>
          </cell>
          <cell r="AI17">
            <v>-3214</v>
          </cell>
        </row>
        <row r="18">
          <cell r="A18">
            <v>17</v>
          </cell>
          <cell r="B18">
            <v>0</v>
          </cell>
          <cell r="C18">
            <v>1416496</v>
          </cell>
          <cell r="D18">
            <v>9</v>
          </cell>
          <cell r="E18" t="str">
            <v>ROMANO</v>
          </cell>
          <cell r="F18" t="str">
            <v>Salomé</v>
          </cell>
          <cell r="H18">
            <v>439</v>
          </cell>
          <cell r="I18" t="str">
            <v xml:space="preserve"> </v>
          </cell>
          <cell r="J18">
            <v>17140060</v>
          </cell>
          <cell r="K18" t="str">
            <v>R HOULGATAISE</v>
          </cell>
          <cell r="L18">
            <v>1</v>
          </cell>
          <cell r="M18">
            <v>1418080</v>
          </cell>
          <cell r="N18">
            <v>11</v>
          </cell>
          <cell r="O18" t="str">
            <v>BRODIN</v>
          </cell>
          <cell r="P18" t="str">
            <v>Ophélie</v>
          </cell>
          <cell r="R18">
            <v>419</v>
          </cell>
          <cell r="S18" t="str">
            <v xml:space="preserve"> </v>
          </cell>
          <cell r="T18">
            <v>17140156</v>
          </cell>
          <cell r="U18" t="str">
            <v>CAEN TTC</v>
          </cell>
          <cell r="V18">
            <v>0</v>
          </cell>
          <cell r="W18">
            <v>10</v>
          </cell>
          <cell r="X18">
            <v>8</v>
          </cell>
          <cell r="Y18">
            <v>9</v>
          </cell>
          <cell r="AD18" t="str">
            <v>Critérium fédéral</v>
          </cell>
          <cell r="AE18" t="str">
            <v>13DR1 _ -13 ans Filles R1</v>
          </cell>
          <cell r="AF18">
            <v>0</v>
          </cell>
          <cell r="AG18" t="str">
            <v xml:space="preserve"> </v>
          </cell>
          <cell r="AH18">
            <v>2</v>
          </cell>
          <cell r="AI18">
            <v>-3199</v>
          </cell>
        </row>
        <row r="19">
          <cell r="A19">
            <v>18</v>
          </cell>
          <cell r="B19">
            <v>0</v>
          </cell>
          <cell r="C19">
            <v>5013127</v>
          </cell>
          <cell r="D19">
            <v>6</v>
          </cell>
          <cell r="E19" t="str">
            <v>ORVAIN</v>
          </cell>
          <cell r="F19" t="str">
            <v>Elise</v>
          </cell>
          <cell r="H19">
            <v>478</v>
          </cell>
          <cell r="I19" t="str">
            <v xml:space="preserve"> </v>
          </cell>
          <cell r="J19">
            <v>17500025</v>
          </cell>
          <cell r="K19" t="str">
            <v>ISIGNY-MONTIGNY</v>
          </cell>
          <cell r="L19">
            <v>1</v>
          </cell>
          <cell r="M19">
            <v>1415578</v>
          </cell>
          <cell r="N19">
            <v>12</v>
          </cell>
          <cell r="O19" t="str">
            <v>DOLLEY</v>
          </cell>
          <cell r="P19" t="str">
            <v>Lisa</v>
          </cell>
          <cell r="R19">
            <v>496</v>
          </cell>
          <cell r="S19" t="str">
            <v xml:space="preserve"> </v>
          </cell>
          <cell r="T19">
            <v>17140009</v>
          </cell>
          <cell r="U19" t="str">
            <v>AG DEAUVILLAISE</v>
          </cell>
          <cell r="V19">
            <v>0</v>
          </cell>
          <cell r="W19">
            <v>5</v>
          </cell>
          <cell r="X19">
            <v>8</v>
          </cell>
          <cell r="Y19">
            <v>4</v>
          </cell>
          <cell r="AD19" t="str">
            <v>Critérium fédéral</v>
          </cell>
          <cell r="AE19" t="str">
            <v>13DR1 _ -13 ans Filles R1</v>
          </cell>
          <cell r="AF19">
            <v>0</v>
          </cell>
          <cell r="AG19" t="str">
            <v xml:space="preserve"> </v>
          </cell>
          <cell r="AH19">
            <v>2</v>
          </cell>
          <cell r="AI19">
            <v>-3200</v>
          </cell>
        </row>
        <row r="20">
          <cell r="A20">
            <v>19</v>
          </cell>
          <cell r="B20">
            <v>0</v>
          </cell>
          <cell r="C20">
            <v>618597</v>
          </cell>
          <cell r="D20">
            <v>7</v>
          </cell>
          <cell r="E20" t="str">
            <v>SECRETAIN</v>
          </cell>
          <cell r="F20" t="str">
            <v>Betty</v>
          </cell>
          <cell r="G20">
            <v>0</v>
          </cell>
          <cell r="H20">
            <v>627</v>
          </cell>
          <cell r="I20" t="str">
            <v xml:space="preserve"> </v>
          </cell>
          <cell r="J20">
            <v>17610131</v>
          </cell>
          <cell r="K20" t="str">
            <v>TT BRETONCELLES</v>
          </cell>
          <cell r="L20">
            <v>1</v>
          </cell>
          <cell r="M20">
            <v>1416544</v>
          </cell>
          <cell r="N20">
            <v>15</v>
          </cell>
          <cell r="O20" t="str">
            <v>AMETLLER</v>
          </cell>
          <cell r="P20" t="str">
            <v>Eloïse</v>
          </cell>
          <cell r="R20">
            <v>397</v>
          </cell>
          <cell r="S20" t="str">
            <v xml:space="preserve"> </v>
          </cell>
          <cell r="T20">
            <v>17140009</v>
          </cell>
          <cell r="U20" t="str">
            <v>AG DEAUVILLAISE</v>
          </cell>
          <cell r="V20">
            <v>0</v>
          </cell>
          <cell r="W20">
            <v>10</v>
          </cell>
          <cell r="X20">
            <v>5</v>
          </cell>
          <cell r="Y20">
            <v>12</v>
          </cell>
          <cell r="AD20" t="str">
            <v>Critérium fédéral</v>
          </cell>
          <cell r="AE20" t="str">
            <v>13DR1 _ -13 ans Filles R1</v>
          </cell>
          <cell r="AF20">
            <v>0</v>
          </cell>
          <cell r="AG20" t="str">
            <v xml:space="preserve"> </v>
          </cell>
          <cell r="AH20">
            <v>2</v>
          </cell>
          <cell r="AI20">
            <v>-3201</v>
          </cell>
        </row>
        <row r="21">
          <cell r="A21">
            <v>20</v>
          </cell>
          <cell r="B21">
            <v>0</v>
          </cell>
          <cell r="C21">
            <v>1417249</v>
          </cell>
          <cell r="D21">
            <v>13</v>
          </cell>
          <cell r="E21" t="str">
            <v>CAPARD</v>
          </cell>
          <cell r="F21" t="str">
            <v>Camille</v>
          </cell>
          <cell r="G21">
            <v>0</v>
          </cell>
          <cell r="H21">
            <v>483</v>
          </cell>
          <cell r="I21" t="str">
            <v xml:space="preserve"> </v>
          </cell>
          <cell r="J21">
            <v>17140009</v>
          </cell>
          <cell r="K21" t="str">
            <v>AG DEAUVILLAISE</v>
          </cell>
          <cell r="L21">
            <v>1</v>
          </cell>
          <cell r="M21">
            <v>1416375</v>
          </cell>
          <cell r="N21">
            <v>14</v>
          </cell>
          <cell r="O21" t="str">
            <v>CONNAN</v>
          </cell>
          <cell r="P21" t="str">
            <v>Pauline</v>
          </cell>
          <cell r="R21">
            <v>443</v>
          </cell>
          <cell r="S21" t="str">
            <v xml:space="preserve"> </v>
          </cell>
          <cell r="T21">
            <v>17140160</v>
          </cell>
          <cell r="U21" t="str">
            <v>ASTT LION/S/MER</v>
          </cell>
          <cell r="V21">
            <v>0</v>
          </cell>
          <cell r="W21">
            <v>8</v>
          </cell>
          <cell r="X21">
            <v>6</v>
          </cell>
          <cell r="Y21">
            <v>9</v>
          </cell>
          <cell r="AD21" t="str">
            <v>Critérium fédéral</v>
          </cell>
          <cell r="AE21" t="str">
            <v>13DR1 _ -13 ans Filles R1</v>
          </cell>
          <cell r="AF21">
            <v>0</v>
          </cell>
          <cell r="AG21" t="str">
            <v xml:space="preserve"> </v>
          </cell>
          <cell r="AH21">
            <v>2</v>
          </cell>
          <cell r="AI21">
            <v>-3202</v>
          </cell>
        </row>
        <row r="22">
          <cell r="A22">
            <v>21</v>
          </cell>
          <cell r="B22">
            <v>0</v>
          </cell>
          <cell r="C22">
            <v>1416496</v>
          </cell>
          <cell r="D22">
            <v>9</v>
          </cell>
          <cell r="E22" t="str">
            <v>ROMANO</v>
          </cell>
          <cell r="F22" t="str">
            <v>Salomé</v>
          </cell>
          <cell r="H22">
            <v>439</v>
          </cell>
          <cell r="I22" t="str">
            <v xml:space="preserve"> </v>
          </cell>
          <cell r="J22">
            <v>17140060</v>
          </cell>
          <cell r="K22" t="str">
            <v>R HOULGATAISE</v>
          </cell>
          <cell r="L22">
            <v>0</v>
          </cell>
          <cell r="M22">
            <v>5013127</v>
          </cell>
          <cell r="N22">
            <v>6</v>
          </cell>
          <cell r="O22" t="str">
            <v>ORVAIN</v>
          </cell>
          <cell r="P22" t="str">
            <v>Elise</v>
          </cell>
          <cell r="R22">
            <v>478</v>
          </cell>
          <cell r="S22" t="str">
            <v xml:space="preserve"> </v>
          </cell>
          <cell r="T22">
            <v>17500025</v>
          </cell>
          <cell r="U22" t="str">
            <v>ISIGNY-MONTIGNY</v>
          </cell>
          <cell r="V22">
            <v>1</v>
          </cell>
          <cell r="W22">
            <v>-6</v>
          </cell>
          <cell r="X22">
            <v>-8</v>
          </cell>
          <cell r="Y22">
            <v>-7</v>
          </cell>
          <cell r="AD22" t="str">
            <v>Critérium fédéral</v>
          </cell>
          <cell r="AE22" t="str">
            <v>13DR1 _ -13 ans Filles R1</v>
          </cell>
          <cell r="AF22">
            <v>0</v>
          </cell>
          <cell r="AG22" t="str">
            <v xml:space="preserve"> </v>
          </cell>
          <cell r="AH22">
            <v>2</v>
          </cell>
          <cell r="AI22">
            <v>-3207</v>
          </cell>
        </row>
        <row r="23">
          <cell r="A23">
            <v>22</v>
          </cell>
          <cell r="B23">
            <v>0</v>
          </cell>
          <cell r="C23">
            <v>618597</v>
          </cell>
          <cell r="D23">
            <v>7</v>
          </cell>
          <cell r="E23" t="str">
            <v>SECRETAIN</v>
          </cell>
          <cell r="F23" t="str">
            <v>Betty</v>
          </cell>
          <cell r="G23">
            <v>0</v>
          </cell>
          <cell r="H23">
            <v>627</v>
          </cell>
          <cell r="I23" t="str">
            <v xml:space="preserve"> </v>
          </cell>
          <cell r="J23">
            <v>17610131</v>
          </cell>
          <cell r="K23" t="str">
            <v>TT BRETONCELLES</v>
          </cell>
          <cell r="L23">
            <v>1</v>
          </cell>
          <cell r="M23">
            <v>1417249</v>
          </cell>
          <cell r="N23">
            <v>13</v>
          </cell>
          <cell r="O23" t="str">
            <v>CAPARD</v>
          </cell>
          <cell r="P23" t="str">
            <v>Camille</v>
          </cell>
          <cell r="Q23">
            <v>0</v>
          </cell>
          <cell r="R23">
            <v>483</v>
          </cell>
          <cell r="S23" t="str">
            <v xml:space="preserve"> </v>
          </cell>
          <cell r="T23">
            <v>17140009</v>
          </cell>
          <cell r="U23" t="str">
            <v>AG DEAUVILLAISE</v>
          </cell>
          <cell r="V23">
            <v>0</v>
          </cell>
          <cell r="W23">
            <v>5</v>
          </cell>
          <cell r="X23">
            <v>8</v>
          </cell>
          <cell r="Y23">
            <v>12</v>
          </cell>
          <cell r="AD23" t="str">
            <v>Critérium fédéral</v>
          </cell>
          <cell r="AE23" t="str">
            <v>13DR1 _ -13 ans Filles R1</v>
          </cell>
          <cell r="AF23">
            <v>0</v>
          </cell>
          <cell r="AG23" t="str">
            <v xml:space="preserve"> </v>
          </cell>
          <cell r="AH23">
            <v>2</v>
          </cell>
          <cell r="AI23">
            <v>-3208</v>
          </cell>
        </row>
        <row r="24">
          <cell r="A24">
            <v>23</v>
          </cell>
          <cell r="B24">
            <v>0</v>
          </cell>
          <cell r="C24">
            <v>5013127</v>
          </cell>
          <cell r="D24">
            <v>6</v>
          </cell>
          <cell r="E24" t="str">
            <v>ORVAIN</v>
          </cell>
          <cell r="F24" t="str">
            <v>Elise</v>
          </cell>
          <cell r="H24">
            <v>478</v>
          </cell>
          <cell r="I24" t="str">
            <v xml:space="preserve"> </v>
          </cell>
          <cell r="J24">
            <v>17500025</v>
          </cell>
          <cell r="K24" t="str">
            <v>ISIGNY-MONTIGNY</v>
          </cell>
          <cell r="L24">
            <v>0</v>
          </cell>
          <cell r="M24">
            <v>618597</v>
          </cell>
          <cell r="N24">
            <v>7</v>
          </cell>
          <cell r="O24" t="str">
            <v>SECRETAIN</v>
          </cell>
          <cell r="P24" t="str">
            <v>Betty</v>
          </cell>
          <cell r="Q24">
            <v>0</v>
          </cell>
          <cell r="R24">
            <v>627</v>
          </cell>
          <cell r="S24" t="str">
            <v xml:space="preserve"> </v>
          </cell>
          <cell r="T24">
            <v>17610131</v>
          </cell>
          <cell r="U24" t="str">
            <v>TT BRETONCELLES</v>
          </cell>
          <cell r="V24">
            <v>1</v>
          </cell>
          <cell r="W24">
            <v>5</v>
          </cell>
          <cell r="X24">
            <v>-9</v>
          </cell>
          <cell r="Y24">
            <v>8</v>
          </cell>
          <cell r="Z24">
            <v>-9</v>
          </cell>
          <cell r="AA24">
            <v>-5</v>
          </cell>
          <cell r="AD24" t="str">
            <v>Critérium fédéral</v>
          </cell>
          <cell r="AE24" t="str">
            <v>13DR1 _ -13 ans Filles R1</v>
          </cell>
          <cell r="AF24">
            <v>0</v>
          </cell>
          <cell r="AG24" t="str">
            <v xml:space="preserve"> </v>
          </cell>
          <cell r="AH24">
            <v>2</v>
          </cell>
          <cell r="AI24">
            <v>-3215</v>
          </cell>
        </row>
        <row r="25">
          <cell r="A25">
            <v>24</v>
          </cell>
          <cell r="B25">
            <v>0</v>
          </cell>
          <cell r="C25">
            <v>1416496</v>
          </cell>
          <cell r="D25">
            <v>9</v>
          </cell>
          <cell r="E25" t="str">
            <v>ROMANO</v>
          </cell>
          <cell r="F25" t="str">
            <v>Salomé</v>
          </cell>
          <cell r="H25">
            <v>439</v>
          </cell>
          <cell r="I25" t="str">
            <v xml:space="preserve"> </v>
          </cell>
          <cell r="J25">
            <v>17140060</v>
          </cell>
          <cell r="K25" t="str">
            <v>R HOULGATAISE</v>
          </cell>
          <cell r="L25">
            <v>1</v>
          </cell>
          <cell r="M25">
            <v>1417249</v>
          </cell>
          <cell r="N25">
            <v>13</v>
          </cell>
          <cell r="O25" t="str">
            <v>CAPARD</v>
          </cell>
          <cell r="P25" t="str">
            <v>Camille</v>
          </cell>
          <cell r="Q25">
            <v>0</v>
          </cell>
          <cell r="R25">
            <v>483</v>
          </cell>
          <cell r="S25" t="str">
            <v xml:space="preserve"> </v>
          </cell>
          <cell r="T25">
            <v>17140009</v>
          </cell>
          <cell r="U25" t="str">
            <v>AG DEAUVILLAISE</v>
          </cell>
          <cell r="V25">
            <v>0</v>
          </cell>
          <cell r="W25">
            <v>5</v>
          </cell>
          <cell r="X25">
            <v>8</v>
          </cell>
          <cell r="Y25">
            <v>6</v>
          </cell>
          <cell r="AD25" t="str">
            <v>Critérium fédéral</v>
          </cell>
          <cell r="AE25" t="str">
            <v>13DR1 _ -13 ans Filles R1</v>
          </cell>
          <cell r="AF25">
            <v>0</v>
          </cell>
          <cell r="AG25" t="str">
            <v xml:space="preserve"> </v>
          </cell>
          <cell r="AH25">
            <v>2</v>
          </cell>
          <cell r="AI25">
            <v>-3216</v>
          </cell>
        </row>
        <row r="26">
          <cell r="A26">
            <v>25</v>
          </cell>
          <cell r="B26">
            <v>0</v>
          </cell>
          <cell r="C26">
            <v>1418080</v>
          </cell>
          <cell r="D26">
            <v>11</v>
          </cell>
          <cell r="E26" t="str">
            <v>BRODIN</v>
          </cell>
          <cell r="F26" t="str">
            <v>Ophélie</v>
          </cell>
          <cell r="H26">
            <v>419</v>
          </cell>
          <cell r="I26" t="str">
            <v xml:space="preserve"> </v>
          </cell>
          <cell r="J26">
            <v>17140156</v>
          </cell>
          <cell r="K26" t="str">
            <v>CAEN TTC</v>
          </cell>
          <cell r="L26">
            <v>1</v>
          </cell>
          <cell r="M26">
            <v>1415578</v>
          </cell>
          <cell r="N26">
            <v>12</v>
          </cell>
          <cell r="O26" t="str">
            <v>DOLLEY</v>
          </cell>
          <cell r="P26" t="str">
            <v>Lisa</v>
          </cell>
          <cell r="R26">
            <v>496</v>
          </cell>
          <cell r="S26" t="str">
            <v xml:space="preserve"> </v>
          </cell>
          <cell r="T26">
            <v>17140009</v>
          </cell>
          <cell r="U26" t="str">
            <v>AG DEAUVILLAISE</v>
          </cell>
          <cell r="V26">
            <v>0</v>
          </cell>
          <cell r="W26">
            <v>5</v>
          </cell>
          <cell r="X26">
            <v>9</v>
          </cell>
          <cell r="Y26">
            <v>3</v>
          </cell>
          <cell r="AD26" t="str">
            <v>Critérium fédéral</v>
          </cell>
          <cell r="AE26" t="str">
            <v>13DR1 _ -13 ans Filles R1</v>
          </cell>
          <cell r="AF26">
            <v>0</v>
          </cell>
          <cell r="AG26" t="str">
            <v xml:space="preserve"> </v>
          </cell>
          <cell r="AH26">
            <v>2</v>
          </cell>
          <cell r="AI26">
            <v>-3209</v>
          </cell>
        </row>
        <row r="27">
          <cell r="A27">
            <v>26</v>
          </cell>
          <cell r="B27">
            <v>0</v>
          </cell>
          <cell r="C27">
            <v>1416544</v>
          </cell>
          <cell r="D27">
            <v>15</v>
          </cell>
          <cell r="E27" t="str">
            <v>AMETLLER</v>
          </cell>
          <cell r="F27" t="str">
            <v>Eloïse</v>
          </cell>
          <cell r="H27">
            <v>397</v>
          </cell>
          <cell r="I27" t="str">
            <v xml:space="preserve"> </v>
          </cell>
          <cell r="J27">
            <v>17140009</v>
          </cell>
          <cell r="K27" t="str">
            <v>AG DEAUVILLAISE</v>
          </cell>
          <cell r="L27">
            <v>0</v>
          </cell>
          <cell r="M27">
            <v>1416375</v>
          </cell>
          <cell r="N27">
            <v>14</v>
          </cell>
          <cell r="O27" t="str">
            <v>CONNAN</v>
          </cell>
          <cell r="P27" t="str">
            <v>Pauline</v>
          </cell>
          <cell r="R27">
            <v>443</v>
          </cell>
          <cell r="S27" t="str">
            <v xml:space="preserve"> </v>
          </cell>
          <cell r="T27">
            <v>17140160</v>
          </cell>
          <cell r="U27" t="str">
            <v>ASTT LION/S/MER</v>
          </cell>
          <cell r="V27">
            <v>1</v>
          </cell>
          <cell r="W27">
            <v>-12</v>
          </cell>
          <cell r="X27">
            <v>10</v>
          </cell>
          <cell r="Y27">
            <v>9</v>
          </cell>
          <cell r="Z27">
            <v>-8</v>
          </cell>
          <cell r="AA27">
            <v>-7</v>
          </cell>
          <cell r="AD27" t="str">
            <v>Critérium fédéral</v>
          </cell>
          <cell r="AE27" t="str">
            <v>13DR1 _ -13 ans Filles R1</v>
          </cell>
          <cell r="AF27">
            <v>0</v>
          </cell>
          <cell r="AG27" t="str">
            <v xml:space="preserve"> </v>
          </cell>
          <cell r="AH27">
            <v>2</v>
          </cell>
          <cell r="AI27">
            <v>-3210</v>
          </cell>
        </row>
        <row r="28">
          <cell r="A28">
            <v>27</v>
          </cell>
          <cell r="B28">
            <v>0</v>
          </cell>
          <cell r="C28">
            <v>1418080</v>
          </cell>
          <cell r="D28">
            <v>11</v>
          </cell>
          <cell r="E28" t="str">
            <v>BRODIN</v>
          </cell>
          <cell r="F28" t="str">
            <v>Ophélie</v>
          </cell>
          <cell r="H28">
            <v>419</v>
          </cell>
          <cell r="I28" t="str">
            <v xml:space="preserve"> </v>
          </cell>
          <cell r="J28">
            <v>17140156</v>
          </cell>
          <cell r="K28" t="str">
            <v>CAEN TTC</v>
          </cell>
          <cell r="L28">
            <v>1</v>
          </cell>
          <cell r="M28">
            <v>1416375</v>
          </cell>
          <cell r="N28">
            <v>14</v>
          </cell>
          <cell r="O28" t="str">
            <v>CONNAN</v>
          </cell>
          <cell r="P28" t="str">
            <v>Pauline</v>
          </cell>
          <cell r="R28">
            <v>443</v>
          </cell>
          <cell r="S28" t="str">
            <v xml:space="preserve"> </v>
          </cell>
          <cell r="T28">
            <v>17140160</v>
          </cell>
          <cell r="U28" t="str">
            <v>ASTT LION/S/MER</v>
          </cell>
          <cell r="V28">
            <v>0</v>
          </cell>
          <cell r="W28">
            <v>12</v>
          </cell>
          <cell r="X28">
            <v>-10</v>
          </cell>
          <cell r="Y28">
            <v>9</v>
          </cell>
          <cell r="Z28">
            <v>8</v>
          </cell>
          <cell r="AD28" t="str">
            <v>Critérium fédéral</v>
          </cell>
          <cell r="AE28" t="str">
            <v>13DR1 _ -13 ans Filles R1</v>
          </cell>
          <cell r="AF28">
            <v>0</v>
          </cell>
          <cell r="AG28" t="str">
            <v xml:space="preserve"> </v>
          </cell>
          <cell r="AH28">
            <v>2</v>
          </cell>
          <cell r="AI28">
            <v>-3217</v>
          </cell>
        </row>
        <row r="29">
          <cell r="A29">
            <v>28</v>
          </cell>
          <cell r="B29">
            <v>0</v>
          </cell>
          <cell r="C29">
            <v>1415578</v>
          </cell>
          <cell r="D29">
            <v>12</v>
          </cell>
          <cell r="E29" t="str">
            <v>DOLLEY</v>
          </cell>
          <cell r="F29" t="str">
            <v>Lisa</v>
          </cell>
          <cell r="H29">
            <v>496</v>
          </cell>
          <cell r="I29" t="str">
            <v xml:space="preserve"> </v>
          </cell>
          <cell r="J29">
            <v>17140009</v>
          </cell>
          <cell r="K29" t="str">
            <v>AG DEAUVILLAISE</v>
          </cell>
          <cell r="L29">
            <v>0</v>
          </cell>
          <cell r="M29">
            <v>1416544</v>
          </cell>
          <cell r="N29">
            <v>15</v>
          </cell>
          <cell r="O29" t="str">
            <v>AMETLLER</v>
          </cell>
          <cell r="P29" t="str">
            <v>Eloïse</v>
          </cell>
          <cell r="R29">
            <v>397</v>
          </cell>
          <cell r="S29" t="str">
            <v xml:space="preserve"> </v>
          </cell>
          <cell r="T29">
            <v>17140009</v>
          </cell>
          <cell r="U29" t="str">
            <v>AG DEAUVILLAISE</v>
          </cell>
          <cell r="V29">
            <v>1</v>
          </cell>
          <cell r="W29">
            <v>10</v>
          </cell>
          <cell r="X29">
            <v>-9</v>
          </cell>
          <cell r="Y29">
            <v>-9</v>
          </cell>
          <cell r="Z29">
            <v>-8</v>
          </cell>
          <cell r="AD29" t="str">
            <v>Critérium fédéral</v>
          </cell>
          <cell r="AE29" t="str">
            <v>13DR1 _ -13 ans Filles R1</v>
          </cell>
          <cell r="AF29">
            <v>0</v>
          </cell>
          <cell r="AG29" t="str">
            <v xml:space="preserve"> </v>
          </cell>
          <cell r="AH29">
            <v>2</v>
          </cell>
          <cell r="AI29">
            <v>-3218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gagés DXJ"/>
      <sheetName val="Tableau DXJ haut"/>
      <sheetName val="Tableau DXJ bas"/>
      <sheetName val="Fiches de parties DXJ"/>
      <sheetName val="Médailles"/>
      <sheetName val="Feuil2"/>
    </sheetNames>
    <sheetDataSet>
      <sheetData sheetId="0">
        <row r="1">
          <cell r="R1" t="str">
            <v>SAISON 1999 / 2000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ons"/>
      <sheetName val="liste"/>
      <sheetName val="POULES 1-2"/>
      <sheetName val="POULES 3-4"/>
      <sheetName val="POULES 5-6"/>
      <sheetName val="POULES 7-8"/>
      <sheetName val="POULES 9-10"/>
      <sheetName val="POULES 11-12"/>
      <sheetName val="POULES 13-14"/>
      <sheetName val="POULES 15-16"/>
      <sheetName val="Parties Poules 1-2"/>
      <sheetName val="Parties Poules 3-4"/>
      <sheetName val="Parties Poules 5-6"/>
      <sheetName val="Parties Poules 7-8"/>
      <sheetName val="Parties Poules 9-10"/>
      <sheetName val="Parties Poules 11-12"/>
      <sheetName val="Parties Poules 13-14"/>
      <sheetName val="Parties Poules 15-16"/>
      <sheetName val="T Simple"/>
      <sheetName val="TS Parties 1-16ème"/>
      <sheetName val="TS Parties 1-8ème"/>
      <sheetName val="TS Parties 1-4ème"/>
      <sheetName val="TS Parties 1-2ème"/>
      <sheetName val="TS Partie Finale"/>
      <sheetName val="Tableau Double"/>
      <sheetName val="Parties TD 1-16ème"/>
      <sheetName val="Parties TD 1-8ème"/>
      <sheetName val="Parties TD 1-4ème"/>
      <sheetName val="Parties TD 1-2ème"/>
      <sheetName val="Partie TD Finale"/>
      <sheetName val="Etat des Performances"/>
      <sheetName val="Médailles Indiv"/>
      <sheetName val="Médailles Doubles"/>
      <sheetName val="Classement Général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6087F-0D93-4443-8363-1C8938765EA5}">
  <dimension ref="B1:P267"/>
  <sheetViews>
    <sheetView showGridLines="0" showZeros="0" tabSelected="1" showOutlineSymbols="0" defaultGridColor="0" topLeftCell="A2" colorId="16" zoomScaleNormal="100" workbookViewId="0">
      <selection activeCell="G12" sqref="G12"/>
    </sheetView>
  </sheetViews>
  <sheetFormatPr baseColWidth="10" defaultColWidth="17.85546875" defaultRowHeight="30" x14ac:dyDescent="0.4"/>
  <cols>
    <col min="1" max="1" width="0.85546875" style="12" customWidth="1"/>
    <col min="2" max="2" width="6.28515625" style="1" bestFit="1" customWidth="1"/>
    <col min="3" max="3" width="5.85546875" style="10" bestFit="1" customWidth="1"/>
    <col min="4" max="4" width="25.7109375" style="10" customWidth="1"/>
    <col min="5" max="5" width="25.7109375" style="11" customWidth="1"/>
    <col min="6" max="6" width="30.7109375" style="11" customWidth="1"/>
    <col min="7" max="7" width="10.7109375" style="11" customWidth="1"/>
    <col min="8" max="8" width="30.7109375" style="11" customWidth="1"/>
    <col min="9" max="9" width="10.7109375" style="11" customWidth="1"/>
    <col min="10" max="10" width="30.7109375" style="11" customWidth="1"/>
    <col min="11" max="11" width="10.7109375" style="12" customWidth="1"/>
    <col min="12" max="12" width="30.7109375" style="12" customWidth="1"/>
    <col min="13" max="13" width="10.7109375" style="12" customWidth="1"/>
    <col min="14" max="14" width="28.85546875" style="12" customWidth="1"/>
    <col min="15" max="256" width="17.85546875" style="12"/>
    <col min="257" max="257" width="0.85546875" style="12" customWidth="1"/>
    <col min="258" max="258" width="6.28515625" style="12" bestFit="1" customWidth="1"/>
    <col min="259" max="259" width="5.85546875" style="12" bestFit="1" customWidth="1"/>
    <col min="260" max="261" width="25.7109375" style="12" customWidth="1"/>
    <col min="262" max="262" width="30.7109375" style="12" customWidth="1"/>
    <col min="263" max="263" width="10.7109375" style="12" customWidth="1"/>
    <col min="264" max="264" width="30.7109375" style="12" customWidth="1"/>
    <col min="265" max="265" width="10.7109375" style="12" customWidth="1"/>
    <col min="266" max="266" width="30.7109375" style="12" customWidth="1"/>
    <col min="267" max="267" width="10.7109375" style="12" customWidth="1"/>
    <col min="268" max="268" width="30.7109375" style="12" customWidth="1"/>
    <col min="269" max="269" width="10.7109375" style="12" customWidth="1"/>
    <col min="270" max="270" width="28.85546875" style="12" customWidth="1"/>
    <col min="271" max="512" width="17.85546875" style="12"/>
    <col min="513" max="513" width="0.85546875" style="12" customWidth="1"/>
    <col min="514" max="514" width="6.28515625" style="12" bestFit="1" customWidth="1"/>
    <col min="515" max="515" width="5.85546875" style="12" bestFit="1" customWidth="1"/>
    <col min="516" max="517" width="25.7109375" style="12" customWidth="1"/>
    <col min="518" max="518" width="30.7109375" style="12" customWidth="1"/>
    <col min="519" max="519" width="10.7109375" style="12" customWidth="1"/>
    <col min="520" max="520" width="30.7109375" style="12" customWidth="1"/>
    <col min="521" max="521" width="10.7109375" style="12" customWidth="1"/>
    <col min="522" max="522" width="30.7109375" style="12" customWidth="1"/>
    <col min="523" max="523" width="10.7109375" style="12" customWidth="1"/>
    <col min="524" max="524" width="30.7109375" style="12" customWidth="1"/>
    <col min="525" max="525" width="10.7109375" style="12" customWidth="1"/>
    <col min="526" max="526" width="28.85546875" style="12" customWidth="1"/>
    <col min="527" max="768" width="17.85546875" style="12"/>
    <col min="769" max="769" width="0.85546875" style="12" customWidth="1"/>
    <col min="770" max="770" width="6.28515625" style="12" bestFit="1" customWidth="1"/>
    <col min="771" max="771" width="5.85546875" style="12" bestFit="1" customWidth="1"/>
    <col min="772" max="773" width="25.7109375" style="12" customWidth="1"/>
    <col min="774" max="774" width="30.7109375" style="12" customWidth="1"/>
    <col min="775" max="775" width="10.7109375" style="12" customWidth="1"/>
    <col min="776" max="776" width="30.7109375" style="12" customWidth="1"/>
    <col min="777" max="777" width="10.7109375" style="12" customWidth="1"/>
    <col min="778" max="778" width="30.7109375" style="12" customWidth="1"/>
    <col min="779" max="779" width="10.7109375" style="12" customWidth="1"/>
    <col min="780" max="780" width="30.7109375" style="12" customWidth="1"/>
    <col min="781" max="781" width="10.7109375" style="12" customWidth="1"/>
    <col min="782" max="782" width="28.85546875" style="12" customWidth="1"/>
    <col min="783" max="1024" width="17.85546875" style="12"/>
    <col min="1025" max="1025" width="0.85546875" style="12" customWidth="1"/>
    <col min="1026" max="1026" width="6.28515625" style="12" bestFit="1" customWidth="1"/>
    <col min="1027" max="1027" width="5.85546875" style="12" bestFit="1" customWidth="1"/>
    <col min="1028" max="1029" width="25.7109375" style="12" customWidth="1"/>
    <col min="1030" max="1030" width="30.7109375" style="12" customWidth="1"/>
    <col min="1031" max="1031" width="10.7109375" style="12" customWidth="1"/>
    <col min="1032" max="1032" width="30.7109375" style="12" customWidth="1"/>
    <col min="1033" max="1033" width="10.7109375" style="12" customWidth="1"/>
    <col min="1034" max="1034" width="30.7109375" style="12" customWidth="1"/>
    <col min="1035" max="1035" width="10.7109375" style="12" customWidth="1"/>
    <col min="1036" max="1036" width="30.7109375" style="12" customWidth="1"/>
    <col min="1037" max="1037" width="10.7109375" style="12" customWidth="1"/>
    <col min="1038" max="1038" width="28.85546875" style="12" customWidth="1"/>
    <col min="1039" max="1280" width="17.85546875" style="12"/>
    <col min="1281" max="1281" width="0.85546875" style="12" customWidth="1"/>
    <col min="1282" max="1282" width="6.28515625" style="12" bestFit="1" customWidth="1"/>
    <col min="1283" max="1283" width="5.85546875" style="12" bestFit="1" customWidth="1"/>
    <col min="1284" max="1285" width="25.7109375" style="12" customWidth="1"/>
    <col min="1286" max="1286" width="30.7109375" style="12" customWidth="1"/>
    <col min="1287" max="1287" width="10.7109375" style="12" customWidth="1"/>
    <col min="1288" max="1288" width="30.7109375" style="12" customWidth="1"/>
    <col min="1289" max="1289" width="10.7109375" style="12" customWidth="1"/>
    <col min="1290" max="1290" width="30.7109375" style="12" customWidth="1"/>
    <col min="1291" max="1291" width="10.7109375" style="12" customWidth="1"/>
    <col min="1292" max="1292" width="30.7109375" style="12" customWidth="1"/>
    <col min="1293" max="1293" width="10.7109375" style="12" customWidth="1"/>
    <col min="1294" max="1294" width="28.85546875" style="12" customWidth="1"/>
    <col min="1295" max="1536" width="17.85546875" style="12"/>
    <col min="1537" max="1537" width="0.85546875" style="12" customWidth="1"/>
    <col min="1538" max="1538" width="6.28515625" style="12" bestFit="1" customWidth="1"/>
    <col min="1539" max="1539" width="5.85546875" style="12" bestFit="1" customWidth="1"/>
    <col min="1540" max="1541" width="25.7109375" style="12" customWidth="1"/>
    <col min="1542" max="1542" width="30.7109375" style="12" customWidth="1"/>
    <col min="1543" max="1543" width="10.7109375" style="12" customWidth="1"/>
    <col min="1544" max="1544" width="30.7109375" style="12" customWidth="1"/>
    <col min="1545" max="1545" width="10.7109375" style="12" customWidth="1"/>
    <col min="1546" max="1546" width="30.7109375" style="12" customWidth="1"/>
    <col min="1547" max="1547" width="10.7109375" style="12" customWidth="1"/>
    <col min="1548" max="1548" width="30.7109375" style="12" customWidth="1"/>
    <col min="1549" max="1549" width="10.7109375" style="12" customWidth="1"/>
    <col min="1550" max="1550" width="28.85546875" style="12" customWidth="1"/>
    <col min="1551" max="1792" width="17.85546875" style="12"/>
    <col min="1793" max="1793" width="0.85546875" style="12" customWidth="1"/>
    <col min="1794" max="1794" width="6.28515625" style="12" bestFit="1" customWidth="1"/>
    <col min="1795" max="1795" width="5.85546875" style="12" bestFit="1" customWidth="1"/>
    <col min="1796" max="1797" width="25.7109375" style="12" customWidth="1"/>
    <col min="1798" max="1798" width="30.7109375" style="12" customWidth="1"/>
    <col min="1799" max="1799" width="10.7109375" style="12" customWidth="1"/>
    <col min="1800" max="1800" width="30.7109375" style="12" customWidth="1"/>
    <col min="1801" max="1801" width="10.7109375" style="12" customWidth="1"/>
    <col min="1802" max="1802" width="30.7109375" style="12" customWidth="1"/>
    <col min="1803" max="1803" width="10.7109375" style="12" customWidth="1"/>
    <col min="1804" max="1804" width="30.7109375" style="12" customWidth="1"/>
    <col min="1805" max="1805" width="10.7109375" style="12" customWidth="1"/>
    <col min="1806" max="1806" width="28.85546875" style="12" customWidth="1"/>
    <col min="1807" max="2048" width="17.85546875" style="12"/>
    <col min="2049" max="2049" width="0.85546875" style="12" customWidth="1"/>
    <col min="2050" max="2050" width="6.28515625" style="12" bestFit="1" customWidth="1"/>
    <col min="2051" max="2051" width="5.85546875" style="12" bestFit="1" customWidth="1"/>
    <col min="2052" max="2053" width="25.7109375" style="12" customWidth="1"/>
    <col min="2054" max="2054" width="30.7109375" style="12" customWidth="1"/>
    <col min="2055" max="2055" width="10.7109375" style="12" customWidth="1"/>
    <col min="2056" max="2056" width="30.7109375" style="12" customWidth="1"/>
    <col min="2057" max="2057" width="10.7109375" style="12" customWidth="1"/>
    <col min="2058" max="2058" width="30.7109375" style="12" customWidth="1"/>
    <col min="2059" max="2059" width="10.7109375" style="12" customWidth="1"/>
    <col min="2060" max="2060" width="30.7109375" style="12" customWidth="1"/>
    <col min="2061" max="2061" width="10.7109375" style="12" customWidth="1"/>
    <col min="2062" max="2062" width="28.85546875" style="12" customWidth="1"/>
    <col min="2063" max="2304" width="17.85546875" style="12"/>
    <col min="2305" max="2305" width="0.85546875" style="12" customWidth="1"/>
    <col min="2306" max="2306" width="6.28515625" style="12" bestFit="1" customWidth="1"/>
    <col min="2307" max="2307" width="5.85546875" style="12" bestFit="1" customWidth="1"/>
    <col min="2308" max="2309" width="25.7109375" style="12" customWidth="1"/>
    <col min="2310" max="2310" width="30.7109375" style="12" customWidth="1"/>
    <col min="2311" max="2311" width="10.7109375" style="12" customWidth="1"/>
    <col min="2312" max="2312" width="30.7109375" style="12" customWidth="1"/>
    <col min="2313" max="2313" width="10.7109375" style="12" customWidth="1"/>
    <col min="2314" max="2314" width="30.7109375" style="12" customWidth="1"/>
    <col min="2315" max="2315" width="10.7109375" style="12" customWidth="1"/>
    <col min="2316" max="2316" width="30.7109375" style="12" customWidth="1"/>
    <col min="2317" max="2317" width="10.7109375" style="12" customWidth="1"/>
    <col min="2318" max="2318" width="28.85546875" style="12" customWidth="1"/>
    <col min="2319" max="2560" width="17.85546875" style="12"/>
    <col min="2561" max="2561" width="0.85546875" style="12" customWidth="1"/>
    <col min="2562" max="2562" width="6.28515625" style="12" bestFit="1" customWidth="1"/>
    <col min="2563" max="2563" width="5.85546875" style="12" bestFit="1" customWidth="1"/>
    <col min="2564" max="2565" width="25.7109375" style="12" customWidth="1"/>
    <col min="2566" max="2566" width="30.7109375" style="12" customWidth="1"/>
    <col min="2567" max="2567" width="10.7109375" style="12" customWidth="1"/>
    <col min="2568" max="2568" width="30.7109375" style="12" customWidth="1"/>
    <col min="2569" max="2569" width="10.7109375" style="12" customWidth="1"/>
    <col min="2570" max="2570" width="30.7109375" style="12" customWidth="1"/>
    <col min="2571" max="2571" width="10.7109375" style="12" customWidth="1"/>
    <col min="2572" max="2572" width="30.7109375" style="12" customWidth="1"/>
    <col min="2573" max="2573" width="10.7109375" style="12" customWidth="1"/>
    <col min="2574" max="2574" width="28.85546875" style="12" customWidth="1"/>
    <col min="2575" max="2816" width="17.85546875" style="12"/>
    <col min="2817" max="2817" width="0.85546875" style="12" customWidth="1"/>
    <col min="2818" max="2818" width="6.28515625" style="12" bestFit="1" customWidth="1"/>
    <col min="2819" max="2819" width="5.85546875" style="12" bestFit="1" customWidth="1"/>
    <col min="2820" max="2821" width="25.7109375" style="12" customWidth="1"/>
    <col min="2822" max="2822" width="30.7109375" style="12" customWidth="1"/>
    <col min="2823" max="2823" width="10.7109375" style="12" customWidth="1"/>
    <col min="2824" max="2824" width="30.7109375" style="12" customWidth="1"/>
    <col min="2825" max="2825" width="10.7109375" style="12" customWidth="1"/>
    <col min="2826" max="2826" width="30.7109375" style="12" customWidth="1"/>
    <col min="2827" max="2827" width="10.7109375" style="12" customWidth="1"/>
    <col min="2828" max="2828" width="30.7109375" style="12" customWidth="1"/>
    <col min="2829" max="2829" width="10.7109375" style="12" customWidth="1"/>
    <col min="2830" max="2830" width="28.85546875" style="12" customWidth="1"/>
    <col min="2831" max="3072" width="17.85546875" style="12"/>
    <col min="3073" max="3073" width="0.85546875" style="12" customWidth="1"/>
    <col min="3074" max="3074" width="6.28515625" style="12" bestFit="1" customWidth="1"/>
    <col min="3075" max="3075" width="5.85546875" style="12" bestFit="1" customWidth="1"/>
    <col min="3076" max="3077" width="25.7109375" style="12" customWidth="1"/>
    <col min="3078" max="3078" width="30.7109375" style="12" customWidth="1"/>
    <col min="3079" max="3079" width="10.7109375" style="12" customWidth="1"/>
    <col min="3080" max="3080" width="30.7109375" style="12" customWidth="1"/>
    <col min="3081" max="3081" width="10.7109375" style="12" customWidth="1"/>
    <col min="3082" max="3082" width="30.7109375" style="12" customWidth="1"/>
    <col min="3083" max="3083" width="10.7109375" style="12" customWidth="1"/>
    <col min="3084" max="3084" width="30.7109375" style="12" customWidth="1"/>
    <col min="3085" max="3085" width="10.7109375" style="12" customWidth="1"/>
    <col min="3086" max="3086" width="28.85546875" style="12" customWidth="1"/>
    <col min="3087" max="3328" width="17.85546875" style="12"/>
    <col min="3329" max="3329" width="0.85546875" style="12" customWidth="1"/>
    <col min="3330" max="3330" width="6.28515625" style="12" bestFit="1" customWidth="1"/>
    <col min="3331" max="3331" width="5.85546875" style="12" bestFit="1" customWidth="1"/>
    <col min="3332" max="3333" width="25.7109375" style="12" customWidth="1"/>
    <col min="3334" max="3334" width="30.7109375" style="12" customWidth="1"/>
    <col min="3335" max="3335" width="10.7109375" style="12" customWidth="1"/>
    <col min="3336" max="3336" width="30.7109375" style="12" customWidth="1"/>
    <col min="3337" max="3337" width="10.7109375" style="12" customWidth="1"/>
    <col min="3338" max="3338" width="30.7109375" style="12" customWidth="1"/>
    <col min="3339" max="3339" width="10.7109375" style="12" customWidth="1"/>
    <col min="3340" max="3340" width="30.7109375" style="12" customWidth="1"/>
    <col min="3341" max="3341" width="10.7109375" style="12" customWidth="1"/>
    <col min="3342" max="3342" width="28.85546875" style="12" customWidth="1"/>
    <col min="3343" max="3584" width="17.85546875" style="12"/>
    <col min="3585" max="3585" width="0.85546875" style="12" customWidth="1"/>
    <col min="3586" max="3586" width="6.28515625" style="12" bestFit="1" customWidth="1"/>
    <col min="3587" max="3587" width="5.85546875" style="12" bestFit="1" customWidth="1"/>
    <col min="3588" max="3589" width="25.7109375" style="12" customWidth="1"/>
    <col min="3590" max="3590" width="30.7109375" style="12" customWidth="1"/>
    <col min="3591" max="3591" width="10.7109375" style="12" customWidth="1"/>
    <col min="3592" max="3592" width="30.7109375" style="12" customWidth="1"/>
    <col min="3593" max="3593" width="10.7109375" style="12" customWidth="1"/>
    <col min="3594" max="3594" width="30.7109375" style="12" customWidth="1"/>
    <col min="3595" max="3595" width="10.7109375" style="12" customWidth="1"/>
    <col min="3596" max="3596" width="30.7109375" style="12" customWidth="1"/>
    <col min="3597" max="3597" width="10.7109375" style="12" customWidth="1"/>
    <col min="3598" max="3598" width="28.85546875" style="12" customWidth="1"/>
    <col min="3599" max="3840" width="17.85546875" style="12"/>
    <col min="3841" max="3841" width="0.85546875" style="12" customWidth="1"/>
    <col min="3842" max="3842" width="6.28515625" style="12" bestFit="1" customWidth="1"/>
    <col min="3843" max="3843" width="5.85546875" style="12" bestFit="1" customWidth="1"/>
    <col min="3844" max="3845" width="25.7109375" style="12" customWidth="1"/>
    <col min="3846" max="3846" width="30.7109375" style="12" customWidth="1"/>
    <col min="3847" max="3847" width="10.7109375" style="12" customWidth="1"/>
    <col min="3848" max="3848" width="30.7109375" style="12" customWidth="1"/>
    <col min="3849" max="3849" width="10.7109375" style="12" customWidth="1"/>
    <col min="3850" max="3850" width="30.7109375" style="12" customWidth="1"/>
    <col min="3851" max="3851" width="10.7109375" style="12" customWidth="1"/>
    <col min="3852" max="3852" width="30.7109375" style="12" customWidth="1"/>
    <col min="3853" max="3853" width="10.7109375" style="12" customWidth="1"/>
    <col min="3854" max="3854" width="28.85546875" style="12" customWidth="1"/>
    <col min="3855" max="4096" width="17.85546875" style="12"/>
    <col min="4097" max="4097" width="0.85546875" style="12" customWidth="1"/>
    <col min="4098" max="4098" width="6.28515625" style="12" bestFit="1" customWidth="1"/>
    <col min="4099" max="4099" width="5.85546875" style="12" bestFit="1" customWidth="1"/>
    <col min="4100" max="4101" width="25.7109375" style="12" customWidth="1"/>
    <col min="4102" max="4102" width="30.7109375" style="12" customWidth="1"/>
    <col min="4103" max="4103" width="10.7109375" style="12" customWidth="1"/>
    <col min="4104" max="4104" width="30.7109375" style="12" customWidth="1"/>
    <col min="4105" max="4105" width="10.7109375" style="12" customWidth="1"/>
    <col min="4106" max="4106" width="30.7109375" style="12" customWidth="1"/>
    <col min="4107" max="4107" width="10.7109375" style="12" customWidth="1"/>
    <col min="4108" max="4108" width="30.7109375" style="12" customWidth="1"/>
    <col min="4109" max="4109" width="10.7109375" style="12" customWidth="1"/>
    <col min="4110" max="4110" width="28.85546875" style="12" customWidth="1"/>
    <col min="4111" max="4352" width="17.85546875" style="12"/>
    <col min="4353" max="4353" width="0.85546875" style="12" customWidth="1"/>
    <col min="4354" max="4354" width="6.28515625" style="12" bestFit="1" customWidth="1"/>
    <col min="4355" max="4355" width="5.85546875" style="12" bestFit="1" customWidth="1"/>
    <col min="4356" max="4357" width="25.7109375" style="12" customWidth="1"/>
    <col min="4358" max="4358" width="30.7109375" style="12" customWidth="1"/>
    <col min="4359" max="4359" width="10.7109375" style="12" customWidth="1"/>
    <col min="4360" max="4360" width="30.7109375" style="12" customWidth="1"/>
    <col min="4361" max="4361" width="10.7109375" style="12" customWidth="1"/>
    <col min="4362" max="4362" width="30.7109375" style="12" customWidth="1"/>
    <col min="4363" max="4363" width="10.7109375" style="12" customWidth="1"/>
    <col min="4364" max="4364" width="30.7109375" style="12" customWidth="1"/>
    <col min="4365" max="4365" width="10.7109375" style="12" customWidth="1"/>
    <col min="4366" max="4366" width="28.85546875" style="12" customWidth="1"/>
    <col min="4367" max="4608" width="17.85546875" style="12"/>
    <col min="4609" max="4609" width="0.85546875" style="12" customWidth="1"/>
    <col min="4610" max="4610" width="6.28515625" style="12" bestFit="1" customWidth="1"/>
    <col min="4611" max="4611" width="5.85546875" style="12" bestFit="1" customWidth="1"/>
    <col min="4612" max="4613" width="25.7109375" style="12" customWidth="1"/>
    <col min="4614" max="4614" width="30.7109375" style="12" customWidth="1"/>
    <col min="4615" max="4615" width="10.7109375" style="12" customWidth="1"/>
    <col min="4616" max="4616" width="30.7109375" style="12" customWidth="1"/>
    <col min="4617" max="4617" width="10.7109375" style="12" customWidth="1"/>
    <col min="4618" max="4618" width="30.7109375" style="12" customWidth="1"/>
    <col min="4619" max="4619" width="10.7109375" style="12" customWidth="1"/>
    <col min="4620" max="4620" width="30.7109375" style="12" customWidth="1"/>
    <col min="4621" max="4621" width="10.7109375" style="12" customWidth="1"/>
    <col min="4622" max="4622" width="28.85546875" style="12" customWidth="1"/>
    <col min="4623" max="4864" width="17.85546875" style="12"/>
    <col min="4865" max="4865" width="0.85546875" style="12" customWidth="1"/>
    <col min="4866" max="4866" width="6.28515625" style="12" bestFit="1" customWidth="1"/>
    <col min="4867" max="4867" width="5.85546875" style="12" bestFit="1" customWidth="1"/>
    <col min="4868" max="4869" width="25.7109375" style="12" customWidth="1"/>
    <col min="4870" max="4870" width="30.7109375" style="12" customWidth="1"/>
    <col min="4871" max="4871" width="10.7109375" style="12" customWidth="1"/>
    <col min="4872" max="4872" width="30.7109375" style="12" customWidth="1"/>
    <col min="4873" max="4873" width="10.7109375" style="12" customWidth="1"/>
    <col min="4874" max="4874" width="30.7109375" style="12" customWidth="1"/>
    <col min="4875" max="4875" width="10.7109375" style="12" customWidth="1"/>
    <col min="4876" max="4876" width="30.7109375" style="12" customWidth="1"/>
    <col min="4877" max="4877" width="10.7109375" style="12" customWidth="1"/>
    <col min="4878" max="4878" width="28.85546875" style="12" customWidth="1"/>
    <col min="4879" max="5120" width="17.85546875" style="12"/>
    <col min="5121" max="5121" width="0.85546875" style="12" customWidth="1"/>
    <col min="5122" max="5122" width="6.28515625" style="12" bestFit="1" customWidth="1"/>
    <col min="5123" max="5123" width="5.85546875" style="12" bestFit="1" customWidth="1"/>
    <col min="5124" max="5125" width="25.7109375" style="12" customWidth="1"/>
    <col min="5126" max="5126" width="30.7109375" style="12" customWidth="1"/>
    <col min="5127" max="5127" width="10.7109375" style="12" customWidth="1"/>
    <col min="5128" max="5128" width="30.7109375" style="12" customWidth="1"/>
    <col min="5129" max="5129" width="10.7109375" style="12" customWidth="1"/>
    <col min="5130" max="5130" width="30.7109375" style="12" customWidth="1"/>
    <col min="5131" max="5131" width="10.7109375" style="12" customWidth="1"/>
    <col min="5132" max="5132" width="30.7109375" style="12" customWidth="1"/>
    <col min="5133" max="5133" width="10.7109375" style="12" customWidth="1"/>
    <col min="5134" max="5134" width="28.85546875" style="12" customWidth="1"/>
    <col min="5135" max="5376" width="17.85546875" style="12"/>
    <col min="5377" max="5377" width="0.85546875" style="12" customWidth="1"/>
    <col min="5378" max="5378" width="6.28515625" style="12" bestFit="1" customWidth="1"/>
    <col min="5379" max="5379" width="5.85546875" style="12" bestFit="1" customWidth="1"/>
    <col min="5380" max="5381" width="25.7109375" style="12" customWidth="1"/>
    <col min="5382" max="5382" width="30.7109375" style="12" customWidth="1"/>
    <col min="5383" max="5383" width="10.7109375" style="12" customWidth="1"/>
    <col min="5384" max="5384" width="30.7109375" style="12" customWidth="1"/>
    <col min="5385" max="5385" width="10.7109375" style="12" customWidth="1"/>
    <col min="5386" max="5386" width="30.7109375" style="12" customWidth="1"/>
    <col min="5387" max="5387" width="10.7109375" style="12" customWidth="1"/>
    <col min="5388" max="5388" width="30.7109375" style="12" customWidth="1"/>
    <col min="5389" max="5389" width="10.7109375" style="12" customWidth="1"/>
    <col min="5390" max="5390" width="28.85546875" style="12" customWidth="1"/>
    <col min="5391" max="5632" width="17.85546875" style="12"/>
    <col min="5633" max="5633" width="0.85546875" style="12" customWidth="1"/>
    <col min="5634" max="5634" width="6.28515625" style="12" bestFit="1" customWidth="1"/>
    <col min="5635" max="5635" width="5.85546875" style="12" bestFit="1" customWidth="1"/>
    <col min="5636" max="5637" width="25.7109375" style="12" customWidth="1"/>
    <col min="5638" max="5638" width="30.7109375" style="12" customWidth="1"/>
    <col min="5639" max="5639" width="10.7109375" style="12" customWidth="1"/>
    <col min="5640" max="5640" width="30.7109375" style="12" customWidth="1"/>
    <col min="5641" max="5641" width="10.7109375" style="12" customWidth="1"/>
    <col min="5642" max="5642" width="30.7109375" style="12" customWidth="1"/>
    <col min="5643" max="5643" width="10.7109375" style="12" customWidth="1"/>
    <col min="5644" max="5644" width="30.7109375" style="12" customWidth="1"/>
    <col min="5645" max="5645" width="10.7109375" style="12" customWidth="1"/>
    <col min="5646" max="5646" width="28.85546875" style="12" customWidth="1"/>
    <col min="5647" max="5888" width="17.85546875" style="12"/>
    <col min="5889" max="5889" width="0.85546875" style="12" customWidth="1"/>
    <col min="5890" max="5890" width="6.28515625" style="12" bestFit="1" customWidth="1"/>
    <col min="5891" max="5891" width="5.85546875" style="12" bestFit="1" customWidth="1"/>
    <col min="5892" max="5893" width="25.7109375" style="12" customWidth="1"/>
    <col min="5894" max="5894" width="30.7109375" style="12" customWidth="1"/>
    <col min="5895" max="5895" width="10.7109375" style="12" customWidth="1"/>
    <col min="5896" max="5896" width="30.7109375" style="12" customWidth="1"/>
    <col min="5897" max="5897" width="10.7109375" style="12" customWidth="1"/>
    <col min="5898" max="5898" width="30.7109375" style="12" customWidth="1"/>
    <col min="5899" max="5899" width="10.7109375" style="12" customWidth="1"/>
    <col min="5900" max="5900" width="30.7109375" style="12" customWidth="1"/>
    <col min="5901" max="5901" width="10.7109375" style="12" customWidth="1"/>
    <col min="5902" max="5902" width="28.85546875" style="12" customWidth="1"/>
    <col min="5903" max="6144" width="17.85546875" style="12"/>
    <col min="6145" max="6145" width="0.85546875" style="12" customWidth="1"/>
    <col min="6146" max="6146" width="6.28515625" style="12" bestFit="1" customWidth="1"/>
    <col min="6147" max="6147" width="5.85546875" style="12" bestFit="1" customWidth="1"/>
    <col min="6148" max="6149" width="25.7109375" style="12" customWidth="1"/>
    <col min="6150" max="6150" width="30.7109375" style="12" customWidth="1"/>
    <col min="6151" max="6151" width="10.7109375" style="12" customWidth="1"/>
    <col min="6152" max="6152" width="30.7109375" style="12" customWidth="1"/>
    <col min="6153" max="6153" width="10.7109375" style="12" customWidth="1"/>
    <col min="6154" max="6154" width="30.7109375" style="12" customWidth="1"/>
    <col min="6155" max="6155" width="10.7109375" style="12" customWidth="1"/>
    <col min="6156" max="6156" width="30.7109375" style="12" customWidth="1"/>
    <col min="6157" max="6157" width="10.7109375" style="12" customWidth="1"/>
    <col min="6158" max="6158" width="28.85546875" style="12" customWidth="1"/>
    <col min="6159" max="6400" width="17.85546875" style="12"/>
    <col min="6401" max="6401" width="0.85546875" style="12" customWidth="1"/>
    <col min="6402" max="6402" width="6.28515625" style="12" bestFit="1" customWidth="1"/>
    <col min="6403" max="6403" width="5.85546875" style="12" bestFit="1" customWidth="1"/>
    <col min="6404" max="6405" width="25.7109375" style="12" customWidth="1"/>
    <col min="6406" max="6406" width="30.7109375" style="12" customWidth="1"/>
    <col min="6407" max="6407" width="10.7109375" style="12" customWidth="1"/>
    <col min="6408" max="6408" width="30.7109375" style="12" customWidth="1"/>
    <col min="6409" max="6409" width="10.7109375" style="12" customWidth="1"/>
    <col min="6410" max="6410" width="30.7109375" style="12" customWidth="1"/>
    <col min="6411" max="6411" width="10.7109375" style="12" customWidth="1"/>
    <col min="6412" max="6412" width="30.7109375" style="12" customWidth="1"/>
    <col min="6413" max="6413" width="10.7109375" style="12" customWidth="1"/>
    <col min="6414" max="6414" width="28.85546875" style="12" customWidth="1"/>
    <col min="6415" max="6656" width="17.85546875" style="12"/>
    <col min="6657" max="6657" width="0.85546875" style="12" customWidth="1"/>
    <col min="6658" max="6658" width="6.28515625" style="12" bestFit="1" customWidth="1"/>
    <col min="6659" max="6659" width="5.85546875" style="12" bestFit="1" customWidth="1"/>
    <col min="6660" max="6661" width="25.7109375" style="12" customWidth="1"/>
    <col min="6662" max="6662" width="30.7109375" style="12" customWidth="1"/>
    <col min="6663" max="6663" width="10.7109375" style="12" customWidth="1"/>
    <col min="6664" max="6664" width="30.7109375" style="12" customWidth="1"/>
    <col min="6665" max="6665" width="10.7109375" style="12" customWidth="1"/>
    <col min="6666" max="6666" width="30.7109375" style="12" customWidth="1"/>
    <col min="6667" max="6667" width="10.7109375" style="12" customWidth="1"/>
    <col min="6668" max="6668" width="30.7109375" style="12" customWidth="1"/>
    <col min="6669" max="6669" width="10.7109375" style="12" customWidth="1"/>
    <col min="6670" max="6670" width="28.85546875" style="12" customWidth="1"/>
    <col min="6671" max="6912" width="17.85546875" style="12"/>
    <col min="6913" max="6913" width="0.85546875" style="12" customWidth="1"/>
    <col min="6914" max="6914" width="6.28515625" style="12" bestFit="1" customWidth="1"/>
    <col min="6915" max="6915" width="5.85546875" style="12" bestFit="1" customWidth="1"/>
    <col min="6916" max="6917" width="25.7109375" style="12" customWidth="1"/>
    <col min="6918" max="6918" width="30.7109375" style="12" customWidth="1"/>
    <col min="6919" max="6919" width="10.7109375" style="12" customWidth="1"/>
    <col min="6920" max="6920" width="30.7109375" style="12" customWidth="1"/>
    <col min="6921" max="6921" width="10.7109375" style="12" customWidth="1"/>
    <col min="6922" max="6922" width="30.7109375" style="12" customWidth="1"/>
    <col min="6923" max="6923" width="10.7109375" style="12" customWidth="1"/>
    <col min="6924" max="6924" width="30.7109375" style="12" customWidth="1"/>
    <col min="6925" max="6925" width="10.7109375" style="12" customWidth="1"/>
    <col min="6926" max="6926" width="28.85546875" style="12" customWidth="1"/>
    <col min="6927" max="7168" width="17.85546875" style="12"/>
    <col min="7169" max="7169" width="0.85546875" style="12" customWidth="1"/>
    <col min="7170" max="7170" width="6.28515625" style="12" bestFit="1" customWidth="1"/>
    <col min="7171" max="7171" width="5.85546875" style="12" bestFit="1" customWidth="1"/>
    <col min="7172" max="7173" width="25.7109375" style="12" customWidth="1"/>
    <col min="7174" max="7174" width="30.7109375" style="12" customWidth="1"/>
    <col min="7175" max="7175" width="10.7109375" style="12" customWidth="1"/>
    <col min="7176" max="7176" width="30.7109375" style="12" customWidth="1"/>
    <col min="7177" max="7177" width="10.7109375" style="12" customWidth="1"/>
    <col min="7178" max="7178" width="30.7109375" style="12" customWidth="1"/>
    <col min="7179" max="7179" width="10.7109375" style="12" customWidth="1"/>
    <col min="7180" max="7180" width="30.7109375" style="12" customWidth="1"/>
    <col min="7181" max="7181" width="10.7109375" style="12" customWidth="1"/>
    <col min="7182" max="7182" width="28.85546875" style="12" customWidth="1"/>
    <col min="7183" max="7424" width="17.85546875" style="12"/>
    <col min="7425" max="7425" width="0.85546875" style="12" customWidth="1"/>
    <col min="7426" max="7426" width="6.28515625" style="12" bestFit="1" customWidth="1"/>
    <col min="7427" max="7427" width="5.85546875" style="12" bestFit="1" customWidth="1"/>
    <col min="7428" max="7429" width="25.7109375" style="12" customWidth="1"/>
    <col min="7430" max="7430" width="30.7109375" style="12" customWidth="1"/>
    <col min="7431" max="7431" width="10.7109375" style="12" customWidth="1"/>
    <col min="7432" max="7432" width="30.7109375" style="12" customWidth="1"/>
    <col min="7433" max="7433" width="10.7109375" style="12" customWidth="1"/>
    <col min="7434" max="7434" width="30.7109375" style="12" customWidth="1"/>
    <col min="7435" max="7435" width="10.7109375" style="12" customWidth="1"/>
    <col min="7436" max="7436" width="30.7109375" style="12" customWidth="1"/>
    <col min="7437" max="7437" width="10.7109375" style="12" customWidth="1"/>
    <col min="7438" max="7438" width="28.85546875" style="12" customWidth="1"/>
    <col min="7439" max="7680" width="17.85546875" style="12"/>
    <col min="7681" max="7681" width="0.85546875" style="12" customWidth="1"/>
    <col min="7682" max="7682" width="6.28515625" style="12" bestFit="1" customWidth="1"/>
    <col min="7683" max="7683" width="5.85546875" style="12" bestFit="1" customWidth="1"/>
    <col min="7684" max="7685" width="25.7109375" style="12" customWidth="1"/>
    <col min="7686" max="7686" width="30.7109375" style="12" customWidth="1"/>
    <col min="7687" max="7687" width="10.7109375" style="12" customWidth="1"/>
    <col min="7688" max="7688" width="30.7109375" style="12" customWidth="1"/>
    <col min="7689" max="7689" width="10.7109375" style="12" customWidth="1"/>
    <col min="7690" max="7690" width="30.7109375" style="12" customWidth="1"/>
    <col min="7691" max="7691" width="10.7109375" style="12" customWidth="1"/>
    <col min="7692" max="7692" width="30.7109375" style="12" customWidth="1"/>
    <col min="7693" max="7693" width="10.7109375" style="12" customWidth="1"/>
    <col min="7694" max="7694" width="28.85546875" style="12" customWidth="1"/>
    <col min="7695" max="7936" width="17.85546875" style="12"/>
    <col min="7937" max="7937" width="0.85546875" style="12" customWidth="1"/>
    <col min="7938" max="7938" width="6.28515625" style="12" bestFit="1" customWidth="1"/>
    <col min="7939" max="7939" width="5.85546875" style="12" bestFit="1" customWidth="1"/>
    <col min="7940" max="7941" width="25.7109375" style="12" customWidth="1"/>
    <col min="7942" max="7942" width="30.7109375" style="12" customWidth="1"/>
    <col min="7943" max="7943" width="10.7109375" style="12" customWidth="1"/>
    <col min="7944" max="7944" width="30.7109375" style="12" customWidth="1"/>
    <col min="7945" max="7945" width="10.7109375" style="12" customWidth="1"/>
    <col min="7946" max="7946" width="30.7109375" style="12" customWidth="1"/>
    <col min="7947" max="7947" width="10.7109375" style="12" customWidth="1"/>
    <col min="7948" max="7948" width="30.7109375" style="12" customWidth="1"/>
    <col min="7949" max="7949" width="10.7109375" style="12" customWidth="1"/>
    <col min="7950" max="7950" width="28.85546875" style="12" customWidth="1"/>
    <col min="7951" max="8192" width="17.85546875" style="12"/>
    <col min="8193" max="8193" width="0.85546875" style="12" customWidth="1"/>
    <col min="8194" max="8194" width="6.28515625" style="12" bestFit="1" customWidth="1"/>
    <col min="8195" max="8195" width="5.85546875" style="12" bestFit="1" customWidth="1"/>
    <col min="8196" max="8197" width="25.7109375" style="12" customWidth="1"/>
    <col min="8198" max="8198" width="30.7109375" style="12" customWidth="1"/>
    <col min="8199" max="8199" width="10.7109375" style="12" customWidth="1"/>
    <col min="8200" max="8200" width="30.7109375" style="12" customWidth="1"/>
    <col min="8201" max="8201" width="10.7109375" style="12" customWidth="1"/>
    <col min="8202" max="8202" width="30.7109375" style="12" customWidth="1"/>
    <col min="8203" max="8203" width="10.7109375" style="12" customWidth="1"/>
    <col min="8204" max="8204" width="30.7109375" style="12" customWidth="1"/>
    <col min="8205" max="8205" width="10.7109375" style="12" customWidth="1"/>
    <col min="8206" max="8206" width="28.85546875" style="12" customWidth="1"/>
    <col min="8207" max="8448" width="17.85546875" style="12"/>
    <col min="8449" max="8449" width="0.85546875" style="12" customWidth="1"/>
    <col min="8450" max="8450" width="6.28515625" style="12" bestFit="1" customWidth="1"/>
    <col min="8451" max="8451" width="5.85546875" style="12" bestFit="1" customWidth="1"/>
    <col min="8452" max="8453" width="25.7109375" style="12" customWidth="1"/>
    <col min="8454" max="8454" width="30.7109375" style="12" customWidth="1"/>
    <col min="8455" max="8455" width="10.7109375" style="12" customWidth="1"/>
    <col min="8456" max="8456" width="30.7109375" style="12" customWidth="1"/>
    <col min="8457" max="8457" width="10.7109375" style="12" customWidth="1"/>
    <col min="8458" max="8458" width="30.7109375" style="12" customWidth="1"/>
    <col min="8459" max="8459" width="10.7109375" style="12" customWidth="1"/>
    <col min="8460" max="8460" width="30.7109375" style="12" customWidth="1"/>
    <col min="8461" max="8461" width="10.7109375" style="12" customWidth="1"/>
    <col min="8462" max="8462" width="28.85546875" style="12" customWidth="1"/>
    <col min="8463" max="8704" width="17.85546875" style="12"/>
    <col min="8705" max="8705" width="0.85546875" style="12" customWidth="1"/>
    <col min="8706" max="8706" width="6.28515625" style="12" bestFit="1" customWidth="1"/>
    <col min="8707" max="8707" width="5.85546875" style="12" bestFit="1" customWidth="1"/>
    <col min="8708" max="8709" width="25.7109375" style="12" customWidth="1"/>
    <col min="8710" max="8710" width="30.7109375" style="12" customWidth="1"/>
    <col min="8711" max="8711" width="10.7109375" style="12" customWidth="1"/>
    <col min="8712" max="8712" width="30.7109375" style="12" customWidth="1"/>
    <col min="8713" max="8713" width="10.7109375" style="12" customWidth="1"/>
    <col min="8714" max="8714" width="30.7109375" style="12" customWidth="1"/>
    <col min="8715" max="8715" width="10.7109375" style="12" customWidth="1"/>
    <col min="8716" max="8716" width="30.7109375" style="12" customWidth="1"/>
    <col min="8717" max="8717" width="10.7109375" style="12" customWidth="1"/>
    <col min="8718" max="8718" width="28.85546875" style="12" customWidth="1"/>
    <col min="8719" max="8960" width="17.85546875" style="12"/>
    <col min="8961" max="8961" width="0.85546875" style="12" customWidth="1"/>
    <col min="8962" max="8962" width="6.28515625" style="12" bestFit="1" customWidth="1"/>
    <col min="8963" max="8963" width="5.85546875" style="12" bestFit="1" customWidth="1"/>
    <col min="8964" max="8965" width="25.7109375" style="12" customWidth="1"/>
    <col min="8966" max="8966" width="30.7109375" style="12" customWidth="1"/>
    <col min="8967" max="8967" width="10.7109375" style="12" customWidth="1"/>
    <col min="8968" max="8968" width="30.7109375" style="12" customWidth="1"/>
    <col min="8969" max="8969" width="10.7109375" style="12" customWidth="1"/>
    <col min="8970" max="8970" width="30.7109375" style="12" customWidth="1"/>
    <col min="8971" max="8971" width="10.7109375" style="12" customWidth="1"/>
    <col min="8972" max="8972" width="30.7109375" style="12" customWidth="1"/>
    <col min="8973" max="8973" width="10.7109375" style="12" customWidth="1"/>
    <col min="8974" max="8974" width="28.85546875" style="12" customWidth="1"/>
    <col min="8975" max="9216" width="17.85546875" style="12"/>
    <col min="9217" max="9217" width="0.85546875" style="12" customWidth="1"/>
    <col min="9218" max="9218" width="6.28515625" style="12" bestFit="1" customWidth="1"/>
    <col min="9219" max="9219" width="5.85546875" style="12" bestFit="1" customWidth="1"/>
    <col min="9220" max="9221" width="25.7109375" style="12" customWidth="1"/>
    <col min="9222" max="9222" width="30.7109375" style="12" customWidth="1"/>
    <col min="9223" max="9223" width="10.7109375" style="12" customWidth="1"/>
    <col min="9224" max="9224" width="30.7109375" style="12" customWidth="1"/>
    <col min="9225" max="9225" width="10.7109375" style="12" customWidth="1"/>
    <col min="9226" max="9226" width="30.7109375" style="12" customWidth="1"/>
    <col min="9227" max="9227" width="10.7109375" style="12" customWidth="1"/>
    <col min="9228" max="9228" width="30.7109375" style="12" customWidth="1"/>
    <col min="9229" max="9229" width="10.7109375" style="12" customWidth="1"/>
    <col min="9230" max="9230" width="28.85546875" style="12" customWidth="1"/>
    <col min="9231" max="9472" width="17.85546875" style="12"/>
    <col min="9473" max="9473" width="0.85546875" style="12" customWidth="1"/>
    <col min="9474" max="9474" width="6.28515625" style="12" bestFit="1" customWidth="1"/>
    <col min="9475" max="9475" width="5.85546875" style="12" bestFit="1" customWidth="1"/>
    <col min="9476" max="9477" width="25.7109375" style="12" customWidth="1"/>
    <col min="9478" max="9478" width="30.7109375" style="12" customWidth="1"/>
    <col min="9479" max="9479" width="10.7109375" style="12" customWidth="1"/>
    <col min="9480" max="9480" width="30.7109375" style="12" customWidth="1"/>
    <col min="9481" max="9481" width="10.7109375" style="12" customWidth="1"/>
    <col min="9482" max="9482" width="30.7109375" style="12" customWidth="1"/>
    <col min="9483" max="9483" width="10.7109375" style="12" customWidth="1"/>
    <col min="9484" max="9484" width="30.7109375" style="12" customWidth="1"/>
    <col min="9485" max="9485" width="10.7109375" style="12" customWidth="1"/>
    <col min="9486" max="9486" width="28.85546875" style="12" customWidth="1"/>
    <col min="9487" max="9728" width="17.85546875" style="12"/>
    <col min="9729" max="9729" width="0.85546875" style="12" customWidth="1"/>
    <col min="9730" max="9730" width="6.28515625" style="12" bestFit="1" customWidth="1"/>
    <col min="9731" max="9731" width="5.85546875" style="12" bestFit="1" customWidth="1"/>
    <col min="9732" max="9733" width="25.7109375" style="12" customWidth="1"/>
    <col min="9734" max="9734" width="30.7109375" style="12" customWidth="1"/>
    <col min="9735" max="9735" width="10.7109375" style="12" customWidth="1"/>
    <col min="9736" max="9736" width="30.7109375" style="12" customWidth="1"/>
    <col min="9737" max="9737" width="10.7109375" style="12" customWidth="1"/>
    <col min="9738" max="9738" width="30.7109375" style="12" customWidth="1"/>
    <col min="9739" max="9739" width="10.7109375" style="12" customWidth="1"/>
    <col min="9740" max="9740" width="30.7109375" style="12" customWidth="1"/>
    <col min="9741" max="9741" width="10.7109375" style="12" customWidth="1"/>
    <col min="9742" max="9742" width="28.85546875" style="12" customWidth="1"/>
    <col min="9743" max="9984" width="17.85546875" style="12"/>
    <col min="9985" max="9985" width="0.85546875" style="12" customWidth="1"/>
    <col min="9986" max="9986" width="6.28515625" style="12" bestFit="1" customWidth="1"/>
    <col min="9987" max="9987" width="5.85546875" style="12" bestFit="1" customWidth="1"/>
    <col min="9988" max="9989" width="25.7109375" style="12" customWidth="1"/>
    <col min="9990" max="9990" width="30.7109375" style="12" customWidth="1"/>
    <col min="9991" max="9991" width="10.7109375" style="12" customWidth="1"/>
    <col min="9992" max="9992" width="30.7109375" style="12" customWidth="1"/>
    <col min="9993" max="9993" width="10.7109375" style="12" customWidth="1"/>
    <col min="9994" max="9994" width="30.7109375" style="12" customWidth="1"/>
    <col min="9995" max="9995" width="10.7109375" style="12" customWidth="1"/>
    <col min="9996" max="9996" width="30.7109375" style="12" customWidth="1"/>
    <col min="9997" max="9997" width="10.7109375" style="12" customWidth="1"/>
    <col min="9998" max="9998" width="28.85546875" style="12" customWidth="1"/>
    <col min="9999" max="10240" width="17.85546875" style="12"/>
    <col min="10241" max="10241" width="0.85546875" style="12" customWidth="1"/>
    <col min="10242" max="10242" width="6.28515625" style="12" bestFit="1" customWidth="1"/>
    <col min="10243" max="10243" width="5.85546875" style="12" bestFit="1" customWidth="1"/>
    <col min="10244" max="10245" width="25.7109375" style="12" customWidth="1"/>
    <col min="10246" max="10246" width="30.7109375" style="12" customWidth="1"/>
    <col min="10247" max="10247" width="10.7109375" style="12" customWidth="1"/>
    <col min="10248" max="10248" width="30.7109375" style="12" customWidth="1"/>
    <col min="10249" max="10249" width="10.7109375" style="12" customWidth="1"/>
    <col min="10250" max="10250" width="30.7109375" style="12" customWidth="1"/>
    <col min="10251" max="10251" width="10.7109375" style="12" customWidth="1"/>
    <col min="10252" max="10252" width="30.7109375" style="12" customWidth="1"/>
    <col min="10253" max="10253" width="10.7109375" style="12" customWidth="1"/>
    <col min="10254" max="10254" width="28.85546875" style="12" customWidth="1"/>
    <col min="10255" max="10496" width="17.85546875" style="12"/>
    <col min="10497" max="10497" width="0.85546875" style="12" customWidth="1"/>
    <col min="10498" max="10498" width="6.28515625" style="12" bestFit="1" customWidth="1"/>
    <col min="10499" max="10499" width="5.85546875" style="12" bestFit="1" customWidth="1"/>
    <col min="10500" max="10501" width="25.7109375" style="12" customWidth="1"/>
    <col min="10502" max="10502" width="30.7109375" style="12" customWidth="1"/>
    <col min="10503" max="10503" width="10.7109375" style="12" customWidth="1"/>
    <col min="10504" max="10504" width="30.7109375" style="12" customWidth="1"/>
    <col min="10505" max="10505" width="10.7109375" style="12" customWidth="1"/>
    <col min="10506" max="10506" width="30.7109375" style="12" customWidth="1"/>
    <col min="10507" max="10507" width="10.7109375" style="12" customWidth="1"/>
    <col min="10508" max="10508" width="30.7109375" style="12" customWidth="1"/>
    <col min="10509" max="10509" width="10.7109375" style="12" customWidth="1"/>
    <col min="10510" max="10510" width="28.85546875" style="12" customWidth="1"/>
    <col min="10511" max="10752" width="17.85546875" style="12"/>
    <col min="10753" max="10753" width="0.85546875" style="12" customWidth="1"/>
    <col min="10754" max="10754" width="6.28515625" style="12" bestFit="1" customWidth="1"/>
    <col min="10755" max="10755" width="5.85546875" style="12" bestFit="1" customWidth="1"/>
    <col min="10756" max="10757" width="25.7109375" style="12" customWidth="1"/>
    <col min="10758" max="10758" width="30.7109375" style="12" customWidth="1"/>
    <col min="10759" max="10759" width="10.7109375" style="12" customWidth="1"/>
    <col min="10760" max="10760" width="30.7109375" style="12" customWidth="1"/>
    <col min="10761" max="10761" width="10.7109375" style="12" customWidth="1"/>
    <col min="10762" max="10762" width="30.7109375" style="12" customWidth="1"/>
    <col min="10763" max="10763" width="10.7109375" style="12" customWidth="1"/>
    <col min="10764" max="10764" width="30.7109375" style="12" customWidth="1"/>
    <col min="10765" max="10765" width="10.7109375" style="12" customWidth="1"/>
    <col min="10766" max="10766" width="28.85546875" style="12" customWidth="1"/>
    <col min="10767" max="11008" width="17.85546875" style="12"/>
    <col min="11009" max="11009" width="0.85546875" style="12" customWidth="1"/>
    <col min="11010" max="11010" width="6.28515625" style="12" bestFit="1" customWidth="1"/>
    <col min="11011" max="11011" width="5.85546875" style="12" bestFit="1" customWidth="1"/>
    <col min="11012" max="11013" width="25.7109375" style="12" customWidth="1"/>
    <col min="11014" max="11014" width="30.7109375" style="12" customWidth="1"/>
    <col min="11015" max="11015" width="10.7109375" style="12" customWidth="1"/>
    <col min="11016" max="11016" width="30.7109375" style="12" customWidth="1"/>
    <col min="11017" max="11017" width="10.7109375" style="12" customWidth="1"/>
    <col min="11018" max="11018" width="30.7109375" style="12" customWidth="1"/>
    <col min="11019" max="11019" width="10.7109375" style="12" customWidth="1"/>
    <col min="11020" max="11020" width="30.7109375" style="12" customWidth="1"/>
    <col min="11021" max="11021" width="10.7109375" style="12" customWidth="1"/>
    <col min="11022" max="11022" width="28.85546875" style="12" customWidth="1"/>
    <col min="11023" max="11264" width="17.85546875" style="12"/>
    <col min="11265" max="11265" width="0.85546875" style="12" customWidth="1"/>
    <col min="11266" max="11266" width="6.28515625" style="12" bestFit="1" customWidth="1"/>
    <col min="11267" max="11267" width="5.85546875" style="12" bestFit="1" customWidth="1"/>
    <col min="11268" max="11269" width="25.7109375" style="12" customWidth="1"/>
    <col min="11270" max="11270" width="30.7109375" style="12" customWidth="1"/>
    <col min="11271" max="11271" width="10.7109375" style="12" customWidth="1"/>
    <col min="11272" max="11272" width="30.7109375" style="12" customWidth="1"/>
    <col min="11273" max="11273" width="10.7109375" style="12" customWidth="1"/>
    <col min="11274" max="11274" width="30.7109375" style="12" customWidth="1"/>
    <col min="11275" max="11275" width="10.7109375" style="12" customWidth="1"/>
    <col min="11276" max="11276" width="30.7109375" style="12" customWidth="1"/>
    <col min="11277" max="11277" width="10.7109375" style="12" customWidth="1"/>
    <col min="11278" max="11278" width="28.85546875" style="12" customWidth="1"/>
    <col min="11279" max="11520" width="17.85546875" style="12"/>
    <col min="11521" max="11521" width="0.85546875" style="12" customWidth="1"/>
    <col min="11522" max="11522" width="6.28515625" style="12" bestFit="1" customWidth="1"/>
    <col min="11523" max="11523" width="5.85546875" style="12" bestFit="1" customWidth="1"/>
    <col min="11524" max="11525" width="25.7109375" style="12" customWidth="1"/>
    <col min="11526" max="11526" width="30.7109375" style="12" customWidth="1"/>
    <col min="11527" max="11527" width="10.7109375" style="12" customWidth="1"/>
    <col min="11528" max="11528" width="30.7109375" style="12" customWidth="1"/>
    <col min="11529" max="11529" width="10.7109375" style="12" customWidth="1"/>
    <col min="11530" max="11530" width="30.7109375" style="12" customWidth="1"/>
    <col min="11531" max="11531" width="10.7109375" style="12" customWidth="1"/>
    <col min="11532" max="11532" width="30.7109375" style="12" customWidth="1"/>
    <col min="11533" max="11533" width="10.7109375" style="12" customWidth="1"/>
    <col min="11534" max="11534" width="28.85546875" style="12" customWidth="1"/>
    <col min="11535" max="11776" width="17.85546875" style="12"/>
    <col min="11777" max="11777" width="0.85546875" style="12" customWidth="1"/>
    <col min="11778" max="11778" width="6.28515625" style="12" bestFit="1" customWidth="1"/>
    <col min="11779" max="11779" width="5.85546875" style="12" bestFit="1" customWidth="1"/>
    <col min="11780" max="11781" width="25.7109375" style="12" customWidth="1"/>
    <col min="11782" max="11782" width="30.7109375" style="12" customWidth="1"/>
    <col min="11783" max="11783" width="10.7109375" style="12" customWidth="1"/>
    <col min="11784" max="11784" width="30.7109375" style="12" customWidth="1"/>
    <col min="11785" max="11785" width="10.7109375" style="12" customWidth="1"/>
    <col min="11786" max="11786" width="30.7109375" style="12" customWidth="1"/>
    <col min="11787" max="11787" width="10.7109375" style="12" customWidth="1"/>
    <col min="11788" max="11788" width="30.7109375" style="12" customWidth="1"/>
    <col min="11789" max="11789" width="10.7109375" style="12" customWidth="1"/>
    <col min="11790" max="11790" width="28.85546875" style="12" customWidth="1"/>
    <col min="11791" max="12032" width="17.85546875" style="12"/>
    <col min="12033" max="12033" width="0.85546875" style="12" customWidth="1"/>
    <col min="12034" max="12034" width="6.28515625" style="12" bestFit="1" customWidth="1"/>
    <col min="12035" max="12035" width="5.85546875" style="12" bestFit="1" customWidth="1"/>
    <col min="12036" max="12037" width="25.7109375" style="12" customWidth="1"/>
    <col min="12038" max="12038" width="30.7109375" style="12" customWidth="1"/>
    <col min="12039" max="12039" width="10.7109375" style="12" customWidth="1"/>
    <col min="12040" max="12040" width="30.7109375" style="12" customWidth="1"/>
    <col min="12041" max="12041" width="10.7109375" style="12" customWidth="1"/>
    <col min="12042" max="12042" width="30.7109375" style="12" customWidth="1"/>
    <col min="12043" max="12043" width="10.7109375" style="12" customWidth="1"/>
    <col min="12044" max="12044" width="30.7109375" style="12" customWidth="1"/>
    <col min="12045" max="12045" width="10.7109375" style="12" customWidth="1"/>
    <col min="12046" max="12046" width="28.85546875" style="12" customWidth="1"/>
    <col min="12047" max="12288" width="17.85546875" style="12"/>
    <col min="12289" max="12289" width="0.85546875" style="12" customWidth="1"/>
    <col min="12290" max="12290" width="6.28515625" style="12" bestFit="1" customWidth="1"/>
    <col min="12291" max="12291" width="5.85546875" style="12" bestFit="1" customWidth="1"/>
    <col min="12292" max="12293" width="25.7109375" style="12" customWidth="1"/>
    <col min="12294" max="12294" width="30.7109375" style="12" customWidth="1"/>
    <col min="12295" max="12295" width="10.7109375" style="12" customWidth="1"/>
    <col min="12296" max="12296" width="30.7109375" style="12" customWidth="1"/>
    <col min="12297" max="12297" width="10.7109375" style="12" customWidth="1"/>
    <col min="12298" max="12298" width="30.7109375" style="12" customWidth="1"/>
    <col min="12299" max="12299" width="10.7109375" style="12" customWidth="1"/>
    <col min="12300" max="12300" width="30.7109375" style="12" customWidth="1"/>
    <col min="12301" max="12301" width="10.7109375" style="12" customWidth="1"/>
    <col min="12302" max="12302" width="28.85546875" style="12" customWidth="1"/>
    <col min="12303" max="12544" width="17.85546875" style="12"/>
    <col min="12545" max="12545" width="0.85546875" style="12" customWidth="1"/>
    <col min="12546" max="12546" width="6.28515625" style="12" bestFit="1" customWidth="1"/>
    <col min="12547" max="12547" width="5.85546875" style="12" bestFit="1" customWidth="1"/>
    <col min="12548" max="12549" width="25.7109375" style="12" customWidth="1"/>
    <col min="12550" max="12550" width="30.7109375" style="12" customWidth="1"/>
    <col min="12551" max="12551" width="10.7109375" style="12" customWidth="1"/>
    <col min="12552" max="12552" width="30.7109375" style="12" customWidth="1"/>
    <col min="12553" max="12553" width="10.7109375" style="12" customWidth="1"/>
    <col min="12554" max="12554" width="30.7109375" style="12" customWidth="1"/>
    <col min="12555" max="12555" width="10.7109375" style="12" customWidth="1"/>
    <col min="12556" max="12556" width="30.7109375" style="12" customWidth="1"/>
    <col min="12557" max="12557" width="10.7109375" style="12" customWidth="1"/>
    <col min="12558" max="12558" width="28.85546875" style="12" customWidth="1"/>
    <col min="12559" max="12800" width="17.85546875" style="12"/>
    <col min="12801" max="12801" width="0.85546875" style="12" customWidth="1"/>
    <col min="12802" max="12802" width="6.28515625" style="12" bestFit="1" customWidth="1"/>
    <col min="12803" max="12803" width="5.85546875" style="12" bestFit="1" customWidth="1"/>
    <col min="12804" max="12805" width="25.7109375" style="12" customWidth="1"/>
    <col min="12806" max="12806" width="30.7109375" style="12" customWidth="1"/>
    <col min="12807" max="12807" width="10.7109375" style="12" customWidth="1"/>
    <col min="12808" max="12808" width="30.7109375" style="12" customWidth="1"/>
    <col min="12809" max="12809" width="10.7109375" style="12" customWidth="1"/>
    <col min="12810" max="12810" width="30.7109375" style="12" customWidth="1"/>
    <col min="12811" max="12811" width="10.7109375" style="12" customWidth="1"/>
    <col min="12812" max="12812" width="30.7109375" style="12" customWidth="1"/>
    <col min="12813" max="12813" width="10.7109375" style="12" customWidth="1"/>
    <col min="12814" max="12814" width="28.85546875" style="12" customWidth="1"/>
    <col min="12815" max="13056" width="17.85546875" style="12"/>
    <col min="13057" max="13057" width="0.85546875" style="12" customWidth="1"/>
    <col min="13058" max="13058" width="6.28515625" style="12" bestFit="1" customWidth="1"/>
    <col min="13059" max="13059" width="5.85546875" style="12" bestFit="1" customWidth="1"/>
    <col min="13060" max="13061" width="25.7109375" style="12" customWidth="1"/>
    <col min="13062" max="13062" width="30.7109375" style="12" customWidth="1"/>
    <col min="13063" max="13063" width="10.7109375" style="12" customWidth="1"/>
    <col min="13064" max="13064" width="30.7109375" style="12" customWidth="1"/>
    <col min="13065" max="13065" width="10.7109375" style="12" customWidth="1"/>
    <col min="13066" max="13066" width="30.7109375" style="12" customWidth="1"/>
    <col min="13067" max="13067" width="10.7109375" style="12" customWidth="1"/>
    <col min="13068" max="13068" width="30.7109375" style="12" customWidth="1"/>
    <col min="13069" max="13069" width="10.7109375" style="12" customWidth="1"/>
    <col min="13070" max="13070" width="28.85546875" style="12" customWidth="1"/>
    <col min="13071" max="13312" width="17.85546875" style="12"/>
    <col min="13313" max="13313" width="0.85546875" style="12" customWidth="1"/>
    <col min="13314" max="13314" width="6.28515625" style="12" bestFit="1" customWidth="1"/>
    <col min="13315" max="13315" width="5.85546875" style="12" bestFit="1" customWidth="1"/>
    <col min="13316" max="13317" width="25.7109375" style="12" customWidth="1"/>
    <col min="13318" max="13318" width="30.7109375" style="12" customWidth="1"/>
    <col min="13319" max="13319" width="10.7109375" style="12" customWidth="1"/>
    <col min="13320" max="13320" width="30.7109375" style="12" customWidth="1"/>
    <col min="13321" max="13321" width="10.7109375" style="12" customWidth="1"/>
    <col min="13322" max="13322" width="30.7109375" style="12" customWidth="1"/>
    <col min="13323" max="13323" width="10.7109375" style="12" customWidth="1"/>
    <col min="13324" max="13324" width="30.7109375" style="12" customWidth="1"/>
    <col min="13325" max="13325" width="10.7109375" style="12" customWidth="1"/>
    <col min="13326" max="13326" width="28.85546875" style="12" customWidth="1"/>
    <col min="13327" max="13568" width="17.85546875" style="12"/>
    <col min="13569" max="13569" width="0.85546875" style="12" customWidth="1"/>
    <col min="13570" max="13570" width="6.28515625" style="12" bestFit="1" customWidth="1"/>
    <col min="13571" max="13571" width="5.85546875" style="12" bestFit="1" customWidth="1"/>
    <col min="13572" max="13573" width="25.7109375" style="12" customWidth="1"/>
    <col min="13574" max="13574" width="30.7109375" style="12" customWidth="1"/>
    <col min="13575" max="13575" width="10.7109375" style="12" customWidth="1"/>
    <col min="13576" max="13576" width="30.7109375" style="12" customWidth="1"/>
    <col min="13577" max="13577" width="10.7109375" style="12" customWidth="1"/>
    <col min="13578" max="13578" width="30.7109375" style="12" customWidth="1"/>
    <col min="13579" max="13579" width="10.7109375" style="12" customWidth="1"/>
    <col min="13580" max="13580" width="30.7109375" style="12" customWidth="1"/>
    <col min="13581" max="13581" width="10.7109375" style="12" customWidth="1"/>
    <col min="13582" max="13582" width="28.85546875" style="12" customWidth="1"/>
    <col min="13583" max="13824" width="17.85546875" style="12"/>
    <col min="13825" max="13825" width="0.85546875" style="12" customWidth="1"/>
    <col min="13826" max="13826" width="6.28515625" style="12" bestFit="1" customWidth="1"/>
    <col min="13827" max="13827" width="5.85546875" style="12" bestFit="1" customWidth="1"/>
    <col min="13828" max="13829" width="25.7109375" style="12" customWidth="1"/>
    <col min="13830" max="13830" width="30.7109375" style="12" customWidth="1"/>
    <col min="13831" max="13831" width="10.7109375" style="12" customWidth="1"/>
    <col min="13832" max="13832" width="30.7109375" style="12" customWidth="1"/>
    <col min="13833" max="13833" width="10.7109375" style="12" customWidth="1"/>
    <col min="13834" max="13834" width="30.7109375" style="12" customWidth="1"/>
    <col min="13835" max="13835" width="10.7109375" style="12" customWidth="1"/>
    <col min="13836" max="13836" width="30.7109375" style="12" customWidth="1"/>
    <col min="13837" max="13837" width="10.7109375" style="12" customWidth="1"/>
    <col min="13838" max="13838" width="28.85546875" style="12" customWidth="1"/>
    <col min="13839" max="14080" width="17.85546875" style="12"/>
    <col min="14081" max="14081" width="0.85546875" style="12" customWidth="1"/>
    <col min="14082" max="14082" width="6.28515625" style="12" bestFit="1" customWidth="1"/>
    <col min="14083" max="14083" width="5.85546875" style="12" bestFit="1" customWidth="1"/>
    <col min="14084" max="14085" width="25.7109375" style="12" customWidth="1"/>
    <col min="14086" max="14086" width="30.7109375" style="12" customWidth="1"/>
    <col min="14087" max="14087" width="10.7109375" style="12" customWidth="1"/>
    <col min="14088" max="14088" width="30.7109375" style="12" customWidth="1"/>
    <col min="14089" max="14089" width="10.7109375" style="12" customWidth="1"/>
    <col min="14090" max="14090" width="30.7109375" style="12" customWidth="1"/>
    <col min="14091" max="14091" width="10.7109375" style="12" customWidth="1"/>
    <col min="14092" max="14092" width="30.7109375" style="12" customWidth="1"/>
    <col min="14093" max="14093" width="10.7109375" style="12" customWidth="1"/>
    <col min="14094" max="14094" width="28.85546875" style="12" customWidth="1"/>
    <col min="14095" max="14336" width="17.85546875" style="12"/>
    <col min="14337" max="14337" width="0.85546875" style="12" customWidth="1"/>
    <col min="14338" max="14338" width="6.28515625" style="12" bestFit="1" customWidth="1"/>
    <col min="14339" max="14339" width="5.85546875" style="12" bestFit="1" customWidth="1"/>
    <col min="14340" max="14341" width="25.7109375" style="12" customWidth="1"/>
    <col min="14342" max="14342" width="30.7109375" style="12" customWidth="1"/>
    <col min="14343" max="14343" width="10.7109375" style="12" customWidth="1"/>
    <col min="14344" max="14344" width="30.7109375" style="12" customWidth="1"/>
    <col min="14345" max="14345" width="10.7109375" style="12" customWidth="1"/>
    <col min="14346" max="14346" width="30.7109375" style="12" customWidth="1"/>
    <col min="14347" max="14347" width="10.7109375" style="12" customWidth="1"/>
    <col min="14348" max="14348" width="30.7109375" style="12" customWidth="1"/>
    <col min="14349" max="14349" width="10.7109375" style="12" customWidth="1"/>
    <col min="14350" max="14350" width="28.85546875" style="12" customWidth="1"/>
    <col min="14351" max="14592" width="17.85546875" style="12"/>
    <col min="14593" max="14593" width="0.85546875" style="12" customWidth="1"/>
    <col min="14594" max="14594" width="6.28515625" style="12" bestFit="1" customWidth="1"/>
    <col min="14595" max="14595" width="5.85546875" style="12" bestFit="1" customWidth="1"/>
    <col min="14596" max="14597" width="25.7109375" style="12" customWidth="1"/>
    <col min="14598" max="14598" width="30.7109375" style="12" customWidth="1"/>
    <col min="14599" max="14599" width="10.7109375" style="12" customWidth="1"/>
    <col min="14600" max="14600" width="30.7109375" style="12" customWidth="1"/>
    <col min="14601" max="14601" width="10.7109375" style="12" customWidth="1"/>
    <col min="14602" max="14602" width="30.7109375" style="12" customWidth="1"/>
    <col min="14603" max="14603" width="10.7109375" style="12" customWidth="1"/>
    <col min="14604" max="14604" width="30.7109375" style="12" customWidth="1"/>
    <col min="14605" max="14605" width="10.7109375" style="12" customWidth="1"/>
    <col min="14606" max="14606" width="28.85546875" style="12" customWidth="1"/>
    <col min="14607" max="14848" width="17.85546875" style="12"/>
    <col min="14849" max="14849" width="0.85546875" style="12" customWidth="1"/>
    <col min="14850" max="14850" width="6.28515625" style="12" bestFit="1" customWidth="1"/>
    <col min="14851" max="14851" width="5.85546875" style="12" bestFit="1" customWidth="1"/>
    <col min="14852" max="14853" width="25.7109375" style="12" customWidth="1"/>
    <col min="14854" max="14854" width="30.7109375" style="12" customWidth="1"/>
    <col min="14855" max="14855" width="10.7109375" style="12" customWidth="1"/>
    <col min="14856" max="14856" width="30.7109375" style="12" customWidth="1"/>
    <col min="14857" max="14857" width="10.7109375" style="12" customWidth="1"/>
    <col min="14858" max="14858" width="30.7109375" style="12" customWidth="1"/>
    <col min="14859" max="14859" width="10.7109375" style="12" customWidth="1"/>
    <col min="14860" max="14860" width="30.7109375" style="12" customWidth="1"/>
    <col min="14861" max="14861" width="10.7109375" style="12" customWidth="1"/>
    <col min="14862" max="14862" width="28.85546875" style="12" customWidth="1"/>
    <col min="14863" max="15104" width="17.85546875" style="12"/>
    <col min="15105" max="15105" width="0.85546875" style="12" customWidth="1"/>
    <col min="15106" max="15106" width="6.28515625" style="12" bestFit="1" customWidth="1"/>
    <col min="15107" max="15107" width="5.85546875" style="12" bestFit="1" customWidth="1"/>
    <col min="15108" max="15109" width="25.7109375" style="12" customWidth="1"/>
    <col min="15110" max="15110" width="30.7109375" style="12" customWidth="1"/>
    <col min="15111" max="15111" width="10.7109375" style="12" customWidth="1"/>
    <col min="15112" max="15112" width="30.7109375" style="12" customWidth="1"/>
    <col min="15113" max="15113" width="10.7109375" style="12" customWidth="1"/>
    <col min="15114" max="15114" width="30.7109375" style="12" customWidth="1"/>
    <col min="15115" max="15115" width="10.7109375" style="12" customWidth="1"/>
    <col min="15116" max="15116" width="30.7109375" style="12" customWidth="1"/>
    <col min="15117" max="15117" width="10.7109375" style="12" customWidth="1"/>
    <col min="15118" max="15118" width="28.85546875" style="12" customWidth="1"/>
    <col min="15119" max="15360" width="17.85546875" style="12"/>
    <col min="15361" max="15361" width="0.85546875" style="12" customWidth="1"/>
    <col min="15362" max="15362" width="6.28515625" style="12" bestFit="1" customWidth="1"/>
    <col min="15363" max="15363" width="5.85546875" style="12" bestFit="1" customWidth="1"/>
    <col min="15364" max="15365" width="25.7109375" style="12" customWidth="1"/>
    <col min="15366" max="15366" width="30.7109375" style="12" customWidth="1"/>
    <col min="15367" max="15367" width="10.7109375" style="12" customWidth="1"/>
    <col min="15368" max="15368" width="30.7109375" style="12" customWidth="1"/>
    <col min="15369" max="15369" width="10.7109375" style="12" customWidth="1"/>
    <col min="15370" max="15370" width="30.7109375" style="12" customWidth="1"/>
    <col min="15371" max="15371" width="10.7109375" style="12" customWidth="1"/>
    <col min="15372" max="15372" width="30.7109375" style="12" customWidth="1"/>
    <col min="15373" max="15373" width="10.7109375" style="12" customWidth="1"/>
    <col min="15374" max="15374" width="28.85546875" style="12" customWidth="1"/>
    <col min="15375" max="15616" width="17.85546875" style="12"/>
    <col min="15617" max="15617" width="0.85546875" style="12" customWidth="1"/>
    <col min="15618" max="15618" width="6.28515625" style="12" bestFit="1" customWidth="1"/>
    <col min="15619" max="15619" width="5.85546875" style="12" bestFit="1" customWidth="1"/>
    <col min="15620" max="15621" width="25.7109375" style="12" customWidth="1"/>
    <col min="15622" max="15622" width="30.7109375" style="12" customWidth="1"/>
    <col min="15623" max="15623" width="10.7109375" style="12" customWidth="1"/>
    <col min="15624" max="15624" width="30.7109375" style="12" customWidth="1"/>
    <col min="15625" max="15625" width="10.7109375" style="12" customWidth="1"/>
    <col min="15626" max="15626" width="30.7109375" style="12" customWidth="1"/>
    <col min="15627" max="15627" width="10.7109375" style="12" customWidth="1"/>
    <col min="15628" max="15628" width="30.7109375" style="12" customWidth="1"/>
    <col min="15629" max="15629" width="10.7109375" style="12" customWidth="1"/>
    <col min="15630" max="15630" width="28.85546875" style="12" customWidth="1"/>
    <col min="15631" max="15872" width="17.85546875" style="12"/>
    <col min="15873" max="15873" width="0.85546875" style="12" customWidth="1"/>
    <col min="15874" max="15874" width="6.28515625" style="12" bestFit="1" customWidth="1"/>
    <col min="15875" max="15875" width="5.85546875" style="12" bestFit="1" customWidth="1"/>
    <col min="15876" max="15877" width="25.7109375" style="12" customWidth="1"/>
    <col min="15878" max="15878" width="30.7109375" style="12" customWidth="1"/>
    <col min="15879" max="15879" width="10.7109375" style="12" customWidth="1"/>
    <col min="15880" max="15880" width="30.7109375" style="12" customWidth="1"/>
    <col min="15881" max="15881" width="10.7109375" style="12" customWidth="1"/>
    <col min="15882" max="15882" width="30.7109375" style="12" customWidth="1"/>
    <col min="15883" max="15883" width="10.7109375" style="12" customWidth="1"/>
    <col min="15884" max="15884" width="30.7109375" style="12" customWidth="1"/>
    <col min="15885" max="15885" width="10.7109375" style="12" customWidth="1"/>
    <col min="15886" max="15886" width="28.85546875" style="12" customWidth="1"/>
    <col min="15887" max="16128" width="17.85546875" style="12"/>
    <col min="16129" max="16129" width="0.85546875" style="12" customWidth="1"/>
    <col min="16130" max="16130" width="6.28515625" style="12" bestFit="1" customWidth="1"/>
    <col min="16131" max="16131" width="5.85546875" style="12" bestFit="1" customWidth="1"/>
    <col min="16132" max="16133" width="25.7109375" style="12" customWidth="1"/>
    <col min="16134" max="16134" width="30.7109375" style="12" customWidth="1"/>
    <col min="16135" max="16135" width="10.7109375" style="12" customWidth="1"/>
    <col min="16136" max="16136" width="30.7109375" style="12" customWidth="1"/>
    <col min="16137" max="16137" width="10.7109375" style="12" customWidth="1"/>
    <col min="16138" max="16138" width="30.7109375" style="12" customWidth="1"/>
    <col min="16139" max="16139" width="10.7109375" style="12" customWidth="1"/>
    <col min="16140" max="16140" width="30.7109375" style="12" customWidth="1"/>
    <col min="16141" max="16141" width="10.7109375" style="12" customWidth="1"/>
    <col min="16142" max="16142" width="28.85546875" style="12" customWidth="1"/>
    <col min="16143" max="16384" width="17.85546875" style="12"/>
  </cols>
  <sheetData>
    <row r="1" spans="2:14" s="9" customFormat="1" ht="20.100000000000001" customHeight="1" x14ac:dyDescent="0.4">
      <c r="B1" s="1"/>
      <c r="C1" s="2"/>
      <c r="D1" s="83">
        <v>1</v>
      </c>
      <c r="E1" s="3" t="s">
        <v>0</v>
      </c>
      <c r="F1" s="4" t="s">
        <v>1</v>
      </c>
      <c r="G1" s="5"/>
      <c r="H1" s="4" t="s">
        <v>2</v>
      </c>
      <c r="I1" s="5"/>
      <c r="J1" s="6" t="s">
        <v>3</v>
      </c>
      <c r="K1" s="7"/>
      <c r="L1" s="4" t="s">
        <v>4</v>
      </c>
      <c r="M1" s="5"/>
      <c r="N1" s="8"/>
    </row>
    <row r="2" spans="2:14" ht="20.100000000000001" customHeight="1" thickBot="1" x14ac:dyDescent="0.45">
      <c r="M2" s="13"/>
      <c r="N2" s="13"/>
    </row>
    <row r="3" spans="2:14" ht="21" customHeight="1" x14ac:dyDescent="0.4">
      <c r="C3" s="14">
        <v>1</v>
      </c>
      <c r="E3" s="15"/>
      <c r="F3" s="16"/>
      <c r="G3" s="12"/>
      <c r="H3" s="17"/>
      <c r="I3" s="12"/>
      <c r="J3" s="12"/>
      <c r="K3" s="18"/>
      <c r="L3" s="19"/>
      <c r="M3" s="20"/>
    </row>
    <row r="4" spans="2:14" ht="15" customHeight="1" x14ac:dyDescent="0.4">
      <c r="C4" s="14"/>
      <c r="D4" s="21"/>
      <c r="E4" s="22"/>
      <c r="F4" s="23"/>
      <c r="H4" s="24"/>
      <c r="K4" s="25"/>
      <c r="L4" s="26"/>
      <c r="M4" s="27"/>
    </row>
    <row r="5" spans="2:14" ht="21" customHeight="1" x14ac:dyDescent="0.4">
      <c r="C5" s="14"/>
      <c r="E5" s="28">
        <v>1</v>
      </c>
      <c r="F5" s="23" t="str">
        <f>IF($D$1&gt;0,VLOOKUP(E5,$E$103:$I$184,2,0),"")</f>
        <v>Tony</v>
      </c>
      <c r="G5" s="11" t="str">
        <f>IF($D$1&gt;0,VLOOKUP(E5,$E$103:$I$184,3,0),"")</f>
        <v>9D5478</v>
      </c>
      <c r="K5" s="29"/>
      <c r="L5" s="30"/>
      <c r="M5" s="31"/>
    </row>
    <row r="6" spans="2:14" ht="15" customHeight="1" x14ac:dyDescent="0.4">
      <c r="C6" s="14"/>
      <c r="E6" s="28"/>
      <c r="F6" s="32"/>
      <c r="G6" s="84"/>
      <c r="H6" s="33"/>
      <c r="K6" s="34" t="s">
        <v>5</v>
      </c>
      <c r="L6" s="35"/>
      <c r="M6" s="36"/>
    </row>
    <row r="7" spans="2:14" ht="21" customHeight="1" thickBot="1" x14ac:dyDescent="0.45">
      <c r="C7" s="14">
        <v>32</v>
      </c>
      <c r="D7" s="37"/>
      <c r="E7" s="38"/>
      <c r="F7" s="39"/>
      <c r="G7" s="40"/>
      <c r="H7" s="33"/>
      <c r="K7" s="41"/>
      <c r="L7" s="42"/>
      <c r="M7" s="43"/>
    </row>
    <row r="8" spans="2:14" ht="18" customHeight="1" x14ac:dyDescent="0.4">
      <c r="C8" s="14"/>
      <c r="E8" s="44"/>
      <c r="F8" s="44"/>
      <c r="G8" s="45">
        <v>1</v>
      </c>
      <c r="H8" s="82" t="str">
        <f>IF(G6=1,F5,F11)</f>
        <v>fen</v>
      </c>
      <c r="I8" s="46"/>
      <c r="J8" s="47"/>
      <c r="M8" s="11"/>
    </row>
    <row r="9" spans="2:14" ht="21" customHeight="1" x14ac:dyDescent="0.4">
      <c r="C9" s="14">
        <v>17</v>
      </c>
      <c r="E9" s="15"/>
      <c r="F9" s="16"/>
      <c r="G9" s="40"/>
      <c r="H9" s="48"/>
      <c r="I9" s="49"/>
      <c r="J9" s="50"/>
    </row>
    <row r="10" spans="2:14" ht="15" customHeight="1" x14ac:dyDescent="0.4">
      <c r="C10" s="14"/>
      <c r="D10" s="21"/>
      <c r="E10" s="22"/>
      <c r="F10" s="51"/>
      <c r="G10" s="40"/>
      <c r="H10" s="52"/>
      <c r="I10" s="49"/>
      <c r="J10" s="50"/>
    </row>
    <row r="11" spans="2:14" ht="21" customHeight="1" x14ac:dyDescent="0.4">
      <c r="C11" s="14"/>
      <c r="E11" s="28">
        <v>16</v>
      </c>
      <c r="F11" s="53" t="str">
        <f>IF($D$1&gt;0,VLOOKUP(E11,$E$103:$I$184,2,0),"")</f>
        <v>fen</v>
      </c>
      <c r="G11" s="54" t="str">
        <f>IF($D$1&gt;0,VLOOKUP(E11,$E$103:$I$184,3,0),"")</f>
        <v>9D1245</v>
      </c>
      <c r="H11" s="52"/>
      <c r="I11" s="49"/>
      <c r="J11" s="50"/>
    </row>
    <row r="12" spans="2:14" ht="15" customHeight="1" x14ac:dyDescent="0.4">
      <c r="C12" s="14"/>
      <c r="E12" s="28"/>
      <c r="F12" s="23"/>
      <c r="I12" s="49"/>
      <c r="J12" s="50"/>
    </row>
    <row r="13" spans="2:14" ht="21" customHeight="1" x14ac:dyDescent="0.4">
      <c r="C13" s="14">
        <v>16</v>
      </c>
      <c r="D13" s="37"/>
      <c r="E13" s="38"/>
      <c r="F13" s="16"/>
      <c r="I13" s="49"/>
      <c r="J13" s="50"/>
    </row>
    <row r="14" spans="2:14" ht="15" customHeight="1" x14ac:dyDescent="0.4">
      <c r="C14" s="14"/>
      <c r="E14" s="44"/>
      <c r="F14" s="44"/>
      <c r="I14" s="49"/>
      <c r="J14" s="50"/>
    </row>
    <row r="15" spans="2:14" ht="21" customHeight="1" x14ac:dyDescent="0.4">
      <c r="C15" s="14">
        <v>9</v>
      </c>
      <c r="E15" s="15"/>
      <c r="F15" s="16"/>
      <c r="I15" s="49"/>
      <c r="J15" s="55"/>
      <c r="K15" s="56"/>
      <c r="L15" s="13"/>
    </row>
    <row r="16" spans="2:14" ht="15" customHeight="1" x14ac:dyDescent="0.4">
      <c r="C16" s="14"/>
      <c r="D16" s="21"/>
      <c r="E16" s="22"/>
      <c r="F16" s="23"/>
      <c r="I16" s="49"/>
      <c r="J16" s="57"/>
      <c r="K16" s="58"/>
      <c r="L16" s="13"/>
    </row>
    <row r="17" spans="3:13" ht="21" customHeight="1" x14ac:dyDescent="0.4">
      <c r="C17" s="14"/>
      <c r="E17" s="28">
        <v>9</v>
      </c>
      <c r="F17" s="23"/>
      <c r="G17" s="59"/>
      <c r="H17" s="33"/>
      <c r="I17" s="49"/>
      <c r="J17" s="57"/>
      <c r="K17" s="58"/>
      <c r="L17" s="13"/>
    </row>
    <row r="18" spans="3:13" ht="15" customHeight="1" x14ac:dyDescent="0.4">
      <c r="C18" s="14"/>
      <c r="E18" s="28"/>
      <c r="F18" s="32"/>
      <c r="G18" s="60"/>
      <c r="H18" s="52"/>
      <c r="I18" s="49"/>
      <c r="J18" s="57"/>
      <c r="K18" s="58"/>
      <c r="L18" s="13"/>
    </row>
    <row r="19" spans="3:13" ht="21" customHeight="1" x14ac:dyDescent="0.4">
      <c r="C19" s="14">
        <v>24</v>
      </c>
      <c r="D19" s="37"/>
      <c r="E19" s="38"/>
      <c r="F19" s="39"/>
      <c r="G19" s="40"/>
      <c r="H19" s="52"/>
      <c r="I19" s="49"/>
      <c r="J19" s="57"/>
      <c r="K19" s="58"/>
      <c r="L19" s="13"/>
    </row>
    <row r="20" spans="3:13" ht="18.75" customHeight="1" x14ac:dyDescent="0.4">
      <c r="C20" s="14"/>
      <c r="E20" s="44"/>
      <c r="F20" s="44"/>
      <c r="G20" s="45"/>
      <c r="H20" s="61"/>
      <c r="I20" s="62"/>
      <c r="J20" s="63"/>
      <c r="K20" s="58"/>
      <c r="L20" s="13"/>
      <c r="M20" s="13"/>
    </row>
    <row r="21" spans="3:13" ht="21" customHeight="1" x14ac:dyDescent="0.4">
      <c r="C21" s="14">
        <v>25</v>
      </c>
      <c r="E21" s="15"/>
      <c r="F21" s="16"/>
      <c r="G21" s="40"/>
      <c r="H21" s="33"/>
      <c r="I21" s="64"/>
      <c r="J21" s="64"/>
      <c r="K21" s="58"/>
      <c r="L21" s="13"/>
      <c r="M21" s="13"/>
    </row>
    <row r="22" spans="3:13" ht="15" customHeight="1" x14ac:dyDescent="0.4">
      <c r="C22" s="14"/>
      <c r="D22" s="21"/>
      <c r="E22" s="22"/>
      <c r="F22" s="51"/>
      <c r="G22" s="40"/>
      <c r="H22" s="33"/>
      <c r="I22" s="64"/>
      <c r="J22" s="64"/>
      <c r="K22" s="58"/>
      <c r="L22" s="13"/>
      <c r="M22" s="13"/>
    </row>
    <row r="23" spans="3:13" ht="21" customHeight="1" x14ac:dyDescent="0.4">
      <c r="C23" s="14"/>
      <c r="E23" s="28">
        <v>8</v>
      </c>
      <c r="F23" s="53"/>
      <c r="G23" s="54"/>
      <c r="H23" s="33"/>
      <c r="I23" s="64"/>
      <c r="J23" s="64"/>
      <c r="K23" s="58"/>
      <c r="L23" s="13"/>
      <c r="M23" s="13"/>
    </row>
    <row r="24" spans="3:13" ht="15" customHeight="1" x14ac:dyDescent="0.4">
      <c r="C24" s="14"/>
      <c r="E24" s="28"/>
      <c r="F24" s="23"/>
      <c r="I24" s="64"/>
      <c r="J24" s="64"/>
      <c r="K24" s="58"/>
      <c r="L24" s="13"/>
      <c r="M24" s="13"/>
    </row>
    <row r="25" spans="3:13" ht="21" customHeight="1" x14ac:dyDescent="0.4">
      <c r="C25" s="14">
        <v>8</v>
      </c>
      <c r="D25" s="37"/>
      <c r="E25" s="38"/>
      <c r="F25" s="16"/>
      <c r="I25" s="65"/>
      <c r="J25" s="65"/>
      <c r="K25" s="58"/>
      <c r="L25" s="13"/>
      <c r="M25" s="13"/>
    </row>
    <row r="26" spans="3:13" ht="15" customHeight="1" x14ac:dyDescent="0.4">
      <c r="C26" s="14"/>
      <c r="E26" s="44"/>
      <c r="F26" s="44"/>
      <c r="I26" s="65"/>
      <c r="J26" s="65"/>
      <c r="K26" s="58"/>
      <c r="L26" s="13"/>
      <c r="M26" s="13"/>
    </row>
    <row r="27" spans="3:13" ht="21" customHeight="1" x14ac:dyDescent="0.4">
      <c r="C27" s="14">
        <v>5</v>
      </c>
      <c r="E27" s="15"/>
      <c r="F27" s="16"/>
      <c r="I27" s="65"/>
      <c r="J27" s="65"/>
      <c r="K27" s="58"/>
      <c r="L27" s="66"/>
      <c r="M27" s="56"/>
    </row>
    <row r="28" spans="3:13" ht="15" customHeight="1" x14ac:dyDescent="0.4">
      <c r="C28" s="14"/>
      <c r="D28" s="21"/>
      <c r="E28" s="22"/>
      <c r="F28" s="23"/>
      <c r="I28" s="65"/>
      <c r="J28" s="65"/>
      <c r="K28" s="58"/>
      <c r="L28" s="67"/>
      <c r="M28" s="58"/>
    </row>
    <row r="29" spans="3:13" ht="21" customHeight="1" x14ac:dyDescent="0.4">
      <c r="C29" s="14"/>
      <c r="E29" s="28">
        <v>5</v>
      </c>
      <c r="F29" s="23"/>
      <c r="G29" s="59"/>
      <c r="H29" s="33"/>
      <c r="I29" s="64"/>
      <c r="J29" s="64"/>
      <c r="K29" s="58"/>
      <c r="L29" s="67"/>
      <c r="M29" s="58"/>
    </row>
    <row r="30" spans="3:13" ht="15" customHeight="1" x14ac:dyDescent="0.4">
      <c r="C30" s="14"/>
      <c r="E30" s="28"/>
      <c r="F30" s="32"/>
      <c r="G30" s="60"/>
      <c r="H30" s="33"/>
      <c r="I30" s="64"/>
      <c r="J30" s="64"/>
      <c r="K30" s="58"/>
      <c r="L30" s="67"/>
      <c r="M30" s="58"/>
    </row>
    <row r="31" spans="3:13" ht="21" customHeight="1" x14ac:dyDescent="0.4">
      <c r="C31" s="14">
        <v>28</v>
      </c>
      <c r="D31" s="37"/>
      <c r="E31" s="38"/>
      <c r="F31" s="39"/>
      <c r="G31" s="40"/>
      <c r="H31" s="33"/>
      <c r="I31" s="64"/>
      <c r="J31" s="64"/>
      <c r="K31" s="58"/>
      <c r="L31" s="67"/>
      <c r="M31" s="58"/>
    </row>
    <row r="32" spans="3:13" ht="18" customHeight="1" x14ac:dyDescent="0.4">
      <c r="C32" s="14"/>
      <c r="E32" s="44"/>
      <c r="F32" s="44"/>
      <c r="G32" s="45"/>
      <c r="H32" s="33"/>
      <c r="I32" s="46"/>
      <c r="J32" s="47"/>
      <c r="K32" s="58"/>
      <c r="L32" s="67"/>
      <c r="M32" s="58"/>
    </row>
    <row r="33" spans="3:13" ht="21" customHeight="1" x14ac:dyDescent="0.4">
      <c r="C33" s="14">
        <v>21</v>
      </c>
      <c r="E33" s="15"/>
      <c r="F33" s="16"/>
      <c r="G33" s="40"/>
      <c r="H33" s="48"/>
      <c r="I33" s="49"/>
      <c r="J33" s="57"/>
      <c r="K33" s="58"/>
      <c r="L33" s="67"/>
      <c r="M33" s="58"/>
    </row>
    <row r="34" spans="3:13" ht="15" customHeight="1" x14ac:dyDescent="0.4">
      <c r="C34" s="14"/>
      <c r="D34" s="21"/>
      <c r="E34" s="22"/>
      <c r="F34" s="51"/>
      <c r="G34" s="40"/>
      <c r="H34" s="52"/>
      <c r="I34" s="49"/>
      <c r="J34" s="57"/>
      <c r="K34" s="58"/>
      <c r="L34" s="67"/>
      <c r="M34" s="58"/>
    </row>
    <row r="35" spans="3:13" ht="21" customHeight="1" x14ac:dyDescent="0.4">
      <c r="C35" s="14"/>
      <c r="E35" s="28">
        <v>12</v>
      </c>
      <c r="F35" s="53"/>
      <c r="G35" s="54"/>
      <c r="H35" s="52"/>
      <c r="I35" s="49"/>
      <c r="J35" s="57"/>
      <c r="K35" s="58"/>
      <c r="L35" s="67"/>
      <c r="M35" s="58"/>
    </row>
    <row r="36" spans="3:13" ht="15" customHeight="1" x14ac:dyDescent="0.4">
      <c r="C36" s="14"/>
      <c r="E36" s="28"/>
      <c r="F36" s="23"/>
      <c r="H36" s="33"/>
      <c r="I36" s="49"/>
      <c r="J36" s="57"/>
      <c r="K36" s="58"/>
      <c r="L36" s="67"/>
      <c r="M36" s="58"/>
    </row>
    <row r="37" spans="3:13" ht="21" customHeight="1" x14ac:dyDescent="0.4">
      <c r="C37" s="14">
        <v>12</v>
      </c>
      <c r="D37" s="37"/>
      <c r="E37" s="38"/>
      <c r="F37" s="16"/>
      <c r="H37" s="33"/>
      <c r="I37" s="49"/>
      <c r="J37" s="57"/>
      <c r="K37" s="58"/>
      <c r="L37" s="67"/>
      <c r="M37" s="58"/>
    </row>
    <row r="38" spans="3:13" ht="15" customHeight="1" x14ac:dyDescent="0.4">
      <c r="C38" s="14"/>
      <c r="E38" s="44"/>
      <c r="F38" s="44"/>
      <c r="H38" s="33"/>
      <c r="I38" s="49"/>
      <c r="J38" s="68"/>
      <c r="K38" s="69"/>
      <c r="L38" s="67"/>
      <c r="M38" s="58"/>
    </row>
    <row r="39" spans="3:13" ht="21" customHeight="1" x14ac:dyDescent="0.4">
      <c r="C39" s="14">
        <v>13</v>
      </c>
      <c r="E39" s="15"/>
      <c r="F39" s="16"/>
      <c r="H39" s="33"/>
      <c r="I39" s="49"/>
      <c r="J39" s="50"/>
      <c r="K39" s="13"/>
      <c r="L39" s="13"/>
      <c r="M39" s="58"/>
    </row>
    <row r="40" spans="3:13" ht="15" customHeight="1" x14ac:dyDescent="0.4">
      <c r="C40" s="14"/>
      <c r="D40" s="21"/>
      <c r="E40" s="22"/>
      <c r="F40" s="23"/>
      <c r="H40" s="33"/>
      <c r="I40" s="49"/>
      <c r="J40" s="50"/>
      <c r="K40" s="13"/>
      <c r="L40" s="13"/>
      <c r="M40" s="58"/>
    </row>
    <row r="41" spans="3:13" ht="21" customHeight="1" x14ac:dyDescent="0.4">
      <c r="C41" s="14"/>
      <c r="E41" s="28">
        <v>13</v>
      </c>
      <c r="F41" s="23"/>
      <c r="G41" s="59"/>
      <c r="H41" s="33"/>
      <c r="I41" s="49"/>
      <c r="J41" s="50"/>
      <c r="K41" s="13"/>
      <c r="L41" s="13"/>
      <c r="M41" s="58"/>
    </row>
    <row r="42" spans="3:13" ht="15" customHeight="1" x14ac:dyDescent="0.4">
      <c r="C42" s="14"/>
      <c r="E42" s="28"/>
      <c r="F42" s="32"/>
      <c r="G42" s="60"/>
      <c r="H42" s="52"/>
      <c r="I42" s="49"/>
      <c r="J42" s="50"/>
      <c r="K42" s="13"/>
      <c r="L42" s="13"/>
      <c r="M42" s="58"/>
    </row>
    <row r="43" spans="3:13" ht="21" customHeight="1" x14ac:dyDescent="0.4">
      <c r="C43" s="14">
        <v>20</v>
      </c>
      <c r="D43" s="37"/>
      <c r="E43" s="38"/>
      <c r="F43" s="39"/>
      <c r="G43" s="40"/>
      <c r="H43" s="52"/>
      <c r="I43" s="49"/>
      <c r="J43" s="50"/>
      <c r="K43" s="13"/>
      <c r="L43" s="13"/>
      <c r="M43" s="58"/>
    </row>
    <row r="44" spans="3:13" ht="18" customHeight="1" x14ac:dyDescent="0.4">
      <c r="C44" s="14"/>
      <c r="E44" s="44"/>
      <c r="F44" s="44"/>
      <c r="G44" s="45"/>
      <c r="H44" s="61"/>
      <c r="I44" s="70"/>
      <c r="J44" s="47"/>
      <c r="K44" s="13"/>
      <c r="L44" s="13"/>
      <c r="M44" s="58"/>
    </row>
    <row r="45" spans="3:13" ht="21" customHeight="1" x14ac:dyDescent="0.4">
      <c r="C45" s="14">
        <v>29</v>
      </c>
      <c r="E45" s="15"/>
      <c r="F45" s="16"/>
      <c r="G45" s="40"/>
      <c r="H45" s="33"/>
      <c r="I45" s="64"/>
      <c r="J45" s="64"/>
      <c r="K45" s="13"/>
      <c r="L45" s="13"/>
      <c r="M45" s="58"/>
    </row>
    <row r="46" spans="3:13" ht="15" customHeight="1" x14ac:dyDescent="0.4">
      <c r="C46" s="14"/>
      <c r="D46" s="21"/>
      <c r="E46" s="22"/>
      <c r="F46" s="51"/>
      <c r="G46" s="40"/>
      <c r="H46" s="33"/>
      <c r="I46" s="64"/>
      <c r="J46" s="64"/>
      <c r="K46" s="13"/>
      <c r="L46" s="13"/>
      <c r="M46" s="58"/>
    </row>
    <row r="47" spans="3:13" ht="21" customHeight="1" x14ac:dyDescent="0.4">
      <c r="C47" s="14"/>
      <c r="E47" s="28">
        <v>4</v>
      </c>
      <c r="F47" s="53"/>
      <c r="G47" s="54"/>
      <c r="H47" s="33"/>
      <c r="I47" s="64"/>
      <c r="J47" s="64"/>
      <c r="K47" s="13"/>
      <c r="L47" s="13"/>
      <c r="M47" s="58"/>
    </row>
    <row r="48" spans="3:13" ht="15" customHeight="1" x14ac:dyDescent="0.4">
      <c r="C48" s="14"/>
      <c r="E48" s="28"/>
      <c r="F48" s="23"/>
      <c r="I48" s="64"/>
      <c r="J48" s="64"/>
      <c r="K48" s="13"/>
      <c r="L48" s="13"/>
      <c r="M48" s="58"/>
    </row>
    <row r="49" spans="3:14" ht="21" customHeight="1" x14ac:dyDescent="0.4">
      <c r="C49" s="14">
        <v>4</v>
      </c>
      <c r="D49" s="37"/>
      <c r="E49" s="38"/>
      <c r="F49" s="16"/>
      <c r="I49" s="65"/>
      <c r="J49" s="65"/>
      <c r="M49" s="58"/>
    </row>
    <row r="50" spans="3:14" ht="15" customHeight="1" x14ac:dyDescent="0.4">
      <c r="C50" s="14"/>
      <c r="E50" s="44"/>
      <c r="F50" s="44"/>
      <c r="I50" s="65"/>
      <c r="J50" s="65"/>
      <c r="M50" s="58"/>
    </row>
    <row r="51" spans="3:14" ht="21" customHeight="1" x14ac:dyDescent="0.4">
      <c r="C51" s="14">
        <v>3</v>
      </c>
      <c r="E51" s="15"/>
      <c r="F51" s="16"/>
      <c r="G51" s="12"/>
      <c r="H51" s="12"/>
      <c r="I51" s="65"/>
      <c r="J51" s="65"/>
      <c r="L51" s="71"/>
      <c r="M51" s="58"/>
      <c r="N51" s="13"/>
    </row>
    <row r="52" spans="3:14" ht="15" customHeight="1" x14ac:dyDescent="0.4">
      <c r="C52" s="14"/>
      <c r="D52" s="21"/>
      <c r="E52" s="22"/>
      <c r="F52" s="23"/>
      <c r="I52" s="64"/>
      <c r="J52" s="64"/>
      <c r="M52" s="56"/>
    </row>
    <row r="53" spans="3:14" ht="21" customHeight="1" x14ac:dyDescent="0.4">
      <c r="C53" s="14"/>
      <c r="E53" s="28">
        <v>3</v>
      </c>
      <c r="F53" s="23"/>
      <c r="G53" s="59"/>
      <c r="H53" s="33"/>
      <c r="I53" s="64"/>
      <c r="J53" s="64"/>
      <c r="M53" s="58"/>
    </row>
    <row r="54" spans="3:14" ht="15" customHeight="1" x14ac:dyDescent="0.4">
      <c r="C54" s="14"/>
      <c r="E54" s="28"/>
      <c r="F54" s="32"/>
      <c r="G54" s="60"/>
      <c r="H54" s="33"/>
      <c r="I54" s="64"/>
      <c r="J54" s="64"/>
      <c r="M54" s="58"/>
    </row>
    <row r="55" spans="3:14" ht="21" customHeight="1" x14ac:dyDescent="0.4">
      <c r="C55" s="14">
        <v>30</v>
      </c>
      <c r="D55" s="37"/>
      <c r="E55" s="38"/>
      <c r="F55" s="39"/>
      <c r="G55" s="40"/>
      <c r="H55" s="33"/>
      <c r="I55" s="64"/>
      <c r="J55" s="64"/>
      <c r="M55" s="58"/>
    </row>
    <row r="56" spans="3:14" ht="18" customHeight="1" x14ac:dyDescent="0.4">
      <c r="C56" s="14"/>
      <c r="E56" s="44"/>
      <c r="F56" s="44"/>
      <c r="G56" s="45"/>
      <c r="H56" s="33"/>
      <c r="I56" s="46"/>
      <c r="J56" s="47"/>
      <c r="M56" s="58"/>
    </row>
    <row r="57" spans="3:14" ht="21" customHeight="1" x14ac:dyDescent="0.4">
      <c r="C57" s="14">
        <v>19</v>
      </c>
      <c r="E57" s="15"/>
      <c r="F57" s="16"/>
      <c r="G57" s="40"/>
      <c r="H57" s="48"/>
      <c r="I57" s="49"/>
      <c r="J57" s="50"/>
      <c r="M57" s="58"/>
    </row>
    <row r="58" spans="3:14" ht="15" customHeight="1" x14ac:dyDescent="0.4">
      <c r="C58" s="14"/>
      <c r="D58" s="21"/>
      <c r="E58" s="22"/>
      <c r="F58" s="51"/>
      <c r="G58" s="40"/>
      <c r="H58" s="52"/>
      <c r="I58" s="49"/>
      <c r="J58" s="50"/>
      <c r="M58" s="58"/>
    </row>
    <row r="59" spans="3:14" ht="21" customHeight="1" x14ac:dyDescent="0.4">
      <c r="C59" s="14"/>
      <c r="E59" s="28">
        <v>14</v>
      </c>
      <c r="F59" s="53"/>
      <c r="G59" s="54"/>
      <c r="H59" s="52"/>
      <c r="I59" s="49"/>
      <c r="J59" s="50"/>
      <c r="M59" s="58"/>
    </row>
    <row r="60" spans="3:14" ht="15" customHeight="1" x14ac:dyDescent="0.4">
      <c r="C60" s="14"/>
      <c r="E60" s="28"/>
      <c r="F60" s="23"/>
      <c r="H60" s="33"/>
      <c r="I60" s="49"/>
      <c r="J60" s="50"/>
      <c r="M60" s="58"/>
    </row>
    <row r="61" spans="3:14" ht="21" customHeight="1" x14ac:dyDescent="0.4">
      <c r="C61" s="14">
        <v>14</v>
      </c>
      <c r="D61" s="37"/>
      <c r="E61" s="38"/>
      <c r="F61" s="16"/>
      <c r="H61" s="33"/>
      <c r="I61" s="49"/>
      <c r="J61" s="50"/>
      <c r="M61" s="58"/>
    </row>
    <row r="62" spans="3:14" ht="15" customHeight="1" x14ac:dyDescent="0.4">
      <c r="C62" s="14"/>
      <c r="E62" s="44"/>
      <c r="F62" s="44"/>
      <c r="H62" s="33"/>
      <c r="I62" s="49"/>
      <c r="J62" s="50"/>
      <c r="M62" s="58"/>
    </row>
    <row r="63" spans="3:14" ht="21" customHeight="1" x14ac:dyDescent="0.4">
      <c r="C63" s="14">
        <v>11</v>
      </c>
      <c r="E63" s="15"/>
      <c r="F63" s="16"/>
      <c r="H63" s="33"/>
      <c r="I63" s="49"/>
      <c r="J63" s="55"/>
      <c r="K63" s="56"/>
      <c r="L63" s="67"/>
      <c r="M63" s="58"/>
    </row>
    <row r="64" spans="3:14" ht="15" customHeight="1" x14ac:dyDescent="0.4">
      <c r="C64" s="14"/>
      <c r="D64" s="21"/>
      <c r="E64" s="22"/>
      <c r="F64" s="23"/>
      <c r="H64" s="33"/>
      <c r="I64" s="49"/>
      <c r="J64" s="57"/>
      <c r="K64" s="58"/>
      <c r="L64" s="67"/>
      <c r="M64" s="58"/>
    </row>
    <row r="65" spans="3:13" ht="21" customHeight="1" x14ac:dyDescent="0.4">
      <c r="C65" s="14"/>
      <c r="E65" s="28">
        <v>11</v>
      </c>
      <c r="F65" s="23"/>
      <c r="G65" s="59"/>
      <c r="H65" s="33"/>
      <c r="I65" s="49"/>
      <c r="J65" s="57"/>
      <c r="K65" s="58"/>
      <c r="L65" s="67"/>
      <c r="M65" s="58"/>
    </row>
    <row r="66" spans="3:13" ht="15" customHeight="1" x14ac:dyDescent="0.4">
      <c r="C66" s="14"/>
      <c r="E66" s="28"/>
      <c r="F66" s="32"/>
      <c r="G66" s="60"/>
      <c r="H66" s="52"/>
      <c r="I66" s="49"/>
      <c r="J66" s="57"/>
      <c r="K66" s="58"/>
      <c r="L66" s="67"/>
      <c r="M66" s="58"/>
    </row>
    <row r="67" spans="3:13" ht="21" customHeight="1" x14ac:dyDescent="0.4">
      <c r="C67" s="14">
        <v>22</v>
      </c>
      <c r="D67" s="37"/>
      <c r="E67" s="38"/>
      <c r="F67" s="39"/>
      <c r="G67" s="40"/>
      <c r="H67" s="52"/>
      <c r="I67" s="49"/>
      <c r="J67" s="57"/>
      <c r="K67" s="58"/>
      <c r="L67" s="67"/>
      <c r="M67" s="58"/>
    </row>
    <row r="68" spans="3:13" ht="18" customHeight="1" x14ac:dyDescent="0.4">
      <c r="C68" s="14"/>
      <c r="E68" s="44"/>
      <c r="F68" s="44"/>
      <c r="G68" s="45"/>
      <c r="H68" s="61"/>
      <c r="I68" s="70"/>
      <c r="J68" s="63"/>
      <c r="K68" s="58"/>
      <c r="L68" s="67"/>
      <c r="M68" s="58"/>
    </row>
    <row r="69" spans="3:13" ht="21" customHeight="1" x14ac:dyDescent="0.4">
      <c r="C69" s="14">
        <v>27</v>
      </c>
      <c r="E69" s="15"/>
      <c r="F69" s="16"/>
      <c r="G69" s="40"/>
      <c r="H69" s="33"/>
      <c r="I69" s="64"/>
      <c r="J69" s="64"/>
      <c r="K69" s="58"/>
      <c r="L69" s="67"/>
      <c r="M69" s="58"/>
    </row>
    <row r="70" spans="3:13" ht="15" customHeight="1" x14ac:dyDescent="0.4">
      <c r="C70" s="14"/>
      <c r="D70" s="21"/>
      <c r="E70" s="22"/>
      <c r="F70" s="51"/>
      <c r="G70" s="40"/>
      <c r="H70" s="33"/>
      <c r="I70" s="64"/>
      <c r="J70" s="64"/>
      <c r="K70" s="58"/>
      <c r="L70" s="67"/>
      <c r="M70" s="58"/>
    </row>
    <row r="71" spans="3:13" ht="21" customHeight="1" x14ac:dyDescent="0.4">
      <c r="C71" s="14"/>
      <c r="E71" s="28">
        <v>6</v>
      </c>
      <c r="F71" s="53"/>
      <c r="G71" s="54"/>
      <c r="H71" s="33"/>
      <c r="I71" s="64"/>
      <c r="J71" s="64"/>
      <c r="K71" s="58"/>
      <c r="L71" s="67"/>
      <c r="M71" s="58"/>
    </row>
    <row r="72" spans="3:13" ht="15" customHeight="1" x14ac:dyDescent="0.4">
      <c r="C72" s="14"/>
      <c r="E72" s="28"/>
      <c r="F72" s="23"/>
      <c r="I72" s="64"/>
      <c r="J72" s="64"/>
      <c r="K72" s="58"/>
      <c r="L72" s="67"/>
      <c r="M72" s="58"/>
    </row>
    <row r="73" spans="3:13" ht="21" customHeight="1" x14ac:dyDescent="0.4">
      <c r="C73" s="14">
        <v>6</v>
      </c>
      <c r="D73" s="37"/>
      <c r="E73" s="38"/>
      <c r="F73" s="16"/>
      <c r="I73" s="65"/>
      <c r="J73" s="65"/>
      <c r="K73" s="58"/>
      <c r="L73" s="67"/>
      <c r="M73" s="58"/>
    </row>
    <row r="74" spans="3:13" ht="15" customHeight="1" x14ac:dyDescent="0.4">
      <c r="C74" s="14"/>
      <c r="E74" s="44"/>
      <c r="F74" s="44"/>
      <c r="I74" s="65"/>
      <c r="J74" s="65"/>
      <c r="K74" s="40"/>
      <c r="L74" s="61"/>
      <c r="M74" s="69"/>
    </row>
    <row r="75" spans="3:13" ht="21" customHeight="1" x14ac:dyDescent="0.4">
      <c r="C75" s="14">
        <v>7</v>
      </c>
      <c r="E75" s="15"/>
      <c r="F75" s="16"/>
      <c r="I75" s="65"/>
      <c r="J75" s="65"/>
      <c r="K75" s="58"/>
      <c r="L75" s="13"/>
      <c r="M75" s="13"/>
    </row>
    <row r="76" spans="3:13" ht="15" customHeight="1" x14ac:dyDescent="0.4">
      <c r="C76" s="14"/>
      <c r="D76" s="21"/>
      <c r="E76" s="22"/>
      <c r="F76" s="23"/>
      <c r="I76" s="65"/>
      <c r="J76" s="65"/>
      <c r="K76" s="58"/>
      <c r="L76" s="13"/>
      <c r="M76" s="13"/>
    </row>
    <row r="77" spans="3:13" ht="21" customHeight="1" x14ac:dyDescent="0.4">
      <c r="C77" s="14"/>
      <c r="E77" s="28">
        <v>7</v>
      </c>
      <c r="F77" s="23"/>
      <c r="G77" s="59"/>
      <c r="H77" s="33"/>
      <c r="I77" s="64"/>
      <c r="J77" s="64"/>
      <c r="K77" s="58"/>
      <c r="L77" s="13"/>
      <c r="M77" s="13"/>
    </row>
    <row r="78" spans="3:13" ht="15" customHeight="1" x14ac:dyDescent="0.4">
      <c r="C78" s="14"/>
      <c r="E78" s="28"/>
      <c r="F78" s="32"/>
      <c r="G78" s="60"/>
      <c r="H78" s="33"/>
      <c r="I78" s="64"/>
      <c r="J78" s="64"/>
      <c r="K78" s="58"/>
      <c r="L78" s="13"/>
      <c r="M78" s="13"/>
    </row>
    <row r="79" spans="3:13" ht="21" customHeight="1" x14ac:dyDescent="0.4">
      <c r="C79" s="14">
        <v>26</v>
      </c>
      <c r="D79" s="37"/>
      <c r="E79" s="38"/>
      <c r="F79" s="39"/>
      <c r="G79" s="40"/>
      <c r="H79" s="33"/>
      <c r="I79" s="64"/>
      <c r="J79" s="64"/>
      <c r="K79" s="58"/>
      <c r="L79" s="13"/>
      <c r="M79" s="13"/>
    </row>
    <row r="80" spans="3:13" ht="18" customHeight="1" x14ac:dyDescent="0.4">
      <c r="C80" s="14"/>
      <c r="E80" s="44"/>
      <c r="F80" s="44"/>
      <c r="G80" s="45"/>
      <c r="H80" s="33"/>
      <c r="I80" s="46"/>
      <c r="J80" s="47"/>
      <c r="K80" s="58"/>
      <c r="L80" s="13"/>
      <c r="M80" s="13"/>
    </row>
    <row r="81" spans="2:16" ht="21" customHeight="1" x14ac:dyDescent="0.4">
      <c r="C81" s="14">
        <v>23</v>
      </c>
      <c r="E81" s="15"/>
      <c r="F81" s="16"/>
      <c r="G81" s="40"/>
      <c r="H81" s="48"/>
      <c r="I81" s="72"/>
      <c r="J81" s="57"/>
      <c r="K81" s="58"/>
      <c r="L81" s="13"/>
      <c r="M81" s="13"/>
    </row>
    <row r="82" spans="2:16" ht="15" customHeight="1" x14ac:dyDescent="0.4">
      <c r="C82" s="14"/>
      <c r="D82" s="21"/>
      <c r="E82" s="22"/>
      <c r="F82" s="51"/>
      <c r="G82" s="40"/>
      <c r="H82" s="52"/>
      <c r="I82" s="49"/>
      <c r="J82" s="57"/>
      <c r="K82" s="58"/>
      <c r="L82" s="13"/>
      <c r="M82" s="13"/>
    </row>
    <row r="83" spans="2:16" ht="21" customHeight="1" x14ac:dyDescent="0.4">
      <c r="C83" s="14"/>
      <c r="E83" s="28">
        <v>10</v>
      </c>
      <c r="F83" s="53"/>
      <c r="G83" s="54"/>
      <c r="H83" s="52"/>
      <c r="I83" s="49"/>
      <c r="J83" s="57"/>
      <c r="K83" s="58"/>
      <c r="L83" s="13"/>
      <c r="M83" s="13"/>
    </row>
    <row r="84" spans="2:16" ht="15" customHeight="1" x14ac:dyDescent="0.4">
      <c r="C84" s="14"/>
      <c r="E84" s="28"/>
      <c r="F84" s="23"/>
      <c r="H84" s="33"/>
      <c r="I84" s="49"/>
      <c r="J84" s="57"/>
      <c r="K84" s="58"/>
      <c r="L84" s="13"/>
      <c r="M84" s="13"/>
    </row>
    <row r="85" spans="2:16" ht="21" customHeight="1" x14ac:dyDescent="0.4">
      <c r="C85" s="14">
        <v>10</v>
      </c>
      <c r="D85" s="37"/>
      <c r="E85" s="38"/>
      <c r="F85" s="16"/>
      <c r="H85" s="33"/>
      <c r="I85" s="49"/>
      <c r="J85" s="57"/>
      <c r="K85" s="58"/>
      <c r="L85" s="13"/>
      <c r="M85" s="13"/>
    </row>
    <row r="86" spans="2:16" ht="15" customHeight="1" x14ac:dyDescent="0.4">
      <c r="C86" s="14"/>
      <c r="E86" s="44"/>
      <c r="F86" s="44"/>
      <c r="H86" s="33"/>
      <c r="I86" s="49"/>
      <c r="J86" s="68"/>
      <c r="K86" s="69"/>
      <c r="L86" s="13"/>
      <c r="M86" s="13"/>
    </row>
    <row r="87" spans="2:16" x14ac:dyDescent="0.4">
      <c r="C87" s="14">
        <v>15</v>
      </c>
      <c r="E87" s="73"/>
      <c r="F87" s="23"/>
      <c r="H87" s="33"/>
      <c r="I87" s="49"/>
      <c r="J87" s="50"/>
      <c r="K87" s="13"/>
      <c r="L87" s="13"/>
      <c r="M87" s="13"/>
    </row>
    <row r="88" spans="2:16" ht="21" customHeight="1" x14ac:dyDescent="0.4">
      <c r="C88" s="14"/>
      <c r="D88" s="21"/>
      <c r="E88" s="74"/>
      <c r="F88" s="16"/>
      <c r="H88" s="33"/>
      <c r="I88" s="49"/>
      <c r="J88" s="50"/>
      <c r="K88" s="13"/>
      <c r="L88" s="13"/>
      <c r="M88" s="13"/>
    </row>
    <row r="89" spans="2:16" ht="21" customHeight="1" x14ac:dyDescent="0.4">
      <c r="C89" s="14"/>
      <c r="E89" s="28">
        <v>15</v>
      </c>
      <c r="F89" s="23"/>
      <c r="G89" s="59"/>
      <c r="H89" s="33"/>
      <c r="I89" s="49"/>
      <c r="J89" s="50"/>
      <c r="K89" s="13"/>
      <c r="L89" s="13"/>
      <c r="M89" s="13"/>
    </row>
    <row r="90" spans="2:16" ht="15" customHeight="1" x14ac:dyDescent="0.4">
      <c r="C90" s="14"/>
      <c r="E90" s="28"/>
      <c r="F90" s="32"/>
      <c r="G90" s="60"/>
      <c r="H90" s="52"/>
      <c r="I90" s="49"/>
      <c r="J90" s="50"/>
      <c r="K90" s="13"/>
      <c r="L90" s="13"/>
      <c r="M90" s="13"/>
    </row>
    <row r="91" spans="2:16" ht="21" customHeight="1" x14ac:dyDescent="0.4">
      <c r="C91" s="14">
        <v>18</v>
      </c>
      <c r="D91" s="37"/>
      <c r="E91" s="38"/>
      <c r="F91" s="39"/>
      <c r="G91" s="40"/>
      <c r="H91" s="52"/>
      <c r="I91" s="49"/>
      <c r="J91" s="50"/>
      <c r="K91" s="75" t="s">
        <v>6</v>
      </c>
      <c r="L91" s="75"/>
      <c r="M91" s="13"/>
    </row>
    <row r="92" spans="2:16" ht="18" customHeight="1" x14ac:dyDescent="0.4">
      <c r="C92" s="14"/>
      <c r="E92" s="44"/>
      <c r="F92" s="44"/>
      <c r="G92" s="45"/>
      <c r="H92" s="61"/>
      <c r="I92" s="70"/>
      <c r="J92" s="47"/>
      <c r="K92" s="13"/>
      <c r="L92" s="13"/>
      <c r="M92" s="13"/>
    </row>
    <row r="93" spans="2:16" ht="21" customHeight="1" x14ac:dyDescent="0.4">
      <c r="C93" s="14">
        <v>31</v>
      </c>
      <c r="E93" s="16"/>
      <c r="F93" s="16"/>
      <c r="G93" s="40"/>
      <c r="H93" s="33"/>
      <c r="K93" s="76" t="s">
        <v>7</v>
      </c>
      <c r="L93" s="76"/>
    </row>
    <row r="94" spans="2:16" ht="15" customHeight="1" x14ac:dyDescent="0.4">
      <c r="C94" s="14"/>
      <c r="D94" s="21"/>
      <c r="E94" s="22"/>
      <c r="F94" s="51"/>
      <c r="G94" s="40"/>
      <c r="H94" s="33"/>
    </row>
    <row r="95" spans="2:16" s="78" customFormat="1" ht="21" customHeight="1" x14ac:dyDescent="0.4">
      <c r="B95" s="1"/>
      <c r="C95" s="14"/>
      <c r="D95" s="10"/>
      <c r="E95" s="28">
        <v>2</v>
      </c>
      <c r="F95" s="53"/>
      <c r="G95" s="54"/>
      <c r="H95" s="33"/>
      <c r="I95" s="77"/>
      <c r="J95" s="77"/>
      <c r="P95" s="12"/>
    </row>
    <row r="96" spans="2:16" ht="15" customHeight="1" x14ac:dyDescent="0.4">
      <c r="C96" s="14"/>
      <c r="E96" s="28"/>
      <c r="F96" s="23"/>
    </row>
    <row r="97" spans="3:13" ht="21" customHeight="1" x14ac:dyDescent="0.4">
      <c r="C97" s="14">
        <v>2</v>
      </c>
      <c r="D97" s="37"/>
      <c r="E97" s="38"/>
      <c r="F97" s="16"/>
      <c r="I97" s="79"/>
      <c r="J97" s="79"/>
    </row>
    <row r="98" spans="3:13" x14ac:dyDescent="0.4">
      <c r="E98" s="77"/>
      <c r="F98" s="77"/>
      <c r="I98" s="79"/>
      <c r="J98" s="79"/>
      <c r="K98" s="13"/>
      <c r="L98" s="13"/>
      <c r="M98" s="13"/>
    </row>
    <row r="99" spans="3:13" ht="11.65" customHeight="1" x14ac:dyDescent="0.4"/>
    <row r="100" spans="3:13" x14ac:dyDescent="0.4">
      <c r="J100" s="12"/>
    </row>
    <row r="101" spans="3:13" ht="30.75" thickBot="1" x14ac:dyDescent="0.45">
      <c r="I101" s="12"/>
      <c r="J101" s="12"/>
    </row>
    <row r="102" spans="3:13" ht="31.5" thickTop="1" thickBot="1" x14ac:dyDescent="0.45">
      <c r="E102" s="80" t="s">
        <v>8</v>
      </c>
      <c r="F102" s="80" t="s">
        <v>9</v>
      </c>
      <c r="G102" s="80" t="s">
        <v>10</v>
      </c>
      <c r="H102" s="81" t="s">
        <v>11</v>
      </c>
      <c r="I102" s="81" t="s">
        <v>12</v>
      </c>
      <c r="J102" s="12"/>
    </row>
    <row r="103" spans="3:13" ht="30.75" thickTop="1" x14ac:dyDescent="0.4">
      <c r="H103" s="12"/>
      <c r="I103" s="12"/>
      <c r="J103" s="12"/>
    </row>
    <row r="104" spans="3:13" x14ac:dyDescent="0.4">
      <c r="H104" s="12"/>
      <c r="I104" s="12"/>
      <c r="J104" s="12"/>
    </row>
    <row r="105" spans="3:13" x14ac:dyDescent="0.4">
      <c r="H105" s="12"/>
      <c r="I105" s="12"/>
      <c r="J105" s="12"/>
    </row>
    <row r="106" spans="3:13" x14ac:dyDescent="0.4">
      <c r="H106" s="12"/>
      <c r="I106" s="12"/>
      <c r="J106" s="12"/>
    </row>
    <row r="107" spans="3:13" x14ac:dyDescent="0.4">
      <c r="E107" s="11">
        <v>1</v>
      </c>
      <c r="F107" s="11" t="s">
        <v>13</v>
      </c>
      <c r="G107" s="11" t="s">
        <v>14</v>
      </c>
      <c r="H107" s="12"/>
      <c r="I107" s="12"/>
      <c r="J107" s="12"/>
    </row>
    <row r="108" spans="3:13" x14ac:dyDescent="0.4">
      <c r="H108" s="12"/>
      <c r="I108" s="12"/>
      <c r="J108" s="12"/>
    </row>
    <row r="109" spans="3:13" x14ac:dyDescent="0.4">
      <c r="H109" s="12"/>
      <c r="I109" s="12"/>
      <c r="J109" s="12"/>
    </row>
    <row r="110" spans="3:13" x14ac:dyDescent="0.4">
      <c r="H110" s="12"/>
      <c r="I110" s="12"/>
      <c r="J110" s="12"/>
    </row>
    <row r="111" spans="3:13" x14ac:dyDescent="0.4">
      <c r="H111" s="12"/>
      <c r="I111" s="12"/>
      <c r="J111" s="12"/>
    </row>
    <row r="112" spans="3:13" x14ac:dyDescent="0.4">
      <c r="H112" s="12"/>
      <c r="I112" s="12"/>
      <c r="J112" s="12"/>
    </row>
    <row r="113" spans="5:10" x14ac:dyDescent="0.4">
      <c r="E113" s="11">
        <v>16</v>
      </c>
      <c r="F113" s="11" t="s">
        <v>15</v>
      </c>
      <c r="G113" s="11" t="s">
        <v>16</v>
      </c>
      <c r="H113" s="12"/>
      <c r="I113" s="12"/>
      <c r="J113" s="12"/>
    </row>
    <row r="114" spans="5:10" x14ac:dyDescent="0.4">
      <c r="H114" s="12"/>
      <c r="I114" s="12"/>
      <c r="J114" s="12"/>
    </row>
    <row r="115" spans="5:10" x14ac:dyDescent="0.4">
      <c r="H115" s="12"/>
      <c r="I115" s="12"/>
      <c r="J115" s="12"/>
    </row>
    <row r="116" spans="5:10" x14ac:dyDescent="0.4">
      <c r="H116" s="12"/>
      <c r="I116" s="12"/>
      <c r="J116" s="12"/>
    </row>
    <row r="117" spans="5:10" x14ac:dyDescent="0.4">
      <c r="H117" s="12"/>
      <c r="I117" s="12"/>
      <c r="J117" s="12"/>
    </row>
    <row r="118" spans="5:10" x14ac:dyDescent="0.4">
      <c r="H118" s="12"/>
      <c r="I118" s="12"/>
      <c r="J118" s="12"/>
    </row>
    <row r="119" spans="5:10" x14ac:dyDescent="0.4">
      <c r="H119" s="12"/>
      <c r="I119" s="12"/>
      <c r="J119" s="12"/>
    </row>
    <row r="120" spans="5:10" x14ac:dyDescent="0.4">
      <c r="H120" s="12"/>
      <c r="I120" s="12"/>
      <c r="J120" s="12"/>
    </row>
    <row r="121" spans="5:10" x14ac:dyDescent="0.4">
      <c r="H121" s="12"/>
      <c r="I121" s="12"/>
      <c r="J121" s="12"/>
    </row>
    <row r="122" spans="5:10" x14ac:dyDescent="0.4">
      <c r="H122" s="12"/>
      <c r="I122" s="12"/>
      <c r="J122" s="12"/>
    </row>
    <row r="123" spans="5:10" x14ac:dyDescent="0.4">
      <c r="H123" s="12"/>
      <c r="I123" s="12"/>
      <c r="J123" s="12"/>
    </row>
    <row r="124" spans="5:10" x14ac:dyDescent="0.4">
      <c r="H124" s="12"/>
      <c r="I124" s="12"/>
      <c r="J124" s="12"/>
    </row>
    <row r="125" spans="5:10" x14ac:dyDescent="0.4">
      <c r="H125" s="12"/>
      <c r="I125" s="12"/>
      <c r="J125" s="12"/>
    </row>
    <row r="126" spans="5:10" x14ac:dyDescent="0.4">
      <c r="H126" s="12"/>
      <c r="I126" s="12"/>
      <c r="J126" s="12"/>
    </row>
    <row r="127" spans="5:10" x14ac:dyDescent="0.4">
      <c r="H127" s="12"/>
      <c r="I127" s="12"/>
      <c r="J127" s="12"/>
    </row>
    <row r="128" spans="5:10" x14ac:dyDescent="0.4">
      <c r="H128" s="12"/>
      <c r="I128" s="12"/>
      <c r="J128" s="12"/>
    </row>
    <row r="129" spans="8:10" x14ac:dyDescent="0.4">
      <c r="H129" s="12"/>
      <c r="I129" s="12"/>
      <c r="J129" s="12"/>
    </row>
    <row r="130" spans="8:10" x14ac:dyDescent="0.4">
      <c r="H130" s="12"/>
      <c r="I130" s="12"/>
      <c r="J130" s="12"/>
    </row>
    <row r="131" spans="8:10" x14ac:dyDescent="0.4">
      <c r="H131" s="12"/>
      <c r="I131" s="12"/>
      <c r="J131" s="12"/>
    </row>
    <row r="132" spans="8:10" x14ac:dyDescent="0.4">
      <c r="H132" s="12"/>
      <c r="I132" s="12"/>
      <c r="J132" s="12"/>
    </row>
    <row r="133" spans="8:10" x14ac:dyDescent="0.4">
      <c r="H133" s="12"/>
      <c r="I133" s="12"/>
      <c r="J133" s="12"/>
    </row>
    <row r="134" spans="8:10" x14ac:dyDescent="0.4">
      <c r="H134" s="12"/>
      <c r="I134" s="12"/>
      <c r="J134" s="12"/>
    </row>
    <row r="135" spans="8:10" x14ac:dyDescent="0.4">
      <c r="H135" s="12"/>
      <c r="I135" s="12"/>
      <c r="J135" s="12"/>
    </row>
    <row r="136" spans="8:10" x14ac:dyDescent="0.4">
      <c r="H136" s="12"/>
      <c r="I136" s="12"/>
      <c r="J136" s="12"/>
    </row>
    <row r="137" spans="8:10" x14ac:dyDescent="0.4">
      <c r="H137" s="12"/>
      <c r="I137" s="12"/>
      <c r="J137" s="12"/>
    </row>
    <row r="138" spans="8:10" x14ac:dyDescent="0.4">
      <c r="H138" s="12"/>
      <c r="I138" s="12"/>
      <c r="J138" s="12"/>
    </row>
    <row r="139" spans="8:10" x14ac:dyDescent="0.4">
      <c r="H139" s="12"/>
      <c r="I139" s="12"/>
      <c r="J139" s="12"/>
    </row>
    <row r="140" spans="8:10" x14ac:dyDescent="0.4">
      <c r="H140" s="12"/>
      <c r="I140" s="12"/>
      <c r="J140" s="12"/>
    </row>
    <row r="141" spans="8:10" x14ac:dyDescent="0.4">
      <c r="H141" s="12"/>
      <c r="I141" s="12"/>
      <c r="J141" s="12"/>
    </row>
    <row r="142" spans="8:10" x14ac:dyDescent="0.4">
      <c r="H142" s="12"/>
      <c r="I142" s="12"/>
      <c r="J142" s="12"/>
    </row>
    <row r="143" spans="8:10" x14ac:dyDescent="0.4">
      <c r="H143" s="12"/>
      <c r="I143" s="12"/>
      <c r="J143" s="12"/>
    </row>
    <row r="144" spans="8:10" x14ac:dyDescent="0.4">
      <c r="H144" s="12"/>
      <c r="I144" s="12"/>
      <c r="J144" s="12"/>
    </row>
    <row r="145" spans="8:10" x14ac:dyDescent="0.4">
      <c r="H145" s="12"/>
      <c r="I145" s="12"/>
      <c r="J145" s="12"/>
    </row>
    <row r="146" spans="8:10" x14ac:dyDescent="0.4">
      <c r="H146" s="12"/>
      <c r="I146" s="12"/>
      <c r="J146" s="12"/>
    </row>
    <row r="147" spans="8:10" x14ac:dyDescent="0.4">
      <c r="H147" s="12"/>
      <c r="I147" s="12"/>
      <c r="J147" s="12"/>
    </row>
    <row r="148" spans="8:10" x14ac:dyDescent="0.4">
      <c r="H148" s="12"/>
      <c r="I148" s="12"/>
      <c r="J148" s="12"/>
    </row>
    <row r="149" spans="8:10" x14ac:dyDescent="0.4">
      <c r="H149" s="12"/>
      <c r="I149" s="12"/>
      <c r="J149" s="12"/>
    </row>
    <row r="150" spans="8:10" x14ac:dyDescent="0.4">
      <c r="H150" s="12"/>
      <c r="I150" s="12"/>
      <c r="J150" s="12"/>
    </row>
    <row r="151" spans="8:10" x14ac:dyDescent="0.4">
      <c r="H151" s="12"/>
      <c r="I151" s="12"/>
      <c r="J151" s="12"/>
    </row>
    <row r="152" spans="8:10" x14ac:dyDescent="0.4">
      <c r="H152" s="12"/>
      <c r="I152" s="12"/>
      <c r="J152" s="12"/>
    </row>
    <row r="153" spans="8:10" x14ac:dyDescent="0.4">
      <c r="H153" s="12"/>
      <c r="I153" s="12"/>
      <c r="J153" s="12"/>
    </row>
    <row r="154" spans="8:10" x14ac:dyDescent="0.4">
      <c r="H154" s="12"/>
      <c r="I154" s="12"/>
      <c r="J154" s="12"/>
    </row>
    <row r="155" spans="8:10" x14ac:dyDescent="0.4">
      <c r="H155" s="12"/>
      <c r="I155" s="12"/>
      <c r="J155" s="12"/>
    </row>
    <row r="156" spans="8:10" x14ac:dyDescent="0.4">
      <c r="H156" s="12"/>
      <c r="I156" s="12"/>
      <c r="J156" s="12"/>
    </row>
    <row r="157" spans="8:10" x14ac:dyDescent="0.4">
      <c r="H157" s="12"/>
      <c r="I157" s="12"/>
      <c r="J157" s="12"/>
    </row>
    <row r="158" spans="8:10" x14ac:dyDescent="0.4">
      <c r="H158" s="12"/>
      <c r="I158" s="12"/>
      <c r="J158" s="12"/>
    </row>
    <row r="159" spans="8:10" x14ac:dyDescent="0.4">
      <c r="H159" s="12"/>
      <c r="I159" s="12"/>
      <c r="J159" s="12"/>
    </row>
    <row r="160" spans="8:10" x14ac:dyDescent="0.4">
      <c r="H160" s="12"/>
      <c r="I160" s="12"/>
      <c r="J160" s="12"/>
    </row>
    <row r="161" spans="8:10" x14ac:dyDescent="0.4">
      <c r="H161" s="12"/>
      <c r="I161" s="12"/>
      <c r="J161" s="12"/>
    </row>
    <row r="162" spans="8:10" x14ac:dyDescent="0.4">
      <c r="H162" s="12"/>
      <c r="I162" s="12"/>
      <c r="J162" s="12"/>
    </row>
    <row r="163" spans="8:10" x14ac:dyDescent="0.4">
      <c r="H163" s="12"/>
      <c r="I163" s="12"/>
      <c r="J163" s="12"/>
    </row>
    <row r="164" spans="8:10" x14ac:dyDescent="0.4">
      <c r="H164" s="12"/>
      <c r="I164" s="12"/>
      <c r="J164" s="12"/>
    </row>
    <row r="165" spans="8:10" x14ac:dyDescent="0.4">
      <c r="H165" s="12"/>
      <c r="I165" s="12"/>
      <c r="J165" s="12"/>
    </row>
    <row r="166" spans="8:10" x14ac:dyDescent="0.4">
      <c r="H166" s="12"/>
      <c r="I166" s="12"/>
      <c r="J166" s="12"/>
    </row>
    <row r="167" spans="8:10" x14ac:dyDescent="0.4">
      <c r="H167" s="12"/>
      <c r="I167" s="12"/>
      <c r="J167" s="12"/>
    </row>
    <row r="168" spans="8:10" x14ac:dyDescent="0.4">
      <c r="H168" s="12"/>
      <c r="I168" s="12"/>
      <c r="J168" s="12"/>
    </row>
    <row r="169" spans="8:10" x14ac:dyDescent="0.4">
      <c r="H169" s="12"/>
      <c r="I169" s="12"/>
      <c r="J169" s="12"/>
    </row>
    <row r="170" spans="8:10" x14ac:dyDescent="0.4">
      <c r="H170" s="12"/>
      <c r="I170" s="12"/>
      <c r="J170" s="12"/>
    </row>
    <row r="171" spans="8:10" x14ac:dyDescent="0.4">
      <c r="H171" s="12"/>
      <c r="I171" s="12"/>
      <c r="J171" s="12"/>
    </row>
    <row r="172" spans="8:10" x14ac:dyDescent="0.4">
      <c r="H172" s="12"/>
      <c r="I172" s="12"/>
      <c r="J172" s="12"/>
    </row>
    <row r="173" spans="8:10" x14ac:dyDescent="0.4">
      <c r="H173" s="12"/>
      <c r="I173" s="12"/>
      <c r="J173" s="12"/>
    </row>
    <row r="174" spans="8:10" x14ac:dyDescent="0.4">
      <c r="H174" s="12"/>
      <c r="I174" s="12"/>
      <c r="J174" s="12"/>
    </row>
    <row r="175" spans="8:10" x14ac:dyDescent="0.4">
      <c r="H175" s="12"/>
      <c r="I175" s="12"/>
      <c r="J175" s="12"/>
    </row>
    <row r="176" spans="8:10" x14ac:dyDescent="0.4">
      <c r="H176" s="12"/>
      <c r="I176" s="12"/>
      <c r="J176" s="12"/>
    </row>
    <row r="177" spans="8:10" x14ac:dyDescent="0.4">
      <c r="H177" s="12"/>
      <c r="I177" s="12"/>
      <c r="J177" s="12"/>
    </row>
    <row r="178" spans="8:10" x14ac:dyDescent="0.4">
      <c r="H178" s="12"/>
      <c r="I178" s="12"/>
      <c r="J178" s="12"/>
    </row>
    <row r="179" spans="8:10" x14ac:dyDescent="0.4">
      <c r="H179" s="12"/>
      <c r="I179" s="12"/>
      <c r="J179" s="12"/>
    </row>
    <row r="180" spans="8:10" x14ac:dyDescent="0.4">
      <c r="H180" s="12"/>
      <c r="I180" s="12"/>
      <c r="J180" s="12"/>
    </row>
    <row r="181" spans="8:10" x14ac:dyDescent="0.4">
      <c r="H181" s="12"/>
      <c r="I181" s="12"/>
      <c r="J181" s="12"/>
    </row>
    <row r="182" spans="8:10" x14ac:dyDescent="0.4">
      <c r="H182" s="12"/>
      <c r="I182" s="12"/>
      <c r="J182" s="12"/>
    </row>
    <row r="183" spans="8:10" x14ac:dyDescent="0.4">
      <c r="H183" s="12"/>
      <c r="I183" s="12"/>
      <c r="J183" s="12"/>
    </row>
    <row r="184" spans="8:10" x14ac:dyDescent="0.4">
      <c r="H184" s="12"/>
      <c r="I184" s="12"/>
      <c r="J184" s="12"/>
    </row>
    <row r="185" spans="8:10" x14ac:dyDescent="0.4">
      <c r="H185" s="12"/>
      <c r="I185" s="12"/>
      <c r="J185" s="12"/>
    </row>
    <row r="186" spans="8:10" x14ac:dyDescent="0.4">
      <c r="H186" s="12"/>
      <c r="I186" s="12"/>
      <c r="J186" s="12"/>
    </row>
    <row r="187" spans="8:10" x14ac:dyDescent="0.4">
      <c r="H187" s="12"/>
      <c r="I187" s="12"/>
      <c r="J187" s="12"/>
    </row>
    <row r="188" spans="8:10" x14ac:dyDescent="0.4">
      <c r="H188" s="12"/>
      <c r="I188" s="12"/>
      <c r="J188" s="12"/>
    </row>
    <row r="189" spans="8:10" x14ac:dyDescent="0.4">
      <c r="H189" s="12"/>
      <c r="I189" s="12"/>
      <c r="J189" s="12"/>
    </row>
    <row r="190" spans="8:10" x14ac:dyDescent="0.4">
      <c r="H190" s="12"/>
      <c r="I190" s="12"/>
      <c r="J190" s="12"/>
    </row>
    <row r="191" spans="8:10" x14ac:dyDescent="0.4">
      <c r="H191" s="12"/>
      <c r="I191" s="12"/>
      <c r="J191" s="12"/>
    </row>
    <row r="192" spans="8:10" x14ac:dyDescent="0.4">
      <c r="H192" s="12"/>
      <c r="I192" s="12"/>
      <c r="J192" s="12"/>
    </row>
    <row r="193" spans="8:10" x14ac:dyDescent="0.4">
      <c r="H193" s="12"/>
      <c r="I193" s="12"/>
      <c r="J193" s="12"/>
    </row>
    <row r="194" spans="8:10" x14ac:dyDescent="0.4">
      <c r="H194" s="12"/>
      <c r="I194" s="12"/>
      <c r="J194" s="12"/>
    </row>
    <row r="195" spans="8:10" x14ac:dyDescent="0.4">
      <c r="H195" s="12"/>
      <c r="I195" s="12"/>
      <c r="J195" s="12"/>
    </row>
    <row r="196" spans="8:10" x14ac:dyDescent="0.4">
      <c r="H196" s="12"/>
      <c r="I196" s="12"/>
      <c r="J196" s="12"/>
    </row>
    <row r="197" spans="8:10" x14ac:dyDescent="0.4">
      <c r="H197" s="12"/>
      <c r="I197" s="12"/>
      <c r="J197" s="12"/>
    </row>
    <row r="198" spans="8:10" x14ac:dyDescent="0.4">
      <c r="H198" s="12"/>
      <c r="I198" s="12"/>
      <c r="J198" s="12"/>
    </row>
    <row r="199" spans="8:10" x14ac:dyDescent="0.4">
      <c r="H199" s="12"/>
      <c r="I199" s="12"/>
      <c r="J199" s="12"/>
    </row>
    <row r="200" spans="8:10" x14ac:dyDescent="0.4">
      <c r="H200" s="12"/>
      <c r="I200" s="12"/>
      <c r="J200" s="12"/>
    </row>
    <row r="201" spans="8:10" x14ac:dyDescent="0.4">
      <c r="H201" s="12"/>
      <c r="I201" s="12"/>
      <c r="J201" s="12"/>
    </row>
    <row r="202" spans="8:10" x14ac:dyDescent="0.4">
      <c r="H202" s="12"/>
      <c r="I202" s="12"/>
      <c r="J202" s="12"/>
    </row>
    <row r="203" spans="8:10" x14ac:dyDescent="0.4">
      <c r="H203" s="12"/>
      <c r="I203" s="12"/>
      <c r="J203" s="12"/>
    </row>
    <row r="204" spans="8:10" x14ac:dyDescent="0.4">
      <c r="H204" s="12"/>
      <c r="I204" s="12"/>
      <c r="J204" s="12"/>
    </row>
    <row r="205" spans="8:10" x14ac:dyDescent="0.4">
      <c r="H205" s="12"/>
      <c r="I205" s="12"/>
      <c r="J205" s="12"/>
    </row>
    <row r="206" spans="8:10" x14ac:dyDescent="0.4">
      <c r="H206" s="12"/>
      <c r="I206" s="12"/>
      <c r="J206" s="12"/>
    </row>
    <row r="207" spans="8:10" x14ac:dyDescent="0.4">
      <c r="H207" s="12"/>
      <c r="I207" s="12"/>
      <c r="J207" s="12"/>
    </row>
    <row r="208" spans="8:10" x14ac:dyDescent="0.4">
      <c r="H208" s="12"/>
      <c r="I208" s="12"/>
      <c r="J208" s="12"/>
    </row>
    <row r="209" spans="8:10" x14ac:dyDescent="0.4">
      <c r="H209" s="12"/>
      <c r="I209" s="12"/>
      <c r="J209" s="12"/>
    </row>
    <row r="210" spans="8:10" x14ac:dyDescent="0.4">
      <c r="H210" s="12"/>
      <c r="I210" s="12"/>
      <c r="J210" s="12"/>
    </row>
    <row r="211" spans="8:10" x14ac:dyDescent="0.4">
      <c r="H211" s="12"/>
      <c r="I211" s="12"/>
      <c r="J211" s="12"/>
    </row>
    <row r="212" spans="8:10" x14ac:dyDescent="0.4">
      <c r="H212" s="12"/>
      <c r="I212" s="12"/>
      <c r="J212" s="12"/>
    </row>
    <row r="213" spans="8:10" x14ac:dyDescent="0.4">
      <c r="H213" s="12"/>
      <c r="I213" s="12"/>
      <c r="J213" s="12"/>
    </row>
    <row r="214" spans="8:10" x14ac:dyDescent="0.4">
      <c r="H214" s="12"/>
      <c r="I214" s="12"/>
      <c r="J214" s="12"/>
    </row>
    <row r="215" spans="8:10" x14ac:dyDescent="0.4">
      <c r="H215" s="12"/>
      <c r="I215" s="12"/>
      <c r="J215" s="12"/>
    </row>
    <row r="216" spans="8:10" x14ac:dyDescent="0.4">
      <c r="H216" s="12"/>
      <c r="I216" s="12"/>
      <c r="J216" s="12"/>
    </row>
    <row r="217" spans="8:10" x14ac:dyDescent="0.4">
      <c r="H217" s="12"/>
      <c r="I217" s="12"/>
      <c r="J217" s="12"/>
    </row>
    <row r="218" spans="8:10" x14ac:dyDescent="0.4">
      <c r="H218" s="12"/>
      <c r="I218" s="12"/>
      <c r="J218" s="12"/>
    </row>
    <row r="219" spans="8:10" x14ac:dyDescent="0.4">
      <c r="H219" s="12"/>
      <c r="I219" s="12"/>
      <c r="J219" s="12"/>
    </row>
    <row r="220" spans="8:10" x14ac:dyDescent="0.4">
      <c r="H220" s="12"/>
      <c r="I220" s="12"/>
      <c r="J220" s="12"/>
    </row>
    <row r="221" spans="8:10" x14ac:dyDescent="0.4">
      <c r="H221" s="12"/>
      <c r="I221" s="12"/>
      <c r="J221" s="12"/>
    </row>
    <row r="222" spans="8:10" x14ac:dyDescent="0.4">
      <c r="H222" s="12"/>
      <c r="I222" s="12"/>
      <c r="J222" s="12"/>
    </row>
    <row r="223" spans="8:10" x14ac:dyDescent="0.4">
      <c r="H223" s="12"/>
      <c r="I223" s="12"/>
      <c r="J223" s="12"/>
    </row>
    <row r="224" spans="8:10" x14ac:dyDescent="0.4">
      <c r="H224" s="12"/>
      <c r="I224" s="12"/>
      <c r="J224" s="12"/>
    </row>
    <row r="225" spans="8:10" x14ac:dyDescent="0.4">
      <c r="H225" s="12"/>
      <c r="I225" s="12"/>
      <c r="J225" s="12"/>
    </row>
    <row r="226" spans="8:10" x14ac:dyDescent="0.4">
      <c r="H226" s="12"/>
      <c r="I226" s="12"/>
      <c r="J226" s="12"/>
    </row>
    <row r="227" spans="8:10" x14ac:dyDescent="0.4">
      <c r="H227" s="12"/>
      <c r="I227" s="12"/>
      <c r="J227" s="12"/>
    </row>
    <row r="228" spans="8:10" x14ac:dyDescent="0.4">
      <c r="H228" s="12"/>
      <c r="I228" s="12"/>
      <c r="J228" s="12"/>
    </row>
    <row r="229" spans="8:10" x14ac:dyDescent="0.4">
      <c r="H229" s="12"/>
      <c r="I229" s="12"/>
      <c r="J229" s="12"/>
    </row>
    <row r="230" spans="8:10" x14ac:dyDescent="0.4">
      <c r="H230" s="12"/>
      <c r="I230" s="12"/>
      <c r="J230" s="12"/>
    </row>
    <row r="231" spans="8:10" x14ac:dyDescent="0.4">
      <c r="H231" s="12"/>
      <c r="I231" s="12"/>
      <c r="J231" s="12"/>
    </row>
    <row r="232" spans="8:10" x14ac:dyDescent="0.4">
      <c r="H232" s="12"/>
      <c r="I232" s="12"/>
      <c r="J232" s="12"/>
    </row>
    <row r="233" spans="8:10" x14ac:dyDescent="0.4">
      <c r="H233" s="12"/>
      <c r="I233" s="12"/>
      <c r="J233" s="12"/>
    </row>
    <row r="234" spans="8:10" x14ac:dyDescent="0.4">
      <c r="H234" s="12"/>
      <c r="I234" s="12"/>
      <c r="J234" s="12"/>
    </row>
    <row r="235" spans="8:10" x14ac:dyDescent="0.4">
      <c r="H235" s="12"/>
      <c r="I235" s="12"/>
      <c r="J235" s="12"/>
    </row>
    <row r="236" spans="8:10" x14ac:dyDescent="0.4">
      <c r="H236" s="12"/>
      <c r="I236" s="12"/>
      <c r="J236" s="12"/>
    </row>
    <row r="237" spans="8:10" x14ac:dyDescent="0.4">
      <c r="H237" s="12"/>
      <c r="I237" s="12"/>
      <c r="J237" s="12"/>
    </row>
    <row r="238" spans="8:10" x14ac:dyDescent="0.4">
      <c r="H238" s="12"/>
      <c r="I238" s="12"/>
      <c r="J238" s="12"/>
    </row>
    <row r="239" spans="8:10" x14ac:dyDescent="0.4">
      <c r="H239" s="12"/>
      <c r="I239" s="12"/>
      <c r="J239" s="12"/>
    </row>
    <row r="240" spans="8:10" x14ac:dyDescent="0.4">
      <c r="H240" s="12"/>
      <c r="I240" s="12"/>
      <c r="J240" s="12"/>
    </row>
    <row r="241" spans="8:10" x14ac:dyDescent="0.4">
      <c r="H241" s="12"/>
      <c r="I241" s="12"/>
      <c r="J241" s="12"/>
    </row>
    <row r="242" spans="8:10" x14ac:dyDescent="0.4">
      <c r="H242" s="12"/>
      <c r="I242" s="12"/>
      <c r="J242" s="12"/>
    </row>
    <row r="243" spans="8:10" x14ac:dyDescent="0.4">
      <c r="H243" s="12"/>
      <c r="I243" s="12"/>
      <c r="J243" s="12"/>
    </row>
    <row r="244" spans="8:10" x14ac:dyDescent="0.4">
      <c r="H244" s="12"/>
      <c r="I244" s="12"/>
      <c r="J244" s="12"/>
    </row>
    <row r="245" spans="8:10" x14ac:dyDescent="0.4">
      <c r="H245" s="12"/>
      <c r="I245" s="12"/>
      <c r="J245" s="12"/>
    </row>
    <row r="246" spans="8:10" x14ac:dyDescent="0.4">
      <c r="H246" s="12"/>
      <c r="I246" s="12"/>
      <c r="J246" s="12"/>
    </row>
    <row r="247" spans="8:10" x14ac:dyDescent="0.4">
      <c r="H247" s="12"/>
      <c r="I247" s="12"/>
      <c r="J247" s="12"/>
    </row>
    <row r="248" spans="8:10" x14ac:dyDescent="0.4">
      <c r="H248" s="12"/>
      <c r="I248" s="12"/>
      <c r="J248" s="12"/>
    </row>
    <row r="249" spans="8:10" x14ac:dyDescent="0.4">
      <c r="H249" s="12"/>
      <c r="I249" s="12"/>
      <c r="J249" s="12"/>
    </row>
    <row r="250" spans="8:10" x14ac:dyDescent="0.4">
      <c r="H250" s="12"/>
      <c r="I250" s="12"/>
      <c r="J250" s="12"/>
    </row>
    <row r="251" spans="8:10" x14ac:dyDescent="0.4">
      <c r="H251" s="12"/>
      <c r="I251" s="12"/>
      <c r="J251" s="12"/>
    </row>
    <row r="252" spans="8:10" x14ac:dyDescent="0.4">
      <c r="I252" s="12"/>
      <c r="J252" s="12"/>
    </row>
    <row r="253" spans="8:10" x14ac:dyDescent="0.4">
      <c r="I253" s="12"/>
      <c r="J253" s="12"/>
    </row>
    <row r="254" spans="8:10" x14ac:dyDescent="0.4">
      <c r="I254" s="12"/>
      <c r="J254" s="12"/>
    </row>
    <row r="255" spans="8:10" x14ac:dyDescent="0.4">
      <c r="I255" s="12"/>
      <c r="J255" s="12"/>
    </row>
    <row r="256" spans="8:10" x14ac:dyDescent="0.4">
      <c r="I256" s="12"/>
      <c r="J256" s="12"/>
    </row>
    <row r="257" spans="9:10" x14ac:dyDescent="0.4">
      <c r="I257" s="12"/>
      <c r="J257" s="12"/>
    </row>
    <row r="258" spans="9:10" x14ac:dyDescent="0.4">
      <c r="I258" s="12"/>
      <c r="J258" s="12"/>
    </row>
    <row r="259" spans="9:10" x14ac:dyDescent="0.4">
      <c r="I259" s="12"/>
      <c r="J259" s="12"/>
    </row>
    <row r="260" spans="9:10" x14ac:dyDescent="0.4">
      <c r="I260" s="12"/>
      <c r="J260" s="12"/>
    </row>
    <row r="261" spans="9:10" x14ac:dyDescent="0.4">
      <c r="I261" s="12"/>
      <c r="J261" s="12"/>
    </row>
    <row r="262" spans="9:10" x14ac:dyDescent="0.4">
      <c r="I262" s="12"/>
      <c r="J262" s="12"/>
    </row>
    <row r="263" spans="9:10" x14ac:dyDescent="0.4">
      <c r="I263" s="12"/>
      <c r="J263" s="12"/>
    </row>
    <row r="264" spans="9:10" x14ac:dyDescent="0.4">
      <c r="I264" s="12"/>
      <c r="J264" s="12"/>
    </row>
    <row r="265" spans="9:10" x14ac:dyDescent="0.4">
      <c r="I265" s="12"/>
      <c r="J265" s="12"/>
    </row>
    <row r="266" spans="9:10" x14ac:dyDescent="0.4">
      <c r="I266" s="12"/>
      <c r="J266" s="12"/>
    </row>
    <row r="267" spans="9:10" x14ac:dyDescent="0.4">
      <c r="I267" s="12"/>
      <c r="J267" s="12"/>
    </row>
  </sheetData>
  <mergeCells count="6">
    <mergeCell ref="F1:G1"/>
    <mergeCell ref="H1:I1"/>
    <mergeCell ref="J1:K1"/>
    <mergeCell ref="L1:M1"/>
    <mergeCell ref="K3:M4"/>
    <mergeCell ref="K6:M7"/>
  </mergeCells>
  <printOptions horizontalCentered="1" verticalCentered="1"/>
  <pageMargins left="0" right="0" top="0" bottom="0" header="0.59055118110236227" footer="0.59055118110236227"/>
  <pageSetup scale="4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JA-425</vt:lpstr>
      <vt:lpstr>'JA-425'!Zone_d_impression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</dc:creator>
  <cp:lastModifiedBy>Martine</cp:lastModifiedBy>
  <dcterms:created xsi:type="dcterms:W3CDTF">2018-03-23T12:24:43Z</dcterms:created>
  <dcterms:modified xsi:type="dcterms:W3CDTF">2018-03-23T12:31:19Z</dcterms:modified>
</cp:coreProperties>
</file>