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" yWindow="6036" windowWidth="15420" windowHeight="2208"/>
  </bookViews>
  <sheets>
    <sheet name="TDB " sheetId="9" r:id="rId1"/>
    <sheet name="TDB essai" sheetId="1" r:id="rId2"/>
    <sheet name="Feuil3" sheetId="8" r:id="rId3"/>
  </sheets>
  <definedNames>
    <definedName name="_xlnm.Print_Area" localSheetId="0">'TDB '!$A$1:$Q$19</definedName>
    <definedName name="_xlnm.Print_Area" localSheetId="1">'TDB essai'!$A$1:$V$19</definedName>
  </definedNames>
  <calcPr calcId="145621"/>
</workbook>
</file>

<file path=xl/calcChain.xml><?xml version="1.0" encoding="utf-8"?>
<calcChain xmlns="http://schemas.openxmlformats.org/spreadsheetml/2006/main">
  <c r="Q24" i="9" l="1"/>
  <c r="P24" i="9"/>
  <c r="O24" i="9"/>
  <c r="N24" i="9"/>
  <c r="M24" i="9"/>
  <c r="L24" i="9"/>
  <c r="K24" i="9"/>
  <c r="J24" i="9"/>
  <c r="I24" i="9"/>
  <c r="H24" i="9"/>
  <c r="G24" i="9"/>
  <c r="F24" i="9"/>
  <c r="A24" i="9"/>
  <c r="E24" i="9"/>
  <c r="W7" i="9"/>
  <c r="AA16" i="1"/>
  <c r="AA17" i="1"/>
  <c r="AA18" i="1"/>
  <c r="AA19" i="1"/>
  <c r="AC7" i="1"/>
  <c r="AA15" i="1" l="1"/>
  <c r="U30" i="1" l="1"/>
  <c r="V30" i="1"/>
  <c r="J30" i="1"/>
  <c r="K30" i="1"/>
  <c r="L30" i="1"/>
  <c r="S30" i="1"/>
  <c r="T30" i="1"/>
  <c r="M30" i="1"/>
  <c r="N30" i="1"/>
  <c r="O30" i="1"/>
  <c r="P30" i="1"/>
  <c r="Q30" i="1"/>
  <c r="A30" i="1" l="1"/>
  <c r="H30" i="1"/>
  <c r="I30" i="1"/>
  <c r="R30" i="1"/>
</calcChain>
</file>

<file path=xl/sharedStrings.xml><?xml version="1.0" encoding="utf-8"?>
<sst xmlns="http://schemas.openxmlformats.org/spreadsheetml/2006/main" count="185" uniqueCount="64">
  <si>
    <t>NOM</t>
  </si>
  <si>
    <t>PRENOM</t>
  </si>
  <si>
    <t>FONCTION</t>
  </si>
  <si>
    <t>CONSIGNES GENERALES DE SECURITE</t>
  </si>
  <si>
    <t>INCENDIE</t>
  </si>
  <si>
    <t>PRAP</t>
  </si>
  <si>
    <t>HABILITATION ELECTRIQUE</t>
  </si>
  <si>
    <t>REGLEMENT INTERIEUR</t>
  </si>
  <si>
    <t>SST</t>
  </si>
  <si>
    <t>CONDUITE</t>
  </si>
  <si>
    <t>OUI</t>
  </si>
  <si>
    <t>SERVICE</t>
  </si>
  <si>
    <t>CENTRE TECHNIQUE MUNICIPAL</t>
  </si>
  <si>
    <t>PLE</t>
  </si>
  <si>
    <t>ESPACES VERTS_VOIRIE</t>
  </si>
  <si>
    <t>DATE DE LA DERNIERE VISITE MEDICALE</t>
  </si>
  <si>
    <t>CONNAISSANCE ET EMARGEMENT</t>
  </si>
  <si>
    <t>SANTE</t>
  </si>
  <si>
    <t>SECURITE ROUTIERE</t>
  </si>
  <si>
    <t>DATE DE DELIVRANCE AUTORISATION DE CONDUITE</t>
  </si>
  <si>
    <t>CIBLE</t>
  </si>
  <si>
    <t>TRAVAIL EN HAUTEUR</t>
  </si>
  <si>
    <t>LEVAGE</t>
  </si>
  <si>
    <t xml:space="preserve">CONDUITE D'UN ENGIN MOBILE AUTOMOTEUR </t>
  </si>
  <si>
    <t>AIPR</t>
  </si>
  <si>
    <t>Manœuvre</t>
  </si>
  <si>
    <t>Intervention</t>
  </si>
  <si>
    <t>RISQUE ELECTRIQUE</t>
  </si>
  <si>
    <t>CONDUITE D'UN VEHICULE PTAC &gt; 3,5 T</t>
  </si>
  <si>
    <t>REMORQUAGE &gt; 750kg</t>
  </si>
  <si>
    <t>DUPONT</t>
  </si>
  <si>
    <t>OLIVIER</t>
  </si>
  <si>
    <t>Polyvalent</t>
  </si>
  <si>
    <t>x</t>
  </si>
  <si>
    <t>PRODUITS  CHIMIQUES</t>
  </si>
  <si>
    <t>ORGANISATION DES  SECOURS</t>
  </si>
  <si>
    <t>DPP</t>
  </si>
  <si>
    <t>DADT</t>
  </si>
  <si>
    <t>DSU</t>
  </si>
  <si>
    <t>DVD</t>
  </si>
  <si>
    <t>DCP</t>
  </si>
  <si>
    <t>DJS</t>
  </si>
  <si>
    <t>DVLA</t>
  </si>
  <si>
    <t>DE</t>
  </si>
  <si>
    <t>DSPE</t>
  </si>
  <si>
    <t>DRH</t>
  </si>
  <si>
    <t>DRUSI</t>
  </si>
  <si>
    <t>DSI</t>
  </si>
  <si>
    <t>NON</t>
  </si>
  <si>
    <t>DURANT</t>
  </si>
  <si>
    <t>EMILE</t>
  </si>
  <si>
    <t>Type</t>
  </si>
  <si>
    <t>Executant</t>
  </si>
  <si>
    <t>PONT</t>
  </si>
  <si>
    <t>PUIT</t>
  </si>
  <si>
    <t>Olivier</t>
  </si>
  <si>
    <t>Paul</t>
  </si>
  <si>
    <t>RESULTAT</t>
  </si>
  <si>
    <t>Formations à programmer</t>
  </si>
  <si>
    <t>NOMS AGENTS</t>
  </si>
  <si>
    <t>PAM</t>
  </si>
  <si>
    <t>Joel</t>
  </si>
  <si>
    <t>NOMS des agents</t>
  </si>
  <si>
    <t>Ce que je veux obtenir : la synthèse des agents à programmer avec le type de formations selon les croix cochés dans le tab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</si>
</sst>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6" tint="-0.499984740745262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26"/>
      <color theme="6" tint="-0.499984740745262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"/>
      <color rgb="FF3E3E3E"/>
      <name val="Courier New"/>
      <family val="3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gray0625">
        <bgColor theme="0" tint="-0.14996795556505021"/>
      </patternFill>
    </fill>
    <fill>
      <patternFill patternType="solid">
        <fgColor theme="6" tint="0.79998168889431442"/>
        <bgColor indexed="64"/>
      </patternFill>
    </fill>
    <fill>
      <patternFill patternType="gray125">
        <fgColor rgb="FF00B050"/>
        <bgColor auto="1"/>
      </patternFill>
    </fill>
    <fill>
      <patternFill patternType="gray125">
        <fgColor rgb="FFFF0000"/>
        <bgColor theme="0"/>
      </patternFill>
    </fill>
    <fill>
      <patternFill patternType="gray0625">
        <fgColor rgb="FFFFFF00"/>
        <bgColor auto="1"/>
      </patternFill>
    </fill>
    <fill>
      <patternFill patternType="gray0625">
        <fgColor theme="3" tint="0.39994506668294322"/>
        <bgColor auto="1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  <xf numFmtId="0" fontId="0" fillId="0" borderId="0" xfId="0" applyAlignment="1">
      <alignment horizontal="left" vertical="center" wrapText="1"/>
    </xf>
    <xf numFmtId="0" fontId="2" fillId="0" borderId="0" xfId="0" applyFont="1"/>
    <xf numFmtId="0" fontId="0" fillId="0" borderId="1" xfId="0" applyBorder="1"/>
    <xf numFmtId="0" fontId="0" fillId="0" borderId="1" xfId="0" applyBorder="1" applyAlignment="1"/>
    <xf numFmtId="0" fontId="0" fillId="0" borderId="4" xfId="0" applyBorder="1"/>
    <xf numFmtId="0" fontId="0" fillId="0" borderId="0" xfId="0" applyBorder="1" applyAlignment="1">
      <alignment wrapText="1"/>
    </xf>
    <xf numFmtId="0" fontId="3" fillId="2" borderId="8" xfId="0" applyFont="1" applyFill="1" applyBorder="1" applyAlignment="1">
      <alignment wrapText="1"/>
    </xf>
    <xf numFmtId="0" fontId="3" fillId="2" borderId="9" xfId="0" applyFont="1" applyFill="1" applyBorder="1" applyAlignment="1">
      <alignment wrapText="1"/>
    </xf>
    <xf numFmtId="164" fontId="4" fillId="0" borderId="0" xfId="0" applyNumberFormat="1" applyFont="1"/>
    <xf numFmtId="164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left"/>
    </xf>
    <xf numFmtId="0" fontId="4" fillId="0" borderId="0" xfId="0" applyFont="1" applyFill="1" applyAlignment="1">
      <alignment horizontal="left"/>
    </xf>
    <xf numFmtId="0" fontId="3" fillId="2" borderId="11" xfId="0" applyFont="1" applyFill="1" applyBorder="1" applyAlignment="1">
      <alignment wrapText="1"/>
    </xf>
    <xf numFmtId="0" fontId="5" fillId="0" borderId="0" xfId="0" applyFont="1" applyAlignment="1"/>
    <xf numFmtId="164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left"/>
    </xf>
    <xf numFmtId="0" fontId="4" fillId="0" borderId="0" xfId="0" applyFont="1" applyFill="1" applyAlignment="1">
      <alignment horizontal="left"/>
    </xf>
    <xf numFmtId="0" fontId="0" fillId="3" borderId="0" xfId="0" applyFill="1"/>
    <xf numFmtId="0" fontId="1" fillId="3" borderId="0" xfId="0" applyFont="1" applyFill="1"/>
    <xf numFmtId="0" fontId="0" fillId="0" borderId="1" xfId="0" applyFill="1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14" fontId="0" fillId="0" borderId="12" xfId="0" applyNumberFormat="1" applyBorder="1" applyAlignment="1">
      <alignment vertical="center"/>
    </xf>
    <xf numFmtId="0" fontId="0" fillId="0" borderId="12" xfId="0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 wrapText="1"/>
    </xf>
    <xf numFmtId="0" fontId="4" fillId="0" borderId="0" xfId="0" applyFont="1"/>
    <xf numFmtId="164" fontId="4" fillId="0" borderId="0" xfId="0" applyNumberFormat="1" applyFont="1" applyAlignment="1"/>
    <xf numFmtId="16" fontId="0" fillId="0" borderId="12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64" fontId="4" fillId="0" borderId="0" xfId="0" applyNumberFormat="1" applyFont="1" applyAlignment="1">
      <alignment horizontal="left"/>
    </xf>
    <xf numFmtId="0" fontId="4" fillId="0" borderId="0" xfId="0" applyFont="1" applyFill="1" applyAlignment="1">
      <alignment horizontal="left"/>
    </xf>
    <xf numFmtId="164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left"/>
    </xf>
    <xf numFmtId="0" fontId="4" fillId="0" borderId="0" xfId="0" applyFont="1" applyFill="1" applyAlignment="1">
      <alignment horizontal="left"/>
    </xf>
    <xf numFmtId="0" fontId="8" fillId="5" borderId="1" xfId="0" applyFont="1" applyFill="1" applyBorder="1" applyAlignment="1">
      <alignment horizontal="center" vertical="center" wrapText="1"/>
    </xf>
    <xf numFmtId="0" fontId="8" fillId="5" borderId="15" xfId="0" applyFont="1" applyFill="1" applyBorder="1" applyAlignment="1">
      <alignment horizontal="center" vertical="center" wrapText="1"/>
    </xf>
    <xf numFmtId="0" fontId="6" fillId="10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6" fillId="7" borderId="13" xfId="0" applyFont="1" applyFill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center" textRotation="90" wrapText="1"/>
    </xf>
    <xf numFmtId="0" fontId="7" fillId="3" borderId="1" xfId="0" applyFont="1" applyFill="1" applyBorder="1" applyAlignment="1">
      <alignment horizontal="center" vertical="center" textRotation="90" wrapText="1"/>
    </xf>
    <xf numFmtId="0" fontId="7" fillId="3" borderId="13" xfId="0" applyFont="1" applyFill="1" applyBorder="1" applyAlignment="1">
      <alignment horizontal="center" vertical="center" textRotation="90" wrapText="1"/>
    </xf>
    <xf numFmtId="0" fontId="7" fillId="4" borderId="2" xfId="0" applyFont="1" applyFill="1" applyBorder="1" applyAlignment="1">
      <alignment horizontal="center" vertical="center" textRotation="90" wrapText="1"/>
    </xf>
    <xf numFmtId="0" fontId="7" fillId="4" borderId="5" xfId="0" applyFont="1" applyFill="1" applyBorder="1" applyAlignment="1">
      <alignment horizontal="center" vertical="center" textRotation="90" wrapText="1"/>
    </xf>
    <xf numFmtId="0" fontId="7" fillId="4" borderId="3" xfId="0" applyFont="1" applyFill="1" applyBorder="1" applyAlignment="1">
      <alignment horizontal="center" vertical="center" textRotation="90" wrapText="1"/>
    </xf>
    <xf numFmtId="0" fontId="7" fillId="4" borderId="6" xfId="0" applyFont="1" applyFill="1" applyBorder="1" applyAlignment="1">
      <alignment horizontal="center" vertical="center" textRotation="90" wrapText="1"/>
    </xf>
    <xf numFmtId="0" fontId="6" fillId="4" borderId="3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6" fillId="4" borderId="16" xfId="0" applyFont="1" applyFill="1" applyBorder="1" applyAlignment="1">
      <alignment horizontal="center" vertical="center" wrapText="1"/>
    </xf>
    <xf numFmtId="0" fontId="6" fillId="4" borderId="17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0" fontId="6" fillId="6" borderId="16" xfId="0" applyFont="1" applyFill="1" applyBorder="1" applyAlignment="1">
      <alignment horizontal="center" vertical="center" wrapText="1"/>
    </xf>
    <xf numFmtId="0" fontId="6" fillId="6" borderId="17" xfId="0" applyFont="1" applyFill="1" applyBorder="1" applyAlignment="1">
      <alignment horizontal="center" vertical="center" wrapText="1"/>
    </xf>
    <xf numFmtId="0" fontId="7" fillId="6" borderId="18" xfId="0" applyFont="1" applyFill="1" applyBorder="1" applyAlignment="1">
      <alignment horizontal="center" vertical="center" wrapText="1"/>
    </xf>
    <xf numFmtId="0" fontId="7" fillId="6" borderId="19" xfId="0" applyFont="1" applyFill="1" applyBorder="1" applyAlignment="1">
      <alignment horizontal="center" vertical="center" wrapText="1"/>
    </xf>
    <xf numFmtId="0" fontId="10" fillId="0" borderId="0" xfId="0" applyFont="1"/>
    <xf numFmtId="0" fontId="6" fillId="4" borderId="7" xfId="0" applyFont="1" applyFill="1" applyBorder="1" applyAlignment="1">
      <alignment horizontal="center" vertical="center" wrapText="1"/>
    </xf>
    <xf numFmtId="0" fontId="6" fillId="4" borderId="10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wrapText="1"/>
    </xf>
    <xf numFmtId="0" fontId="0" fillId="0" borderId="21" xfId="0" applyBorder="1" applyAlignment="1">
      <alignment wrapText="1"/>
    </xf>
    <xf numFmtId="0" fontId="0" fillId="0" borderId="22" xfId="0" applyBorder="1" applyAlignment="1">
      <alignment wrapText="1"/>
    </xf>
    <xf numFmtId="0" fontId="0" fillId="0" borderId="23" xfId="0" applyBorder="1" applyAlignment="1">
      <alignment wrapText="1"/>
    </xf>
    <xf numFmtId="0" fontId="0" fillId="0" borderId="20" xfId="0" applyBorder="1" applyAlignment="1">
      <alignment wrapText="1"/>
    </xf>
    <xf numFmtId="0" fontId="0" fillId="0" borderId="24" xfId="0" applyBorder="1" applyAlignment="1">
      <alignment wrapText="1"/>
    </xf>
    <xf numFmtId="0" fontId="0" fillId="0" borderId="20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24" xfId="0" applyFill="1" applyBorder="1" applyAlignment="1">
      <alignment vertical="center"/>
    </xf>
    <xf numFmtId="0" fontId="0" fillId="3" borderId="0" xfId="0" applyFill="1" applyAlignment="1">
      <alignment vertical="center"/>
    </xf>
    <xf numFmtId="14" fontId="0" fillId="0" borderId="28" xfId="0" applyNumberFormat="1" applyBorder="1" applyAlignment="1">
      <alignment vertical="center"/>
    </xf>
    <xf numFmtId="0" fontId="0" fillId="3" borderId="15" xfId="0" applyFill="1" applyBorder="1" applyAlignment="1">
      <alignment wrapText="1"/>
    </xf>
    <xf numFmtId="0" fontId="9" fillId="0" borderId="0" xfId="0" applyFont="1" applyAlignment="1">
      <alignment horizontal="center" wrapText="1"/>
    </xf>
    <xf numFmtId="0" fontId="9" fillId="0" borderId="29" xfId="0" applyFont="1" applyBorder="1" applyAlignment="1">
      <alignment horizontal="center" wrapText="1"/>
    </xf>
    <xf numFmtId="0" fontId="9" fillId="0" borderId="24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276225</xdr:colOff>
      <xdr:row>13</xdr:row>
      <xdr:rowOff>238125</xdr:rowOff>
    </xdr:from>
    <xdr:to>
      <xdr:col>21</xdr:col>
      <xdr:colOff>419100</xdr:colOff>
      <xdr:row>13</xdr:row>
      <xdr:rowOff>238125</xdr:rowOff>
    </xdr:to>
    <xdr:cxnSp macro="">
      <xdr:nvCxnSpPr>
        <xdr:cNvPr id="3" name="Connecteur droit avec flèche 2"/>
        <xdr:cNvCxnSpPr/>
      </xdr:nvCxnSpPr>
      <xdr:spPr>
        <a:xfrm>
          <a:off x="10220325" y="3543300"/>
          <a:ext cx="1724025" cy="0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36"/>
  <sheetViews>
    <sheetView tabSelected="1" zoomScale="80" zoomScaleNormal="80" workbookViewId="0">
      <selection activeCell="U40" sqref="U40"/>
    </sheetView>
  </sheetViews>
  <sheetFormatPr baseColWidth="10" defaultRowHeight="14.4" x14ac:dyDescent="0.3"/>
  <cols>
    <col min="1" max="2" width="12.6640625" customWidth="1"/>
    <col min="3" max="3" width="28.5546875" customWidth="1"/>
    <col min="4" max="4" width="12.77734375" customWidth="1"/>
    <col min="5" max="5" width="25.21875" customWidth="1"/>
    <col min="6" max="7" width="12.33203125" hidden="1" customWidth="1"/>
    <col min="8" max="12" width="4.44140625" hidden="1" customWidth="1"/>
    <col min="13" max="16" width="13.6640625" hidden="1" customWidth="1"/>
    <col min="17" max="17" width="14.6640625" hidden="1" customWidth="1"/>
    <col min="22" max="22" width="20.44140625" customWidth="1"/>
    <col min="23" max="23" width="23.5546875" customWidth="1"/>
    <col min="24" max="24" width="15.44140625" customWidth="1"/>
  </cols>
  <sheetData>
    <row r="1" spans="1:25" ht="33.6" x14ac:dyDescent="0.65">
      <c r="C1" s="16"/>
    </row>
    <row r="2" spans="1:25" ht="15" customHeight="1" x14ac:dyDescent="0.65">
      <c r="C2" s="16"/>
    </row>
    <row r="3" spans="1:25" ht="15" customHeight="1" x14ac:dyDescent="0.65">
      <c r="C3" s="16"/>
    </row>
    <row r="6" spans="1:25" ht="15.6" x14ac:dyDescent="0.3">
      <c r="A6" s="4"/>
      <c r="B6" s="29"/>
    </row>
    <row r="7" spans="1:25" ht="15.6" x14ac:dyDescent="0.3">
      <c r="A7" s="4"/>
      <c r="B7" s="37"/>
      <c r="C7" s="37"/>
      <c r="D7" s="37"/>
      <c r="E7" s="34"/>
      <c r="H7" s="34"/>
      <c r="I7" s="34"/>
      <c r="J7" s="34"/>
      <c r="K7" s="34"/>
      <c r="L7" s="34"/>
      <c r="W7" s="61" t="str">
        <f>IFERROR(INDEX(A:A,SMALL(IF($B$1:$B$34&gt;0,ROW($B$1:$B$34),""),ROW())),"")</f>
        <v/>
      </c>
    </row>
    <row r="8" spans="1:25" ht="15.6" x14ac:dyDescent="0.3">
      <c r="A8" s="4"/>
      <c r="B8" s="36"/>
      <c r="C8" s="36"/>
      <c r="D8" s="36"/>
      <c r="E8" s="33"/>
      <c r="H8" s="33"/>
      <c r="I8" s="33"/>
      <c r="J8" s="33"/>
      <c r="K8" s="33"/>
      <c r="L8" s="33"/>
    </row>
    <row r="9" spans="1:25" ht="15.6" x14ac:dyDescent="0.3">
      <c r="A9" s="4"/>
      <c r="B9" s="30"/>
      <c r="C9" s="30"/>
      <c r="D9" s="30"/>
      <c r="E9" s="35"/>
      <c r="H9" s="35"/>
      <c r="I9" s="35"/>
      <c r="J9" s="35"/>
      <c r="K9" s="35"/>
      <c r="L9" s="35"/>
    </row>
    <row r="10" spans="1:25" ht="15.6" x14ac:dyDescent="0.3">
      <c r="A10" s="4"/>
      <c r="B10" s="11"/>
      <c r="C10" s="11"/>
    </row>
    <row r="11" spans="1:25" s="3" customFormat="1" ht="39" customHeight="1" thickBot="1" x14ac:dyDescent="0.35">
      <c r="A11" s="8"/>
      <c r="B11" s="8"/>
      <c r="C11" s="8"/>
      <c r="D11" s="8"/>
      <c r="E11"/>
      <c r="F11" s="39" t="s">
        <v>6</v>
      </c>
      <c r="G11" s="39"/>
      <c r="H11" s="38" t="s">
        <v>20</v>
      </c>
      <c r="I11" s="38"/>
      <c r="J11" s="38"/>
      <c r="K11" s="39"/>
      <c r="L11" s="39"/>
      <c r="M11" s="39" t="s">
        <v>18</v>
      </c>
      <c r="N11" s="39"/>
      <c r="O11" s="39"/>
      <c r="P11" s="39"/>
      <c r="Q11" s="39"/>
    </row>
    <row r="12" spans="1:25" s="1" customFormat="1" ht="33.6" customHeight="1" thickBot="1" x14ac:dyDescent="0.35">
      <c r="A12" s="8"/>
      <c r="B12" s="8"/>
      <c r="C12" s="8"/>
      <c r="D12" s="8"/>
      <c r="E12" s="59" t="s">
        <v>27</v>
      </c>
      <c r="F12" s="55" t="s">
        <v>25</v>
      </c>
      <c r="G12" s="57" t="s">
        <v>26</v>
      </c>
      <c r="H12" s="44" t="s">
        <v>34</v>
      </c>
      <c r="I12" s="45" t="s">
        <v>21</v>
      </c>
      <c r="J12" s="46" t="s">
        <v>5</v>
      </c>
      <c r="K12" s="47" t="s">
        <v>9</v>
      </c>
      <c r="L12" s="49" t="s">
        <v>24</v>
      </c>
      <c r="M12" s="51" t="s">
        <v>28</v>
      </c>
      <c r="N12" s="51" t="s">
        <v>29</v>
      </c>
      <c r="O12" s="51" t="s">
        <v>23</v>
      </c>
      <c r="P12" s="51" t="s">
        <v>22</v>
      </c>
      <c r="Q12" s="63" t="s">
        <v>19</v>
      </c>
      <c r="R12" s="64" t="s">
        <v>51</v>
      </c>
      <c r="S12" s="64"/>
      <c r="T12" s="82" t="s">
        <v>63</v>
      </c>
      <c r="U12" s="81"/>
      <c r="V12" s="83"/>
      <c r="W12" s="66" t="s">
        <v>57</v>
      </c>
      <c r="X12" s="67"/>
      <c r="Y12" s="68"/>
    </row>
    <row r="13" spans="1:25" s="1" customFormat="1" ht="16.2" customHeight="1" thickBot="1" x14ac:dyDescent="0.35">
      <c r="A13" s="9" t="s">
        <v>0</v>
      </c>
      <c r="B13" s="10" t="s">
        <v>1</v>
      </c>
      <c r="C13" s="15" t="s">
        <v>11</v>
      </c>
      <c r="D13" s="15" t="s">
        <v>2</v>
      </c>
      <c r="E13" s="60"/>
      <c r="F13" s="56"/>
      <c r="G13" s="58"/>
      <c r="H13" s="44"/>
      <c r="I13" s="45"/>
      <c r="J13" s="46"/>
      <c r="K13" s="48"/>
      <c r="L13" s="50"/>
      <c r="M13" s="52"/>
      <c r="N13" s="52"/>
      <c r="O13" s="52"/>
      <c r="P13" s="52"/>
      <c r="Q13" s="62"/>
      <c r="R13" s="65" t="s">
        <v>25</v>
      </c>
      <c r="S13" s="65" t="s">
        <v>52</v>
      </c>
      <c r="T13" s="82"/>
      <c r="U13" s="81"/>
      <c r="V13" s="83"/>
      <c r="W13" s="69"/>
      <c r="X13" s="8" t="s">
        <v>59</v>
      </c>
      <c r="Y13" s="70" t="s">
        <v>51</v>
      </c>
    </row>
    <row r="14" spans="1:25" s="25" customFormat="1" ht="20.25" customHeight="1" x14ac:dyDescent="0.3">
      <c r="A14" s="23" t="s">
        <v>30</v>
      </c>
      <c r="B14" s="24" t="s">
        <v>31</v>
      </c>
      <c r="C14" s="24" t="s">
        <v>12</v>
      </c>
      <c r="D14" s="22" t="s">
        <v>32</v>
      </c>
      <c r="E14" s="27" t="s">
        <v>33</v>
      </c>
      <c r="F14" s="31" t="s">
        <v>33</v>
      </c>
      <c r="G14" s="32"/>
      <c r="H14" s="27" t="s">
        <v>33</v>
      </c>
      <c r="I14" s="27"/>
      <c r="J14" s="27" t="s">
        <v>33</v>
      </c>
      <c r="K14" s="27" t="s">
        <v>33</v>
      </c>
      <c r="L14" s="27" t="s">
        <v>33</v>
      </c>
      <c r="M14" s="27" t="s">
        <v>33</v>
      </c>
      <c r="N14" s="27"/>
      <c r="O14" s="27" t="s">
        <v>33</v>
      </c>
      <c r="P14" s="27"/>
      <c r="Q14" s="26"/>
      <c r="R14" s="24"/>
      <c r="S14" s="24" t="s">
        <v>33</v>
      </c>
      <c r="W14" s="71" t="s">
        <v>58</v>
      </c>
      <c r="X14" s="76" t="s">
        <v>30</v>
      </c>
      <c r="Y14" s="77" t="s">
        <v>52</v>
      </c>
    </row>
    <row r="15" spans="1:25" s="25" customFormat="1" ht="20.25" customHeight="1" x14ac:dyDescent="0.3">
      <c r="A15" s="7" t="s">
        <v>49</v>
      </c>
      <c r="B15" s="5" t="s">
        <v>50</v>
      </c>
      <c r="C15" s="5" t="s">
        <v>12</v>
      </c>
      <c r="D15" s="6" t="s">
        <v>32</v>
      </c>
      <c r="E15" s="27"/>
      <c r="F15" s="31"/>
      <c r="G15" s="32" t="s">
        <v>33</v>
      </c>
      <c r="H15" s="27"/>
      <c r="I15" s="27"/>
      <c r="J15" s="27"/>
      <c r="K15" s="27"/>
      <c r="L15" s="27"/>
      <c r="M15" s="27"/>
      <c r="N15" s="27"/>
      <c r="O15" s="27"/>
      <c r="P15" s="27"/>
      <c r="Q15" s="26"/>
      <c r="R15" s="24"/>
      <c r="S15" s="24"/>
      <c r="W15" s="71"/>
      <c r="X15" s="76" t="s">
        <v>53</v>
      </c>
      <c r="Y15" s="77" t="s">
        <v>25</v>
      </c>
    </row>
    <row r="16" spans="1:25" s="25" customFormat="1" ht="20.25" customHeight="1" x14ac:dyDescent="0.3">
      <c r="A16" s="23" t="s">
        <v>53</v>
      </c>
      <c r="B16" s="24" t="s">
        <v>55</v>
      </c>
      <c r="C16" s="24" t="s">
        <v>12</v>
      </c>
      <c r="D16" s="6" t="s">
        <v>32</v>
      </c>
      <c r="E16" s="27" t="s">
        <v>33</v>
      </c>
      <c r="F16" s="31"/>
      <c r="G16" s="32"/>
      <c r="H16" s="27"/>
      <c r="I16" s="27"/>
      <c r="J16" s="27"/>
      <c r="K16" s="27" t="s">
        <v>33</v>
      </c>
      <c r="L16" s="27"/>
      <c r="M16" s="27"/>
      <c r="N16" s="27"/>
      <c r="O16" s="27"/>
      <c r="P16" s="27" t="s">
        <v>33</v>
      </c>
      <c r="Q16" s="26"/>
      <c r="R16" s="24" t="s">
        <v>33</v>
      </c>
      <c r="S16" s="24"/>
      <c r="W16" s="71"/>
      <c r="X16" s="76" t="s">
        <v>54</v>
      </c>
      <c r="Y16" s="77" t="s">
        <v>25</v>
      </c>
    </row>
    <row r="17" spans="1:25" s="25" customFormat="1" ht="20.25" customHeight="1" thickBot="1" x14ac:dyDescent="0.35">
      <c r="A17" s="23" t="s">
        <v>54</v>
      </c>
      <c r="B17" s="24" t="s">
        <v>56</v>
      </c>
      <c r="C17" s="24" t="s">
        <v>12</v>
      </c>
      <c r="D17" s="6" t="s">
        <v>32</v>
      </c>
      <c r="E17" s="27" t="s">
        <v>33</v>
      </c>
      <c r="F17" s="31"/>
      <c r="G17" s="32"/>
      <c r="H17" s="27"/>
      <c r="I17" s="27" t="s">
        <v>33</v>
      </c>
      <c r="J17" s="27" t="s">
        <v>33</v>
      </c>
      <c r="K17" s="27"/>
      <c r="L17" s="27"/>
      <c r="M17" s="27"/>
      <c r="N17" s="27"/>
      <c r="O17" s="27"/>
      <c r="P17" s="27"/>
      <c r="Q17" s="26"/>
      <c r="R17" s="24" t="s">
        <v>33</v>
      </c>
      <c r="S17" s="24"/>
      <c r="W17" s="73"/>
      <c r="X17" s="74"/>
      <c r="Y17" s="75"/>
    </row>
    <row r="18" spans="1:25" s="25" customFormat="1" ht="20.25" customHeight="1" x14ac:dyDescent="0.3">
      <c r="A18" s="23" t="s">
        <v>60</v>
      </c>
      <c r="B18" s="24" t="s">
        <v>61</v>
      </c>
      <c r="C18" s="24" t="s">
        <v>12</v>
      </c>
      <c r="D18" s="6" t="s">
        <v>32</v>
      </c>
      <c r="E18" s="27"/>
      <c r="F18" s="31"/>
      <c r="G18" s="32"/>
      <c r="H18" s="27" t="s">
        <v>33</v>
      </c>
      <c r="I18" s="27"/>
      <c r="J18" s="27"/>
      <c r="K18" s="27"/>
      <c r="L18" s="27"/>
      <c r="M18" s="27"/>
      <c r="N18" s="27"/>
      <c r="O18" s="27"/>
      <c r="P18" s="27"/>
      <c r="Q18" s="26"/>
      <c r="R18" s="24"/>
      <c r="S18" s="24"/>
    </row>
    <row r="19" spans="1:25" s="25" customFormat="1" ht="20.25" customHeight="1" x14ac:dyDescent="0.3">
      <c r="A19" s="23"/>
      <c r="B19" s="24"/>
      <c r="C19" s="24"/>
      <c r="D19" s="6"/>
      <c r="E19" s="27"/>
      <c r="F19" s="31"/>
      <c r="G19" s="32"/>
      <c r="H19" s="27" t="s">
        <v>33</v>
      </c>
      <c r="I19" s="27"/>
      <c r="J19" s="27"/>
      <c r="K19" s="27"/>
      <c r="L19" s="27"/>
      <c r="M19" s="27"/>
      <c r="N19" s="27"/>
      <c r="O19" s="27"/>
      <c r="P19" s="27"/>
      <c r="Q19" s="26"/>
      <c r="R19" s="24"/>
      <c r="S19" s="24"/>
    </row>
    <row r="21" spans="1:25" hidden="1" x14ac:dyDescent="0.3">
      <c r="B21" s="2"/>
      <c r="C21" t="s">
        <v>12</v>
      </c>
      <c r="M21" t="s">
        <v>10</v>
      </c>
    </row>
    <row r="22" spans="1:25" hidden="1" x14ac:dyDescent="0.3">
      <c r="B22" s="2"/>
      <c r="C22" t="s">
        <v>14</v>
      </c>
    </row>
    <row r="23" spans="1:25" hidden="1" x14ac:dyDescent="0.3">
      <c r="B23" s="2"/>
      <c r="C23" t="s">
        <v>13</v>
      </c>
    </row>
    <row r="24" spans="1:25" s="20" customFormat="1" hidden="1" x14ac:dyDescent="0.3">
      <c r="A24" s="20">
        <f>COUNTA(A14:A19)</f>
        <v>5</v>
      </c>
      <c r="B24" s="21"/>
      <c r="E24" s="20">
        <f>IF(COUNTA(E14:E19)=0,"",COUNTA(E14:E19))</f>
        <v>3</v>
      </c>
      <c r="F24" s="20">
        <f>IF(COUNTA(F14:F19)=0,"",COUNTA(F14:F19))</f>
        <v>1</v>
      </c>
      <c r="G24" s="20">
        <f>IF(COUNTA(G14:G19)=0,"",COUNTA(G14:G19))</f>
        <v>1</v>
      </c>
      <c r="H24" s="20">
        <f>IF(COUNTA(H14:H19)=0,"",COUNTA(H14:H19))</f>
        <v>3</v>
      </c>
      <c r="I24" s="20">
        <f>IF(COUNTA(I14:I19)=0,"",COUNTA(I14:I19))</f>
        <v>1</v>
      </c>
      <c r="J24" s="20">
        <f>IF(COUNTA(J14:J19)=0,"",COUNTA(J14:J19))</f>
        <v>2</v>
      </c>
      <c r="K24" s="20">
        <f>IF(COUNTA(K14:K19)=0,"",COUNTA(K14:K19))</f>
        <v>2</v>
      </c>
      <c r="L24" s="20">
        <f>IF(COUNTA(L14:L19)=0,"",COUNTA(L14:L19))</f>
        <v>1</v>
      </c>
      <c r="M24" s="20">
        <f>IF(COUNTA(M14:M19)=0,"",COUNTA(M14:M19))</f>
        <v>1</v>
      </c>
      <c r="N24" s="20" t="str">
        <f>IF(COUNTA(N14:N19)=0,"",COUNTA(N14:N19))</f>
        <v/>
      </c>
      <c r="O24" s="20">
        <f>IF(COUNTA(O14:O19)=0,"",COUNTA(O14:O19))</f>
        <v>1</v>
      </c>
      <c r="P24" s="20">
        <f>IF(COUNTA(P14:P19)=0,"",COUNTA(P14:P19))</f>
        <v>1</v>
      </c>
      <c r="Q24" s="20" t="str">
        <f>IF(COUNTA(Q14:Q19)=0,"",COUNTA(Q14:Q19))</f>
        <v/>
      </c>
    </row>
    <row r="25" spans="1:25" hidden="1" x14ac:dyDescent="0.3">
      <c r="A25" t="s">
        <v>37</v>
      </c>
      <c r="B25" s="2" t="s">
        <v>10</v>
      </c>
    </row>
    <row r="26" spans="1:25" hidden="1" x14ac:dyDescent="0.3">
      <c r="A26" t="s">
        <v>38</v>
      </c>
      <c r="B26" s="2" t="s">
        <v>48</v>
      </c>
    </row>
    <row r="27" spans="1:25" hidden="1" x14ac:dyDescent="0.3">
      <c r="A27" t="s">
        <v>39</v>
      </c>
      <c r="B27" s="2"/>
    </row>
    <row r="28" spans="1:25" hidden="1" x14ac:dyDescent="0.3">
      <c r="A28" t="s">
        <v>36</v>
      </c>
      <c r="B28" s="2"/>
    </row>
    <row r="29" spans="1:25" hidden="1" x14ac:dyDescent="0.3">
      <c r="A29" t="s">
        <v>40</v>
      </c>
    </row>
    <row r="30" spans="1:25" hidden="1" x14ac:dyDescent="0.3">
      <c r="A30" t="s">
        <v>41</v>
      </c>
    </row>
    <row r="31" spans="1:25" hidden="1" x14ac:dyDescent="0.3">
      <c r="A31" t="s">
        <v>42</v>
      </c>
    </row>
    <row r="32" spans="1:25" hidden="1" x14ac:dyDescent="0.3">
      <c r="A32" t="s">
        <v>43</v>
      </c>
    </row>
    <row r="33" spans="1:1" hidden="1" x14ac:dyDescent="0.3">
      <c r="A33" t="s">
        <v>44</v>
      </c>
    </row>
    <row r="34" spans="1:1" hidden="1" x14ac:dyDescent="0.3">
      <c r="A34" t="s">
        <v>45</v>
      </c>
    </row>
    <row r="35" spans="1:1" hidden="1" x14ac:dyDescent="0.3">
      <c r="A35" t="s">
        <v>46</v>
      </c>
    </row>
    <row r="36" spans="1:1" hidden="1" x14ac:dyDescent="0.3">
      <c r="A36" t="s">
        <v>47</v>
      </c>
    </row>
  </sheetData>
  <mergeCells count="20">
    <mergeCell ref="O12:O13"/>
    <mergeCell ref="P12:P13"/>
    <mergeCell ref="Q12:Q13"/>
    <mergeCell ref="R12:S12"/>
    <mergeCell ref="T12:V13"/>
    <mergeCell ref="I12:I13"/>
    <mergeCell ref="J12:J13"/>
    <mergeCell ref="K12:K13"/>
    <mergeCell ref="L12:L13"/>
    <mergeCell ref="M12:M13"/>
    <mergeCell ref="N12:N13"/>
    <mergeCell ref="M11:Q11"/>
    <mergeCell ref="E12:E13"/>
    <mergeCell ref="F12:F13"/>
    <mergeCell ref="G12:G13"/>
    <mergeCell ref="H12:H13"/>
    <mergeCell ref="B7:D7"/>
    <mergeCell ref="B8:D8"/>
    <mergeCell ref="F11:G11"/>
    <mergeCell ref="H11:L11"/>
  </mergeCells>
  <dataValidations count="5">
    <dataValidation type="list" allowBlank="1" showInputMessage="1" showErrorMessage="1" sqref="B9">
      <formula1>$B$25:$B$26</formula1>
    </dataValidation>
    <dataValidation type="list" allowBlank="1" showInputMessage="1" showErrorMessage="1" sqref="B6">
      <formula1>$A$25:$A$36</formula1>
    </dataValidation>
    <dataValidation type="list" allowBlank="1" showInputMessage="1" showErrorMessage="1" sqref="H7:L7 E7">
      <formula1>$B$21:$B$28</formula1>
    </dataValidation>
    <dataValidation type="list" allowBlank="1" showInputMessage="1" showErrorMessage="1" sqref="C14 C16:C19">
      <formula1>$C$21:$C$23</formula1>
    </dataValidation>
    <dataValidation type="list" allowBlank="1" showInputMessage="1" showErrorMessage="1" sqref="C15">
      <formula1>$C$21:$C$62</formula1>
    </dataValidation>
  </dataValidations>
  <pageMargins left="0.70866141732283472" right="0.70866141732283472" top="0.74803149606299213" bottom="0.74803149606299213" header="0.31496062992125984" footer="0.31496062992125984"/>
  <pageSetup paperSize="9" scale="4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C52"/>
  <sheetViews>
    <sheetView zoomScale="80" zoomScaleNormal="80" workbookViewId="0">
      <selection activeCell="D25" sqref="D25"/>
    </sheetView>
  </sheetViews>
  <sheetFormatPr baseColWidth="10" defaultRowHeight="14.4" x14ac:dyDescent="0.3"/>
  <cols>
    <col min="1" max="1" width="22.6640625" customWidth="1"/>
    <col min="2" max="2" width="22.5546875" customWidth="1"/>
    <col min="3" max="3" width="28.5546875" customWidth="1"/>
    <col min="4" max="4" width="22.88671875" customWidth="1"/>
    <col min="5" max="7" width="13.109375" hidden="1" customWidth="1"/>
    <col min="8" max="9" width="11.33203125" hidden="1" customWidth="1"/>
    <col min="10" max="10" width="25.21875" customWidth="1"/>
    <col min="11" max="12" width="12.33203125" hidden="1" customWidth="1"/>
    <col min="13" max="17" width="4.44140625" hidden="1" customWidth="1"/>
    <col min="18" max="21" width="13.6640625" hidden="1" customWidth="1"/>
    <col min="22" max="22" width="14.6640625" hidden="1" customWidth="1"/>
    <col min="26" max="26" width="25.88671875" customWidth="1"/>
    <col min="27" max="27" width="17.21875" customWidth="1"/>
    <col min="28" max="28" width="16.44140625" customWidth="1"/>
  </cols>
  <sheetData>
    <row r="1" spans="1:29" ht="33.6" x14ac:dyDescent="0.65">
      <c r="C1" s="16"/>
      <c r="E1" s="16"/>
      <c r="F1" s="16"/>
    </row>
    <row r="2" spans="1:29" ht="15" customHeight="1" x14ac:dyDescent="0.65">
      <c r="C2" s="16"/>
      <c r="E2" s="16"/>
      <c r="F2" s="16"/>
    </row>
    <row r="3" spans="1:29" ht="15" customHeight="1" x14ac:dyDescent="0.65">
      <c r="C3" s="16"/>
      <c r="E3" s="16"/>
      <c r="F3" s="16"/>
    </row>
    <row r="6" spans="1:29" ht="15.6" x14ac:dyDescent="0.3">
      <c r="A6" s="4"/>
      <c r="B6" s="29"/>
    </row>
    <row r="7" spans="1:29" ht="15.6" x14ac:dyDescent="0.3">
      <c r="A7" s="4"/>
      <c r="B7" s="37"/>
      <c r="C7" s="37"/>
      <c r="D7" s="37"/>
      <c r="J7" s="14"/>
      <c r="M7" s="14"/>
      <c r="N7" s="14"/>
      <c r="O7" s="19"/>
      <c r="P7" s="14"/>
      <c r="Q7" s="19"/>
      <c r="AC7" s="61" t="str">
        <f>IFERROR(INDEX(A:A,SMALL(IF($B$1:$B$40&gt;0,ROW($B$1:$B$40),""),ROW())),"")</f>
        <v/>
      </c>
    </row>
    <row r="8" spans="1:29" ht="15.6" x14ac:dyDescent="0.3">
      <c r="A8" s="4"/>
      <c r="B8" s="36"/>
      <c r="C8" s="36"/>
      <c r="D8" s="36"/>
      <c r="J8" s="13"/>
      <c r="M8" s="13"/>
      <c r="N8" s="13"/>
      <c r="O8" s="18"/>
      <c r="P8" s="13"/>
      <c r="Q8" s="18"/>
    </row>
    <row r="9" spans="1:29" ht="15.6" x14ac:dyDescent="0.3">
      <c r="A9" s="4"/>
      <c r="B9" s="30"/>
      <c r="C9" s="30"/>
      <c r="D9" s="30"/>
      <c r="J9" s="12"/>
      <c r="M9" s="12"/>
      <c r="N9" s="12"/>
      <c r="O9" s="17"/>
      <c r="P9" s="12"/>
      <c r="Q9" s="17"/>
    </row>
    <row r="10" spans="1:29" ht="15.6" x14ac:dyDescent="0.3">
      <c r="A10" s="4"/>
      <c r="B10" s="11"/>
      <c r="C10" s="11"/>
    </row>
    <row r="11" spans="1:29" s="3" customFormat="1" ht="39" customHeight="1" thickBot="1" x14ac:dyDescent="0.35">
      <c r="A11" s="8"/>
      <c r="B11" s="8"/>
      <c r="C11" s="8"/>
      <c r="D11" s="8"/>
      <c r="E11" s="38" t="s">
        <v>16</v>
      </c>
      <c r="F11" s="38"/>
      <c r="G11" s="28" t="s">
        <v>17</v>
      </c>
      <c r="H11" s="38" t="s">
        <v>35</v>
      </c>
      <c r="I11" s="38"/>
      <c r="J11"/>
      <c r="K11" s="39" t="s">
        <v>6</v>
      </c>
      <c r="L11" s="39"/>
      <c r="M11" s="38" t="s">
        <v>20</v>
      </c>
      <c r="N11" s="38"/>
      <c r="O11" s="38"/>
      <c r="P11" s="39"/>
      <c r="Q11" s="39"/>
      <c r="R11" s="39" t="s">
        <v>18</v>
      </c>
      <c r="S11" s="39"/>
      <c r="T11" s="39"/>
      <c r="U11" s="39"/>
      <c r="V11" s="39"/>
    </row>
    <row r="12" spans="1:29" s="1" customFormat="1" ht="33.6" customHeight="1" thickBot="1" x14ac:dyDescent="0.35">
      <c r="A12" s="8"/>
      <c r="B12" s="8"/>
      <c r="C12" s="8"/>
      <c r="D12" s="8"/>
      <c r="E12" s="40" t="s">
        <v>7</v>
      </c>
      <c r="F12" s="40" t="s">
        <v>3</v>
      </c>
      <c r="G12" s="41" t="s">
        <v>15</v>
      </c>
      <c r="H12" s="42" t="s">
        <v>4</v>
      </c>
      <c r="I12" s="43" t="s">
        <v>8</v>
      </c>
      <c r="J12" s="59" t="s">
        <v>27</v>
      </c>
      <c r="K12" s="55" t="s">
        <v>25</v>
      </c>
      <c r="L12" s="57" t="s">
        <v>26</v>
      </c>
      <c r="M12" s="44" t="s">
        <v>34</v>
      </c>
      <c r="N12" s="45" t="s">
        <v>21</v>
      </c>
      <c r="O12" s="46" t="s">
        <v>5</v>
      </c>
      <c r="P12" s="47" t="s">
        <v>9</v>
      </c>
      <c r="Q12" s="49" t="s">
        <v>24</v>
      </c>
      <c r="R12" s="51" t="s">
        <v>28</v>
      </c>
      <c r="S12" s="51" t="s">
        <v>29</v>
      </c>
      <c r="T12" s="51" t="s">
        <v>23</v>
      </c>
      <c r="U12" s="51" t="s">
        <v>22</v>
      </c>
      <c r="V12" s="53" t="s">
        <v>19</v>
      </c>
      <c r="W12" s="64" t="s">
        <v>51</v>
      </c>
      <c r="X12" s="64"/>
      <c r="Y12" s="3"/>
    </row>
    <row r="13" spans="1:29" s="1" customFormat="1" ht="16.2" customHeight="1" thickBot="1" x14ac:dyDescent="0.35">
      <c r="A13" s="9" t="s">
        <v>0</v>
      </c>
      <c r="B13" s="10" t="s">
        <v>1</v>
      </c>
      <c r="C13" s="15" t="s">
        <v>11</v>
      </c>
      <c r="D13" s="15" t="s">
        <v>2</v>
      </c>
      <c r="E13" s="40"/>
      <c r="F13" s="40"/>
      <c r="G13" s="41"/>
      <c r="H13" s="42"/>
      <c r="I13" s="43"/>
      <c r="J13" s="60"/>
      <c r="K13" s="56"/>
      <c r="L13" s="58"/>
      <c r="M13" s="44"/>
      <c r="N13" s="45"/>
      <c r="O13" s="46"/>
      <c r="P13" s="48"/>
      <c r="Q13" s="50"/>
      <c r="R13" s="52"/>
      <c r="S13" s="52"/>
      <c r="T13" s="52"/>
      <c r="U13" s="52"/>
      <c r="V13" s="54"/>
      <c r="W13" s="80" t="s">
        <v>25</v>
      </c>
      <c r="X13" s="80" t="s">
        <v>52</v>
      </c>
      <c r="Y13" s="3"/>
      <c r="Z13" s="8" t="s">
        <v>57</v>
      </c>
    </row>
    <row r="14" spans="1:29" s="25" customFormat="1" ht="20.25" customHeight="1" x14ac:dyDescent="0.3">
      <c r="A14" s="23" t="s">
        <v>30</v>
      </c>
      <c r="B14" s="24" t="s">
        <v>31</v>
      </c>
      <c r="C14" s="24" t="s">
        <v>12</v>
      </c>
      <c r="D14" s="22" t="s">
        <v>32</v>
      </c>
      <c r="E14" s="26">
        <v>42016</v>
      </c>
      <c r="F14" s="26">
        <v>42016</v>
      </c>
      <c r="G14" s="26">
        <v>42716</v>
      </c>
      <c r="H14" s="26">
        <v>42737</v>
      </c>
      <c r="I14" s="26">
        <v>42916</v>
      </c>
      <c r="J14" s="27" t="s">
        <v>33</v>
      </c>
      <c r="K14" s="31" t="s">
        <v>33</v>
      </c>
      <c r="L14" s="32"/>
      <c r="M14" s="27" t="s">
        <v>33</v>
      </c>
      <c r="N14" s="27"/>
      <c r="O14" s="27" t="s">
        <v>33</v>
      </c>
      <c r="P14" s="27" t="s">
        <v>33</v>
      </c>
      <c r="Q14" s="27" t="s">
        <v>33</v>
      </c>
      <c r="R14" s="27" t="s">
        <v>33</v>
      </c>
      <c r="S14" s="27"/>
      <c r="T14" s="27" t="s">
        <v>33</v>
      </c>
      <c r="U14" s="27"/>
      <c r="V14" s="79"/>
      <c r="W14" s="24"/>
      <c r="X14" s="24" t="s">
        <v>33</v>
      </c>
      <c r="Z14" s="8"/>
      <c r="AA14" s="25" t="s">
        <v>62</v>
      </c>
      <c r="AB14" s="25" t="s">
        <v>51</v>
      </c>
    </row>
    <row r="15" spans="1:29" s="25" customFormat="1" ht="20.25" customHeight="1" x14ac:dyDescent="0.3">
      <c r="A15" s="7" t="s">
        <v>49</v>
      </c>
      <c r="B15" s="5" t="s">
        <v>50</v>
      </c>
      <c r="C15" s="5" t="s">
        <v>12</v>
      </c>
      <c r="D15" s="6" t="s">
        <v>32</v>
      </c>
      <c r="E15" s="26">
        <v>42016</v>
      </c>
      <c r="F15" s="26">
        <v>42016</v>
      </c>
      <c r="G15" s="26">
        <v>42716</v>
      </c>
      <c r="H15" s="26"/>
      <c r="I15" s="26"/>
      <c r="J15" s="27"/>
      <c r="K15" s="31"/>
      <c r="L15" s="32" t="s">
        <v>33</v>
      </c>
      <c r="M15" s="27"/>
      <c r="N15" s="27"/>
      <c r="O15" s="27"/>
      <c r="P15" s="27"/>
      <c r="Q15" s="27"/>
      <c r="R15" s="27"/>
      <c r="S15" s="27"/>
      <c r="T15" s="27"/>
      <c r="U15" s="27"/>
      <c r="V15" s="79"/>
      <c r="W15" s="24"/>
      <c r="X15" s="24"/>
      <c r="Z15" s="72" t="s">
        <v>58</v>
      </c>
      <c r="AA15" s="78" t="str">
        <f>IF(J14&lt;&gt;"",A14,IF(J15&lt;&gt;"",A15,""))</f>
        <v>DUPONT</v>
      </c>
    </row>
    <row r="16" spans="1:29" s="25" customFormat="1" ht="20.25" customHeight="1" x14ac:dyDescent="0.3">
      <c r="A16" s="23" t="s">
        <v>53</v>
      </c>
      <c r="B16" s="24" t="s">
        <v>55</v>
      </c>
      <c r="C16" s="24" t="s">
        <v>12</v>
      </c>
      <c r="D16" s="6" t="s">
        <v>32</v>
      </c>
      <c r="E16" s="26">
        <v>42016</v>
      </c>
      <c r="F16" s="26">
        <v>42016</v>
      </c>
      <c r="G16" s="26">
        <v>42716</v>
      </c>
      <c r="H16" s="26">
        <v>42737</v>
      </c>
      <c r="I16" s="26"/>
      <c r="J16" s="27" t="s">
        <v>33</v>
      </c>
      <c r="K16" s="31"/>
      <c r="L16" s="32"/>
      <c r="M16" s="27"/>
      <c r="N16" s="27"/>
      <c r="O16" s="27"/>
      <c r="P16" s="27" t="s">
        <v>33</v>
      </c>
      <c r="Q16" s="27"/>
      <c r="R16" s="27"/>
      <c r="S16" s="27"/>
      <c r="T16" s="27"/>
      <c r="U16" s="27" t="s">
        <v>33</v>
      </c>
      <c r="V16" s="79"/>
      <c r="W16" s="24" t="s">
        <v>33</v>
      </c>
      <c r="X16" s="24"/>
      <c r="Z16" s="72"/>
      <c r="AA16" s="78" t="str">
        <f t="shared" ref="AA16:AA19" si="0">IF(J15&lt;&gt;"",A15,IF(J16&lt;&gt;"",A16,""))</f>
        <v>PONT</v>
      </c>
    </row>
    <row r="17" spans="1:27" s="25" customFormat="1" ht="20.25" customHeight="1" x14ac:dyDescent="0.3">
      <c r="A17" s="23" t="s">
        <v>54</v>
      </c>
      <c r="B17" s="24" t="s">
        <v>56</v>
      </c>
      <c r="C17" s="24" t="s">
        <v>12</v>
      </c>
      <c r="D17" s="6" t="s">
        <v>32</v>
      </c>
      <c r="E17" s="26">
        <v>42016</v>
      </c>
      <c r="F17" s="26">
        <v>42016</v>
      </c>
      <c r="G17" s="26">
        <v>42716</v>
      </c>
      <c r="H17" s="26">
        <v>42737</v>
      </c>
      <c r="I17" s="26"/>
      <c r="J17" s="27" t="s">
        <v>33</v>
      </c>
      <c r="K17" s="31"/>
      <c r="L17" s="32"/>
      <c r="M17" s="27"/>
      <c r="N17" s="27" t="s">
        <v>33</v>
      </c>
      <c r="O17" s="27" t="s">
        <v>33</v>
      </c>
      <c r="P17" s="27"/>
      <c r="Q17" s="27"/>
      <c r="R17" s="27"/>
      <c r="S17" s="27"/>
      <c r="T17" s="27"/>
      <c r="U17" s="27"/>
      <c r="V17" s="79"/>
      <c r="W17" s="24" t="s">
        <v>33</v>
      </c>
      <c r="X17" s="24"/>
      <c r="Z17" s="72"/>
      <c r="AA17" s="78" t="str">
        <f t="shared" si="0"/>
        <v>PONT</v>
      </c>
    </row>
    <row r="18" spans="1:27" s="25" customFormat="1" ht="20.25" customHeight="1" x14ac:dyDescent="0.3">
      <c r="A18" s="23" t="s">
        <v>60</v>
      </c>
      <c r="B18" s="24" t="s">
        <v>61</v>
      </c>
      <c r="C18" s="24" t="s">
        <v>12</v>
      </c>
      <c r="D18" s="6" t="s">
        <v>32</v>
      </c>
      <c r="E18" s="26">
        <v>42016</v>
      </c>
      <c r="F18" s="26">
        <v>42016</v>
      </c>
      <c r="G18" s="26">
        <v>42716</v>
      </c>
      <c r="H18" s="26"/>
      <c r="I18" s="26">
        <v>42916</v>
      </c>
      <c r="J18" s="27"/>
      <c r="K18" s="31"/>
      <c r="L18" s="32"/>
      <c r="M18" s="27" t="s">
        <v>33</v>
      </c>
      <c r="N18" s="27"/>
      <c r="O18" s="27"/>
      <c r="P18" s="27"/>
      <c r="Q18" s="27"/>
      <c r="R18" s="27"/>
      <c r="S18" s="27"/>
      <c r="T18" s="27"/>
      <c r="U18" s="27"/>
      <c r="V18" s="79"/>
      <c r="W18" s="24"/>
      <c r="X18" s="24"/>
      <c r="AA18" s="78" t="str">
        <f t="shared" si="0"/>
        <v>PUIT</v>
      </c>
    </row>
    <row r="19" spans="1:27" s="25" customFormat="1" ht="20.25" customHeight="1" x14ac:dyDescent="0.3">
      <c r="A19" s="23"/>
      <c r="B19" s="24"/>
      <c r="C19" s="24"/>
      <c r="D19" s="6"/>
      <c r="E19" s="26"/>
      <c r="F19" s="26"/>
      <c r="G19" s="26"/>
      <c r="H19" s="26"/>
      <c r="I19" s="26"/>
      <c r="J19" s="27"/>
      <c r="K19" s="31"/>
      <c r="L19" s="32"/>
      <c r="M19" s="27" t="s">
        <v>33</v>
      </c>
      <c r="N19" s="27"/>
      <c r="O19" s="27"/>
      <c r="P19" s="27"/>
      <c r="Q19" s="27"/>
      <c r="R19" s="27"/>
      <c r="S19" s="27"/>
      <c r="T19" s="27"/>
      <c r="U19" s="27"/>
      <c r="V19" s="79"/>
      <c r="W19" s="24"/>
      <c r="X19" s="24"/>
      <c r="AA19" s="78" t="str">
        <f t="shared" si="0"/>
        <v/>
      </c>
    </row>
    <row r="20" spans="1:27" x14ac:dyDescent="0.3">
      <c r="AA20" s="78"/>
    </row>
    <row r="27" spans="1:27" hidden="1" x14ac:dyDescent="0.3">
      <c r="B27" s="2"/>
      <c r="C27" t="s">
        <v>12</v>
      </c>
      <c r="R27" t="s">
        <v>10</v>
      </c>
    </row>
    <row r="28" spans="1:27" hidden="1" x14ac:dyDescent="0.3">
      <c r="B28" s="2"/>
      <c r="C28" t="s">
        <v>14</v>
      </c>
    </row>
    <row r="29" spans="1:27" hidden="1" x14ac:dyDescent="0.3">
      <c r="B29" s="2"/>
      <c r="C29" t="s">
        <v>13</v>
      </c>
    </row>
    <row r="30" spans="1:27" s="20" customFormat="1" hidden="1" x14ac:dyDescent="0.3">
      <c r="A30" s="20">
        <f>COUNTA(A14:A19)</f>
        <v>5</v>
      </c>
      <c r="B30" s="21"/>
      <c r="H30" s="20">
        <f>IF(COUNTA(H14:H19)=0,"",COUNTA(H14:H19))</f>
        <v>3</v>
      </c>
      <c r="I30" s="20">
        <f>IF(COUNTA(I14:I19)=0,"",COUNTA(I14:I19))</f>
        <v>2</v>
      </c>
      <c r="J30" s="20">
        <f>IF(COUNTA(J14:J19)=0,"",COUNTA(J14:J19))</f>
        <v>3</v>
      </c>
      <c r="K30" s="20">
        <f>IF(COUNTA(K14:K19)=0,"",COUNTA(K14:K19))</f>
        <v>1</v>
      </c>
      <c r="L30" s="20">
        <f>IF(COUNTA(L14:L19)=0,"",COUNTA(L14:L19))</f>
        <v>1</v>
      </c>
      <c r="M30" s="20">
        <f>IF(COUNTA(M14:M19)=0,"",COUNTA(M14:M19))</f>
        <v>3</v>
      </c>
      <c r="N30" s="20">
        <f>IF(COUNTA(N14:N19)=0,"",COUNTA(N14:N19))</f>
        <v>1</v>
      </c>
      <c r="O30" s="20">
        <f>IF(COUNTA(O14:O19)=0,"",COUNTA(O14:O19))</f>
        <v>2</v>
      </c>
      <c r="P30" s="20">
        <f>IF(COUNTA(P14:P19)=0,"",COUNTA(P14:P19))</f>
        <v>2</v>
      </c>
      <c r="Q30" s="20">
        <f>IF(COUNTA(Q14:Q19)=0,"",COUNTA(Q14:Q19))</f>
        <v>1</v>
      </c>
      <c r="R30" s="20">
        <f>IF(COUNTA(R14:R19)=0,"",COUNTA(R14:R19))</f>
        <v>1</v>
      </c>
      <c r="S30" s="20" t="str">
        <f>IF(COUNTA(S14:S19)=0,"",COUNTA(S14:S19))</f>
        <v/>
      </c>
      <c r="T30" s="20">
        <f>IF(COUNTA(T14:T19)=0,"",COUNTA(T14:T19))</f>
        <v>1</v>
      </c>
      <c r="U30" s="20">
        <f>IF(COUNTA(U14:U19)=0,"",COUNTA(U14:U19))</f>
        <v>1</v>
      </c>
      <c r="V30" s="20" t="str">
        <f>IF(COUNTA(V14:V19)=0,"",COUNTA(V14:V19))</f>
        <v/>
      </c>
    </row>
    <row r="31" spans="1:27" hidden="1" x14ac:dyDescent="0.3">
      <c r="A31" t="s">
        <v>37</v>
      </c>
      <c r="B31" s="2" t="s">
        <v>10</v>
      </c>
    </row>
    <row r="32" spans="1:27" hidden="1" x14ac:dyDescent="0.3">
      <c r="A32" t="s">
        <v>38</v>
      </c>
      <c r="B32" s="2" t="s">
        <v>48</v>
      </c>
    </row>
    <row r="33" spans="1:2" hidden="1" x14ac:dyDescent="0.3">
      <c r="A33" t="s">
        <v>39</v>
      </c>
      <c r="B33" s="2"/>
    </row>
    <row r="34" spans="1:2" hidden="1" x14ac:dyDescent="0.3">
      <c r="A34" t="s">
        <v>36</v>
      </c>
      <c r="B34" s="2"/>
    </row>
    <row r="35" spans="1:2" hidden="1" x14ac:dyDescent="0.3">
      <c r="A35" t="s">
        <v>40</v>
      </c>
    </row>
    <row r="36" spans="1:2" hidden="1" x14ac:dyDescent="0.3">
      <c r="A36" t="s">
        <v>41</v>
      </c>
    </row>
    <row r="37" spans="1:2" hidden="1" x14ac:dyDescent="0.3">
      <c r="A37" t="s">
        <v>42</v>
      </c>
    </row>
    <row r="38" spans="1:2" hidden="1" x14ac:dyDescent="0.3">
      <c r="A38" t="s">
        <v>43</v>
      </c>
    </row>
    <row r="39" spans="1:2" hidden="1" x14ac:dyDescent="0.3">
      <c r="A39" t="s">
        <v>44</v>
      </c>
    </row>
    <row r="40" spans="1:2" hidden="1" x14ac:dyDescent="0.3">
      <c r="A40" t="s">
        <v>45</v>
      </c>
    </row>
    <row r="41" spans="1:2" hidden="1" x14ac:dyDescent="0.3">
      <c r="A41" t="s">
        <v>46</v>
      </c>
    </row>
    <row r="42" spans="1:2" hidden="1" x14ac:dyDescent="0.3">
      <c r="A42" t="s">
        <v>47</v>
      </c>
    </row>
    <row r="43" spans="1:2" hidden="1" x14ac:dyDescent="0.3"/>
    <row r="44" spans="1:2" hidden="1" x14ac:dyDescent="0.3"/>
    <row r="45" spans="1:2" hidden="1" x14ac:dyDescent="0.3"/>
    <row r="46" spans="1:2" hidden="1" x14ac:dyDescent="0.3"/>
    <row r="47" spans="1:2" hidden="1" x14ac:dyDescent="0.3"/>
    <row r="48" spans="1:2" hidden="1" x14ac:dyDescent="0.3"/>
    <row r="49" hidden="1" x14ac:dyDescent="0.3"/>
    <row r="50" hidden="1" x14ac:dyDescent="0.3"/>
    <row r="51" hidden="1" x14ac:dyDescent="0.3"/>
    <row r="52" hidden="1" x14ac:dyDescent="0.3"/>
  </sheetData>
  <sortState ref="A15:J22">
    <sortCondition ref="A14"/>
  </sortState>
  <mergeCells count="26">
    <mergeCell ref="J12:J13"/>
    <mergeCell ref="K12:K13"/>
    <mergeCell ref="L12:L13"/>
    <mergeCell ref="W12:X12"/>
    <mergeCell ref="R12:R13"/>
    <mergeCell ref="S12:S13"/>
    <mergeCell ref="T12:T13"/>
    <mergeCell ref="U12:U13"/>
    <mergeCell ref="V12:V13"/>
    <mergeCell ref="M12:M13"/>
    <mergeCell ref="N12:N13"/>
    <mergeCell ref="O12:O13"/>
    <mergeCell ref="P12:P13"/>
    <mergeCell ref="Q12:Q13"/>
    <mergeCell ref="E12:E13"/>
    <mergeCell ref="F12:F13"/>
    <mergeCell ref="G12:G13"/>
    <mergeCell ref="H12:H13"/>
    <mergeCell ref="I12:I13"/>
    <mergeCell ref="B8:D8"/>
    <mergeCell ref="B7:D7"/>
    <mergeCell ref="H11:I11"/>
    <mergeCell ref="E11:F11"/>
    <mergeCell ref="R11:V11"/>
    <mergeCell ref="M11:Q11"/>
    <mergeCell ref="K11:L11"/>
  </mergeCells>
  <dataValidations count="5">
    <dataValidation type="list" allowBlank="1" showInputMessage="1" showErrorMessage="1" sqref="C15">
      <formula1>$C$27:$C$68</formula1>
    </dataValidation>
    <dataValidation type="list" allowBlank="1" showInputMessage="1" showErrorMessage="1" sqref="C14 C16:C19">
      <formula1>$C$27:$C$29</formula1>
    </dataValidation>
    <dataValidation type="list" allowBlank="1" showInputMessage="1" showErrorMessage="1" sqref="M7:Q7 J7">
      <formula1>$B$27:$B$34</formula1>
    </dataValidation>
    <dataValidation type="list" allowBlank="1" showInputMessage="1" showErrorMessage="1" sqref="B6">
      <formula1>$A$31:$A$42</formula1>
    </dataValidation>
    <dataValidation type="list" allowBlank="1" showInputMessage="1" showErrorMessage="1" sqref="B9">
      <formula1>$B$31:$B$32</formula1>
    </dataValidation>
  </dataValidations>
  <pageMargins left="0.70866141732283472" right="0.70866141732283472" top="0.74803149606299213" bottom="0.74803149606299213" header="0.31496062992125984" footer="0.31496062992125984"/>
  <pageSetup paperSize="9" scale="4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TDB </vt:lpstr>
      <vt:lpstr>TDB essai</vt:lpstr>
      <vt:lpstr>Feuil3</vt:lpstr>
      <vt:lpstr>'TDB '!Zone_d_impression</vt:lpstr>
      <vt:lpstr>'TDB essai'!Zone_d_impression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sarrondel</dc:creator>
  <cp:lastModifiedBy>ARRONDEL, Sandrine</cp:lastModifiedBy>
  <cp:lastPrinted>2018-03-22T14:22:40Z</cp:lastPrinted>
  <dcterms:created xsi:type="dcterms:W3CDTF">2015-07-21T14:16:28Z</dcterms:created>
  <dcterms:modified xsi:type="dcterms:W3CDTF">2018-03-23T12:09:19Z</dcterms:modified>
</cp:coreProperties>
</file>