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\Desktop\"/>
    </mc:Choice>
  </mc:AlternateContent>
  <xr:revisionPtr revIDLastSave="0" documentId="8_{9921E430-1DC4-4759-8648-5813971CCD76}" xr6:coauthVersionLast="45" xr6:coauthVersionMax="45" xr10:uidLastSave="{00000000-0000-0000-0000-000000000000}"/>
  <bookViews>
    <workbookView xWindow="-120" yWindow="-120" windowWidth="24240" windowHeight="13140" xr2:uid="{9CDD846B-470A-4CBF-842C-9BF914966D92}"/>
  </bookViews>
  <sheets>
    <sheet name="TBD" sheetId="2" r:id="rId1"/>
    <sheet name="Donnees" sheetId="1" r:id="rId2"/>
    <sheet name="Donnees2" sheetId="3" r:id="rId3"/>
    <sheet name="Donnees3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2" i="4" l="1"/>
  <c r="B22" i="4"/>
  <c r="C18" i="3"/>
  <c r="B18" i="3"/>
  <c r="B19" i="1"/>
  <c r="C19" i="1"/>
  <c r="C5" i="2" a="1"/>
  <c r="C5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<sst xmlns="http://schemas.openxmlformats.org/spreadsheetml/2006/main" count="75" uniqueCount="32">
  <si>
    <t>PRTI_1</t>
  </si>
  <si>
    <t>PRTI_2</t>
  </si>
  <si>
    <t>PRTI_3</t>
  </si>
  <si>
    <t>PRTI_4</t>
  </si>
  <si>
    <t>PRTI_5</t>
  </si>
  <si>
    <t>PRTI_6</t>
  </si>
  <si>
    <t>PRTI_7</t>
  </si>
  <si>
    <t>PRTI_8</t>
  </si>
  <si>
    <t>PRTI_9</t>
  </si>
  <si>
    <t>PRTI_10</t>
  </si>
  <si>
    <t>PRTI_11</t>
  </si>
  <si>
    <t>PRTI_12</t>
  </si>
  <si>
    <t>PRTI_13</t>
  </si>
  <si>
    <t>PRTI_14</t>
  </si>
  <si>
    <t>PRTI_15</t>
  </si>
  <si>
    <t>Quantite</t>
  </si>
  <si>
    <t>Total</t>
  </si>
  <si>
    <t>Produit</t>
  </si>
  <si>
    <t>Donnees</t>
  </si>
  <si>
    <t>Donnees_210720</t>
  </si>
  <si>
    <t>Donnees2</t>
  </si>
  <si>
    <t>Donnees3</t>
  </si>
  <si>
    <t>…</t>
  </si>
  <si>
    <t>Qty</t>
  </si>
  <si>
    <t>Nom du tableau</t>
  </si>
  <si>
    <t>Donnees_210820</t>
  </si>
  <si>
    <t>Donnees_210920</t>
  </si>
  <si>
    <t>PRTI_16</t>
  </si>
  <si>
    <t>PRTI_17</t>
  </si>
  <si>
    <t>RESULTAT SOUHAITE</t>
  </si>
  <si>
    <t>QTY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</si>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</sst>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12"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2</xdr:row>
      <xdr:rowOff>180974</xdr:rowOff>
    </xdr:from>
    <xdr:to>
      <xdr:col>9</xdr:col>
      <xdr:colOff>57150</xdr:colOff>
      <xdr:row>7</xdr:row>
      <xdr:rowOff>180975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39CFE24-FB03-43A6-B154-05426B6548C8}"/>
            </a:ext>
          </a:extLst>
        </xdr:cNvPr>
        <xdr:cNvSpPr/>
      </xdr:nvSpPr>
      <xdr:spPr>
        <a:xfrm>
          <a:off x="6457950" y="561974"/>
          <a:ext cx="1524000" cy="952501"/>
        </a:xfrm>
        <a:prstGeom prst="rect">
          <a:avLst/>
        </a:prstGeom>
        <a:noFill/>
        <a:ln w="28575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6F9201-F20F-41FE-A3EE-82EB1972BEB2}" name="Donnees_210720" displayName="Donnees_210720" ref="A3:C19" totalsRowCount="1">
  <autoFilter ref="A3:C18" xr:uid="{35EB24B0-4EFF-4141-A5C4-BCF8522E7153}"/>
  <tableColumns count="3">
    <tableColumn id="1" xr3:uid="{A51A6126-10CB-4DCC-9848-C65CE2F69E40}" name="Produit" totalsRowLabel="Total"/>
    <tableColumn id="2" xr3:uid="{3767450D-E041-4CBD-8C03-937BD1A45AF4}" name="Quantite" totalsRowFunction="sum" dataDxfId="11" totalsRowDxfId="9"/>
    <tableColumn id="3" xr3:uid="{B1A36E11-B591-49C3-BAC0-3748D5A970AB}" name="Total" totalsRowFunction="sum" dataDxfId="10" totalsRow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3C44C8-61B8-40C0-B05C-6597A01F0571}" name="Donnees_210820" displayName="Donnees_210820" ref="A3:C18" totalsRowCount="1">
  <autoFilter ref="A3:C17" xr:uid="{875D9440-1A8F-4257-8044-4E13936C33AC}"/>
  <tableColumns count="3">
    <tableColumn id="1" xr3:uid="{6901F758-15DA-4806-A52E-D17F6FFDDECC}" name="Produit" totalsRowLabel="Total"/>
    <tableColumn id="2" xr3:uid="{3A6D48E5-EA26-413A-B65E-6A7EC47291F9}" name="Quantite" totalsRowFunction="sum" dataDxfId="7" totalsRowDxfId="5"/>
    <tableColumn id="3" xr3:uid="{BF31A74E-6438-4FCF-84E5-4F95000E104B}" name="Total" totalsRowFunction="sum" dataDxfId="6" totalsRow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A6CA990-A5B9-494B-B625-E5BD98B31298}" name="Donnees_210920" displayName="Donnees_210920" ref="A4:C22" totalsRowCount="1">
  <autoFilter ref="A4:C21" xr:uid="{204A03B4-8C3A-42BD-9EBF-68E91BF8BDA0}"/>
  <tableColumns count="3">
    <tableColumn id="1" xr3:uid="{53380DBF-932A-4975-9711-23FB61361B24}" name="Produit" totalsRowLabel="Total"/>
    <tableColumn id="2" xr3:uid="{5141D356-31C0-43A2-95CA-5EF29AAE2C38}" name="Quantite" totalsRowFunction="sum" dataDxfId="3" totalsRowDxfId="1"/>
    <tableColumn id="3" xr3:uid="{28279835-9518-4AC5-93DD-C41543214C14}" name="Total" totalsRowFunction="sum" dataDxfId="2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648F4-BAD8-4982-B829-EAC5A1A5922A}">
  <dimension ref="B4:L8"/>
  <sheetViews>
    <sheetView tabSelected="1" workbookViewId="0">
      <selection activeCell="C12" sqref="C12"/>
    </sheetView>
  </sheetViews>
  <sheetFormatPr baseColWidth="10" defaultRowHeight="15" x14ac:dyDescent="0.25"/>
  <cols>
    <col min="3" max="3" width="14.85546875" customWidth="1"/>
    <col min="6" max="6" width="16.28515625" customWidth="1"/>
    <col min="7" max="7" width="19.140625" customWidth="1"/>
    <col min="8" max="9" width="11.42578125" style="3"/>
  </cols>
  <sheetData>
    <row r="4" spans="2:12" x14ac:dyDescent="0.25">
      <c r="C4" t="s">
        <v>30</v>
      </c>
      <c r="D4" t="s">
        <v>31</v>
      </c>
      <c r="E4" s="1"/>
      <c r="F4" s="4"/>
      <c r="G4" s="4" t="s">
        <v>24</v>
      </c>
      <c r="H4" s="5" t="s">
        <v>23</v>
      </c>
      <c r="I4" s="5" t="s">
        <v>16</v>
      </c>
      <c r="J4" s="4"/>
      <c r="K4" s="4"/>
      <c r="L4" s="4"/>
    </row>
    <row r="5" spans="2:12" x14ac:dyDescent="0.25">
      <c r="B5" t="s">
        <v>18</v>
      </c>
      <c r="C5" t="e" cm="1">
        <f t="array" aca="1" ref="C5" ca="1">INDIRECT(B5&amp;"[[#Totaux],[Total]]")</f>
        <v>#REF!</v>
      </c>
      <c r="F5" s="4" t="s">
        <v>18</v>
      </c>
      <c r="G5" s="4" t="s">
        <v>19</v>
      </c>
      <c r="H5" s="5">
        <v>67</v>
      </c>
      <c r="I5" s="5">
        <v>774.03</v>
      </c>
      <c r="J5" s="4"/>
      <c r="K5" s="4"/>
      <c r="L5" s="4"/>
    </row>
    <row r="6" spans="2:12" x14ac:dyDescent="0.25">
      <c r="B6" t="s">
        <v>20</v>
      </c>
      <c r="F6" s="4" t="s">
        <v>20</v>
      </c>
      <c r="G6" s="4" t="s">
        <v>25</v>
      </c>
      <c r="H6" s="5">
        <v>53</v>
      </c>
      <c r="I6" s="5">
        <v>837.06</v>
      </c>
      <c r="J6" s="4"/>
      <c r="K6" s="4" t="s">
        <v>29</v>
      </c>
      <c r="L6" s="4"/>
    </row>
    <row r="7" spans="2:12" x14ac:dyDescent="0.25">
      <c r="B7" t="s">
        <v>21</v>
      </c>
      <c r="F7" s="4" t="s">
        <v>21</v>
      </c>
      <c r="G7" s="4" t="s">
        <v>26</v>
      </c>
      <c r="H7" s="5">
        <v>105</v>
      </c>
      <c r="I7" s="5">
        <v>1359.23</v>
      </c>
      <c r="J7" s="4"/>
      <c r="K7" s="4"/>
      <c r="L7" s="4"/>
    </row>
    <row r="8" spans="2:12" x14ac:dyDescent="0.25">
      <c r="B8" t="s">
        <v>22</v>
      </c>
      <c r="F8" s="4" t="s">
        <v>22</v>
      </c>
      <c r="G8" s="4"/>
      <c r="H8" s="5"/>
      <c r="I8" s="5"/>
      <c r="J8" s="4"/>
      <c r="K8" s="4"/>
      <c r="L8" s="4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A4C44-0320-41C7-A0A7-CF90D10BCA3C}">
  <dimension ref="A3:C19"/>
  <sheetViews>
    <sheetView workbookViewId="0">
      <selection activeCell="A3" sqref="A3:C19"/>
    </sheetView>
  </sheetViews>
  <sheetFormatPr baseColWidth="10" defaultRowHeight="15" x14ac:dyDescent="0.25"/>
  <sheetData>
    <row r="3" spans="1:3" x14ac:dyDescent="0.25">
      <c r="A3" t="s">
        <v>17</v>
      </c>
      <c r="B3" t="s">
        <v>15</v>
      </c>
      <c r="C3" t="s">
        <v>16</v>
      </c>
    </row>
    <row r="4" spans="1:3" x14ac:dyDescent="0.25">
      <c r="A4" t="s">
        <v>0</v>
      </c>
      <c r="B4" s="1">
        <v>5</v>
      </c>
      <c r="C4" s="1">
        <v>54.522951827341956</v>
      </c>
    </row>
    <row r="5" spans="1:3" x14ac:dyDescent="0.25">
      <c r="A5" t="s">
        <v>1</v>
      </c>
      <c r="B5" s="1">
        <v>1</v>
      </c>
      <c r="C5" s="1">
        <v>2.3851160970740608</v>
      </c>
    </row>
    <row r="6" spans="1:3" x14ac:dyDescent="0.25">
      <c r="A6" t="s">
        <v>2</v>
      </c>
      <c r="B6" s="1">
        <v>3</v>
      </c>
      <c r="C6" s="1">
        <v>23.600667639050513</v>
      </c>
    </row>
    <row r="7" spans="1:3" x14ac:dyDescent="0.25">
      <c r="A7" t="s">
        <v>3</v>
      </c>
      <c r="B7" s="1">
        <v>5</v>
      </c>
      <c r="C7" s="1">
        <v>40.859371026454951</v>
      </c>
    </row>
    <row r="8" spans="1:3" x14ac:dyDescent="0.25">
      <c r="A8" t="s">
        <v>4</v>
      </c>
      <c r="B8" s="1">
        <v>4</v>
      </c>
      <c r="C8" s="1">
        <v>96.700723485972475</v>
      </c>
    </row>
    <row r="9" spans="1:3" x14ac:dyDescent="0.25">
      <c r="A9" t="s">
        <v>5</v>
      </c>
      <c r="B9" s="1">
        <v>2</v>
      </c>
      <c r="C9" s="1">
        <v>73.09974077393403</v>
      </c>
    </row>
    <row r="10" spans="1:3" x14ac:dyDescent="0.25">
      <c r="A10" t="s">
        <v>6</v>
      </c>
      <c r="B10" s="1">
        <v>3</v>
      </c>
      <c r="C10" s="1">
        <v>80.98774275297113</v>
      </c>
    </row>
    <row r="11" spans="1:3" x14ac:dyDescent="0.25">
      <c r="A11" t="s">
        <v>7</v>
      </c>
      <c r="B11" s="1">
        <v>6</v>
      </c>
      <c r="C11" s="1">
        <v>9.7044714420877085</v>
      </c>
    </row>
    <row r="12" spans="1:3" x14ac:dyDescent="0.25">
      <c r="A12" t="s">
        <v>8</v>
      </c>
      <c r="B12" s="1">
        <v>8</v>
      </c>
      <c r="C12" s="1">
        <v>82.920224916743763</v>
      </c>
    </row>
    <row r="13" spans="1:3" x14ac:dyDescent="0.25">
      <c r="A13" t="s">
        <v>9</v>
      </c>
      <c r="B13" s="1">
        <v>7</v>
      </c>
      <c r="C13" s="1">
        <v>54.001046817491371</v>
      </c>
    </row>
    <row r="14" spans="1:3" x14ac:dyDescent="0.25">
      <c r="A14" t="s">
        <v>10</v>
      </c>
      <c r="B14" s="1">
        <v>8</v>
      </c>
      <c r="C14" s="1">
        <v>49.451755390055354</v>
      </c>
    </row>
    <row r="15" spans="1:3" x14ac:dyDescent="0.25">
      <c r="A15" t="s">
        <v>11</v>
      </c>
      <c r="B15" s="1">
        <v>9</v>
      </c>
      <c r="C15" s="1">
        <v>47.849465122202744</v>
      </c>
    </row>
    <row r="16" spans="1:3" x14ac:dyDescent="0.25">
      <c r="A16" t="s">
        <v>12</v>
      </c>
      <c r="B16" s="1">
        <v>4</v>
      </c>
      <c r="C16" s="1">
        <v>85.8581094669306</v>
      </c>
    </row>
    <row r="17" spans="1:3" x14ac:dyDescent="0.25">
      <c r="A17" t="s">
        <v>13</v>
      </c>
      <c r="B17" s="1">
        <v>1</v>
      </c>
      <c r="C17" s="1">
        <v>51.061634195750443</v>
      </c>
    </row>
    <row r="18" spans="1:3" x14ac:dyDescent="0.25">
      <c r="A18" t="s">
        <v>14</v>
      </c>
      <c r="B18" s="1">
        <v>1</v>
      </c>
      <c r="C18" s="1">
        <v>21.031576206602168</v>
      </c>
    </row>
    <row r="19" spans="1:3" x14ac:dyDescent="0.25">
      <c r="A19" t="s">
        <v>16</v>
      </c>
      <c r="B19" s="2">
        <f>SUBTOTAL(109,Donnees_210720[Quantite])</f>
        <v>67</v>
      </c>
      <c r="C19" s="2">
        <f>SUBTOTAL(109,Donnees_210720[Total])</f>
        <v>774.03459716066334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453A0-3255-4B44-8728-E8554850CFDC}">
  <dimension ref="A3:C18"/>
  <sheetViews>
    <sheetView workbookViewId="0">
      <selection activeCell="A11" sqref="A11:XFD11"/>
    </sheetView>
  </sheetViews>
  <sheetFormatPr baseColWidth="10" defaultRowHeight="15" x14ac:dyDescent="0.25"/>
  <sheetData>
    <row r="3" spans="1:3" x14ac:dyDescent="0.25">
      <c r="A3" t="s">
        <v>17</v>
      </c>
      <c r="B3" t="s">
        <v>15</v>
      </c>
      <c r="C3" t="s">
        <v>16</v>
      </c>
    </row>
    <row r="4" spans="1:3" x14ac:dyDescent="0.25">
      <c r="A4" t="s">
        <v>0</v>
      </c>
      <c r="B4" s="1">
        <v>7</v>
      </c>
      <c r="C4" s="1">
        <v>54.522951827341956</v>
      </c>
    </row>
    <row r="5" spans="1:3" x14ac:dyDescent="0.25">
      <c r="A5" t="s">
        <v>1</v>
      </c>
      <c r="B5" s="1">
        <v>1</v>
      </c>
      <c r="C5" s="1">
        <v>2.3851160970740608</v>
      </c>
    </row>
    <row r="6" spans="1:3" x14ac:dyDescent="0.25">
      <c r="A6" t="s">
        <v>2</v>
      </c>
      <c r="B6" s="1">
        <v>1</v>
      </c>
      <c r="C6" s="1">
        <v>23.600667639050513</v>
      </c>
    </row>
    <row r="7" spans="1:3" x14ac:dyDescent="0.25">
      <c r="A7" t="s">
        <v>3</v>
      </c>
      <c r="B7" s="1">
        <v>0</v>
      </c>
      <c r="C7" s="1">
        <v>40.859371026454951</v>
      </c>
    </row>
    <row r="8" spans="1:3" x14ac:dyDescent="0.25">
      <c r="A8" t="s">
        <v>4</v>
      </c>
      <c r="B8" s="1">
        <v>5</v>
      </c>
      <c r="C8" s="1">
        <v>87.69</v>
      </c>
    </row>
    <row r="9" spans="1:3" x14ac:dyDescent="0.25">
      <c r="A9" t="s">
        <v>5</v>
      </c>
      <c r="B9" s="1">
        <v>2</v>
      </c>
      <c r="C9" s="1">
        <v>73.09974077393403</v>
      </c>
    </row>
    <row r="10" spans="1:3" x14ac:dyDescent="0.25">
      <c r="A10" t="s">
        <v>6</v>
      </c>
      <c r="B10" s="1">
        <v>1</v>
      </c>
      <c r="C10" s="1">
        <v>80.98774275297113</v>
      </c>
    </row>
    <row r="11" spans="1:3" x14ac:dyDescent="0.25">
      <c r="A11" t="s">
        <v>8</v>
      </c>
      <c r="B11" s="1">
        <v>6</v>
      </c>
      <c r="C11" s="1">
        <v>82.920224916743763</v>
      </c>
    </row>
    <row r="12" spans="1:3" x14ac:dyDescent="0.25">
      <c r="A12" t="s">
        <v>9</v>
      </c>
      <c r="B12" s="1">
        <v>7</v>
      </c>
      <c r="C12" s="1">
        <v>66.099999999999994</v>
      </c>
    </row>
    <row r="13" spans="1:3" x14ac:dyDescent="0.25">
      <c r="A13" t="s">
        <v>10</v>
      </c>
      <c r="B13" s="1">
        <v>8</v>
      </c>
      <c r="C13" s="1">
        <v>49.451755390055354</v>
      </c>
    </row>
    <row r="14" spans="1:3" x14ac:dyDescent="0.25">
      <c r="A14" t="s">
        <v>11</v>
      </c>
      <c r="B14" s="1">
        <v>9</v>
      </c>
      <c r="C14" s="1">
        <v>99.32</v>
      </c>
    </row>
    <row r="15" spans="1:3" x14ac:dyDescent="0.25">
      <c r="A15" t="s">
        <v>12</v>
      </c>
      <c r="B15" s="1">
        <v>4</v>
      </c>
      <c r="C15" s="1">
        <v>85.8581094669306</v>
      </c>
    </row>
    <row r="16" spans="1:3" x14ac:dyDescent="0.25">
      <c r="A16" t="s">
        <v>13</v>
      </c>
      <c r="B16" s="1">
        <v>1</v>
      </c>
      <c r="C16" s="1">
        <v>69.23</v>
      </c>
    </row>
    <row r="17" spans="1:3" x14ac:dyDescent="0.25">
      <c r="A17" t="s">
        <v>14</v>
      </c>
      <c r="B17" s="1">
        <v>1</v>
      </c>
      <c r="C17" s="1">
        <v>21.031576206602168</v>
      </c>
    </row>
    <row r="18" spans="1:3" x14ac:dyDescent="0.25">
      <c r="A18" t="s">
        <v>16</v>
      </c>
      <c r="B18" s="2">
        <f>SUBTOTAL(109,Donnees_210820[Quantite])</f>
        <v>53</v>
      </c>
      <c r="C18" s="2">
        <f>SUBTOTAL(109,Donnees_210820[Total])</f>
        <v>837.05725609715864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34738-3B2D-4FB6-8B1B-0CBDA9E96BBF}">
  <dimension ref="A4:C22"/>
  <sheetViews>
    <sheetView workbookViewId="0">
      <selection activeCell="C19" sqref="C19"/>
    </sheetView>
  </sheetViews>
  <sheetFormatPr baseColWidth="10" defaultRowHeight="15" x14ac:dyDescent="0.25"/>
  <sheetData>
    <row r="4" spans="1:3" x14ac:dyDescent="0.25">
      <c r="A4" t="s">
        <v>17</v>
      </c>
      <c r="B4" t="s">
        <v>15</v>
      </c>
      <c r="C4" t="s">
        <v>16</v>
      </c>
    </row>
    <row r="5" spans="1:3" x14ac:dyDescent="0.25">
      <c r="A5" t="s">
        <v>0</v>
      </c>
      <c r="B5" s="1">
        <v>7</v>
      </c>
      <c r="C5" s="1">
        <v>54.522951827341956</v>
      </c>
    </row>
    <row r="6" spans="1:3" x14ac:dyDescent="0.25">
      <c r="A6" t="s">
        <v>1</v>
      </c>
      <c r="B6" s="1">
        <v>25</v>
      </c>
      <c r="C6" s="1">
        <v>396.3</v>
      </c>
    </row>
    <row r="7" spans="1:3" x14ac:dyDescent="0.25">
      <c r="A7" t="s">
        <v>2</v>
      </c>
      <c r="B7" s="1">
        <v>12</v>
      </c>
      <c r="C7" s="1">
        <v>23.600667639050513</v>
      </c>
    </row>
    <row r="8" spans="1:3" x14ac:dyDescent="0.25">
      <c r="A8" t="s">
        <v>3</v>
      </c>
      <c r="B8" s="1">
        <v>10</v>
      </c>
      <c r="C8" s="1">
        <v>40.859371026454951</v>
      </c>
    </row>
    <row r="9" spans="1:3" x14ac:dyDescent="0.25">
      <c r="A9" t="s">
        <v>4</v>
      </c>
      <c r="B9" s="1">
        <v>5</v>
      </c>
      <c r="C9" s="1">
        <v>87.69</v>
      </c>
    </row>
    <row r="10" spans="1:3" x14ac:dyDescent="0.25">
      <c r="A10" t="s">
        <v>5</v>
      </c>
      <c r="B10" s="1">
        <v>2</v>
      </c>
      <c r="C10" s="1">
        <v>73.09974077393403</v>
      </c>
    </row>
    <row r="11" spans="1:3" x14ac:dyDescent="0.25">
      <c r="A11" t="s">
        <v>6</v>
      </c>
      <c r="B11" s="1">
        <v>5</v>
      </c>
      <c r="C11" s="1">
        <v>80.98774275297113</v>
      </c>
    </row>
    <row r="12" spans="1:3" x14ac:dyDescent="0.25">
      <c r="A12" t="s">
        <v>7</v>
      </c>
      <c r="B12" s="1">
        <v>5</v>
      </c>
      <c r="C12" s="1">
        <v>8.69</v>
      </c>
    </row>
    <row r="13" spans="1:3" x14ac:dyDescent="0.25">
      <c r="A13" t="s">
        <v>8</v>
      </c>
      <c r="B13" s="1">
        <v>5</v>
      </c>
      <c r="C13" s="1">
        <v>82.920224916743763</v>
      </c>
    </row>
    <row r="14" spans="1:3" x14ac:dyDescent="0.25">
      <c r="A14" t="s">
        <v>9</v>
      </c>
      <c r="B14" s="1">
        <v>7</v>
      </c>
      <c r="C14" s="1">
        <v>66.099999999999994</v>
      </c>
    </row>
    <row r="15" spans="1:3" x14ac:dyDescent="0.25">
      <c r="A15" t="s">
        <v>10</v>
      </c>
      <c r="B15" s="1">
        <v>1</v>
      </c>
      <c r="C15" s="1">
        <v>49.451755390055354</v>
      </c>
    </row>
    <row r="16" spans="1:3" x14ac:dyDescent="0.25">
      <c r="A16" t="s">
        <v>11</v>
      </c>
      <c r="B16" s="1">
        <v>4</v>
      </c>
      <c r="C16" s="1">
        <v>99.32</v>
      </c>
    </row>
    <row r="17" spans="1:3" x14ac:dyDescent="0.25">
      <c r="A17" t="s">
        <v>12</v>
      </c>
      <c r="B17" s="1">
        <v>2</v>
      </c>
      <c r="C17" s="1">
        <v>56.36</v>
      </c>
    </row>
    <row r="18" spans="1:3" x14ac:dyDescent="0.25">
      <c r="A18" t="s">
        <v>13</v>
      </c>
      <c r="B18" s="1">
        <v>1</v>
      </c>
      <c r="C18" s="1">
        <v>63.21</v>
      </c>
    </row>
    <row r="19" spans="1:3" x14ac:dyDescent="0.25">
      <c r="A19" t="s">
        <v>14</v>
      </c>
      <c r="B19" s="1">
        <v>6</v>
      </c>
      <c r="C19" s="1">
        <v>85.8581094669306</v>
      </c>
    </row>
    <row r="20" spans="1:3" x14ac:dyDescent="0.25">
      <c r="A20" t="s">
        <v>27</v>
      </c>
      <c r="B20" s="1">
        <v>1</v>
      </c>
      <c r="C20" s="1">
        <v>69.23</v>
      </c>
    </row>
    <row r="21" spans="1:3" x14ac:dyDescent="0.25">
      <c r="A21" t="s">
        <v>28</v>
      </c>
      <c r="B21" s="1">
        <v>7</v>
      </c>
      <c r="C21" s="1">
        <v>21.031576206602168</v>
      </c>
    </row>
    <row r="22" spans="1:3" x14ac:dyDescent="0.25">
      <c r="A22" t="s">
        <v>16</v>
      </c>
      <c r="B22" s="2">
        <f>SUBTOTAL(109,Donnees_210920[Quantite])</f>
        <v>105</v>
      </c>
      <c r="C22" s="2">
        <f>SUBTOTAL(109,Donnees_210920[Total])</f>
        <v>1359.2321400000847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TBD</vt:lpstr>
      <vt:lpstr>Donnees</vt:lpstr>
      <vt:lpstr>Donnees2</vt:lpstr>
      <vt:lpstr>Donnees3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2020-12-24T11:24:22Z</dcterms:created>
  <dcterms:modified xsi:type="dcterms:W3CDTF">2020-12-24T11:52:03Z</dcterms:modified>
</cp:coreProperties>
</file>