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codeName="ThisWorkbook" defaultThemeVersion="166925"/>
  <mc:AlternateContent xmlns:mc="http://schemas.openxmlformats.org/markup-compatibility/2006">
    <mc:Choice Requires="x15">
      <x15ac:absPath xmlns:x15ac="http://schemas.microsoft.com/office/spreadsheetml/2010/11/ac" url="C:\Users\Badre_K\Desktop\création interface\"/>
    </mc:Choice>
  </mc:AlternateContent>
  <xr:revisionPtr revIDLastSave="0" documentId="13_ncr:1_{94DD491D-6FE7-4648-8F2C-443A839B6BBE}" xr6:coauthVersionLast="43" xr6:coauthVersionMax="43" xr10:uidLastSave="{00000000-0000-0000-0000-000000000000}"/>
  <bookViews>
    <workbookView xWindow="-120" yWindow="-120" windowWidth="29040" windowHeight="15840" activeTab="1" xr2:uid="{10D3BC87-0EAE-4FA0-BE5B-1DAE2BC5E962}"/>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2" i="2" l="1"/>
  <c r="B2" i="2"/>
</calcChain>
</file>

<file path=xl/sharedStrings.xml><?xml version="1.0" encoding="utf-8"?>
<sst xmlns="http://schemas.openxmlformats.org/spreadsheetml/2006/main" count="745" uniqueCount="219">
  <si>
    <t>Réf. EP</t>
  </si>
  <si>
    <t>Catégorie</t>
  </si>
  <si>
    <t>Description</t>
  </si>
  <si>
    <t>UE1234</t>
  </si>
  <si>
    <t>CHEMISERIE</t>
  </si>
  <si>
    <t>ABCDE 100% Coton</t>
  </si>
  <si>
    <t>Origine</t>
  </si>
  <si>
    <t/>
  </si>
  <si>
    <t>Quantité</t>
  </si>
  <si>
    <t>Total HT Brut</t>
  </si>
  <si>
    <t>Remise article</t>
  </si>
  <si>
    <t>Remise Cde</t>
  </si>
  <si>
    <t>Total HT NET</t>
  </si>
  <si>
    <t>AD5678</t>
  </si>
  <si>
    <t>MAILLE</t>
  </si>
  <si>
    <t>FGHI 100% polyestère</t>
  </si>
  <si>
    <t>Inde</t>
  </si>
  <si>
    <t xml:space="preserve">
Quantité
Prix Unit.</t>
  </si>
  <si>
    <t>257,60 €</t>
  </si>
  <si>
    <t>Chine</t>
  </si>
  <si>
    <t>371,20 €</t>
  </si>
  <si>
    <t>MONTANT HT BRUT :</t>
  </si>
  <si>
    <t>TOTAL REMISE :</t>
  </si>
  <si>
    <t>TOTAL PORT :</t>
  </si>
  <si>
    <t>0,00 €</t>
  </si>
  <si>
    <t>TOTAL FRAIS :</t>
  </si>
  <si>
    <t>Base HT :</t>
  </si>
  <si>
    <t>628,80 €</t>
  </si>
  <si>
    <t>Qté de colis</t>
  </si>
  <si>
    <t>Poids brut</t>
  </si>
  <si>
    <t>Poids net</t>
  </si>
  <si>
    <t>%TVA :</t>
  </si>
  <si>
    <t>TOTAL TVA :</t>
  </si>
  <si>
    <t>7 KG</t>
  </si>
  <si>
    <t>0 KG</t>
  </si>
  <si>
    <t>TOTAL TTC :</t>
  </si>
  <si>
    <t>N° de facture</t>
  </si>
  <si>
    <t>FVENE000000291</t>
  </si>
  <si>
    <t>Client</t>
  </si>
  <si>
    <t>Date facture</t>
  </si>
  <si>
    <t>18/02/2019</t>
  </si>
  <si>
    <t>Regroupement</t>
  </si>
  <si>
    <t>EXPORT</t>
  </si>
  <si>
    <t>Origine ventes</t>
  </si>
  <si>
    <t>Entrepôt</t>
  </si>
  <si>
    <t>STKSSD</t>
  </si>
  <si>
    <t>Code client</t>
  </si>
  <si>
    <t>Incoterm</t>
  </si>
  <si>
    <t>Transporteur</t>
  </si>
  <si>
    <t>N° Commande(s) client</t>
  </si>
  <si>
    <t>DDP</t>
  </si>
  <si>
    <t>761</t>
  </si>
  <si>
    <t>299530</t>
  </si>
  <si>
    <t>Num. réf Commande client</t>
  </si>
  <si>
    <t>Zone de transport</t>
  </si>
  <si>
    <t>299056</t>
  </si>
  <si>
    <t>Num. Bon(s) Livraison(s) logisticien</t>
  </si>
  <si>
    <t>Mode de paiement</t>
  </si>
  <si>
    <t>PLAN DE FINANCEMENT PAR TRAITE-ES/DRAFT PAYMENT PLAN-ES</t>
  </si>
  <si>
    <t>Conditions de paiement</t>
  </si>
  <si>
    <t>PLAN FINANCEMENT PAR TRAITE 4 ECHEANCES</t>
  </si>
  <si>
    <t>TARTENPION</t>
  </si>
  <si>
    <t>8, Rue Auguste Renoir 
GENEVE
1204
Suisse</t>
  </si>
  <si>
    <t>ABCD00023</t>
  </si>
  <si>
    <t>TYPE</t>
  </si>
  <si>
    <t>DATE</t>
  </si>
  <si>
    <t>HEURE</t>
  </si>
  <si>
    <t>FLUX</t>
  </si>
  <si>
    <t>REF_DOSSIER</t>
  </si>
  <si>
    <t>DATE_DOSSIER</t>
  </si>
  <si>
    <t>CODE_ACTION</t>
  </si>
  <si>
    <t>REF_DELTA</t>
  </si>
  <si>
    <t>REF_DOS_2</t>
  </si>
  <si>
    <t>REF1</t>
  </si>
  <si>
    <t>REF2</t>
  </si>
  <si>
    <t>TOTAL_COLIS</t>
  </si>
  <si>
    <t>LIEU_AGREE</t>
  </si>
  <si>
    <t>BUR_RAT</t>
  </si>
  <si>
    <t>CODE_SOCIETE</t>
  </si>
  <si>
    <t>DATE_ANTICIPE</t>
  </si>
  <si>
    <t>HEURE_ANTICIPE</t>
  </si>
  <si>
    <t>NAT_TRANS</t>
  </si>
  <si>
    <t>INCOTERM_CODE</t>
  </si>
  <si>
    <t>INCOTERM_LIEU</t>
  </si>
  <si>
    <t>INCOTERM_ZONE</t>
  </si>
  <si>
    <t>MOD_TRS_INT</t>
  </si>
  <si>
    <t>ID_MODE_TRANS</t>
  </si>
  <si>
    <t>MOD_TRS_FRO</t>
  </si>
  <si>
    <t>ID_EXTERIEURE_TRANSITAIRE</t>
  </si>
  <si>
    <t>NATIONALITE_TRANSPORT</t>
  </si>
  <si>
    <t>FLAG_CONTENEUR</t>
  </si>
  <si>
    <t>BUR_FRO</t>
  </si>
  <si>
    <t>LIEU_CHARGEMENT</t>
  </si>
  <si>
    <t>DATE_CHARGEMENT</t>
  </si>
  <si>
    <t>LIEU_DECHARGEMENT</t>
  </si>
  <si>
    <t>DATE_DECHARGEMENT</t>
  </si>
  <si>
    <t>LIEU_ENLEVE</t>
  </si>
  <si>
    <t>DATE_ENLEVE</t>
  </si>
  <si>
    <t>LIEU_DESTINATION</t>
  </si>
  <si>
    <t>DATE_DESTINATION</t>
  </si>
  <si>
    <t>LIEU_STOCK</t>
  </si>
  <si>
    <t>AERO_EMBARQ</t>
  </si>
  <si>
    <t>AERO_DEST</t>
  </si>
  <si>
    <t>TYPE_TRAJET</t>
  </si>
  <si>
    <t>PAYS_DEST</t>
  </si>
  <si>
    <t>PAYS_PROV</t>
  </si>
  <si>
    <t>PAYS_ORIG</t>
  </si>
  <si>
    <t>DEPARTEMENT</t>
  </si>
  <si>
    <t>MAGASIN</t>
  </si>
  <si>
    <t>OP_DEST_FINAL_UE</t>
  </si>
  <si>
    <t>RD_SOL</t>
  </si>
  <si>
    <t>RD_PRE</t>
  </si>
  <si>
    <t>RD_COM</t>
  </si>
  <si>
    <t>MT_TOTAL</t>
  </si>
  <si>
    <t>CODE_DEVISE_DOS</t>
  </si>
  <si>
    <t>MT_FRAIS_AJOUT</t>
  </si>
  <si>
    <t>CODE_DEVISE_FRAIS_AJOUT</t>
  </si>
  <si>
    <t>TOTAL_M_NETTE</t>
  </si>
  <si>
    <t>TOTAL_M_BRUTE</t>
  </si>
  <si>
    <t>UNIT_MASSE</t>
  </si>
  <si>
    <t>NATURE_DOC_CHARGE</t>
  </si>
  <si>
    <t>TYPE_DOC_CHARGE</t>
  </si>
  <si>
    <t>REF_DOC_CHARGE</t>
  </si>
  <si>
    <t>REF_LOGISTIQUE</t>
  </si>
  <si>
    <t>CODE_LANGUE</t>
  </si>
  <si>
    <t>SIGNATAIRE</t>
  </si>
  <si>
    <t>SIGNATAIRE_MAIL</t>
  </si>
  <si>
    <t>CONTACT_NOM</t>
  </si>
  <si>
    <t>CONTACT_TEL</t>
  </si>
  <si>
    <t>CONTACT_FAX</t>
  </si>
  <si>
    <t>MARQUAGE</t>
  </si>
  <si>
    <t>TEXTE_FIN</t>
  </si>
  <si>
    <t>LISTE_CONTENEURS</t>
  </si>
  <si>
    <t>LISTE_SCELLES</t>
  </si>
  <si>
    <t>CODE</t>
  </si>
  <si>
    <t>TIN</t>
  </si>
  <si>
    <t>NOM</t>
  </si>
  <si>
    <t>RUE</t>
  </si>
  <si>
    <t>PAYS</t>
  </si>
  <si>
    <t>CP</t>
  </si>
  <si>
    <t>VILLE</t>
  </si>
  <si>
    <t>NUM_TVA_UE</t>
  </si>
  <si>
    <t>CODE_DOC</t>
  </si>
  <si>
    <t>REF_DOC</t>
  </si>
  <si>
    <t>DATE_DOC</t>
  </si>
  <si>
    <t>D48</t>
  </si>
  <si>
    <t>D48_CAUTION</t>
  </si>
  <si>
    <t>D48_DELAIS</t>
  </si>
  <si>
    <t>REF_PFA_ID</t>
  </si>
  <si>
    <t>REF_PFA_DOC</t>
  </si>
  <si>
    <t>TYPE_SORTIE</t>
  </si>
  <si>
    <t>MOTIF_SORTIE</t>
  </si>
  <si>
    <t>METH_PAI_TRANS</t>
  </si>
  <si>
    <t>INDIC_CIRCON_SPEC</t>
  </si>
  <si>
    <t>FRAIS_EMBALLAGE</t>
  </si>
  <si>
    <t>FRAIS_FRET</t>
  </si>
  <si>
    <t>FRAIS_ASSURANCE</t>
  </si>
  <si>
    <t>FRAIS_AUTRE</t>
  </si>
  <si>
    <t>FRAIS_AUTRE_LIBELLE</t>
  </si>
  <si>
    <t>DEDUCTION1_TAUX</t>
  </si>
  <si>
    <t>DEDUCTION1_MONTANT</t>
  </si>
  <si>
    <t>DEDUCTION1_LIBELLE</t>
  </si>
  <si>
    <t>DEDUCTION2_TAUX</t>
  </si>
  <si>
    <t>DEDUCTION2_MONTANT</t>
  </si>
  <si>
    <t>DEDUCTION2_LIBELLE</t>
  </si>
  <si>
    <t>GENERATION_DOC_AUTO</t>
  </si>
  <si>
    <t>OBSERVATIONS</t>
  </si>
  <si>
    <t>NUMERO</t>
  </si>
  <si>
    <t>CODE_ARTICLE</t>
  </si>
  <si>
    <t>DESIGNATION_ARTICLE</t>
  </si>
  <si>
    <t>CODE_TARIC</t>
  </si>
  <si>
    <t>QTE</t>
  </si>
  <si>
    <t>PRIX_UNIT</t>
  </si>
  <si>
    <t>MONTANT_HT (ou MONTANT)</t>
  </si>
  <si>
    <t>CODE_TVA</t>
  </si>
  <si>
    <t>TAUX_TVA</t>
  </si>
  <si>
    <t>MONTANT_TVA</t>
  </si>
  <si>
    <t>MONTANT_TTC</t>
  </si>
  <si>
    <t>REMISE_TAUX</t>
  </si>
  <si>
    <t>REMISE_MONTANT</t>
  </si>
  <si>
    <t>MONTANT_FRAIS</t>
  </si>
  <si>
    <t>VALEUR_MARCHANDISE</t>
  </si>
  <si>
    <t>M_BRUTE_UNIT</t>
  </si>
  <si>
    <t>M_NETTE_UNIT</t>
  </si>
  <si>
    <t>M_BRUTE</t>
  </si>
  <si>
    <t>M_NETTE</t>
  </si>
  <si>
    <t>CODE_ORIGINE</t>
  </si>
  <si>
    <t>CODE_MESURAGE</t>
  </si>
  <si>
    <t>QUALIF_MESURAGE</t>
  </si>
  <si>
    <t>NB_MESURAGE</t>
  </si>
  <si>
    <t>NB_COLIS</t>
  </si>
  <si>
    <t>NAT_COLIS</t>
  </si>
  <si>
    <t>NUMERO_COLIS</t>
  </si>
  <si>
    <t>NB_PIECE</t>
  </si>
  <si>
    <t>MARQUE_COLIS</t>
  </si>
  <si>
    <t>ACC_PREF</t>
  </si>
  <si>
    <t>UNITE_VENTE</t>
  </si>
  <si>
    <t>UNITE_FACTURE</t>
  </si>
  <si>
    <t>COEF_UVUF</t>
  </si>
  <si>
    <t>GAMME</t>
  </si>
  <si>
    <t>SOUS_GAMME</t>
  </si>
  <si>
    <t>VOLUME</t>
  </si>
  <si>
    <t>EDITEUR</t>
  </si>
  <si>
    <t>NATURE_DOC_PEC</t>
  </si>
  <si>
    <t>TYPE_DOC_PEC</t>
  </si>
  <si>
    <t>REF_DOC_PEC</t>
  </si>
  <si>
    <t>PN</t>
  </si>
  <si>
    <t>NUM_PO</t>
  </si>
  <si>
    <t>COMMANDE_REF</t>
  </si>
  <si>
    <t>FACTURE_REF</t>
  </si>
  <si>
    <t>FACTURE_DATE</t>
  </si>
  <si>
    <t>NUM_SEQUENCE</t>
  </si>
  <si>
    <t>CODE_EAN</t>
  </si>
  <si>
    <t>EN_DOUANE</t>
  </si>
  <si>
    <t>EN_FACTURE</t>
  </si>
  <si>
    <t>GRATUIT</t>
  </si>
  <si>
    <t>VALEUR_GRATUIT</t>
  </si>
  <si>
    <t>LIEU_MANIP_USUELLES</t>
  </si>
  <si>
    <t>IMPORT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</si>
</sst>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3">
    <font>
      <sz val="11"/>
      <color theme="1"/>
      <name val="Calibri"/>
      <family val="2"/>
      <scheme val="minor"/>
    </font>
    <font>
      <sz val="11"/>
      <color theme="1"/>
      <name val="Calibri"/>
      <family val="2"/>
      <scheme val="minor"/>
    </font>
    <font>
      <sz val="11"/>
      <name val="Calibri"/>
    </font>
  </fonts>
  <fills count="4">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0">
    <xf numFmtId="0" fontId="0" fillId="0" borderId="0" xfId="0"/>
    <xf numFmtId="0" fontId="2" fillId="0" borderId="0" xfId="0" applyFont="1"/>
    <xf numFmtId="9" fontId="2" fillId="0" borderId="0" xfId="2" applyFont="1"/>
    <xf numFmtId="44" fontId="2" fillId="0" borderId="0" xfId="1" applyFont="1"/>
    <xf numFmtId="0" fontId="2" fillId="0" borderId="0" xfId="0" applyFont="1" applyAlignment="1">
      <alignment horizontal="center"/>
    </xf>
    <xf numFmtId="0" fontId="0" fillId="0" borderId="0" xfId="0" applyAlignment="1">
      <alignment horizontal="left" wrapText="1"/>
    </xf>
    <xf numFmtId="0" fontId="0" fillId="3" borderId="1" xfId="0" applyFill="1" applyBorder="1"/>
    <xf numFmtId="0" fontId="0" fillId="0" borderId="1" xfId="0" applyBorder="1"/>
    <xf numFmtId="14" fontId="0" fillId="0" borderId="1" xfId="0" applyNumberFormat="1" applyBorder="1"/>
    <xf numFmtId="0" fontId="0" fillId="2" borderId="1" xfId="0" applyFill="1" applyBorder="1"/>
  </cellXfs>
  <cellStyles count="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666750</xdr:colOff>
      <xdr:row>47</xdr:row>
      <xdr:rowOff>28575</xdr:rowOff>
    </xdr:from>
    <xdr:to>
      <xdr:col>3</xdr:col>
      <xdr:colOff>752475</xdr:colOff>
      <xdr:row>50</xdr:row>
      <xdr:rowOff>85725</xdr:rowOff>
    </xdr:to>
    <xdr:sp macro="" textlink="">
      <xdr:nvSpPr>
        <xdr:cNvPr id="2" name="Rectangle 1">
          <a:extLst>
            <a:ext uri="{FF2B5EF4-FFF2-40B4-BE49-F238E27FC236}">
              <a16:creationId xmlns:a16="http://schemas.microsoft.com/office/drawing/2014/main" id="{8E425F51-884A-4469-91D1-C04ECB5A54BB}"/>
            </a:ext>
          </a:extLst>
        </xdr:cNvPr>
        <xdr:cNvSpPr/>
      </xdr:nvSpPr>
      <xdr:spPr>
        <a:xfrm>
          <a:off x="666750" y="2695575"/>
          <a:ext cx="2371725" cy="6286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752475</xdr:colOff>
      <xdr:row>36</xdr:row>
      <xdr:rowOff>152399</xdr:rowOff>
    </xdr:from>
    <xdr:to>
      <xdr:col>14</xdr:col>
      <xdr:colOff>219075</xdr:colOff>
      <xdr:row>51</xdr:row>
      <xdr:rowOff>161924</xdr:rowOff>
    </xdr:to>
    <xdr:sp macro="" textlink="">
      <xdr:nvSpPr>
        <xdr:cNvPr id="3" name="Rectangle 2">
          <a:extLst>
            <a:ext uri="{FF2B5EF4-FFF2-40B4-BE49-F238E27FC236}">
              <a16:creationId xmlns:a16="http://schemas.microsoft.com/office/drawing/2014/main" id="{2D901525-0961-4198-BEB3-82716A6AABA9}"/>
            </a:ext>
          </a:extLst>
        </xdr:cNvPr>
        <xdr:cNvSpPr/>
      </xdr:nvSpPr>
      <xdr:spPr>
        <a:xfrm>
          <a:off x="3800475" y="723899"/>
          <a:ext cx="7086600" cy="2867025"/>
        </a:xfrm>
        <a:prstGeom prst="rect">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438150</xdr:colOff>
      <xdr:row>45</xdr:row>
      <xdr:rowOff>76200</xdr:rowOff>
    </xdr:from>
    <xdr:to>
      <xdr:col>0</xdr:col>
      <xdr:colOff>438150</xdr:colOff>
      <xdr:row>52</xdr:row>
      <xdr:rowOff>161925</xdr:rowOff>
    </xdr:to>
    <xdr:cxnSp macro="">
      <xdr:nvCxnSpPr>
        <xdr:cNvPr id="5" name="Connecteur droit avec flèche 4">
          <a:extLst>
            <a:ext uri="{FF2B5EF4-FFF2-40B4-BE49-F238E27FC236}">
              <a16:creationId xmlns:a16="http://schemas.microsoft.com/office/drawing/2014/main" id="{D782FE65-5240-450A-B1AC-76314AAB82C1}"/>
            </a:ext>
          </a:extLst>
        </xdr:cNvPr>
        <xdr:cNvCxnSpPr/>
      </xdr:nvCxnSpPr>
      <xdr:spPr>
        <a:xfrm>
          <a:off x="438150" y="2362200"/>
          <a:ext cx="0" cy="1419225"/>
        </a:xfrm>
        <a:prstGeom prst="straightConnector1">
          <a:avLst/>
        </a:prstGeom>
        <a:ln w="38100">
          <a:solidFill>
            <a:srgbClr val="FF0000"/>
          </a:solidFill>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219075</xdr:colOff>
      <xdr:row>35</xdr:row>
      <xdr:rowOff>142875</xdr:rowOff>
    </xdr:from>
    <xdr:to>
      <xdr:col>15</xdr:col>
      <xdr:colOff>76200</xdr:colOff>
      <xdr:row>35</xdr:row>
      <xdr:rowOff>152401</xdr:rowOff>
    </xdr:to>
    <xdr:cxnSp macro="">
      <xdr:nvCxnSpPr>
        <xdr:cNvPr id="7" name="Connecteur droit avec flèche 6">
          <a:extLst>
            <a:ext uri="{FF2B5EF4-FFF2-40B4-BE49-F238E27FC236}">
              <a16:creationId xmlns:a16="http://schemas.microsoft.com/office/drawing/2014/main" id="{BEE77824-A42A-4141-9CC9-F2A568A2E2CC}"/>
            </a:ext>
          </a:extLst>
        </xdr:cNvPr>
        <xdr:cNvCxnSpPr/>
      </xdr:nvCxnSpPr>
      <xdr:spPr>
        <a:xfrm flipH="1">
          <a:off x="3762375" y="6810375"/>
          <a:ext cx="8239125" cy="9526"/>
        </a:xfrm>
        <a:prstGeom prst="straightConnector1">
          <a:avLst/>
        </a:prstGeom>
        <a:ln w="38100">
          <a:solidFill>
            <a:srgbClr val="00B0F0"/>
          </a:solidFill>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90487</xdr:colOff>
      <xdr:row>2</xdr:row>
      <xdr:rowOff>119064</xdr:rowOff>
    </xdr:from>
    <xdr:to>
      <xdr:col>2</xdr:col>
      <xdr:colOff>261937</xdr:colOff>
      <xdr:row>4</xdr:row>
      <xdr:rowOff>166689</xdr:rowOff>
    </xdr:to>
    <xdr:sp macro="" textlink="">
      <xdr:nvSpPr>
        <xdr:cNvPr id="3" name="Flèche : gauche 2">
          <a:extLst>
            <a:ext uri="{FF2B5EF4-FFF2-40B4-BE49-F238E27FC236}">
              <a16:creationId xmlns:a16="http://schemas.microsoft.com/office/drawing/2014/main" id="{F595A4DF-BE46-44D7-BC97-58374940092E}"/>
            </a:ext>
          </a:extLst>
        </xdr:cNvPr>
        <xdr:cNvSpPr/>
      </xdr:nvSpPr>
      <xdr:spPr>
        <a:xfrm rot="5400000">
          <a:off x="1866899" y="628652"/>
          <a:ext cx="428625" cy="1714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723899</xdr:colOff>
      <xdr:row>4</xdr:row>
      <xdr:rowOff>142875</xdr:rowOff>
    </xdr:from>
    <xdr:to>
      <xdr:col>4</xdr:col>
      <xdr:colOff>209549</xdr:colOff>
      <xdr:row>18</xdr:row>
      <xdr:rowOff>47625</xdr:rowOff>
    </xdr:to>
    <xdr:sp macro="" textlink="">
      <xdr:nvSpPr>
        <xdr:cNvPr id="5" name="ZoneTexte 4">
          <a:extLst>
            <a:ext uri="{FF2B5EF4-FFF2-40B4-BE49-F238E27FC236}">
              <a16:creationId xmlns:a16="http://schemas.microsoft.com/office/drawing/2014/main" id="{BAD7D5C2-BF9B-478E-BAB5-B86C4DE2EDD5}"/>
            </a:ext>
          </a:extLst>
        </xdr:cNvPr>
        <xdr:cNvSpPr txBox="1"/>
      </xdr:nvSpPr>
      <xdr:spPr>
        <a:xfrm>
          <a:off x="723899" y="904875"/>
          <a:ext cx="3228975" cy="2571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a:t>
          </a:r>
          <a:r>
            <a:rPr lang="fr-FR" sz="1100" baseline="0"/>
            <a:t> souhaite récupérer les données dont j'ai besoin selon le fichier de structure xml que j'ai mis en ligne 1. Certains éléments figurent sur la facture (feuil1) que j'ai mis en jaune, d'autres seront remplies dans cet onglet par l'opérateur. Ensuite, une fois que les éléments sont remplis, je souhaite cliquer sur un bouton macro qui génère un fichier xml basé sur cette structure qui servira d'intégration dans le logiciel.</a:t>
          </a:r>
        </a:p>
        <a:p>
          <a:endParaRPr lang="fr-FR" sz="1100" baseline="0"/>
        </a:p>
        <a:p>
          <a:r>
            <a:rPr lang="fr-FR" sz="1100" baseline="0"/>
            <a:t>Mon problème est que certaines données sont dynamiques. Donc dans le code VBA  je ne sais comment faire pour que cela soit pris en compte.</a:t>
          </a:r>
          <a:endParaRPr lang="fr-FR" sz="1100"/>
        </a:p>
      </xdr:txBody>
    </xdr:sp>
    <xdr:clientData/>
  </xdr:twoCellAnchor>
  <xdr:twoCellAnchor>
    <xdr:from>
      <xdr:col>1</xdr:col>
      <xdr:colOff>1095375</xdr:colOff>
      <xdr:row>21</xdr:row>
      <xdr:rowOff>38100</xdr:rowOff>
    </xdr:from>
    <xdr:to>
      <xdr:col>4</xdr:col>
      <xdr:colOff>228600</xdr:colOff>
      <xdr:row>28</xdr:row>
      <xdr:rowOff>85725</xdr:rowOff>
    </xdr:to>
    <xdr:sp macro="" textlink="">
      <xdr:nvSpPr>
        <xdr:cNvPr id="2" name="Rectangle : coins arrondis 1">
          <a:extLst>
            <a:ext uri="{FF2B5EF4-FFF2-40B4-BE49-F238E27FC236}">
              <a16:creationId xmlns:a16="http://schemas.microsoft.com/office/drawing/2014/main" id="{82974D62-598B-4589-BF19-3CABCA346800}"/>
            </a:ext>
          </a:extLst>
        </xdr:cNvPr>
        <xdr:cNvSpPr/>
      </xdr:nvSpPr>
      <xdr:spPr>
        <a:xfrm>
          <a:off x="1857375" y="4038600"/>
          <a:ext cx="2114550" cy="1381125"/>
        </a:xfrm>
        <a:prstGeom prst="roundRect">
          <a:avLst/>
        </a:prstGeom>
        <a:solidFill>
          <a:schemeClr val="accent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chemeClr val="tx1"/>
              </a:solidFill>
            </a:rPr>
            <a:t>Facture Client</a:t>
          </a:r>
        </a:p>
      </xdr:txBody>
    </xdr:sp>
    <xdr:clientData/>
  </xdr:twoCellAnchor>
  <xdr:twoCellAnchor>
    <xdr:from>
      <xdr:col>5</xdr:col>
      <xdr:colOff>38100</xdr:colOff>
      <xdr:row>21</xdr:row>
      <xdr:rowOff>38100</xdr:rowOff>
    </xdr:from>
    <xdr:to>
      <xdr:col>7</xdr:col>
      <xdr:colOff>304800</xdr:colOff>
      <xdr:row>28</xdr:row>
      <xdr:rowOff>85725</xdr:rowOff>
    </xdr:to>
    <xdr:sp macro="" textlink="">
      <xdr:nvSpPr>
        <xdr:cNvPr id="6" name="Rectangle : coins arrondis 5">
          <a:extLst>
            <a:ext uri="{FF2B5EF4-FFF2-40B4-BE49-F238E27FC236}">
              <a16:creationId xmlns:a16="http://schemas.microsoft.com/office/drawing/2014/main" id="{5BFB6257-68A3-4BD8-B396-C64FBF05BD12}"/>
            </a:ext>
          </a:extLst>
        </xdr:cNvPr>
        <xdr:cNvSpPr/>
      </xdr:nvSpPr>
      <xdr:spPr>
        <a:xfrm>
          <a:off x="4619625" y="4038600"/>
          <a:ext cx="2114550" cy="1381125"/>
        </a:xfrm>
        <a:prstGeom prst="roundRect">
          <a:avLst/>
        </a:prstGeom>
        <a:solidFill>
          <a:schemeClr val="accent3">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chemeClr val="tx1"/>
              </a:solidFill>
            </a:rPr>
            <a:t>Fichier de</a:t>
          </a:r>
          <a:r>
            <a:rPr lang="fr-FR" sz="1100" baseline="0">
              <a:solidFill>
                <a:schemeClr val="tx1"/>
              </a:solidFill>
            </a:rPr>
            <a:t> concordances des données sur factures et balises structure fichier xml</a:t>
          </a:r>
          <a:endParaRPr lang="fr-FR" sz="1100">
            <a:solidFill>
              <a:schemeClr val="tx1"/>
            </a:solidFill>
          </a:endParaRPr>
        </a:p>
      </xdr:txBody>
    </xdr:sp>
    <xdr:clientData/>
  </xdr:twoCellAnchor>
  <xdr:twoCellAnchor>
    <xdr:from>
      <xdr:col>8</xdr:col>
      <xdr:colOff>304800</xdr:colOff>
      <xdr:row>21</xdr:row>
      <xdr:rowOff>38100</xdr:rowOff>
    </xdr:from>
    <xdr:to>
      <xdr:col>11</xdr:col>
      <xdr:colOff>180975</xdr:colOff>
      <xdr:row>28</xdr:row>
      <xdr:rowOff>85725</xdr:rowOff>
    </xdr:to>
    <xdr:sp macro="" textlink="">
      <xdr:nvSpPr>
        <xdr:cNvPr id="7" name="Rectangle : coins arrondis 6">
          <a:extLst>
            <a:ext uri="{FF2B5EF4-FFF2-40B4-BE49-F238E27FC236}">
              <a16:creationId xmlns:a16="http://schemas.microsoft.com/office/drawing/2014/main" id="{C14F70F9-4C78-47FB-86F2-E99EE0789B11}"/>
            </a:ext>
          </a:extLst>
        </xdr:cNvPr>
        <xdr:cNvSpPr/>
      </xdr:nvSpPr>
      <xdr:spPr>
        <a:xfrm>
          <a:off x="7439025" y="4038600"/>
          <a:ext cx="2114550" cy="1381125"/>
        </a:xfrm>
        <a:prstGeom prst="round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chemeClr val="tx1"/>
              </a:solidFill>
            </a:rPr>
            <a:t>génération du fichier</a:t>
          </a:r>
          <a:r>
            <a:rPr lang="fr-FR" sz="1100" baseline="0">
              <a:solidFill>
                <a:schemeClr val="tx1"/>
              </a:solidFill>
            </a:rPr>
            <a:t> xml</a:t>
          </a:r>
          <a:endParaRPr lang="fr-FR" sz="1100">
            <a:solidFill>
              <a:schemeClr val="tx1"/>
            </a:solidFill>
          </a:endParaRPr>
        </a:p>
      </xdr:txBody>
    </xdr:sp>
    <xdr:clientData/>
  </xdr:twoCellAnchor>
  <xdr:twoCellAnchor>
    <xdr:from>
      <xdr:col>12</xdr:col>
      <xdr:colOff>47625</xdr:colOff>
      <xdr:row>21</xdr:row>
      <xdr:rowOff>38100</xdr:rowOff>
    </xdr:from>
    <xdr:to>
      <xdr:col>14</xdr:col>
      <xdr:colOff>638175</xdr:colOff>
      <xdr:row>28</xdr:row>
      <xdr:rowOff>85725</xdr:rowOff>
    </xdr:to>
    <xdr:sp macro="" textlink="">
      <xdr:nvSpPr>
        <xdr:cNvPr id="8" name="Rectangle : coins arrondis 7">
          <a:extLst>
            <a:ext uri="{FF2B5EF4-FFF2-40B4-BE49-F238E27FC236}">
              <a16:creationId xmlns:a16="http://schemas.microsoft.com/office/drawing/2014/main" id="{9AA89F2E-0AFF-405C-8D35-DAF7641F3883}"/>
            </a:ext>
          </a:extLst>
        </xdr:cNvPr>
        <xdr:cNvSpPr/>
      </xdr:nvSpPr>
      <xdr:spPr>
        <a:xfrm>
          <a:off x="10258425" y="4038600"/>
          <a:ext cx="2114550" cy="1381125"/>
        </a:xfrm>
        <a:prstGeom prst="round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chemeClr val="tx1"/>
              </a:solidFill>
            </a:rPr>
            <a:t>intégration dans logiciel</a:t>
          </a:r>
          <a:r>
            <a:rPr lang="fr-FR" sz="1100" baseline="0">
              <a:solidFill>
                <a:schemeClr val="tx1"/>
              </a:solidFill>
            </a:rPr>
            <a:t> tiers</a:t>
          </a:r>
          <a:endParaRPr lang="fr-FR" sz="1100">
            <a:solidFill>
              <a:schemeClr val="tx1"/>
            </a:solidFill>
          </a:endParaRPr>
        </a:p>
      </xdr:txBody>
    </xdr:sp>
    <xdr:clientData/>
  </xdr:twoCellAnchor>
  <xdr:twoCellAnchor>
    <xdr:from>
      <xdr:col>4</xdr:col>
      <xdr:colOff>228600</xdr:colOff>
      <xdr:row>24</xdr:row>
      <xdr:rowOff>157163</xdr:rowOff>
    </xdr:from>
    <xdr:to>
      <xdr:col>5</xdr:col>
      <xdr:colOff>38100</xdr:colOff>
      <xdr:row>24</xdr:row>
      <xdr:rowOff>157163</xdr:rowOff>
    </xdr:to>
    <xdr:cxnSp macro="">
      <xdr:nvCxnSpPr>
        <xdr:cNvPr id="9" name="Connecteur droit avec flèche 8">
          <a:extLst>
            <a:ext uri="{FF2B5EF4-FFF2-40B4-BE49-F238E27FC236}">
              <a16:creationId xmlns:a16="http://schemas.microsoft.com/office/drawing/2014/main" id="{6B46C9AE-7469-40C1-83C1-B06C37659CBF}"/>
            </a:ext>
          </a:extLst>
        </xdr:cNvPr>
        <xdr:cNvCxnSpPr>
          <a:stCxn id="2" idx="3"/>
          <a:endCxn id="6" idx="1"/>
        </xdr:cNvCxnSpPr>
      </xdr:nvCxnSpPr>
      <xdr:spPr>
        <a:xfrm>
          <a:off x="3971925" y="4729163"/>
          <a:ext cx="64770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304800</xdr:colOff>
      <xdr:row>24</xdr:row>
      <xdr:rowOff>157163</xdr:rowOff>
    </xdr:from>
    <xdr:to>
      <xdr:col>8</xdr:col>
      <xdr:colOff>304800</xdr:colOff>
      <xdr:row>24</xdr:row>
      <xdr:rowOff>157163</xdr:rowOff>
    </xdr:to>
    <xdr:cxnSp macro="">
      <xdr:nvCxnSpPr>
        <xdr:cNvPr id="10" name="Connecteur droit avec flèche 9">
          <a:extLst>
            <a:ext uri="{FF2B5EF4-FFF2-40B4-BE49-F238E27FC236}">
              <a16:creationId xmlns:a16="http://schemas.microsoft.com/office/drawing/2014/main" id="{B1DEBF35-5E8E-463E-8CBE-34162537553A}"/>
            </a:ext>
          </a:extLst>
        </xdr:cNvPr>
        <xdr:cNvCxnSpPr>
          <a:stCxn id="6" idx="3"/>
          <a:endCxn id="7" idx="1"/>
        </xdr:cNvCxnSpPr>
      </xdr:nvCxnSpPr>
      <xdr:spPr>
        <a:xfrm>
          <a:off x="6734175" y="4729163"/>
          <a:ext cx="704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180975</xdr:colOff>
      <xdr:row>24</xdr:row>
      <xdr:rowOff>157163</xdr:rowOff>
    </xdr:from>
    <xdr:to>
      <xdr:col>12</xdr:col>
      <xdr:colOff>47625</xdr:colOff>
      <xdr:row>24</xdr:row>
      <xdr:rowOff>157163</xdr:rowOff>
    </xdr:to>
    <xdr:cxnSp macro="">
      <xdr:nvCxnSpPr>
        <xdr:cNvPr id="13" name="Connecteur droit avec flèche 12">
          <a:extLst>
            <a:ext uri="{FF2B5EF4-FFF2-40B4-BE49-F238E27FC236}">
              <a16:creationId xmlns:a16="http://schemas.microsoft.com/office/drawing/2014/main" id="{B379330F-B05B-4E41-B1F1-D47722E7F284}"/>
            </a:ext>
          </a:extLst>
        </xdr:cNvPr>
        <xdr:cNvCxnSpPr>
          <a:stCxn id="7" idx="3"/>
          <a:endCxn id="8" idx="1"/>
        </xdr:cNvCxnSpPr>
      </xdr:nvCxnSpPr>
      <xdr:spPr>
        <a:xfrm>
          <a:off x="9553575" y="4729163"/>
          <a:ext cx="704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42AB4-D63E-47A3-9D6B-EF6C9BE9DA34}">
  <sheetPr codeName="Feuil1"/>
  <dimension ref="A1:BW50"/>
  <sheetViews>
    <sheetView showGridLines="0" topLeftCell="A17" zoomScale="70" zoomScaleNormal="70" workbookViewId="0">
      <selection activeCell="N24" sqref="N24"/>
    </sheetView>
  </sheetViews>
  <sheetFormatPr baseColWidth="10" defaultRowHeight="15"/>
  <cols>
    <col min="2" max="2" width="14.85546875" customWidth="1"/>
    <col min="3" max="3" width="15.42578125" customWidth="1"/>
    <col min="9" max="9" width="41.85546875" customWidth="1"/>
    <col min="11" max="11" width="21.5703125" bestFit="1" customWidth="1"/>
  </cols>
  <sheetData>
    <row r="1" spans="1:75">
      <c r="B1" t="s">
        <v>36</v>
      </c>
      <c r="C1" t="s">
        <v>37</v>
      </c>
      <c r="J1" t="s">
        <v>38</v>
      </c>
      <c r="K1" t="s">
        <v>61</v>
      </c>
      <c r="BO1" t="s">
        <v>7</v>
      </c>
    </row>
    <row r="2" spans="1:75" ht="90">
      <c r="K2" s="5" t="s">
        <v>62</v>
      </c>
    </row>
    <row r="3" spans="1:75">
      <c r="C3" t="s">
        <v>39</v>
      </c>
      <c r="D3" t="s">
        <v>40</v>
      </c>
      <c r="BO3" t="s">
        <v>7</v>
      </c>
    </row>
    <row r="8" spans="1:75">
      <c r="C8" t="s">
        <v>41</v>
      </c>
      <c r="D8" t="s">
        <v>42</v>
      </c>
    </row>
    <row r="10" spans="1:75">
      <c r="B10" t="s">
        <v>43</v>
      </c>
      <c r="K10" t="s">
        <v>7</v>
      </c>
    </row>
    <row r="13" spans="1:75">
      <c r="B13" t="s">
        <v>44</v>
      </c>
      <c r="C13" t="s">
        <v>45</v>
      </c>
      <c r="J13" t="s">
        <v>46</v>
      </c>
      <c r="L13" t="s">
        <v>63</v>
      </c>
    </row>
    <row r="16" spans="1:75">
      <c r="A16" t="s">
        <v>7</v>
      </c>
      <c r="BW16" t="s">
        <v>7</v>
      </c>
    </row>
    <row r="17" spans="2:12">
      <c r="B17" t="s">
        <v>47</v>
      </c>
      <c r="J17" t="s">
        <v>48</v>
      </c>
      <c r="L17" t="s">
        <v>49</v>
      </c>
    </row>
    <row r="18" spans="2:12">
      <c r="B18" t="s">
        <v>50</v>
      </c>
      <c r="J18" t="s">
        <v>51</v>
      </c>
      <c r="L18" t="s">
        <v>52</v>
      </c>
    </row>
    <row r="21" spans="2:12">
      <c r="L21" t="s">
        <v>53</v>
      </c>
    </row>
    <row r="22" spans="2:12">
      <c r="B22" t="s">
        <v>54</v>
      </c>
      <c r="L22" t="s">
        <v>55</v>
      </c>
    </row>
    <row r="24" spans="2:12">
      <c r="L24" t="s">
        <v>56</v>
      </c>
    </row>
    <row r="26" spans="2:12">
      <c r="B26" t="s">
        <v>7</v>
      </c>
    </row>
    <row r="30" spans="2:12">
      <c r="C30" t="s">
        <v>57</v>
      </c>
    </row>
    <row r="31" spans="2:12">
      <c r="C31" t="s">
        <v>58</v>
      </c>
    </row>
    <row r="34" spans="1:14">
      <c r="C34" t="s">
        <v>59</v>
      </c>
    </row>
    <row r="35" spans="1:14">
      <c r="C35" t="s">
        <v>60</v>
      </c>
    </row>
    <row r="38" spans="1:14">
      <c r="A38" s="1" t="s">
        <v>0</v>
      </c>
      <c r="B38" s="1" t="s">
        <v>1</v>
      </c>
      <c r="C38" s="1" t="s">
        <v>2</v>
      </c>
      <c r="D38" s="1"/>
      <c r="E38" s="1" t="s">
        <v>6</v>
      </c>
      <c r="F38" s="1" t="s">
        <v>7</v>
      </c>
      <c r="G38" s="1"/>
      <c r="H38" s="1" t="s">
        <v>8</v>
      </c>
      <c r="I38" s="1" t="s">
        <v>9</v>
      </c>
      <c r="J38" s="1"/>
      <c r="K38" s="1" t="s">
        <v>10</v>
      </c>
      <c r="L38" s="1" t="s">
        <v>11</v>
      </c>
      <c r="M38" s="1"/>
      <c r="N38" s="1" t="s">
        <v>12</v>
      </c>
    </row>
    <row r="39" spans="1:14">
      <c r="A39" s="1" t="s">
        <v>3</v>
      </c>
      <c r="B39" s="1" t="s">
        <v>4</v>
      </c>
      <c r="C39" s="1" t="s">
        <v>5</v>
      </c>
      <c r="D39" s="1"/>
      <c r="E39" s="1" t="s">
        <v>16</v>
      </c>
      <c r="F39" s="1" t="s">
        <v>17</v>
      </c>
      <c r="G39" s="1"/>
      <c r="H39" s="4">
        <v>7</v>
      </c>
      <c r="I39" s="1" t="s">
        <v>18</v>
      </c>
      <c r="J39" s="1"/>
      <c r="K39" s="2">
        <v>0.2</v>
      </c>
      <c r="L39" s="1" t="s">
        <v>7</v>
      </c>
      <c r="M39" s="1"/>
      <c r="N39" s="1" t="s">
        <v>18</v>
      </c>
    </row>
    <row r="40" spans="1:14">
      <c r="A40" s="1" t="s">
        <v>13</v>
      </c>
      <c r="B40" s="1" t="s">
        <v>14</v>
      </c>
      <c r="C40" s="1" t="s">
        <v>15</v>
      </c>
      <c r="D40" s="1"/>
      <c r="E40" s="1" t="s">
        <v>19</v>
      </c>
      <c r="F40" s="1" t="s">
        <v>17</v>
      </c>
      <c r="G40" s="1"/>
      <c r="H40" s="4">
        <v>8</v>
      </c>
      <c r="I40" s="1" t="s">
        <v>20</v>
      </c>
      <c r="J40" s="1"/>
      <c r="K40" s="2">
        <v>0.2</v>
      </c>
      <c r="L40" s="1" t="s">
        <v>7</v>
      </c>
      <c r="M40" s="1"/>
      <c r="N40" s="1" t="s">
        <v>20</v>
      </c>
    </row>
    <row r="41" spans="1:14">
      <c r="A41" s="1"/>
      <c r="B41" s="1"/>
      <c r="C41" s="1"/>
      <c r="D41" s="1"/>
      <c r="F41" s="1"/>
      <c r="G41" s="1"/>
      <c r="H41" s="1"/>
      <c r="I41" s="1"/>
      <c r="J41" s="1"/>
      <c r="K41" s="1"/>
      <c r="L41" s="1"/>
      <c r="M41" s="1"/>
      <c r="N41" s="1"/>
    </row>
    <row r="42" spans="1:14">
      <c r="A42" s="1"/>
      <c r="B42" s="1"/>
      <c r="C42" s="1"/>
      <c r="D42" s="1"/>
      <c r="E42" s="1"/>
      <c r="F42" s="1"/>
      <c r="G42" s="1"/>
      <c r="H42" s="1"/>
      <c r="I42" s="1"/>
      <c r="J42" s="1"/>
      <c r="K42" s="1"/>
      <c r="L42" s="1"/>
      <c r="M42" s="1"/>
      <c r="N42" s="1"/>
    </row>
    <row r="43" spans="1:14">
      <c r="A43" s="1"/>
      <c r="B43" s="1"/>
      <c r="C43" s="1"/>
      <c r="D43" s="1"/>
      <c r="E43" s="1"/>
      <c r="F43" s="1"/>
      <c r="G43" s="1" t="s">
        <v>8</v>
      </c>
      <c r="H43" s="1">
        <v>15</v>
      </c>
      <c r="I43" s="1"/>
      <c r="K43" s="1" t="s">
        <v>21</v>
      </c>
      <c r="L43" s="1"/>
      <c r="N43" s="3">
        <v>786</v>
      </c>
    </row>
    <row r="44" spans="1:14">
      <c r="A44" s="1"/>
      <c r="B44" s="1"/>
      <c r="C44" s="1"/>
      <c r="D44" s="1"/>
      <c r="E44" s="1"/>
      <c r="F44" s="1"/>
      <c r="G44" s="1"/>
      <c r="H44" s="1"/>
      <c r="I44" s="1"/>
      <c r="K44" s="1" t="s">
        <v>22</v>
      </c>
      <c r="L44" s="1"/>
      <c r="N44" s="3">
        <v>-157.19999999999999</v>
      </c>
    </row>
    <row r="45" spans="1:14">
      <c r="A45" s="1"/>
      <c r="B45" s="1"/>
      <c r="C45" s="1"/>
      <c r="D45" s="1"/>
      <c r="E45" s="1"/>
      <c r="F45" s="1"/>
      <c r="G45" s="1"/>
      <c r="H45" s="1"/>
      <c r="I45" s="1"/>
      <c r="K45" s="1" t="s">
        <v>23</v>
      </c>
      <c r="L45" s="1"/>
      <c r="N45" s="3" t="s">
        <v>24</v>
      </c>
    </row>
    <row r="46" spans="1:14">
      <c r="A46" s="1"/>
      <c r="B46" s="1"/>
      <c r="C46" s="1"/>
      <c r="D46" s="1"/>
      <c r="E46" s="1"/>
      <c r="F46" s="1"/>
      <c r="G46" s="1"/>
      <c r="H46" s="1"/>
      <c r="I46" s="1"/>
      <c r="K46" s="1" t="s">
        <v>25</v>
      </c>
      <c r="L46" s="1"/>
      <c r="N46" s="3" t="s">
        <v>24</v>
      </c>
    </row>
    <row r="47" spans="1:14">
      <c r="A47" s="1"/>
      <c r="B47" s="1"/>
      <c r="C47" s="1"/>
      <c r="D47" s="1"/>
      <c r="E47" s="1"/>
      <c r="F47" s="1"/>
      <c r="G47" s="1" t="s">
        <v>26</v>
      </c>
      <c r="H47" s="1" t="s">
        <v>27</v>
      </c>
      <c r="I47" s="1"/>
      <c r="K47" s="1" t="s">
        <v>12</v>
      </c>
      <c r="L47" s="1"/>
      <c r="N47" s="3" t="s">
        <v>27</v>
      </c>
    </row>
    <row r="48" spans="1:14">
      <c r="A48" s="1"/>
      <c r="B48" s="1"/>
      <c r="C48" s="1"/>
      <c r="D48" s="1"/>
      <c r="E48" s="1"/>
      <c r="F48" s="1"/>
      <c r="G48" s="1" t="s">
        <v>31</v>
      </c>
      <c r="H48" s="1">
        <v>0</v>
      </c>
      <c r="I48" s="1"/>
      <c r="K48" s="1" t="s">
        <v>32</v>
      </c>
      <c r="L48" s="1"/>
      <c r="N48" s="3" t="s">
        <v>24</v>
      </c>
    </row>
    <row r="49" spans="1:14">
      <c r="A49" s="1"/>
      <c r="B49" s="1" t="s">
        <v>28</v>
      </c>
      <c r="C49" s="1" t="s">
        <v>29</v>
      </c>
      <c r="D49" s="1" t="s">
        <v>30</v>
      </c>
      <c r="E49" s="1"/>
      <c r="F49" s="1"/>
      <c r="G49" s="1"/>
      <c r="H49" s="1"/>
      <c r="I49" s="1"/>
      <c r="K49" s="1" t="s">
        <v>35</v>
      </c>
      <c r="L49" s="1"/>
      <c r="N49" s="3" t="s">
        <v>27</v>
      </c>
    </row>
    <row r="50" spans="1:14">
      <c r="A50" s="1"/>
      <c r="B50" s="1">
        <v>1</v>
      </c>
      <c r="C50" s="1" t="s">
        <v>33</v>
      </c>
      <c r="D50" s="1" t="s">
        <v>34</v>
      </c>
      <c r="E50" s="1"/>
    </row>
  </sheetData>
  <pageMargins left="0.7" right="0.7" top="0.75" bottom="0.75" header="0.3" footer="0.3"/>
  <pageSetup paperSize="9" scale="39" orientation="portrait" horizontalDpi="4294967293" verticalDpi="0" r:id="rId1"/>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9F3A5-CEE6-4E5A-93D4-7E38BF52249F}">
  <sheetPr codeName="Feuil2"/>
  <dimension ref="A1:FJ2"/>
  <sheetViews>
    <sheetView showGridLines="0" tabSelected="1" workbookViewId="0">
      <selection activeCell="F10" sqref="F10"/>
    </sheetView>
  </sheetViews>
  <sheetFormatPr baseColWidth="10" defaultRowHeight="15"/>
  <cols>
    <col min="2" max="2" width="17.140625" bestFit="1" customWidth="1"/>
    <col min="3" max="3" width="16.140625" bestFit="1" customWidth="1"/>
    <col min="5" max="5" width="12.5703125" bestFit="1" customWidth="1"/>
    <col min="6" max="6" width="14" bestFit="1" customWidth="1"/>
    <col min="7" max="7" width="13.7109375" bestFit="1" customWidth="1"/>
    <col min="8" max="8" width="10.5703125" bestFit="1" customWidth="1"/>
    <col min="10" max="10" width="10.7109375" customWidth="1"/>
    <col min="12" max="12" width="12.5703125" bestFit="1" customWidth="1"/>
    <col min="15" max="15" width="14" bestFit="1" customWidth="1"/>
    <col min="22" max="22" width="13.5703125" bestFit="1" customWidth="1"/>
    <col min="23" max="23" width="16.28515625" bestFit="1" customWidth="1"/>
    <col min="24" max="24" width="14.140625" bestFit="1" customWidth="1"/>
    <col min="26" max="26" width="24.7109375" bestFit="1" customWidth="1"/>
    <col min="44" max="44" width="14" bestFit="1" customWidth="1"/>
    <col min="51" max="51" width="17.85546875" bestFit="1" customWidth="1"/>
    <col min="53" max="53" width="26" bestFit="1" customWidth="1"/>
    <col min="55" max="55" width="15.85546875" bestFit="1" customWidth="1"/>
    <col min="56" max="56" width="12.28515625" bestFit="1" customWidth="1"/>
    <col min="57" max="57" width="21.42578125" bestFit="1" customWidth="1"/>
    <col min="58" max="58" width="18.28515625" bestFit="1" customWidth="1"/>
    <col min="62" max="62" width="11.5703125" bestFit="1" customWidth="1"/>
    <col min="70" max="70" width="13.28515625" bestFit="1" customWidth="1"/>
    <col min="78" max="78" width="13.28515625" bestFit="1" customWidth="1"/>
    <col min="87" max="87" width="9" bestFit="1" customWidth="1"/>
    <col min="113" max="113" width="13.85546875" bestFit="1" customWidth="1"/>
    <col min="114" max="114" width="21.5703125" bestFit="1" customWidth="1"/>
    <col min="115" max="115" width="12" bestFit="1" customWidth="1"/>
    <col min="118" max="118" width="27.85546875" bestFit="1" customWidth="1"/>
    <col min="121" max="121" width="14.85546875" bestFit="1" customWidth="1"/>
    <col min="127" max="127" width="14.5703125" bestFit="1" customWidth="1"/>
    <col min="151" max="151" width="13.28515625" bestFit="1" customWidth="1"/>
    <col min="155" max="155" width="13" bestFit="1" customWidth="1"/>
    <col min="166" max="166" width="14.7109375" bestFit="1" customWidth="1"/>
  </cols>
  <sheetData>
    <row r="1" spans="1:166" s="7" customFormat="1">
      <c r="A1" s="6" t="s">
        <v>64</v>
      </c>
      <c r="B1" s="6" t="s">
        <v>65</v>
      </c>
      <c r="C1" s="6" t="s">
        <v>66</v>
      </c>
      <c r="D1" s="6" t="s">
        <v>67</v>
      </c>
      <c r="E1" s="6" t="s">
        <v>68</v>
      </c>
      <c r="F1" s="6" t="s">
        <v>69</v>
      </c>
      <c r="G1" s="6" t="s">
        <v>70</v>
      </c>
      <c r="H1" s="6" t="s">
        <v>71</v>
      </c>
      <c r="I1" s="6" t="s">
        <v>72</v>
      </c>
      <c r="J1" s="6" t="s">
        <v>73</v>
      </c>
      <c r="K1" s="6" t="s">
        <v>74</v>
      </c>
      <c r="L1" s="6" t="s">
        <v>75</v>
      </c>
      <c r="M1" s="6" t="s">
        <v>76</v>
      </c>
      <c r="N1" s="6" t="s">
        <v>77</v>
      </c>
      <c r="O1" s="6" t="s">
        <v>78</v>
      </c>
      <c r="P1" s="6" t="s">
        <v>79</v>
      </c>
      <c r="Q1" s="6" t="s">
        <v>80</v>
      </c>
      <c r="R1" s="6" t="s">
        <v>81</v>
      </c>
      <c r="S1" s="6" t="s">
        <v>82</v>
      </c>
      <c r="T1" s="6" t="s">
        <v>83</v>
      </c>
      <c r="U1" s="6" t="s">
        <v>84</v>
      </c>
      <c r="V1" s="6" t="s">
        <v>85</v>
      </c>
      <c r="W1" s="6" t="s">
        <v>86</v>
      </c>
      <c r="X1" s="6" t="s">
        <v>87</v>
      </c>
      <c r="Y1" s="6" t="s">
        <v>88</v>
      </c>
      <c r="Z1" s="6" t="s">
        <v>89</v>
      </c>
      <c r="AA1" s="6" t="s">
        <v>90</v>
      </c>
      <c r="AB1" s="6" t="s">
        <v>91</v>
      </c>
      <c r="AC1" s="6" t="s">
        <v>92</v>
      </c>
      <c r="AD1" s="6" t="s">
        <v>93</v>
      </c>
      <c r="AE1" s="6" t="s">
        <v>94</v>
      </c>
      <c r="AF1" s="6" t="s">
        <v>95</v>
      </c>
      <c r="AG1" s="6" t="s">
        <v>96</v>
      </c>
      <c r="AH1" s="6" t="s">
        <v>97</v>
      </c>
      <c r="AI1" s="6" t="s">
        <v>98</v>
      </c>
      <c r="AJ1" s="6" t="s">
        <v>99</v>
      </c>
      <c r="AK1" s="6" t="s">
        <v>100</v>
      </c>
      <c r="AL1" s="6" t="s">
        <v>101</v>
      </c>
      <c r="AM1" s="6" t="s">
        <v>102</v>
      </c>
      <c r="AN1" s="6" t="s">
        <v>103</v>
      </c>
      <c r="AO1" s="6" t="s">
        <v>104</v>
      </c>
      <c r="AP1" s="6" t="s">
        <v>105</v>
      </c>
      <c r="AQ1" s="6" t="s">
        <v>106</v>
      </c>
      <c r="AR1" s="6" t="s">
        <v>107</v>
      </c>
      <c r="AS1" s="6" t="s">
        <v>108</v>
      </c>
      <c r="AT1" s="6" t="s">
        <v>109</v>
      </c>
      <c r="AU1" s="6" t="s">
        <v>110</v>
      </c>
      <c r="AV1" s="6" t="s">
        <v>111</v>
      </c>
      <c r="AW1" s="6" t="s">
        <v>112</v>
      </c>
      <c r="AX1" s="6" t="s">
        <v>113</v>
      </c>
      <c r="AY1" s="6" t="s">
        <v>114</v>
      </c>
      <c r="AZ1" s="6" t="s">
        <v>115</v>
      </c>
      <c r="BA1" s="6" t="s">
        <v>116</v>
      </c>
      <c r="BB1" s="6" t="s">
        <v>117</v>
      </c>
      <c r="BC1" s="6" t="s">
        <v>118</v>
      </c>
      <c r="BD1" s="6" t="s">
        <v>119</v>
      </c>
      <c r="BE1" s="6" t="s">
        <v>120</v>
      </c>
      <c r="BF1" s="6" t="s">
        <v>121</v>
      </c>
      <c r="BG1" s="6" t="s">
        <v>122</v>
      </c>
      <c r="BH1" s="6" t="s">
        <v>123</v>
      </c>
      <c r="BI1" s="6" t="s">
        <v>124</v>
      </c>
      <c r="BJ1" s="6" t="s">
        <v>125</v>
      </c>
      <c r="BK1" s="6" t="s">
        <v>126</v>
      </c>
      <c r="BL1" s="6" t="s">
        <v>127</v>
      </c>
      <c r="BM1" s="6" t="s">
        <v>128</v>
      </c>
      <c r="BN1" s="6" t="s">
        <v>129</v>
      </c>
      <c r="BO1" s="6" t="s">
        <v>130</v>
      </c>
      <c r="BP1" s="6" t="s">
        <v>131</v>
      </c>
      <c r="BQ1" s="6" t="s">
        <v>132</v>
      </c>
      <c r="BR1" s="6" t="s">
        <v>133</v>
      </c>
      <c r="BS1" s="6" t="s">
        <v>134</v>
      </c>
      <c r="BT1" s="6" t="s">
        <v>135</v>
      </c>
      <c r="BU1" s="6" t="s">
        <v>136</v>
      </c>
      <c r="BV1" s="6" t="s">
        <v>137</v>
      </c>
      <c r="BW1" s="6" t="s">
        <v>138</v>
      </c>
      <c r="BX1" s="6" t="s">
        <v>139</v>
      </c>
      <c r="BY1" s="6" t="s">
        <v>140</v>
      </c>
      <c r="BZ1" s="6" t="s">
        <v>141</v>
      </c>
      <c r="CA1" s="6" t="s">
        <v>134</v>
      </c>
      <c r="CB1" s="6" t="s">
        <v>135</v>
      </c>
      <c r="CC1" s="6" t="s">
        <v>136</v>
      </c>
      <c r="CD1" s="6" t="s">
        <v>137</v>
      </c>
      <c r="CE1" s="6" t="s">
        <v>138</v>
      </c>
      <c r="CF1" s="6" t="s">
        <v>139</v>
      </c>
      <c r="CG1" s="6" t="s">
        <v>140</v>
      </c>
      <c r="CH1" s="6" t="s">
        <v>142</v>
      </c>
      <c r="CI1" s="6" t="s">
        <v>143</v>
      </c>
      <c r="CJ1" s="6" t="s">
        <v>144</v>
      </c>
      <c r="CK1" s="6" t="s">
        <v>145</v>
      </c>
      <c r="CL1" s="6" t="s">
        <v>146</v>
      </c>
      <c r="CM1" s="6" t="s">
        <v>147</v>
      </c>
      <c r="CN1" s="6" t="s">
        <v>148</v>
      </c>
      <c r="CO1" s="6" t="s">
        <v>149</v>
      </c>
      <c r="CP1" s="6" t="s">
        <v>150</v>
      </c>
      <c r="CQ1" s="6" t="s">
        <v>151</v>
      </c>
      <c r="CR1" s="6" t="s">
        <v>152</v>
      </c>
      <c r="CS1" s="6" t="s">
        <v>153</v>
      </c>
      <c r="CT1" s="6"/>
      <c r="CU1" s="6" t="s">
        <v>154</v>
      </c>
      <c r="CV1" s="6" t="s">
        <v>155</v>
      </c>
      <c r="CW1" s="6" t="s">
        <v>156</v>
      </c>
      <c r="CX1" s="6" t="s">
        <v>157</v>
      </c>
      <c r="CY1" s="6" t="s">
        <v>158</v>
      </c>
      <c r="CZ1" s="6" t="s">
        <v>159</v>
      </c>
      <c r="DA1" s="6" t="s">
        <v>160</v>
      </c>
      <c r="DB1" s="6" t="s">
        <v>161</v>
      </c>
      <c r="DC1" s="6" t="s">
        <v>162</v>
      </c>
      <c r="DD1" s="6" t="s">
        <v>163</v>
      </c>
      <c r="DE1" s="6" t="s">
        <v>164</v>
      </c>
      <c r="DF1" s="6" t="s">
        <v>165</v>
      </c>
      <c r="DG1" s="6" t="s">
        <v>166</v>
      </c>
      <c r="DH1" s="6" t="s">
        <v>167</v>
      </c>
      <c r="DI1" s="6" t="s">
        <v>168</v>
      </c>
      <c r="DJ1" s="6" t="s">
        <v>169</v>
      </c>
      <c r="DK1" s="6" t="s">
        <v>170</v>
      </c>
      <c r="DL1" s="6" t="s">
        <v>171</v>
      </c>
      <c r="DM1" s="6" t="s">
        <v>172</v>
      </c>
      <c r="DN1" s="6" t="s">
        <v>173</v>
      </c>
      <c r="DO1" s="6" t="s">
        <v>174</v>
      </c>
      <c r="DP1" s="6" t="s">
        <v>175</v>
      </c>
      <c r="DQ1" s="6" t="s">
        <v>176</v>
      </c>
      <c r="DR1" s="6" t="s">
        <v>177</v>
      </c>
      <c r="DS1" s="6" t="s">
        <v>178</v>
      </c>
      <c r="DT1" s="6" t="s">
        <v>179</v>
      </c>
      <c r="DU1" s="6" t="s">
        <v>180</v>
      </c>
      <c r="DV1" s="6" t="s">
        <v>181</v>
      </c>
      <c r="DW1" s="6" t="s">
        <v>182</v>
      </c>
      <c r="DX1" s="6" t="s">
        <v>183</v>
      </c>
      <c r="DY1" s="6" t="s">
        <v>184</v>
      </c>
      <c r="DZ1" s="6" t="s">
        <v>185</v>
      </c>
      <c r="EA1" s="6" t="s">
        <v>119</v>
      </c>
      <c r="EB1" s="6" t="s">
        <v>186</v>
      </c>
      <c r="EC1" s="6" t="s">
        <v>187</v>
      </c>
      <c r="ED1" s="6" t="s">
        <v>188</v>
      </c>
      <c r="EE1" s="6" t="s">
        <v>189</v>
      </c>
      <c r="EF1" s="6" t="s">
        <v>190</v>
      </c>
      <c r="EG1" s="6" t="s">
        <v>191</v>
      </c>
      <c r="EH1" s="6" t="s">
        <v>192</v>
      </c>
      <c r="EI1" s="6" t="s">
        <v>193</v>
      </c>
      <c r="EJ1" s="6" t="s">
        <v>194</v>
      </c>
      <c r="EK1" s="6" t="s">
        <v>195</v>
      </c>
      <c r="EL1" s="6" t="s">
        <v>196</v>
      </c>
      <c r="EM1" s="6" t="s">
        <v>197</v>
      </c>
      <c r="EN1" s="6" t="s">
        <v>198</v>
      </c>
      <c r="EO1" s="6" t="s">
        <v>199</v>
      </c>
      <c r="EP1" s="6" t="s">
        <v>200</v>
      </c>
      <c r="EQ1" s="6" t="s">
        <v>201</v>
      </c>
      <c r="ER1" s="6" t="s">
        <v>202</v>
      </c>
      <c r="ES1" s="6" t="s">
        <v>203</v>
      </c>
      <c r="ET1" s="6" t="s">
        <v>204</v>
      </c>
      <c r="EU1" s="6" t="s">
        <v>205</v>
      </c>
      <c r="EV1" s="6" t="s">
        <v>206</v>
      </c>
      <c r="EW1" s="6" t="s">
        <v>207</v>
      </c>
      <c r="EX1" s="6" t="s">
        <v>208</v>
      </c>
      <c r="EY1" s="6" t="s">
        <v>209</v>
      </c>
      <c r="EZ1" s="6" t="s">
        <v>210</v>
      </c>
      <c r="FA1" s="6" t="s">
        <v>211</v>
      </c>
      <c r="FB1" s="6" t="s">
        <v>212</v>
      </c>
      <c r="FC1" s="6" t="s">
        <v>213</v>
      </c>
      <c r="FD1" s="6" t="s">
        <v>214</v>
      </c>
      <c r="FE1" s="6" t="s">
        <v>132</v>
      </c>
      <c r="FF1" s="6" t="s">
        <v>215</v>
      </c>
      <c r="FG1" s="6" t="s">
        <v>216</v>
      </c>
      <c r="FH1" s="6" t="s">
        <v>217</v>
      </c>
      <c r="FI1" s="6" t="s">
        <v>133</v>
      </c>
      <c r="FJ1" s="6" t="s">
        <v>166</v>
      </c>
    </row>
    <row r="2" spans="1:166" s="7" customFormat="1">
      <c r="A2" s="7" t="s">
        <v>218</v>
      </c>
      <c r="B2" s="8">
        <f ca="1">TODAY()</f>
        <v>43627</v>
      </c>
      <c r="D2" s="7" t="str">
        <f>A2</f>
        <v>IMPORT</v>
      </c>
      <c r="L2" s="9"/>
      <c r="O2" s="9"/>
      <c r="S2" s="9"/>
      <c r="AO2" s="9"/>
      <c r="AP2" s="9"/>
      <c r="BC2" s="9"/>
      <c r="DI2" s="9"/>
      <c r="DL2" s="9"/>
      <c r="DM2" s="9"/>
      <c r="DN2" s="9"/>
      <c r="EY2" s="9"/>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Badre KABBAJ</dc:creator>
  <cp:lastModifiedBy>Badre KABBAJ</cp:lastModifiedBy>
  <dcterms:created xsi:type="dcterms:W3CDTF">2019-06-06T13:52:56Z</dcterms:created>
  <dcterms:modified xsi:type="dcterms:W3CDTF">2019-06-11T13:48:42Z</dcterms:modified>
</cp:coreProperties>
</file>