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06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common1\Tab_Soba\Ligne B&amp;P\03 - TS\"/>
    </mc:Choice>
  </mc:AlternateContent>
  <bookViews>
    <workbookView xWindow="0" yWindow="0" windowWidth="20490" windowHeight="6930" tabRatio="1000" activeTab="7"/>
  </bookViews>
  <sheets>
    <sheet name="Start" sheetId="4" r:id="rId1"/>
    <sheet name="Encourt 16" sheetId="1" r:id="rId2"/>
    <sheet name=" Prod.16" sheetId="3" r:id="rId3"/>
    <sheet name="Prod.17" sheetId="13" r:id="rId4"/>
    <sheet name="Chart1 (2)" sheetId="18" r:id="rId5"/>
    <sheet name="Chart1" sheetId="14" r:id="rId6"/>
    <sheet name="Chart5" sheetId="20" r:id="rId7"/>
    <sheet name="Encourt 18" sheetId="11" r:id="rId8"/>
    <sheet name="Prod.18" sheetId="21" r:id="rId9"/>
  </sheets>
  <calcPr calcId="171027"/>
</workbook>
</file>

<file path=xl/calcChain.xml><?xml version="1.0" encoding="utf-8"?>
<calcChain xmlns="http://schemas.openxmlformats.org/spreadsheetml/2006/main">
  <c r="E13" i="21" l="1"/>
  <c r="J349" i="11"/>
  <c r="N349" i="11"/>
  <c r="P349" i="11" s="1"/>
  <c r="H348" i="11"/>
  <c r="L349" i="11" s="1"/>
  <c r="I348" i="11"/>
  <c r="K349" i="11" s="1"/>
  <c r="O349" i="11" s="1"/>
  <c r="Q349" i="11" s="1"/>
  <c r="M349" i="11" l="1"/>
  <c r="K348" i="11"/>
  <c r="M348" i="11"/>
  <c r="O348" i="11"/>
  <c r="Q348" i="11" s="1"/>
  <c r="H347" i="11"/>
  <c r="I347" i="11"/>
  <c r="K347" i="11" l="1"/>
  <c r="M347" i="11"/>
  <c r="O347" i="11"/>
  <c r="Q347" i="11"/>
  <c r="H346" i="11"/>
  <c r="I346" i="11"/>
  <c r="J346" i="11" l="1"/>
  <c r="K346" i="11"/>
  <c r="M346" i="11"/>
  <c r="N346" i="11"/>
  <c r="P346" i="11" s="1"/>
  <c r="O346" i="11"/>
  <c r="Q346" i="11" s="1"/>
  <c r="H345" i="11"/>
  <c r="I345" i="11"/>
  <c r="J348" i="11" l="1"/>
  <c r="N348" i="11" s="1"/>
  <c r="P348" i="11" s="1"/>
  <c r="L348" i="11"/>
  <c r="L347" i="11"/>
  <c r="J347" i="11"/>
  <c r="N347" i="11" s="1"/>
  <c r="P347" i="11" s="1"/>
  <c r="L346" i="11"/>
  <c r="J345" i="11"/>
  <c r="K345" i="11"/>
  <c r="L345" i="11"/>
  <c r="M345" i="11"/>
  <c r="N345" i="11"/>
  <c r="P345" i="11" s="1"/>
  <c r="O345" i="11"/>
  <c r="Q345" i="11" s="1"/>
  <c r="H344" i="11"/>
  <c r="I344" i="11"/>
  <c r="H343" i="11" l="1"/>
  <c r="I343" i="11"/>
  <c r="E12" i="21" l="1"/>
  <c r="H342" i="11"/>
  <c r="I342" i="11"/>
  <c r="H341" i="11" l="1"/>
  <c r="J344" i="11" s="1"/>
  <c r="N344" i="11" s="1"/>
  <c r="P344" i="11" s="1"/>
  <c r="I341" i="11"/>
  <c r="K344" i="11" s="1"/>
  <c r="O344" i="11" s="1"/>
  <c r="Q344" i="11" s="1"/>
  <c r="H340" i="11" l="1"/>
  <c r="I340" i="11"/>
  <c r="M344" i="11" l="1"/>
  <c r="K343" i="11"/>
  <c r="O343" i="11" s="1"/>
  <c r="Q343" i="11" s="1"/>
  <c r="L344" i="11"/>
  <c r="J343" i="11"/>
  <c r="N343" i="11" s="1"/>
  <c r="P343" i="11"/>
  <c r="H339" i="11"/>
  <c r="I339" i="11"/>
  <c r="M343" i="11" l="1"/>
  <c r="Q342" i="11"/>
  <c r="K342" i="11"/>
  <c r="O342" i="11" s="1"/>
  <c r="L343" i="11"/>
  <c r="J342" i="11"/>
  <c r="N342" i="11" s="1"/>
  <c r="P342" i="11" s="1"/>
  <c r="H338" i="11"/>
  <c r="I338" i="11"/>
  <c r="M342" i="11" l="1"/>
  <c r="K341" i="11"/>
  <c r="O341" i="11" s="1"/>
  <c r="Q341" i="11" s="1"/>
  <c r="L342" i="11"/>
  <c r="J341" i="11"/>
  <c r="N341" i="11" s="1"/>
  <c r="P341" i="11" s="1"/>
  <c r="H337" i="11"/>
  <c r="I337" i="11"/>
  <c r="L341" i="11" l="1"/>
  <c r="J340" i="11"/>
  <c r="N340" i="11" s="1"/>
  <c r="P340" i="11" s="1"/>
  <c r="M341" i="11"/>
  <c r="K340" i="11"/>
  <c r="O340" i="11" s="1"/>
  <c r="Q340" i="11" s="1"/>
  <c r="E11" i="21"/>
  <c r="H336" i="11"/>
  <c r="I336" i="11"/>
  <c r="H335" i="11"/>
  <c r="I335" i="11"/>
  <c r="M340" i="11" l="1"/>
  <c r="K339" i="11"/>
  <c r="O339" i="11" s="1"/>
  <c r="Q339" i="11" s="1"/>
  <c r="L340" i="11"/>
  <c r="J339" i="11"/>
  <c r="N339" i="11" s="1"/>
  <c r="P339" i="11" s="1"/>
  <c r="M339" i="11"/>
  <c r="K338" i="11"/>
  <c r="O338" i="11" s="1"/>
  <c r="Q338" i="11" s="1"/>
  <c r="L339" i="11"/>
  <c r="J338" i="11"/>
  <c r="N338" i="11" s="1"/>
  <c r="P338" i="11" s="1"/>
  <c r="H334" i="11"/>
  <c r="I334" i="11"/>
  <c r="M338" i="11" s="1"/>
  <c r="K337" i="11" l="1"/>
  <c r="O337" i="11" s="1"/>
  <c r="Q337" i="11" s="1"/>
  <c r="L338" i="11"/>
  <c r="J337" i="11"/>
  <c r="N337" i="11" s="1"/>
  <c r="P337" i="11" s="1"/>
  <c r="H333" i="11"/>
  <c r="I333" i="11"/>
  <c r="M337" i="11" l="1"/>
  <c r="K336" i="11"/>
  <c r="O336" i="11" s="1"/>
  <c r="Q336" i="11" s="1"/>
  <c r="L337" i="11"/>
  <c r="J336" i="11"/>
  <c r="N336" i="11" s="1"/>
  <c r="P336" i="11" s="1"/>
  <c r="H332" i="11"/>
  <c r="I332" i="11"/>
  <c r="L336" i="11" l="1"/>
  <c r="J335" i="11"/>
  <c r="N335" i="11" s="1"/>
  <c r="P335" i="11" s="1"/>
  <c r="K335" i="11"/>
  <c r="O335" i="11" s="1"/>
  <c r="Q335" i="11" s="1"/>
  <c r="M336" i="11"/>
  <c r="H331" i="11"/>
  <c r="I331" i="11"/>
  <c r="M335" i="11" l="1"/>
  <c r="K334" i="11"/>
  <c r="O334" i="11" s="1"/>
  <c r="Q334" i="11" s="1"/>
  <c r="L335" i="11"/>
  <c r="J334" i="11"/>
  <c r="N334" i="11" s="1"/>
  <c r="P334" i="11" s="1"/>
  <c r="E10" i="21"/>
  <c r="H330" i="11"/>
  <c r="L334" i="11" s="1"/>
  <c r="I330" i="11"/>
  <c r="M334" i="11" l="1"/>
  <c r="K333" i="11"/>
  <c r="O333" i="11" s="1"/>
  <c r="Q333" i="11" s="1"/>
  <c r="J333" i="11"/>
  <c r="N333" i="11" s="1"/>
  <c r="P333" i="11" s="1"/>
  <c r="H329" i="11"/>
  <c r="I329" i="11"/>
  <c r="H328" i="11"/>
  <c r="I328" i="11"/>
  <c r="M333" i="11" l="1"/>
  <c r="K332" i="11"/>
  <c r="O332" i="11" s="1"/>
  <c r="Q332" i="11" s="1"/>
  <c r="J332" i="11"/>
  <c r="N332" i="11" s="1"/>
  <c r="P332" i="11" s="1"/>
  <c r="L333" i="11"/>
  <c r="M332" i="11"/>
  <c r="K331" i="11"/>
  <c r="O331" i="11" s="1"/>
  <c r="Q331" i="11" s="1"/>
  <c r="L332" i="11"/>
  <c r="J331" i="11"/>
  <c r="N331" i="11" s="1"/>
  <c r="P331" i="11" s="1"/>
  <c r="H327" i="11"/>
  <c r="I327" i="11"/>
  <c r="M331" i="11" l="1"/>
  <c r="K330" i="11"/>
  <c r="O330" i="11" s="1"/>
  <c r="Q330" i="11" s="1"/>
  <c r="L331" i="11"/>
  <c r="J330" i="11"/>
  <c r="N330" i="11" s="1"/>
  <c r="P330" i="11" s="1"/>
  <c r="H326" i="11"/>
  <c r="I326" i="11"/>
  <c r="M330" i="11" l="1"/>
  <c r="K329" i="11"/>
  <c r="O329" i="11" s="1"/>
  <c r="Q329" i="11" s="1"/>
  <c r="L330" i="11"/>
  <c r="J329" i="11"/>
  <c r="N329" i="11" s="1"/>
  <c r="P329" i="11" s="1"/>
  <c r="H325" i="11"/>
  <c r="L329" i="11" s="1"/>
  <c r="I325" i="11"/>
  <c r="M329" i="11" s="1"/>
  <c r="J328" i="11" l="1"/>
  <c r="N328" i="11" s="1"/>
  <c r="P328" i="11" s="1"/>
  <c r="K328" i="11"/>
  <c r="O328" i="11" s="1"/>
  <c r="Q328" i="11" s="1"/>
  <c r="A9" i="21"/>
  <c r="E9" i="21" l="1"/>
  <c r="H324" i="11"/>
  <c r="I324" i="11"/>
  <c r="J327" i="11" l="1"/>
  <c r="N327" i="11" s="1"/>
  <c r="P327" i="11" s="1"/>
  <c r="L328" i="11"/>
  <c r="K327" i="11"/>
  <c r="O327" i="11" s="1"/>
  <c r="Q327" i="11" s="1"/>
  <c r="M328" i="11"/>
  <c r="H323" i="11"/>
  <c r="I323" i="11"/>
  <c r="J326" i="11" l="1"/>
  <c r="N326" i="11" s="1"/>
  <c r="P326" i="11" s="1"/>
  <c r="L327" i="11"/>
  <c r="K326" i="11"/>
  <c r="O326" i="11" s="1"/>
  <c r="Q326" i="11" s="1"/>
  <c r="M327" i="11"/>
  <c r="H322" i="11"/>
  <c r="I322" i="11"/>
  <c r="M326" i="11" l="1"/>
  <c r="K325" i="11"/>
  <c r="O325" i="11" s="1"/>
  <c r="Q325" i="11" s="1"/>
  <c r="L326" i="11"/>
  <c r="J325" i="11"/>
  <c r="N325" i="11" s="1"/>
  <c r="P325" i="11" s="1"/>
  <c r="H321" i="11"/>
  <c r="I321" i="11"/>
  <c r="M325" i="11" l="1"/>
  <c r="K324" i="11"/>
  <c r="O324" i="11" s="1"/>
  <c r="Q324" i="11" s="1"/>
  <c r="L325" i="11"/>
  <c r="J324" i="11"/>
  <c r="N324" i="11" s="1"/>
  <c r="P324" i="11" s="1"/>
  <c r="H320" i="11"/>
  <c r="I320" i="11"/>
  <c r="M324" i="11" l="1"/>
  <c r="K323" i="11"/>
  <c r="O323" i="11" s="1"/>
  <c r="Q323" i="11" s="1"/>
  <c r="L324" i="11"/>
  <c r="J323" i="11"/>
  <c r="N323" i="11" s="1"/>
  <c r="P323" i="11" s="1"/>
  <c r="A6" i="21"/>
  <c r="H319" i="11" l="1"/>
  <c r="I319" i="11"/>
  <c r="M323" i="11" l="1"/>
  <c r="K322" i="11"/>
  <c r="O322" i="11" s="1"/>
  <c r="Q322" i="11" s="1"/>
  <c r="L323" i="11"/>
  <c r="J322" i="11"/>
  <c r="N322" i="11" s="1"/>
  <c r="P322" i="11" s="1"/>
  <c r="H318" i="11"/>
  <c r="I318" i="11"/>
  <c r="M322" i="11" l="1"/>
  <c r="K321" i="11"/>
  <c r="O321" i="11" s="1"/>
  <c r="Q321" i="11" s="1"/>
  <c r="L322" i="11"/>
  <c r="J321" i="11"/>
  <c r="N321" i="11" s="1"/>
  <c r="P321" i="11" s="1"/>
  <c r="E8" i="21"/>
  <c r="A7" i="21"/>
  <c r="A8" i="21" s="1"/>
  <c r="H317" i="11" l="1"/>
  <c r="I317" i="11"/>
  <c r="L321" i="11" l="1"/>
  <c r="J320" i="11"/>
  <c r="N320" i="11" s="1"/>
  <c r="P320" i="11" s="1"/>
  <c r="M321" i="11"/>
  <c r="K320" i="11"/>
  <c r="O320" i="11" s="1"/>
  <c r="Q320" i="11" s="1"/>
  <c r="H316" i="11"/>
  <c r="I316" i="11"/>
  <c r="M320" i="11" l="1"/>
  <c r="K319" i="11"/>
  <c r="O319" i="11" s="1"/>
  <c r="Q319" i="11" s="1"/>
  <c r="L320" i="11"/>
  <c r="J319" i="11"/>
  <c r="N319" i="11" s="1"/>
  <c r="P319" i="11" s="1"/>
  <c r="H315" i="11"/>
  <c r="I315" i="11"/>
  <c r="L319" i="11" l="1"/>
  <c r="J318" i="11"/>
  <c r="N318" i="11" s="1"/>
  <c r="P318" i="11" s="1"/>
  <c r="M319" i="11"/>
  <c r="K318" i="11"/>
  <c r="O318" i="11" s="1"/>
  <c r="Q318" i="11" s="1"/>
  <c r="H314" i="11"/>
  <c r="I314" i="11"/>
  <c r="M318" i="11" l="1"/>
  <c r="K317" i="11"/>
  <c r="O317" i="11" s="1"/>
  <c r="Q317" i="11" s="1"/>
  <c r="L318" i="11"/>
  <c r="J317" i="11"/>
  <c r="N317" i="11" s="1"/>
  <c r="P317" i="11" s="1"/>
  <c r="H313" i="11"/>
  <c r="I313" i="11"/>
  <c r="M317" i="11" l="1"/>
  <c r="K316" i="11"/>
  <c r="O316" i="11" s="1"/>
  <c r="Q316" i="11" s="1"/>
  <c r="L317" i="11"/>
  <c r="J316" i="11"/>
  <c r="N316" i="11" s="1"/>
  <c r="P316" i="11" s="1"/>
  <c r="H312" i="11"/>
  <c r="I312" i="11"/>
  <c r="L316" i="11" l="1"/>
  <c r="J315" i="11"/>
  <c r="N315" i="11" s="1"/>
  <c r="P315" i="11" s="1"/>
  <c r="M316" i="11"/>
  <c r="K315" i="11"/>
  <c r="O315" i="11" s="1"/>
  <c r="Q315" i="11" s="1"/>
  <c r="E7" i="21"/>
  <c r="H311" i="11" l="1"/>
  <c r="I311" i="11"/>
  <c r="L315" i="11" l="1"/>
  <c r="J314" i="11"/>
  <c r="N314" i="11" s="1"/>
  <c r="P314" i="11" s="1"/>
  <c r="M315" i="11"/>
  <c r="K314" i="11"/>
  <c r="O314" i="11" s="1"/>
  <c r="Q314" i="11" s="1"/>
  <c r="H310" i="11"/>
  <c r="I310" i="11"/>
  <c r="L314" i="11" l="1"/>
  <c r="J313" i="11"/>
  <c r="N313" i="11" s="1"/>
  <c r="P313" i="11" s="1"/>
  <c r="M314" i="11"/>
  <c r="K313" i="11"/>
  <c r="O313" i="11" s="1"/>
  <c r="Q313" i="11" s="1"/>
  <c r="H309" i="11"/>
  <c r="I309" i="11"/>
  <c r="M313" i="11" l="1"/>
  <c r="K312" i="11"/>
  <c r="O312" i="11" s="1"/>
  <c r="Q312" i="11" s="1"/>
  <c r="L313" i="11"/>
  <c r="J312" i="11"/>
  <c r="N312" i="11" s="1"/>
  <c r="P312" i="11" s="1"/>
  <c r="H308" i="11"/>
  <c r="I308" i="11"/>
  <c r="M312" i="11" l="1"/>
  <c r="K311" i="11"/>
  <c r="O311" i="11" s="1"/>
  <c r="Q311" i="11" s="1"/>
  <c r="L312" i="11"/>
  <c r="J311" i="11"/>
  <c r="N311" i="11" s="1"/>
  <c r="P311" i="11" s="1"/>
  <c r="H307" i="11"/>
  <c r="L311" i="11" s="1"/>
  <c r="I307" i="11"/>
  <c r="K310" i="11" l="1"/>
  <c r="O310" i="11" s="1"/>
  <c r="Q310" i="11" s="1"/>
  <c r="M311" i="11"/>
  <c r="J310" i="11"/>
  <c r="N310" i="11" s="1"/>
  <c r="P310" i="11" s="1"/>
  <c r="H306" i="11"/>
  <c r="I306" i="11"/>
  <c r="M310" i="11" l="1"/>
  <c r="K309" i="11"/>
  <c r="O309" i="11" s="1"/>
  <c r="Q309" i="11" s="1"/>
  <c r="L310" i="11"/>
  <c r="J309" i="11"/>
  <c r="N309" i="11" s="1"/>
  <c r="P309" i="11" s="1"/>
  <c r="H305" i="11"/>
  <c r="I305" i="11"/>
  <c r="L309" i="11" l="1"/>
  <c r="J308" i="11"/>
  <c r="N308" i="11" s="1"/>
  <c r="P308" i="11" s="1"/>
  <c r="M309" i="11"/>
  <c r="K308" i="11"/>
  <c r="O308" i="11" s="1"/>
  <c r="Q308" i="11" s="1"/>
  <c r="H304" i="11"/>
  <c r="I304" i="11"/>
  <c r="M308" i="11" l="1"/>
  <c r="K307" i="11"/>
  <c r="O307" i="11" s="1"/>
  <c r="Q307" i="11" s="1"/>
  <c r="L308" i="11"/>
  <c r="J307" i="11"/>
  <c r="N307" i="11" s="1"/>
  <c r="P307" i="11" s="1"/>
  <c r="H303" i="11"/>
  <c r="I303" i="11"/>
  <c r="M307" i="11" l="1"/>
  <c r="K306" i="11"/>
  <c r="O306" i="11" s="1"/>
  <c r="Q306" i="11" s="1"/>
  <c r="L307" i="11"/>
  <c r="J306" i="11"/>
  <c r="N306" i="11" s="1"/>
  <c r="P306" i="11" s="1"/>
  <c r="H302" i="11"/>
  <c r="I302" i="11"/>
  <c r="M306" i="11" l="1"/>
  <c r="K305" i="11"/>
  <c r="O305" i="11" s="1"/>
  <c r="Q305" i="11" s="1"/>
  <c r="L306" i="11"/>
  <c r="J305" i="11"/>
  <c r="N305" i="11" s="1"/>
  <c r="P305" i="11" s="1"/>
  <c r="H301" i="11"/>
  <c r="I301" i="11"/>
  <c r="M305" i="11" l="1"/>
  <c r="K304" i="11"/>
  <c r="O304" i="11" s="1"/>
  <c r="Q304" i="11" s="1"/>
  <c r="L305" i="11"/>
  <c r="J304" i="11"/>
  <c r="N304" i="11" s="1"/>
  <c r="P304" i="11" s="1"/>
  <c r="H300" i="11"/>
  <c r="L304" i="11" s="1"/>
  <c r="I300" i="11"/>
  <c r="K303" i="11" l="1"/>
  <c r="O303" i="11" s="1"/>
  <c r="Q303" i="11" s="1"/>
  <c r="M304" i="11"/>
  <c r="J303" i="11"/>
  <c r="N303" i="11" s="1"/>
  <c r="P303" i="11" s="1"/>
  <c r="H299" i="11"/>
  <c r="I299" i="11"/>
  <c r="M303" i="11" l="1"/>
  <c r="K302" i="11"/>
  <c r="O302" i="11" s="1"/>
  <c r="Q302" i="11" s="1"/>
  <c r="L303" i="11"/>
  <c r="J302" i="11"/>
  <c r="N302" i="11" s="1"/>
  <c r="P302" i="11" s="1"/>
  <c r="H298" i="11"/>
  <c r="I298" i="11"/>
  <c r="L302" i="11" l="1"/>
  <c r="J301" i="11"/>
  <c r="N301" i="11" s="1"/>
  <c r="P301" i="11" s="1"/>
  <c r="M302" i="11"/>
  <c r="K301" i="11"/>
  <c r="O301" i="11" s="1"/>
  <c r="Q301" i="11" s="1"/>
  <c r="H297" i="11"/>
  <c r="I297" i="11"/>
  <c r="L301" i="11" l="1"/>
  <c r="J300" i="11"/>
  <c r="N300" i="11" s="1"/>
  <c r="P300" i="11" s="1"/>
  <c r="M301" i="11"/>
  <c r="Q300" i="11"/>
  <c r="K300" i="11"/>
  <c r="O300" i="11" s="1"/>
  <c r="H296" i="11"/>
  <c r="I296" i="11"/>
  <c r="L300" i="11" l="1"/>
  <c r="J299" i="11"/>
  <c r="N299" i="11" s="1"/>
  <c r="P299" i="11" s="1"/>
  <c r="M300" i="11"/>
  <c r="K299" i="11"/>
  <c r="O299" i="11" s="1"/>
  <c r="Q299" i="11" s="1"/>
  <c r="H295" i="11"/>
  <c r="I295" i="11"/>
  <c r="K298" i="11" l="1"/>
  <c r="O298" i="11" s="1"/>
  <c r="Q298" i="11" s="1"/>
  <c r="M299" i="11"/>
  <c r="L299" i="11"/>
  <c r="J298" i="11"/>
  <c r="N298" i="11" s="1"/>
  <c r="P298" i="11" s="1"/>
  <c r="H294" i="11"/>
  <c r="I294" i="11"/>
  <c r="M298" i="11" l="1"/>
  <c r="K297" i="11"/>
  <c r="O297" i="11" s="1"/>
  <c r="Q297" i="11" s="1"/>
  <c r="L298" i="11"/>
  <c r="J297" i="11"/>
  <c r="N297" i="11" s="1"/>
  <c r="P297" i="11" s="1"/>
  <c r="H293" i="11"/>
  <c r="I293" i="11"/>
  <c r="L297" i="11" l="1"/>
  <c r="J296" i="11"/>
  <c r="N296" i="11" s="1"/>
  <c r="P296" i="11" s="1"/>
  <c r="M297" i="11"/>
  <c r="K296" i="11"/>
  <c r="O296" i="11" s="1"/>
  <c r="Q296" i="11" s="1"/>
  <c r="H292" i="11"/>
  <c r="I292" i="11"/>
  <c r="L296" i="11" l="1"/>
  <c r="J295" i="11"/>
  <c r="N295" i="11" s="1"/>
  <c r="P295" i="11" s="1"/>
  <c r="M296" i="11"/>
  <c r="Q295" i="11"/>
  <c r="K295" i="11"/>
  <c r="O295" i="11" s="1"/>
  <c r="H291" i="11"/>
  <c r="I291" i="11"/>
  <c r="M295" i="11" l="1"/>
  <c r="K294" i="11"/>
  <c r="O294" i="11" s="1"/>
  <c r="Q294" i="11" s="1"/>
  <c r="L295" i="11"/>
  <c r="J294" i="11"/>
  <c r="N294" i="11" s="1"/>
  <c r="P294" i="11" s="1"/>
  <c r="H290" i="11"/>
  <c r="I290" i="11"/>
  <c r="M294" i="11" l="1"/>
  <c r="K293" i="11"/>
  <c r="O293" i="11" s="1"/>
  <c r="Q293" i="11" s="1"/>
  <c r="L294" i="11"/>
  <c r="J293" i="11"/>
  <c r="N293" i="11" s="1"/>
  <c r="P293" i="11" s="1"/>
  <c r="H289" i="11"/>
  <c r="I289" i="11"/>
  <c r="M293" i="11" l="1"/>
  <c r="K292" i="11"/>
  <c r="O292" i="11" s="1"/>
  <c r="Q292" i="11" s="1"/>
  <c r="L293" i="11"/>
  <c r="J292" i="11"/>
  <c r="N292" i="11" s="1"/>
  <c r="P292" i="11" s="1"/>
  <c r="H288" i="11"/>
  <c r="I288" i="11"/>
  <c r="L292" i="11" l="1"/>
  <c r="J291" i="11"/>
  <c r="N291" i="11" s="1"/>
  <c r="P291" i="11" s="1"/>
  <c r="M292" i="11"/>
  <c r="K291" i="11"/>
  <c r="O291" i="11" s="1"/>
  <c r="Q291" i="11" s="1"/>
  <c r="H284" i="11"/>
  <c r="I284" i="11"/>
  <c r="H285" i="11"/>
  <c r="I285" i="11"/>
  <c r="H286" i="11"/>
  <c r="I286" i="11"/>
  <c r="H287" i="11"/>
  <c r="I287" i="11"/>
  <c r="L288" i="11" l="1"/>
  <c r="L291" i="11"/>
  <c r="J290" i="11"/>
  <c r="N290" i="11" s="1"/>
  <c r="P290" i="11" s="1"/>
  <c r="L289" i="11"/>
  <c r="J288" i="11"/>
  <c r="N288" i="11" s="1"/>
  <c r="P288" i="11" s="1"/>
  <c r="M290" i="11"/>
  <c r="K289" i="11"/>
  <c r="O289" i="11" s="1"/>
  <c r="Q289" i="11" s="1"/>
  <c r="J287" i="11"/>
  <c r="N287" i="11" s="1"/>
  <c r="P287" i="11" s="1"/>
  <c r="L290" i="11"/>
  <c r="J289" i="11"/>
  <c r="N289" i="11" s="1"/>
  <c r="P289" i="11" s="1"/>
  <c r="M291" i="11"/>
  <c r="K290" i="11"/>
  <c r="O290" i="11" s="1"/>
  <c r="Q290" i="11" s="1"/>
  <c r="M289" i="11"/>
  <c r="K288" i="11"/>
  <c r="O288" i="11" s="1"/>
  <c r="Q288" i="11" s="1"/>
  <c r="M288" i="11"/>
  <c r="K287" i="11"/>
  <c r="O287" i="11" s="1"/>
  <c r="Q287" i="11" s="1"/>
  <c r="E4" i="21"/>
  <c r="E5" i="21"/>
  <c r="E6" i="21"/>
  <c r="E3" i="21"/>
  <c r="E54" i="13"/>
  <c r="H283" i="11" l="1"/>
  <c r="I283" i="11"/>
  <c r="K286" i="11" l="1"/>
  <c r="O286" i="11" s="1"/>
  <c r="Q286" i="11" s="1"/>
  <c r="M287" i="11"/>
  <c r="J286" i="11"/>
  <c r="N286" i="11" s="1"/>
  <c r="P286" i="11" s="1"/>
  <c r="L287" i="11"/>
  <c r="H282" i="11"/>
  <c r="I282" i="11"/>
  <c r="K285" i="11" l="1"/>
  <c r="O285" i="11" s="1"/>
  <c r="Q285" i="11" s="1"/>
  <c r="M286" i="11"/>
  <c r="J285" i="11"/>
  <c r="N285" i="11" s="1"/>
  <c r="P285" i="11" s="1"/>
  <c r="L286" i="11"/>
  <c r="H281" i="11"/>
  <c r="I281" i="11"/>
  <c r="K284" i="11" l="1"/>
  <c r="O284" i="11" s="1"/>
  <c r="Q284" i="11" s="1"/>
  <c r="M285" i="11"/>
  <c r="L285" i="11"/>
  <c r="J284" i="11"/>
  <c r="N284" i="11" s="1"/>
  <c r="P284" i="11" s="1"/>
  <c r="H280" i="11"/>
  <c r="L284" i="11" s="1"/>
  <c r="I280" i="11"/>
  <c r="M284" i="11" s="1"/>
  <c r="K283" i="11" l="1"/>
  <c r="O283" i="11" s="1"/>
  <c r="Q283" i="11" s="1"/>
  <c r="J283" i="11"/>
  <c r="N283" i="11" s="1"/>
  <c r="P283" i="11" s="1"/>
  <c r="H279" i="11"/>
  <c r="I279" i="11"/>
  <c r="M283" i="11" l="1"/>
  <c r="K282" i="11"/>
  <c r="O282" i="11" s="1"/>
  <c r="Q282" i="11" s="1"/>
  <c r="L283" i="11"/>
  <c r="J282" i="11"/>
  <c r="N282" i="11" s="1"/>
  <c r="P282" i="11" s="1"/>
  <c r="H278" i="11"/>
  <c r="I278" i="11"/>
  <c r="M282" i="11" l="1"/>
  <c r="K281" i="11"/>
  <c r="O281" i="11" s="1"/>
  <c r="Q281" i="11" s="1"/>
  <c r="L282" i="11"/>
  <c r="J281" i="11"/>
  <c r="N281" i="11" s="1"/>
  <c r="P281" i="11" s="1"/>
  <c r="H277" i="11"/>
  <c r="I277" i="11"/>
  <c r="M281" i="11" l="1"/>
  <c r="K280" i="11"/>
  <c r="O280" i="11" s="1"/>
  <c r="Q280" i="11" s="1"/>
  <c r="L281" i="11"/>
  <c r="J280" i="11"/>
  <c r="N280" i="11" s="1"/>
  <c r="P280" i="11" s="1"/>
  <c r="H276" i="11"/>
  <c r="I276" i="11"/>
  <c r="M280" i="11" l="1"/>
  <c r="K279" i="11"/>
  <c r="O279" i="11" s="1"/>
  <c r="Q279" i="11" s="1"/>
  <c r="L280" i="11"/>
  <c r="J279" i="11"/>
  <c r="N279" i="11" s="1"/>
  <c r="P279" i="11" s="1"/>
  <c r="H275" i="11"/>
  <c r="I275" i="11"/>
  <c r="M279" i="11" l="1"/>
  <c r="K278" i="11"/>
  <c r="O278" i="11" s="1"/>
  <c r="Q278" i="11" s="1"/>
  <c r="L279" i="11"/>
  <c r="J278" i="11"/>
  <c r="N278" i="11" s="1"/>
  <c r="P278" i="11" s="1"/>
  <c r="H274" i="11"/>
  <c r="I274" i="11"/>
  <c r="H273" i="11"/>
  <c r="I273" i="11"/>
  <c r="K276" i="11" l="1"/>
  <c r="O276" i="11" s="1"/>
  <c r="Q276" i="11" s="1"/>
  <c r="M277" i="11"/>
  <c r="J276" i="11"/>
  <c r="N276" i="11" s="1"/>
  <c r="P276" i="11" s="1"/>
  <c r="L277" i="11"/>
  <c r="L278" i="11"/>
  <c r="J277" i="11"/>
  <c r="N277" i="11" s="1"/>
  <c r="P277" i="11" s="1"/>
  <c r="M278" i="11"/>
  <c r="K277" i="11"/>
  <c r="O277" i="11" s="1"/>
  <c r="Q277" i="11" s="1"/>
  <c r="H272" i="11"/>
  <c r="L276" i="11" s="1"/>
  <c r="I272" i="11"/>
  <c r="M276" i="11" s="1"/>
  <c r="J275" i="11" l="1"/>
  <c r="N275" i="11" s="1"/>
  <c r="P275" i="11" s="1"/>
  <c r="K275" i="11"/>
  <c r="O275" i="11" s="1"/>
  <c r="Q275" i="11" s="1"/>
  <c r="H271" i="11"/>
  <c r="I271" i="11"/>
  <c r="K274" i="11" l="1"/>
  <c r="O274" i="11" s="1"/>
  <c r="Q274" i="11" s="1"/>
  <c r="M275" i="11"/>
  <c r="L275" i="11"/>
  <c r="J274" i="11"/>
  <c r="N274" i="11" s="1"/>
  <c r="P274" i="11" s="1"/>
  <c r="H270" i="11"/>
  <c r="L274" i="11" s="1"/>
  <c r="I270" i="11"/>
  <c r="N273" i="11" l="1"/>
  <c r="P273" i="11" s="1"/>
  <c r="M274" i="11"/>
  <c r="K273" i="11"/>
  <c r="O273" i="11" s="1"/>
  <c r="Q273" i="11" s="1"/>
  <c r="H269" i="11"/>
  <c r="I269" i="11"/>
  <c r="L273" i="11" l="1"/>
  <c r="J272" i="11"/>
  <c r="N272" i="11" s="1"/>
  <c r="P272" i="11" s="1"/>
  <c r="M273" i="11"/>
  <c r="K272" i="11"/>
  <c r="O272" i="11" s="1"/>
  <c r="Q272" i="11" s="1"/>
  <c r="H268" i="11"/>
  <c r="I268" i="11"/>
  <c r="H267" i="11"/>
  <c r="I267" i="11"/>
  <c r="L272" i="11" l="1"/>
  <c r="J271" i="11"/>
  <c r="N271" i="11" s="1"/>
  <c r="P271" i="11" s="1"/>
  <c r="M271" i="11"/>
  <c r="K270" i="11"/>
  <c r="O270" i="11" s="1"/>
  <c r="Q270" i="11" s="1"/>
  <c r="L271" i="11"/>
  <c r="J270" i="11"/>
  <c r="N270" i="11" s="1"/>
  <c r="P270" i="11" s="1"/>
  <c r="M272" i="11"/>
  <c r="K271" i="11"/>
  <c r="O271" i="11" s="1"/>
  <c r="Q271" i="11" s="1"/>
  <c r="H266" i="11"/>
  <c r="I266" i="11"/>
  <c r="L270" i="11" l="1"/>
  <c r="J269" i="11"/>
  <c r="N269" i="11" s="1"/>
  <c r="P269" i="11" s="1"/>
  <c r="M270" i="11"/>
  <c r="K269" i="11"/>
  <c r="O269" i="11" s="1"/>
  <c r="Q269" i="11" s="1"/>
  <c r="H265" i="11"/>
  <c r="I265" i="11"/>
  <c r="K268" i="11" l="1"/>
  <c r="O268" i="11" s="1"/>
  <c r="Q268" i="11" s="1"/>
  <c r="M269" i="11"/>
  <c r="J268" i="11"/>
  <c r="N268" i="11" s="1"/>
  <c r="P268" i="11" s="1"/>
  <c r="L269" i="11"/>
  <c r="H264" i="11"/>
  <c r="I264" i="11"/>
  <c r="M268" i="11" l="1"/>
  <c r="K267" i="11"/>
  <c r="O267" i="11" s="1"/>
  <c r="Q267" i="11" s="1"/>
  <c r="L268" i="11"/>
  <c r="J267" i="11"/>
  <c r="N267" i="11" s="1"/>
  <c r="P267" i="11" s="1"/>
  <c r="H263" i="11"/>
  <c r="I263" i="11"/>
  <c r="M267" i="11" l="1"/>
  <c r="K266" i="11"/>
  <c r="O266" i="11" s="1"/>
  <c r="Q266" i="11" s="1"/>
  <c r="L267" i="11"/>
  <c r="J266" i="11"/>
  <c r="N266" i="11" s="1"/>
  <c r="P266" i="11" s="1"/>
  <c r="H262" i="11"/>
  <c r="I262" i="11"/>
  <c r="L266" i="11" l="1"/>
  <c r="J265" i="11"/>
  <c r="N265" i="11" s="1"/>
  <c r="P265" i="11" s="1"/>
  <c r="M266" i="11"/>
  <c r="K265" i="11"/>
  <c r="O265" i="11" s="1"/>
  <c r="Q265" i="11" s="1"/>
  <c r="H261" i="11"/>
  <c r="I261" i="11"/>
  <c r="M265" i="11" l="1"/>
  <c r="K264" i="11"/>
  <c r="O264" i="11" s="1"/>
  <c r="Q264" i="11" s="1"/>
  <c r="L265" i="11"/>
  <c r="J264" i="11"/>
  <c r="N264" i="11" s="1"/>
  <c r="P264" i="11" s="1"/>
  <c r="H260" i="11"/>
  <c r="I260" i="11"/>
  <c r="L264" i="11" l="1"/>
  <c r="J263" i="11"/>
  <c r="N263" i="11" s="1"/>
  <c r="P263" i="11" s="1"/>
  <c r="M264" i="11"/>
  <c r="K263" i="11"/>
  <c r="O263" i="11" s="1"/>
  <c r="Q263" i="11" s="1"/>
  <c r="H259" i="11"/>
  <c r="I259" i="11"/>
  <c r="L263" i="11" l="1"/>
  <c r="J262" i="11"/>
  <c r="N262" i="11" s="1"/>
  <c r="P262" i="11" s="1"/>
  <c r="M263" i="11"/>
  <c r="K262" i="11"/>
  <c r="O262" i="11" s="1"/>
  <c r="Q262" i="11" s="1"/>
  <c r="H258" i="11"/>
  <c r="I258" i="11"/>
  <c r="M262" i="11" l="1"/>
  <c r="K261" i="11"/>
  <c r="O261" i="11" s="1"/>
  <c r="Q261" i="11" s="1"/>
  <c r="L262" i="11"/>
  <c r="J261" i="11"/>
  <c r="N261" i="11" s="1"/>
  <c r="P261" i="11" s="1"/>
  <c r="H257" i="11"/>
  <c r="I257" i="11"/>
  <c r="M261" i="11" l="1"/>
  <c r="K260" i="11"/>
  <c r="O260" i="11" s="1"/>
  <c r="Q260" i="11" s="1"/>
  <c r="L261" i="11"/>
  <c r="J260" i="11"/>
  <c r="N260" i="11" s="1"/>
  <c r="P260" i="11" s="1"/>
  <c r="H256" i="11"/>
  <c r="I256" i="11"/>
  <c r="M260" i="11" l="1"/>
  <c r="K259" i="11"/>
  <c r="O259" i="11" s="1"/>
  <c r="Q259" i="11" s="1"/>
  <c r="L260" i="11"/>
  <c r="J259" i="11"/>
  <c r="N259" i="11" s="1"/>
  <c r="P259" i="11" s="1"/>
  <c r="H255" i="11"/>
  <c r="L259" i="11" s="1"/>
  <c r="I255" i="11"/>
  <c r="M259" i="11" s="1"/>
  <c r="K258" i="11" l="1"/>
  <c r="O258" i="11" s="1"/>
  <c r="Q258" i="11" s="1"/>
  <c r="J258" i="11"/>
  <c r="N258" i="11" s="1"/>
  <c r="P258" i="11" s="1"/>
  <c r="E53" i="13"/>
  <c r="E52" i="13"/>
  <c r="E51" i="13"/>
  <c r="E50" i="13"/>
  <c r="E49" i="13"/>
  <c r="H254" i="11" l="1"/>
  <c r="I254" i="11"/>
  <c r="M258" i="11" l="1"/>
  <c r="K257" i="11"/>
  <c r="O257" i="11" s="1"/>
  <c r="Q257" i="11" s="1"/>
  <c r="L258" i="11"/>
  <c r="J257" i="11"/>
  <c r="N257" i="11" s="1"/>
  <c r="P257" i="11" s="1"/>
  <c r="H253" i="11"/>
  <c r="I253" i="11"/>
  <c r="K256" i="11" l="1"/>
  <c r="O256" i="11" s="1"/>
  <c r="Q256" i="11" s="1"/>
  <c r="M257" i="11"/>
  <c r="J256" i="11"/>
  <c r="N256" i="11" s="1"/>
  <c r="P256" i="11" s="1"/>
  <c r="L257" i="11"/>
  <c r="H252" i="11"/>
  <c r="L256" i="11" s="1"/>
  <c r="I252" i="11"/>
  <c r="M256" i="11" s="1"/>
  <c r="J255" i="11" l="1"/>
  <c r="N255" i="11" s="1"/>
  <c r="P255" i="11" s="1"/>
  <c r="K255" i="11"/>
  <c r="O255" i="11" s="1"/>
  <c r="Q255" i="11" s="1"/>
  <c r="H251" i="11"/>
  <c r="I251" i="11"/>
  <c r="M255" i="11" l="1"/>
  <c r="K254" i="11"/>
  <c r="O254" i="11" s="1"/>
  <c r="Q254" i="11" s="1"/>
  <c r="L255" i="11"/>
  <c r="J254" i="11"/>
  <c r="N254" i="11" s="1"/>
  <c r="P254" i="11" s="1"/>
  <c r="H250" i="11"/>
  <c r="I250" i="11"/>
  <c r="M254" i="11" l="1"/>
  <c r="K253" i="11"/>
  <c r="O253" i="11" s="1"/>
  <c r="Q253" i="11" s="1"/>
  <c r="L254" i="11"/>
  <c r="J253" i="11"/>
  <c r="N253" i="11" s="1"/>
  <c r="P253" i="11" s="1"/>
  <c r="E48" i="13"/>
  <c r="H249" i="11" l="1"/>
  <c r="L253" i="11" s="1"/>
  <c r="I249" i="11"/>
  <c r="M253" i="11" s="1"/>
  <c r="J252" i="11" l="1"/>
  <c r="N252" i="11" s="1"/>
  <c r="P252" i="11" s="1"/>
  <c r="K252" i="11"/>
  <c r="O252" i="11" s="1"/>
  <c r="Q252" i="11" s="1"/>
  <c r="H248" i="11"/>
  <c r="L252" i="11" s="1"/>
  <c r="I248" i="11"/>
  <c r="J251" i="11" l="1"/>
  <c r="N251" i="11" s="1"/>
  <c r="P251" i="11" s="1"/>
  <c r="M252" i="11"/>
  <c r="K251" i="11"/>
  <c r="O251" i="11" s="1"/>
  <c r="Q251" i="11" s="1"/>
  <c r="H247" i="11"/>
  <c r="I247" i="11"/>
  <c r="J250" i="11" l="1"/>
  <c r="N250" i="11" s="1"/>
  <c r="P250" i="11" s="1"/>
  <c r="L251" i="11"/>
  <c r="M251" i="11"/>
  <c r="K250" i="11"/>
  <c r="O250" i="11" s="1"/>
  <c r="Q250" i="11" s="1"/>
  <c r="H246" i="11"/>
  <c r="L250" i="11" s="1"/>
  <c r="I246" i="11"/>
  <c r="M250" i="11" s="1"/>
  <c r="K249" i="11" l="1"/>
  <c r="O249" i="11" s="1"/>
  <c r="Q249" i="11" s="1"/>
  <c r="J249" i="11"/>
  <c r="N249" i="11" s="1"/>
  <c r="P249" i="11" s="1"/>
  <c r="H245" i="11"/>
  <c r="I245" i="11"/>
  <c r="L249" i="11" l="1"/>
  <c r="J248" i="11"/>
  <c r="N248" i="11" s="1"/>
  <c r="P248" i="11" s="1"/>
  <c r="M249" i="11"/>
  <c r="K248" i="11"/>
  <c r="O248" i="11" s="1"/>
  <c r="Q248" i="11" s="1"/>
  <c r="E47" i="13"/>
  <c r="H244" i="11"/>
  <c r="I244" i="11"/>
  <c r="L248" i="11" l="1"/>
  <c r="J247" i="11"/>
  <c r="N247" i="11" s="1"/>
  <c r="P247" i="11" s="1"/>
  <c r="M248" i="11"/>
  <c r="K247" i="11"/>
  <c r="O247" i="11" s="1"/>
  <c r="Q247" i="11" s="1"/>
  <c r="H243" i="11"/>
  <c r="I243" i="11"/>
  <c r="L247" i="11" l="1"/>
  <c r="J246" i="11"/>
  <c r="N246" i="11" s="1"/>
  <c r="P246" i="11" s="1"/>
  <c r="M247" i="11"/>
  <c r="K246" i="11"/>
  <c r="O246" i="11" s="1"/>
  <c r="Q246" i="11" s="1"/>
  <c r="H242" i="11"/>
  <c r="I242" i="11"/>
  <c r="M246" i="11" l="1"/>
  <c r="K245" i="11"/>
  <c r="O245" i="11" s="1"/>
  <c r="Q245" i="11" s="1"/>
  <c r="L246" i="11"/>
  <c r="J245" i="11"/>
  <c r="N245" i="11" s="1"/>
  <c r="P245" i="11" s="1"/>
  <c r="H241" i="11"/>
  <c r="I241" i="11"/>
  <c r="M245" i="11" l="1"/>
  <c r="K244" i="11"/>
  <c r="O244" i="11" s="1"/>
  <c r="Q244" i="11" s="1"/>
  <c r="L245" i="11"/>
  <c r="J244" i="11"/>
  <c r="N244" i="11" s="1"/>
  <c r="P244" i="11" s="1"/>
  <c r="E46" i="13"/>
  <c r="H240" i="11" l="1"/>
  <c r="L244" i="11" s="1"/>
  <c r="I240" i="11"/>
  <c r="M244" i="11" s="1"/>
  <c r="K243" i="11" l="1"/>
  <c r="O243" i="11" s="1"/>
  <c r="Q243" i="11" s="1"/>
  <c r="J243" i="11"/>
  <c r="N243" i="11" s="1"/>
  <c r="P243" i="11" s="1"/>
  <c r="H239" i="11"/>
  <c r="I239" i="11"/>
  <c r="M243" i="11" l="1"/>
  <c r="K242" i="11"/>
  <c r="O242" i="11" s="1"/>
  <c r="Q242" i="11" s="1"/>
  <c r="L243" i="11"/>
  <c r="J242" i="11"/>
  <c r="N242" i="11" s="1"/>
  <c r="P242" i="11" s="1"/>
  <c r="E45" i="13"/>
  <c r="H238" i="11"/>
  <c r="L242" i="11" s="1"/>
  <c r="I238" i="11"/>
  <c r="M242" i="11" s="1"/>
  <c r="J241" i="11" l="1"/>
  <c r="N241" i="11" s="1"/>
  <c r="P241" i="11" s="1"/>
  <c r="K241" i="11"/>
  <c r="O241" i="11" s="1"/>
  <c r="Q241" i="11" s="1"/>
  <c r="H237" i="11"/>
  <c r="L241" i="11" s="1"/>
  <c r="I237" i="11"/>
  <c r="M241" i="11" s="1"/>
  <c r="K240" i="11" l="1"/>
  <c r="O240" i="11" s="1"/>
  <c r="Q240" i="11" s="1"/>
  <c r="J240" i="11"/>
  <c r="N240" i="11" s="1"/>
  <c r="P240" i="11" s="1"/>
  <c r="H236" i="11"/>
  <c r="I236" i="11"/>
  <c r="L240" i="11" l="1"/>
  <c r="J239" i="11"/>
  <c r="N239" i="11" s="1"/>
  <c r="P239" i="11" s="1"/>
  <c r="M240" i="11"/>
  <c r="K239" i="11"/>
  <c r="O239" i="11" s="1"/>
  <c r="Q239" i="11" s="1"/>
  <c r="H235" i="11"/>
  <c r="I235" i="11"/>
  <c r="M239" i="11" l="1"/>
  <c r="K238" i="11"/>
  <c r="O238" i="11" s="1"/>
  <c r="Q238" i="11" s="1"/>
  <c r="L239" i="11"/>
  <c r="J238" i="11"/>
  <c r="N238" i="11" s="1"/>
  <c r="P238" i="11" s="1"/>
  <c r="H234" i="11"/>
  <c r="I234" i="11"/>
  <c r="M238" i="11" l="1"/>
  <c r="K237" i="11"/>
  <c r="O237" i="11" s="1"/>
  <c r="Q237" i="11" s="1"/>
  <c r="L238" i="11"/>
  <c r="J237" i="11"/>
  <c r="N237" i="11" s="1"/>
  <c r="P237" i="11" s="1"/>
  <c r="H233" i="11"/>
  <c r="I233" i="11"/>
  <c r="L237" i="11" l="1"/>
  <c r="J236" i="11"/>
  <c r="N236" i="11" s="1"/>
  <c r="P236" i="11" s="1"/>
  <c r="M237" i="11"/>
  <c r="K236" i="11"/>
  <c r="O236" i="11" s="1"/>
  <c r="Q236" i="11" s="1"/>
  <c r="H232" i="11"/>
  <c r="I232" i="11"/>
  <c r="M236" i="11" l="1"/>
  <c r="K235" i="11"/>
  <c r="O235" i="11" s="1"/>
  <c r="Q235" i="11" s="1"/>
  <c r="L236" i="11"/>
  <c r="J235" i="11"/>
  <c r="N235" i="11" s="1"/>
  <c r="P235" i="11" s="1"/>
  <c r="H231" i="11"/>
  <c r="I231" i="11"/>
  <c r="M235" i="11" l="1"/>
  <c r="K234" i="11"/>
  <c r="O234" i="11" s="1"/>
  <c r="Q234" i="11" s="1"/>
  <c r="L235" i="11"/>
  <c r="J234" i="11"/>
  <c r="N234" i="11" s="1"/>
  <c r="P234" i="11" s="1"/>
  <c r="H230" i="11"/>
  <c r="I230" i="11"/>
  <c r="M234" i="11" l="1"/>
  <c r="K233" i="11"/>
  <c r="O233" i="11" s="1"/>
  <c r="Q233" i="11" s="1"/>
  <c r="L234" i="11"/>
  <c r="J233" i="11"/>
  <c r="N233" i="11" s="1"/>
  <c r="P233" i="11" s="1"/>
  <c r="H229" i="11"/>
  <c r="I229" i="11"/>
  <c r="L233" i="11" l="1"/>
  <c r="J232" i="11"/>
  <c r="N232" i="11" s="1"/>
  <c r="P232" i="11" s="1"/>
  <c r="M233" i="11"/>
  <c r="K232" i="11"/>
  <c r="O232" i="11" s="1"/>
  <c r="Q232" i="11" s="1"/>
  <c r="H228" i="11"/>
  <c r="I228" i="11"/>
  <c r="M232" i="11" l="1"/>
  <c r="K231" i="11"/>
  <c r="O231" i="11" s="1"/>
  <c r="Q231" i="11" s="1"/>
  <c r="L232" i="11"/>
  <c r="J231" i="11"/>
  <c r="N231" i="11" s="1"/>
  <c r="P231" i="11" s="1"/>
  <c r="E44" i="13"/>
  <c r="H227" i="11"/>
  <c r="I227" i="11"/>
  <c r="M231" i="11" l="1"/>
  <c r="K230" i="11"/>
  <c r="O230" i="11" s="1"/>
  <c r="Q230" i="11" s="1"/>
  <c r="L231" i="11"/>
  <c r="J230" i="11"/>
  <c r="N230" i="11" s="1"/>
  <c r="P230" i="11" s="1"/>
  <c r="H226" i="11"/>
  <c r="I226" i="11"/>
  <c r="M230" i="11" l="1"/>
  <c r="K229" i="11"/>
  <c r="O229" i="11" s="1"/>
  <c r="Q229" i="11" s="1"/>
  <c r="L230" i="11"/>
  <c r="J229" i="11"/>
  <c r="N229" i="11" s="1"/>
  <c r="P229" i="11" s="1"/>
  <c r="H225" i="11"/>
  <c r="I225" i="11"/>
  <c r="M229" i="11" l="1"/>
  <c r="K228" i="11"/>
  <c r="O228" i="11" s="1"/>
  <c r="Q228" i="11" s="1"/>
  <c r="L229" i="11"/>
  <c r="J228" i="11"/>
  <c r="N228" i="11" s="1"/>
  <c r="P228" i="11" s="1"/>
  <c r="H224" i="11"/>
  <c r="I224" i="11"/>
  <c r="M228" i="11" l="1"/>
  <c r="K227" i="11"/>
  <c r="O227" i="11" s="1"/>
  <c r="Q227" i="11" s="1"/>
  <c r="L228" i="11"/>
  <c r="J227" i="11"/>
  <c r="N227" i="11" s="1"/>
  <c r="P227" i="11" s="1"/>
  <c r="H223" i="11"/>
  <c r="I223" i="11"/>
  <c r="M227" i="11" l="1"/>
  <c r="K226" i="11"/>
  <c r="O226" i="11" s="1"/>
  <c r="Q226" i="11" s="1"/>
  <c r="L227" i="11"/>
  <c r="J226" i="11"/>
  <c r="N226" i="11" s="1"/>
  <c r="P226" i="11" s="1"/>
  <c r="H222" i="11"/>
  <c r="I222" i="11"/>
  <c r="M226" i="11" l="1"/>
  <c r="K225" i="11"/>
  <c r="O225" i="11" s="1"/>
  <c r="Q225" i="11" s="1"/>
  <c r="L226" i="11"/>
  <c r="J225" i="11"/>
  <c r="N225" i="11" s="1"/>
  <c r="P225" i="11" s="1"/>
  <c r="E43" i="13"/>
  <c r="H221" i="11"/>
  <c r="I221" i="11"/>
  <c r="L225" i="11" l="1"/>
  <c r="J224" i="11"/>
  <c r="N224" i="11" s="1"/>
  <c r="P224" i="11" s="1"/>
  <c r="K224" i="11"/>
  <c r="O224" i="11" s="1"/>
  <c r="Q224" i="11" s="1"/>
  <c r="M225" i="11"/>
  <c r="H220" i="11"/>
  <c r="I220" i="11"/>
  <c r="J223" i="11" l="1"/>
  <c r="N223" i="11" s="1"/>
  <c r="P223" i="11" s="1"/>
  <c r="L224" i="11"/>
  <c r="K223" i="11"/>
  <c r="O223" i="11" s="1"/>
  <c r="Q223" i="11" s="1"/>
  <c r="M224" i="11"/>
  <c r="H219" i="11"/>
  <c r="I219" i="11"/>
  <c r="M223" i="11" l="1"/>
  <c r="K222" i="11"/>
  <c r="O222" i="11" s="1"/>
  <c r="Q222" i="11" s="1"/>
  <c r="L223" i="11"/>
  <c r="J222" i="11"/>
  <c r="N222" i="11" s="1"/>
  <c r="P222" i="11" s="1"/>
  <c r="H218" i="11"/>
  <c r="I218" i="11"/>
  <c r="L222" i="11" l="1"/>
  <c r="J221" i="11"/>
  <c r="N221" i="11" s="1"/>
  <c r="P221" i="11" s="1"/>
  <c r="M222" i="11"/>
  <c r="K221" i="11"/>
  <c r="O221" i="11" s="1"/>
  <c r="Q221" i="11" s="1"/>
  <c r="H217" i="11"/>
  <c r="I217" i="11"/>
  <c r="M221" i="11" l="1"/>
  <c r="K220" i="11"/>
  <c r="O220" i="11" s="1"/>
  <c r="Q220" i="11" s="1"/>
  <c r="L221" i="11"/>
  <c r="J220" i="11"/>
  <c r="N220" i="11" s="1"/>
  <c r="P220" i="11" s="1"/>
  <c r="H216" i="11"/>
  <c r="I216" i="11"/>
  <c r="M220" i="11" l="1"/>
  <c r="K219" i="11"/>
  <c r="O219" i="11" s="1"/>
  <c r="Q219" i="11" s="1"/>
  <c r="L220" i="11"/>
  <c r="J219" i="11"/>
  <c r="N219" i="11" s="1"/>
  <c r="P219" i="11" s="1"/>
  <c r="E42" i="13"/>
  <c r="H215" i="11"/>
  <c r="I215" i="11"/>
  <c r="M219" i="11" l="1"/>
  <c r="K218" i="11"/>
  <c r="O218" i="11" s="1"/>
  <c r="Q218" i="11" s="1"/>
  <c r="L219" i="11"/>
  <c r="J218" i="11"/>
  <c r="N218" i="11" s="1"/>
  <c r="P218" i="11" s="1"/>
  <c r="H214" i="11"/>
  <c r="I214" i="11"/>
  <c r="L218" i="11" l="1"/>
  <c r="J217" i="11"/>
  <c r="N217" i="11" s="1"/>
  <c r="P217" i="11" s="1"/>
  <c r="M218" i="11"/>
  <c r="K217" i="11"/>
  <c r="O217" i="11" s="1"/>
  <c r="Q217" i="11" s="1"/>
  <c r="H213" i="11"/>
  <c r="I213" i="11"/>
  <c r="L217" i="11" l="1"/>
  <c r="J216" i="11"/>
  <c r="N216" i="11" s="1"/>
  <c r="P216" i="11" s="1"/>
  <c r="M217" i="11"/>
  <c r="K216" i="11"/>
  <c r="O216" i="11" s="1"/>
  <c r="Q216" i="11" s="1"/>
  <c r="H212" i="11"/>
  <c r="I212" i="11"/>
  <c r="M216" i="11" l="1"/>
  <c r="K215" i="11"/>
  <c r="O215" i="11" s="1"/>
  <c r="Q215" i="11" s="1"/>
  <c r="L216" i="11"/>
  <c r="J215" i="11"/>
  <c r="N215" i="11" s="1"/>
  <c r="P215" i="11" s="1"/>
  <c r="H211" i="11"/>
  <c r="I211" i="11"/>
  <c r="M215" i="11" l="1"/>
  <c r="K214" i="11"/>
  <c r="O214" i="11" s="1"/>
  <c r="Q214" i="11" s="1"/>
  <c r="L215" i="11"/>
  <c r="J214" i="11"/>
  <c r="N214" i="11" s="1"/>
  <c r="P214" i="11" s="1"/>
  <c r="H210" i="11"/>
  <c r="L214" i="11" s="1"/>
  <c r="I210" i="11"/>
  <c r="K213" i="11" l="1"/>
  <c r="O213" i="11" s="1"/>
  <c r="Q213" i="11" s="1"/>
  <c r="M214" i="11"/>
  <c r="J213" i="11"/>
  <c r="N213" i="11" s="1"/>
  <c r="P213" i="11" s="1"/>
  <c r="E41" i="13"/>
  <c r="H209" i="11"/>
  <c r="I209" i="11"/>
  <c r="M213" i="11" l="1"/>
  <c r="K212" i="11"/>
  <c r="O212" i="11" s="1"/>
  <c r="Q212" i="11" s="1"/>
  <c r="L213" i="11"/>
  <c r="J212" i="11"/>
  <c r="N212" i="11" s="1"/>
  <c r="P212" i="11" s="1"/>
  <c r="H208" i="11"/>
  <c r="I208" i="11"/>
  <c r="M212" i="11" l="1"/>
  <c r="K211" i="11"/>
  <c r="O211" i="11" s="1"/>
  <c r="Q211" i="11" s="1"/>
  <c r="L212" i="11"/>
  <c r="J211" i="11"/>
  <c r="N211" i="11" s="1"/>
  <c r="P211" i="11" s="1"/>
  <c r="H207" i="11"/>
  <c r="I207" i="11"/>
  <c r="L211" i="11" l="1"/>
  <c r="J210" i="11"/>
  <c r="N210" i="11" s="1"/>
  <c r="P210" i="11" s="1"/>
  <c r="M211" i="11"/>
  <c r="K210" i="11"/>
  <c r="O210" i="11" s="1"/>
  <c r="Q210" i="11" s="1"/>
  <c r="H206" i="11"/>
  <c r="I206" i="11"/>
  <c r="L210" i="11" l="1"/>
  <c r="J209" i="11"/>
  <c r="N209" i="11" s="1"/>
  <c r="P209" i="11" s="1"/>
  <c r="M210" i="11"/>
  <c r="K209" i="11"/>
  <c r="O209" i="11" s="1"/>
  <c r="Q209" i="11" s="1"/>
  <c r="H205" i="11"/>
  <c r="I205" i="11"/>
  <c r="M209" i="11" l="1"/>
  <c r="K208" i="11"/>
  <c r="O208" i="11" s="1"/>
  <c r="Q208" i="11" s="1"/>
  <c r="L209" i="11"/>
  <c r="J208" i="11"/>
  <c r="N208" i="11" s="1"/>
  <c r="P208" i="11" s="1"/>
  <c r="H204" i="11"/>
  <c r="I204" i="11"/>
  <c r="L208" i="11" l="1"/>
  <c r="J207" i="11"/>
  <c r="N207" i="11" s="1"/>
  <c r="P207" i="11" s="1"/>
  <c r="M208" i="11"/>
  <c r="K207" i="11"/>
  <c r="O207" i="11" s="1"/>
  <c r="Q207" i="11" s="1"/>
  <c r="E40" i="13"/>
  <c r="H203" i="11"/>
  <c r="I203" i="11"/>
  <c r="M207" i="11" l="1"/>
  <c r="K206" i="11"/>
  <c r="O206" i="11" s="1"/>
  <c r="Q206" i="11" s="1"/>
  <c r="L207" i="11"/>
  <c r="J206" i="11"/>
  <c r="N206" i="11" s="1"/>
  <c r="P206" i="11" s="1"/>
  <c r="H202" i="11"/>
  <c r="I202" i="11"/>
  <c r="L206" i="11" l="1"/>
  <c r="J205" i="11"/>
  <c r="N205" i="11" s="1"/>
  <c r="P205" i="11" s="1"/>
  <c r="M206" i="11"/>
  <c r="K205" i="11"/>
  <c r="O205" i="11" s="1"/>
  <c r="Q205" i="11" s="1"/>
  <c r="H201" i="11"/>
  <c r="I201" i="11"/>
  <c r="M205" i="11" l="1"/>
  <c r="K204" i="11"/>
  <c r="O204" i="11" s="1"/>
  <c r="Q204" i="11" s="1"/>
  <c r="L205" i="11"/>
  <c r="J204" i="11"/>
  <c r="N204" i="11" s="1"/>
  <c r="P204" i="11" s="1"/>
  <c r="H200" i="11"/>
  <c r="I200" i="11"/>
  <c r="K203" i="11" l="1"/>
  <c r="O203" i="11" s="1"/>
  <c r="Q203" i="11" s="1"/>
  <c r="M204" i="11"/>
  <c r="L204" i="11"/>
  <c r="J203" i="11"/>
  <c r="N203" i="11" s="1"/>
  <c r="P203" i="11" s="1"/>
  <c r="E39" i="13"/>
  <c r="E38" i="13"/>
  <c r="E37" i="13"/>
  <c r="H199" i="11" l="1"/>
  <c r="I199" i="11"/>
  <c r="L203" i="11" l="1"/>
  <c r="J202" i="11"/>
  <c r="N202" i="11" s="1"/>
  <c r="P202" i="11" s="1"/>
  <c r="M203" i="11"/>
  <c r="K202" i="11"/>
  <c r="O202" i="11" s="1"/>
  <c r="Q202" i="11" s="1"/>
  <c r="H198" i="11"/>
  <c r="I198" i="11"/>
  <c r="M202" i="11" l="1"/>
  <c r="K201" i="11"/>
  <c r="O201" i="11" s="1"/>
  <c r="Q201" i="11" s="1"/>
  <c r="L202" i="11"/>
  <c r="J201" i="11"/>
  <c r="N201" i="11" s="1"/>
  <c r="P201" i="11" s="1"/>
  <c r="H197" i="11"/>
  <c r="I197" i="11"/>
  <c r="H196" i="11"/>
  <c r="I196" i="11"/>
  <c r="M200" i="11" l="1"/>
  <c r="K199" i="11"/>
  <c r="O199" i="11" s="1"/>
  <c r="Q199" i="11" s="1"/>
  <c r="L200" i="11"/>
  <c r="J199" i="11"/>
  <c r="N199" i="11" s="1"/>
  <c r="P199" i="11" s="1"/>
  <c r="M201" i="11"/>
  <c r="K200" i="11"/>
  <c r="O200" i="11" s="1"/>
  <c r="Q200" i="11" s="1"/>
  <c r="L201" i="11"/>
  <c r="J200" i="11"/>
  <c r="N200" i="11" s="1"/>
  <c r="P200" i="11" s="1"/>
  <c r="H195" i="11"/>
  <c r="I195" i="11"/>
  <c r="M199" i="11" s="1"/>
  <c r="J198" i="11" l="1"/>
  <c r="N198" i="11" s="1"/>
  <c r="P198" i="11" s="1"/>
  <c r="L199" i="11"/>
  <c r="K198" i="11"/>
  <c r="O198" i="11" s="1"/>
  <c r="Q198" i="11" s="1"/>
  <c r="H194" i="11"/>
  <c r="I194" i="11"/>
  <c r="J197" i="11" l="1"/>
  <c r="N197" i="11" s="1"/>
  <c r="P197" i="11" s="1"/>
  <c r="L198" i="11"/>
  <c r="M198" i="11"/>
  <c r="K197" i="11"/>
  <c r="O197" i="11" s="1"/>
  <c r="Q197" i="11" s="1"/>
  <c r="H193" i="11"/>
  <c r="I193" i="11"/>
  <c r="M197" i="11" l="1"/>
  <c r="K196" i="11"/>
  <c r="O196" i="11" s="1"/>
  <c r="Q196" i="11" s="1"/>
  <c r="L197" i="11"/>
  <c r="J196" i="11"/>
  <c r="N196" i="11" s="1"/>
  <c r="P196" i="11" s="1"/>
  <c r="H192" i="11"/>
  <c r="I192" i="11"/>
  <c r="M196" i="11" l="1"/>
  <c r="K195" i="11"/>
  <c r="O195" i="11" s="1"/>
  <c r="Q195" i="11" s="1"/>
  <c r="L196" i="11"/>
  <c r="J195" i="11"/>
  <c r="N195" i="11" s="1"/>
  <c r="P195" i="11" s="1"/>
  <c r="B191" i="11"/>
  <c r="H191" i="11" l="1"/>
  <c r="I191" i="11"/>
  <c r="L195" i="11" l="1"/>
  <c r="J194" i="11"/>
  <c r="N194" i="11" s="1"/>
  <c r="P194" i="11" s="1"/>
  <c r="M195" i="11"/>
  <c r="K194" i="11"/>
  <c r="O194" i="11" s="1"/>
  <c r="Q194" i="11" s="1"/>
  <c r="H190" i="11"/>
  <c r="I190" i="11"/>
  <c r="M194" i="11" l="1"/>
  <c r="K193" i="11"/>
  <c r="O193" i="11" s="1"/>
  <c r="Q193" i="11" s="1"/>
  <c r="L194" i="11"/>
  <c r="J193" i="11"/>
  <c r="N193" i="11" s="1"/>
  <c r="P193" i="11" s="1"/>
  <c r="H189" i="11"/>
  <c r="L193" i="11" s="1"/>
  <c r="I189" i="11"/>
  <c r="J192" i="11" l="1"/>
  <c r="N192" i="11" s="1"/>
  <c r="P192" i="11" s="1"/>
  <c r="M193" i="11"/>
  <c r="K192" i="11"/>
  <c r="O192" i="11" s="1"/>
  <c r="Q192" i="11" s="1"/>
  <c r="H188" i="11"/>
  <c r="I188" i="11"/>
  <c r="M192" i="11" l="1"/>
  <c r="K191" i="11"/>
  <c r="O191" i="11" s="1"/>
  <c r="Q191" i="11" s="1"/>
  <c r="J191" i="11"/>
  <c r="N191" i="11" s="1"/>
  <c r="P191" i="11" s="1"/>
  <c r="L192" i="11"/>
  <c r="H187" i="11"/>
  <c r="I187" i="11"/>
  <c r="M191" i="11" s="1"/>
  <c r="J190" i="11" l="1"/>
  <c r="N190" i="11" s="1"/>
  <c r="P190" i="11" s="1"/>
  <c r="L191" i="11"/>
  <c r="K190" i="11"/>
  <c r="O190" i="11" s="1"/>
  <c r="Q190" i="11" s="1"/>
  <c r="H186" i="11"/>
  <c r="I186" i="11"/>
  <c r="M190" i="11" l="1"/>
  <c r="K189" i="11"/>
  <c r="O189" i="11" s="1"/>
  <c r="Q189" i="11" s="1"/>
  <c r="L190" i="11"/>
  <c r="J189" i="11"/>
  <c r="N189" i="11" s="1"/>
  <c r="P189" i="11" s="1"/>
  <c r="H185" i="11"/>
  <c r="I185" i="11"/>
  <c r="M189" i="11" l="1"/>
  <c r="K188" i="11"/>
  <c r="O188" i="11" s="1"/>
  <c r="Q188" i="11" s="1"/>
  <c r="L189" i="11"/>
  <c r="J188" i="11"/>
  <c r="N188" i="11" s="1"/>
  <c r="P188" i="11" s="1"/>
  <c r="H184" i="11"/>
  <c r="I184" i="11"/>
  <c r="M188" i="11" l="1"/>
  <c r="K187" i="11"/>
  <c r="O187" i="11" s="1"/>
  <c r="Q187" i="11" s="1"/>
  <c r="L188" i="11"/>
  <c r="J187" i="11"/>
  <c r="N187" i="11" s="1"/>
  <c r="P187" i="11" s="1"/>
  <c r="H183" i="11"/>
  <c r="I183" i="11"/>
  <c r="M187" i="11" l="1"/>
  <c r="K186" i="11"/>
  <c r="O186" i="11" s="1"/>
  <c r="Q186" i="11" s="1"/>
  <c r="L187" i="11"/>
  <c r="J186" i="11"/>
  <c r="N186" i="11" s="1"/>
  <c r="P186" i="11" s="1"/>
  <c r="H182" i="11"/>
  <c r="I182" i="11"/>
  <c r="M186" i="11" l="1"/>
  <c r="K185" i="11"/>
  <c r="O185" i="11" s="1"/>
  <c r="Q185" i="11" s="1"/>
  <c r="L186" i="11"/>
  <c r="J185" i="11"/>
  <c r="N185" i="11" s="1"/>
  <c r="P185" i="11" s="1"/>
  <c r="H181" i="11"/>
  <c r="I181" i="11"/>
  <c r="M185" i="11" s="1"/>
  <c r="J184" i="11" l="1"/>
  <c r="N184" i="11" s="1"/>
  <c r="P184" i="11" s="1"/>
  <c r="L185" i="11"/>
  <c r="K184" i="11"/>
  <c r="O184" i="11" s="1"/>
  <c r="Q184" i="11" s="1"/>
  <c r="H180" i="11"/>
  <c r="I180" i="11"/>
  <c r="M184" i="11" l="1"/>
  <c r="K183" i="11"/>
  <c r="O183" i="11" s="1"/>
  <c r="Q183" i="11" s="1"/>
  <c r="L184" i="11"/>
  <c r="J183" i="11"/>
  <c r="N183" i="11" s="1"/>
  <c r="P183" i="11" s="1"/>
  <c r="E36" i="13"/>
  <c r="H179" i="11"/>
  <c r="I179" i="11"/>
  <c r="L183" i="11" l="1"/>
  <c r="J182" i="11"/>
  <c r="N182" i="11" s="1"/>
  <c r="P182" i="11" s="1"/>
  <c r="M183" i="11"/>
  <c r="K182" i="11"/>
  <c r="O182" i="11" s="1"/>
  <c r="Q182" i="11" s="1"/>
  <c r="H178" i="11"/>
  <c r="I178" i="11"/>
  <c r="M182" i="11" l="1"/>
  <c r="K181" i="11"/>
  <c r="O181" i="11" s="1"/>
  <c r="Q181" i="11" s="1"/>
  <c r="L182" i="11"/>
  <c r="J181" i="11"/>
  <c r="N181" i="11" s="1"/>
  <c r="P181" i="11" s="1"/>
  <c r="H177" i="11"/>
  <c r="I177" i="11"/>
  <c r="M181" i="11" l="1"/>
  <c r="K180" i="11"/>
  <c r="O180" i="11" s="1"/>
  <c r="Q180" i="11" s="1"/>
  <c r="L181" i="11"/>
  <c r="J180" i="11"/>
  <c r="N180" i="11" s="1"/>
  <c r="P180" i="11" s="1"/>
  <c r="H176" i="11"/>
  <c r="I176" i="11"/>
  <c r="M180" i="11" l="1"/>
  <c r="K179" i="11"/>
  <c r="O179" i="11" s="1"/>
  <c r="Q179" i="11" s="1"/>
  <c r="L180" i="11"/>
  <c r="J179" i="11"/>
  <c r="N179" i="11" s="1"/>
  <c r="P179" i="11" s="1"/>
  <c r="H175" i="11"/>
  <c r="I175" i="11"/>
  <c r="L179" i="11" l="1"/>
  <c r="J178" i="11"/>
  <c r="N178" i="11" s="1"/>
  <c r="P178" i="11" s="1"/>
  <c r="M179" i="11"/>
  <c r="K178" i="11"/>
  <c r="O178" i="11" s="1"/>
  <c r="Q178" i="11" s="1"/>
  <c r="H174" i="11" l="1"/>
  <c r="I174" i="11"/>
  <c r="L178" i="11" l="1"/>
  <c r="J177" i="11"/>
  <c r="N177" i="11" s="1"/>
  <c r="P177" i="11" s="1"/>
  <c r="M178" i="11"/>
  <c r="K177" i="11"/>
  <c r="O177" i="11" s="1"/>
  <c r="Q177" i="11" s="1"/>
  <c r="E35" i="13"/>
  <c r="H173" i="11"/>
  <c r="I173" i="11"/>
  <c r="M177" i="11" l="1"/>
  <c r="K176" i="11"/>
  <c r="O176" i="11" s="1"/>
  <c r="Q176" i="11" s="1"/>
  <c r="L177" i="11"/>
  <c r="J176" i="11"/>
  <c r="N176" i="11" s="1"/>
  <c r="P176" i="11" s="1"/>
  <c r="H172" i="11"/>
  <c r="I172" i="11"/>
  <c r="L176" i="11" l="1"/>
  <c r="J175" i="11"/>
  <c r="N175" i="11" s="1"/>
  <c r="P175" i="11" s="1"/>
  <c r="M176" i="11"/>
  <c r="K175" i="11"/>
  <c r="O175" i="11" s="1"/>
  <c r="Q175" i="11" s="1"/>
  <c r="H171" i="11"/>
  <c r="I171" i="11"/>
  <c r="J174" i="11" l="1"/>
  <c r="N174" i="11" s="1"/>
  <c r="P174" i="11" s="1"/>
  <c r="L175" i="11"/>
  <c r="M175" i="11"/>
  <c r="K174" i="11"/>
  <c r="O174" i="11" s="1"/>
  <c r="Q174" i="11" s="1"/>
  <c r="H170" i="11"/>
  <c r="I170" i="11"/>
  <c r="L174" i="11" l="1"/>
  <c r="J173" i="11"/>
  <c r="N173" i="11" s="1"/>
  <c r="P173" i="11" s="1"/>
  <c r="M174" i="11"/>
  <c r="K173" i="11"/>
  <c r="O173" i="11" s="1"/>
  <c r="Q173" i="11" s="1"/>
  <c r="H169" i="11"/>
  <c r="I169" i="11"/>
  <c r="M173" i="11" l="1"/>
  <c r="K172" i="11"/>
  <c r="O172" i="11" s="1"/>
  <c r="Q172" i="11" s="1"/>
  <c r="L173" i="11"/>
  <c r="J172" i="11"/>
  <c r="N172" i="11" s="1"/>
  <c r="P172" i="11" s="1"/>
  <c r="H168" i="11"/>
  <c r="I168" i="11"/>
  <c r="M172" i="11" l="1"/>
  <c r="K171" i="11"/>
  <c r="O171" i="11" s="1"/>
  <c r="Q171" i="11" s="1"/>
  <c r="L172" i="11"/>
  <c r="J171" i="11"/>
  <c r="N171" i="11" s="1"/>
  <c r="P171" i="11" s="1"/>
  <c r="H167" i="11"/>
  <c r="I167" i="11"/>
  <c r="M171" i="11" l="1"/>
  <c r="K170" i="11"/>
  <c r="O170" i="11" s="1"/>
  <c r="Q170" i="11" s="1"/>
  <c r="L171" i="11"/>
  <c r="J170" i="11"/>
  <c r="N170" i="11" s="1"/>
  <c r="P170" i="11" s="1"/>
  <c r="E34" i="13"/>
  <c r="H166" i="11" l="1"/>
  <c r="I166" i="11"/>
  <c r="L170" i="11" l="1"/>
  <c r="J169" i="11"/>
  <c r="N169" i="11" s="1"/>
  <c r="P169" i="11" s="1"/>
  <c r="M170" i="11"/>
  <c r="K169" i="11"/>
  <c r="O169" i="11" s="1"/>
  <c r="Q169" i="11" s="1"/>
  <c r="H165" i="11"/>
  <c r="I165" i="11"/>
  <c r="K168" i="11" l="1"/>
  <c r="O168" i="11" s="1"/>
  <c r="Q168" i="11" s="1"/>
  <c r="M169" i="11"/>
  <c r="L169" i="11"/>
  <c r="J168" i="11"/>
  <c r="N168" i="11" s="1"/>
  <c r="P168" i="11" s="1"/>
  <c r="H164" i="11"/>
  <c r="I164" i="11"/>
  <c r="L168" i="11" l="1"/>
  <c r="J167" i="11"/>
  <c r="N167" i="11" s="1"/>
  <c r="P167" i="11" s="1"/>
  <c r="M168" i="11"/>
  <c r="K167" i="11"/>
  <c r="O167" i="11" s="1"/>
  <c r="Q167" i="11" s="1"/>
  <c r="H163" i="11"/>
  <c r="I163" i="11"/>
  <c r="L167" i="11" l="1"/>
  <c r="J166" i="11"/>
  <c r="N166" i="11" s="1"/>
  <c r="P166" i="11" s="1"/>
  <c r="M167" i="11"/>
  <c r="K166" i="11"/>
  <c r="O166" i="11" s="1"/>
  <c r="Q166" i="11" s="1"/>
  <c r="H162" i="11"/>
  <c r="I162" i="11"/>
  <c r="M166" i="11" l="1"/>
  <c r="K165" i="11"/>
  <c r="O165" i="11" s="1"/>
  <c r="Q165" i="11" s="1"/>
  <c r="L166" i="11"/>
  <c r="J165" i="11"/>
  <c r="N165" i="11" s="1"/>
  <c r="P165" i="11" s="1"/>
  <c r="E33" i="13"/>
  <c r="H161" i="11"/>
  <c r="I161" i="11"/>
  <c r="M165" i="11" s="1"/>
  <c r="J164" i="11" l="1"/>
  <c r="N164" i="11" s="1"/>
  <c r="P164" i="11" s="1"/>
  <c r="L165" i="11"/>
  <c r="K164" i="11"/>
  <c r="O164" i="11" s="1"/>
  <c r="Q164" i="11" s="1"/>
  <c r="H160" i="11"/>
  <c r="I160" i="11"/>
  <c r="L164" i="11" l="1"/>
  <c r="J163" i="11"/>
  <c r="N163" i="11" s="1"/>
  <c r="P163" i="11" s="1"/>
  <c r="M164" i="11"/>
  <c r="K163" i="11"/>
  <c r="O163" i="11" s="1"/>
  <c r="Q163" i="11" s="1"/>
  <c r="H159" i="11"/>
  <c r="I159" i="11"/>
  <c r="M163" i="11" l="1"/>
  <c r="K162" i="11"/>
  <c r="O162" i="11" s="1"/>
  <c r="Q162" i="11" s="1"/>
  <c r="L163" i="11"/>
  <c r="J162" i="11"/>
  <c r="N162" i="11" s="1"/>
  <c r="P162" i="11" s="1"/>
  <c r="H158" i="11"/>
  <c r="I158" i="11"/>
  <c r="M162" i="11" l="1"/>
  <c r="K161" i="11"/>
  <c r="O161" i="11" s="1"/>
  <c r="Q161" i="11" s="1"/>
  <c r="L162" i="11"/>
  <c r="J161" i="11"/>
  <c r="N161" i="11" s="1"/>
  <c r="P161" i="11" s="1"/>
  <c r="H157" i="11"/>
  <c r="I157" i="11"/>
  <c r="L161" i="11" l="1"/>
  <c r="J160" i="11"/>
  <c r="N160" i="11" s="1"/>
  <c r="P160" i="11" s="1"/>
  <c r="M161" i="11"/>
  <c r="K160" i="11"/>
  <c r="O160" i="11" s="1"/>
  <c r="Q160" i="11" s="1"/>
  <c r="H156" i="11"/>
  <c r="I156" i="11"/>
  <c r="L160" i="11" l="1"/>
  <c r="J159" i="11"/>
  <c r="N159" i="11" s="1"/>
  <c r="P159" i="11" s="1"/>
  <c r="M160" i="11"/>
  <c r="K159" i="11"/>
  <c r="O159" i="11" s="1"/>
  <c r="Q159" i="11" s="1"/>
  <c r="E32" i="13"/>
  <c r="H155" i="11"/>
  <c r="I155" i="11"/>
  <c r="L159" i="11" l="1"/>
  <c r="J158" i="11"/>
  <c r="N158" i="11" s="1"/>
  <c r="P158" i="11" s="1"/>
  <c r="M159" i="11"/>
  <c r="K158" i="11"/>
  <c r="O158" i="11" s="1"/>
  <c r="Q158" i="11" s="1"/>
  <c r="H154" i="11"/>
  <c r="I154" i="11"/>
  <c r="L158" i="11" l="1"/>
  <c r="J157" i="11"/>
  <c r="N157" i="11" s="1"/>
  <c r="P157" i="11" s="1"/>
  <c r="M158" i="11"/>
  <c r="K157" i="11"/>
  <c r="O157" i="11" s="1"/>
  <c r="Q157" i="11" s="1"/>
  <c r="H153" i="11"/>
  <c r="I153" i="11"/>
  <c r="M157" i="11" l="1"/>
  <c r="K156" i="11"/>
  <c r="O156" i="11" s="1"/>
  <c r="Q156" i="11" s="1"/>
  <c r="L157" i="11"/>
  <c r="J156" i="11"/>
  <c r="N156" i="11" s="1"/>
  <c r="P156" i="11" s="1"/>
  <c r="H152" i="11"/>
  <c r="I152" i="11"/>
  <c r="M156" i="11" l="1"/>
  <c r="K155" i="11"/>
  <c r="O155" i="11" s="1"/>
  <c r="Q155" i="11" s="1"/>
  <c r="L156" i="11"/>
  <c r="J155" i="11"/>
  <c r="N155" i="11" s="1"/>
  <c r="P155" i="11" s="1"/>
  <c r="H151" i="11"/>
  <c r="I151" i="11"/>
  <c r="M155" i="11" l="1"/>
  <c r="K154" i="11"/>
  <c r="O154" i="11" s="1"/>
  <c r="Q154" i="11" s="1"/>
  <c r="L155" i="11"/>
  <c r="J154" i="11"/>
  <c r="N154" i="11" s="1"/>
  <c r="P154" i="11" s="1"/>
  <c r="H150" i="11"/>
  <c r="I150" i="11"/>
  <c r="L154" i="11" l="1"/>
  <c r="J153" i="11"/>
  <c r="N153" i="11" s="1"/>
  <c r="P153" i="11" s="1"/>
  <c r="M154" i="11"/>
  <c r="K153" i="11"/>
  <c r="O153" i="11" s="1"/>
  <c r="Q153" i="11" s="1"/>
  <c r="H149" i="11"/>
  <c r="I149" i="11"/>
  <c r="M153" i="11" l="1"/>
  <c r="K152" i="11"/>
  <c r="O152" i="11" s="1"/>
  <c r="Q152" i="11" s="1"/>
  <c r="L153" i="11"/>
  <c r="J152" i="11"/>
  <c r="N152" i="11" s="1"/>
  <c r="P152" i="11" s="1"/>
  <c r="E31" i="13"/>
  <c r="H148" i="11" l="1"/>
  <c r="I148" i="11"/>
  <c r="M152" i="11" l="1"/>
  <c r="K151" i="11"/>
  <c r="O151" i="11" s="1"/>
  <c r="Q151" i="11" s="1"/>
  <c r="L152" i="11"/>
  <c r="J151" i="11"/>
  <c r="N151" i="11" s="1"/>
  <c r="P151" i="11" s="1"/>
  <c r="H147" i="11"/>
  <c r="I147" i="11"/>
  <c r="M151" i="11" l="1"/>
  <c r="K150" i="11"/>
  <c r="O150" i="11" s="1"/>
  <c r="Q150" i="11" s="1"/>
  <c r="L151" i="11"/>
  <c r="J150" i="11"/>
  <c r="N150" i="11" s="1"/>
  <c r="P150" i="11" s="1"/>
  <c r="H146" i="11"/>
  <c r="I146" i="11"/>
  <c r="L150" i="11" l="1"/>
  <c r="J149" i="11"/>
  <c r="N149" i="11" s="1"/>
  <c r="P149" i="11" s="1"/>
  <c r="M150" i="11"/>
  <c r="K149" i="11"/>
  <c r="O149" i="11" s="1"/>
  <c r="Q149" i="11" s="1"/>
  <c r="H145" i="11"/>
  <c r="I145" i="11"/>
  <c r="L149" i="11" l="1"/>
  <c r="J148" i="11"/>
  <c r="N148" i="11" s="1"/>
  <c r="P148" i="11" s="1"/>
  <c r="M149" i="11"/>
  <c r="K148" i="11"/>
  <c r="O148" i="11" s="1"/>
  <c r="Q148" i="11" s="1"/>
  <c r="H144" i="11"/>
  <c r="I144" i="11"/>
  <c r="L148" i="11" l="1"/>
  <c r="J147" i="11"/>
  <c r="N147" i="11" s="1"/>
  <c r="P147" i="11" s="1"/>
  <c r="M148" i="11"/>
  <c r="K147" i="11"/>
  <c r="O147" i="11" s="1"/>
  <c r="Q147" i="11" s="1"/>
  <c r="E30" i="13"/>
  <c r="H143" i="11"/>
  <c r="I143" i="11"/>
  <c r="L147" i="11" l="1"/>
  <c r="J146" i="11"/>
  <c r="N146" i="11" s="1"/>
  <c r="P146" i="11" s="1"/>
  <c r="M147" i="11"/>
  <c r="K146" i="11"/>
  <c r="O146" i="11" s="1"/>
  <c r="Q146" i="11" s="1"/>
  <c r="H142" i="11"/>
  <c r="I142" i="11"/>
  <c r="L146" i="11" l="1"/>
  <c r="J145" i="11"/>
  <c r="N145" i="11" s="1"/>
  <c r="P145" i="11" s="1"/>
  <c r="M146" i="11"/>
  <c r="K145" i="11"/>
  <c r="O145" i="11" s="1"/>
  <c r="Q145" i="11" s="1"/>
  <c r="H141" i="11"/>
  <c r="I141" i="11"/>
  <c r="L145" i="11" l="1"/>
  <c r="J144" i="11"/>
  <c r="N144" i="11" s="1"/>
  <c r="P144" i="11" s="1"/>
  <c r="M145" i="11"/>
  <c r="K144" i="11"/>
  <c r="O144" i="11" s="1"/>
  <c r="Q144" i="11" s="1"/>
  <c r="H140" i="11"/>
  <c r="I140" i="11"/>
  <c r="M144" i="11" l="1"/>
  <c r="K143" i="11"/>
  <c r="O143" i="11" s="1"/>
  <c r="Q143" i="11" s="1"/>
  <c r="L144" i="11"/>
  <c r="J143" i="11"/>
  <c r="N143" i="11" s="1"/>
  <c r="P143" i="11" s="1"/>
  <c r="H139" i="11"/>
  <c r="I139" i="11"/>
  <c r="L143" i="11" l="1"/>
  <c r="J142" i="11"/>
  <c r="N142" i="11" s="1"/>
  <c r="P142" i="11" s="1"/>
  <c r="M143" i="11"/>
  <c r="K142" i="11"/>
  <c r="O142" i="11" s="1"/>
  <c r="Q142" i="11" s="1"/>
  <c r="H138" i="11"/>
  <c r="I138" i="11"/>
  <c r="L142" i="11" l="1"/>
  <c r="J141" i="11"/>
  <c r="N141" i="11" s="1"/>
  <c r="P141" i="11" s="1"/>
  <c r="M142" i="11"/>
  <c r="K141" i="11"/>
  <c r="O141" i="11" s="1"/>
  <c r="Q141" i="11" s="1"/>
  <c r="E29" i="13"/>
  <c r="H137" i="11" l="1"/>
  <c r="I137" i="11"/>
  <c r="L141" i="11" l="1"/>
  <c r="J140" i="11"/>
  <c r="N140" i="11" s="1"/>
  <c r="P140" i="11" s="1"/>
  <c r="M141" i="11"/>
  <c r="K140" i="11"/>
  <c r="O140" i="11" s="1"/>
  <c r="Q140" i="11" s="1"/>
  <c r="H136" i="11"/>
  <c r="I136" i="11"/>
  <c r="L140" i="11" l="1"/>
  <c r="J139" i="11"/>
  <c r="N139" i="11" s="1"/>
  <c r="P139" i="11" s="1"/>
  <c r="M140" i="11"/>
  <c r="K139" i="11"/>
  <c r="O139" i="11" s="1"/>
  <c r="Q139" i="11" s="1"/>
  <c r="H135" i="11"/>
  <c r="I135" i="11"/>
  <c r="L139" i="11" l="1"/>
  <c r="J138" i="11"/>
  <c r="N138" i="11" s="1"/>
  <c r="P138" i="11" s="1"/>
  <c r="M139" i="11"/>
  <c r="K138" i="11"/>
  <c r="O138" i="11" s="1"/>
  <c r="Q138" i="11" s="1"/>
  <c r="H134" i="11"/>
  <c r="I134" i="11"/>
  <c r="L138" i="11" l="1"/>
  <c r="J137" i="11"/>
  <c r="N137" i="11" s="1"/>
  <c r="P137" i="11" s="1"/>
  <c r="M138" i="11"/>
  <c r="K137" i="11"/>
  <c r="O137" i="11" s="1"/>
  <c r="Q137" i="11" s="1"/>
  <c r="H133" i="11"/>
  <c r="I133" i="11"/>
  <c r="L137" i="11" l="1"/>
  <c r="J136" i="11"/>
  <c r="N136" i="11" s="1"/>
  <c r="P136" i="11" s="1"/>
  <c r="M137" i="11"/>
  <c r="K136" i="11"/>
  <c r="O136" i="11" s="1"/>
  <c r="Q136" i="11" s="1"/>
  <c r="H132" i="11"/>
  <c r="I132" i="11"/>
  <c r="M136" i="11" l="1"/>
  <c r="K135" i="11"/>
  <c r="O135" i="11" s="1"/>
  <c r="Q135" i="11" s="1"/>
  <c r="L136" i="11"/>
  <c r="J135" i="11"/>
  <c r="N135" i="11" s="1"/>
  <c r="P135" i="11" s="1"/>
  <c r="E28" i="13"/>
  <c r="H131" i="11"/>
  <c r="I131" i="11"/>
  <c r="M135" i="11" l="1"/>
  <c r="K134" i="11"/>
  <c r="O134" i="11" s="1"/>
  <c r="Q134" i="11" s="1"/>
  <c r="L135" i="11"/>
  <c r="J134" i="11"/>
  <c r="N134" i="11" s="1"/>
  <c r="P134" i="11" s="1"/>
  <c r="H130" i="11"/>
  <c r="I130" i="11"/>
  <c r="M134" i="11" l="1"/>
  <c r="K133" i="11"/>
  <c r="O133" i="11" s="1"/>
  <c r="Q133" i="11" s="1"/>
  <c r="L134" i="11"/>
  <c r="J133" i="11"/>
  <c r="N133" i="11" s="1"/>
  <c r="P133" i="11" s="1"/>
  <c r="H129" i="11"/>
  <c r="I129" i="11"/>
  <c r="L133" i="11" l="1"/>
  <c r="J132" i="11"/>
  <c r="N132" i="11" s="1"/>
  <c r="P132" i="11" s="1"/>
  <c r="M133" i="11"/>
  <c r="K132" i="11"/>
  <c r="O132" i="11" s="1"/>
  <c r="Q132" i="11" s="1"/>
  <c r="H128" i="11"/>
  <c r="I128" i="11"/>
  <c r="M132" i="11" l="1"/>
  <c r="K131" i="11"/>
  <c r="O131" i="11" s="1"/>
  <c r="Q131" i="11" s="1"/>
  <c r="L132" i="11"/>
  <c r="J131" i="11"/>
  <c r="N131" i="11" s="1"/>
  <c r="P131" i="11" s="1"/>
  <c r="H127" i="11"/>
  <c r="I127" i="11"/>
  <c r="L131" i="11" l="1"/>
  <c r="J130" i="11"/>
  <c r="N130" i="11" s="1"/>
  <c r="P130" i="11" s="1"/>
  <c r="M131" i="11"/>
  <c r="K130" i="11"/>
  <c r="O130" i="11" s="1"/>
  <c r="Q130" i="11" s="1"/>
  <c r="E27" i="13"/>
  <c r="H126" i="11"/>
  <c r="I126" i="11"/>
  <c r="L130" i="11" l="1"/>
  <c r="J129" i="11"/>
  <c r="N129" i="11" s="1"/>
  <c r="P129" i="11" s="1"/>
  <c r="M130" i="11"/>
  <c r="K129" i="11"/>
  <c r="O129" i="11" s="1"/>
  <c r="Q129" i="11" s="1"/>
  <c r="H125" i="11"/>
  <c r="I125" i="11"/>
  <c r="M129" i="11" l="1"/>
  <c r="K128" i="11"/>
  <c r="O128" i="11" s="1"/>
  <c r="Q128" i="11" s="1"/>
  <c r="L129" i="11"/>
  <c r="J128" i="11"/>
  <c r="N128" i="11" s="1"/>
  <c r="P128" i="11" s="1"/>
  <c r="H124" i="11"/>
  <c r="I124" i="11"/>
  <c r="L128" i="11" l="1"/>
  <c r="J127" i="11"/>
  <c r="N127" i="11" s="1"/>
  <c r="P127" i="11" s="1"/>
  <c r="M128" i="11"/>
  <c r="K127" i="11"/>
  <c r="O127" i="11" s="1"/>
  <c r="Q127" i="11" s="1"/>
  <c r="H123" i="11"/>
  <c r="I123" i="11"/>
  <c r="M127" i="11" s="1"/>
  <c r="J126" i="11" l="1"/>
  <c r="N126" i="11" s="1"/>
  <c r="P126" i="11" s="1"/>
  <c r="L127" i="11"/>
  <c r="K126" i="11"/>
  <c r="O126" i="11" s="1"/>
  <c r="Q126" i="11" s="1"/>
  <c r="H122" i="11"/>
  <c r="I122" i="11"/>
  <c r="M126" i="11" l="1"/>
  <c r="K125" i="11"/>
  <c r="O125" i="11" s="1"/>
  <c r="Q125" i="11" s="1"/>
  <c r="J125" i="11"/>
  <c r="N125" i="11" s="1"/>
  <c r="P125" i="11" s="1"/>
  <c r="L126" i="11"/>
  <c r="E26" i="13"/>
  <c r="H121" i="11"/>
  <c r="I121" i="11"/>
  <c r="L125" i="11" l="1"/>
  <c r="J124" i="11"/>
  <c r="N124" i="11" s="1"/>
  <c r="P124" i="11" s="1"/>
  <c r="M125" i="11"/>
  <c r="K124" i="11"/>
  <c r="O124" i="11" s="1"/>
  <c r="Q124" i="11" s="1"/>
  <c r="H120" i="11"/>
  <c r="I120" i="11"/>
  <c r="L124" i="11" l="1"/>
  <c r="J123" i="11"/>
  <c r="N123" i="11" s="1"/>
  <c r="P123" i="11" s="1"/>
  <c r="M124" i="11"/>
  <c r="K123" i="11"/>
  <c r="O123" i="11" s="1"/>
  <c r="Q123" i="11" s="1"/>
  <c r="H119" i="11"/>
  <c r="I119" i="11"/>
  <c r="K122" i="11" l="1"/>
  <c r="O122" i="11" s="1"/>
  <c r="Q122" i="11" s="1"/>
  <c r="M123" i="11"/>
  <c r="L123" i="11"/>
  <c r="J122" i="11"/>
  <c r="N122" i="11" s="1"/>
  <c r="P122" i="11" s="1"/>
  <c r="H118" i="11"/>
  <c r="I118" i="11"/>
  <c r="M122" i="11" l="1"/>
  <c r="K121" i="11"/>
  <c r="O121" i="11" s="1"/>
  <c r="Q121" i="11" s="1"/>
  <c r="L122" i="11"/>
  <c r="J121" i="11"/>
  <c r="N121" i="11" s="1"/>
  <c r="P121" i="11" s="1"/>
  <c r="H117" i="11"/>
  <c r="I117" i="11"/>
  <c r="M121" i="11" l="1"/>
  <c r="K120" i="11"/>
  <c r="O120" i="11" s="1"/>
  <c r="Q120" i="11" s="1"/>
  <c r="L121" i="11"/>
  <c r="J120" i="11"/>
  <c r="N120" i="11" s="1"/>
  <c r="P120" i="11" s="1"/>
  <c r="H116" i="11"/>
  <c r="I116" i="11"/>
  <c r="M120" i="11" s="1"/>
  <c r="J119" i="11" l="1"/>
  <c r="N119" i="11" s="1"/>
  <c r="P119" i="11" s="1"/>
  <c r="L120" i="11"/>
  <c r="K119" i="11"/>
  <c r="O119" i="11" s="1"/>
  <c r="Q119" i="11" s="1"/>
  <c r="E25" i="13"/>
  <c r="H115" i="11"/>
  <c r="I115" i="11"/>
  <c r="L119" i="11" l="1"/>
  <c r="J118" i="11"/>
  <c r="N118" i="11" s="1"/>
  <c r="P118" i="11" s="1"/>
  <c r="M119" i="11"/>
  <c r="K118" i="11"/>
  <c r="O118" i="11" s="1"/>
  <c r="Q118" i="11" s="1"/>
  <c r="H114" i="11"/>
  <c r="I114" i="11"/>
  <c r="M118" i="11" l="1"/>
  <c r="K117" i="11"/>
  <c r="O117" i="11" s="1"/>
  <c r="Q117" i="11" s="1"/>
  <c r="J117" i="11"/>
  <c r="N117" i="11" s="1"/>
  <c r="P117" i="11" s="1"/>
  <c r="L118" i="11"/>
  <c r="H113" i="11"/>
  <c r="I113" i="11"/>
  <c r="M117" i="11" l="1"/>
  <c r="K116" i="11"/>
  <c r="O116" i="11" s="1"/>
  <c r="Q116" i="11" s="1"/>
  <c r="L117" i="11"/>
  <c r="J116" i="11"/>
  <c r="N116" i="11" s="1"/>
  <c r="P116" i="11" s="1"/>
  <c r="H112" i="11"/>
  <c r="I112" i="11"/>
  <c r="M116" i="11" l="1"/>
  <c r="K115" i="11"/>
  <c r="O115" i="11" s="1"/>
  <c r="Q115" i="11" s="1"/>
  <c r="L116" i="11"/>
  <c r="J115" i="11"/>
  <c r="N115" i="11" s="1"/>
  <c r="P115" i="11" s="1"/>
  <c r="H111" i="11"/>
  <c r="I111" i="11"/>
  <c r="M115" i="11" l="1"/>
  <c r="K114" i="11"/>
  <c r="O114" i="11" s="1"/>
  <c r="Q114" i="11" s="1"/>
  <c r="J114" i="11"/>
  <c r="N114" i="11" s="1"/>
  <c r="P114" i="11" s="1"/>
  <c r="L115" i="11"/>
  <c r="H110" i="11"/>
  <c r="I110" i="11"/>
  <c r="M114" i="11" l="1"/>
  <c r="K113" i="11"/>
  <c r="O113" i="11" s="1"/>
  <c r="Q113" i="11" s="1"/>
  <c r="L114" i="11"/>
  <c r="J113" i="11"/>
  <c r="N113" i="11" s="1"/>
  <c r="P113" i="11" s="1"/>
  <c r="E24" i="13"/>
  <c r="H109" i="11"/>
  <c r="I109" i="11"/>
  <c r="L113" i="11" l="1"/>
  <c r="J112" i="11"/>
  <c r="N112" i="11" s="1"/>
  <c r="P112" i="11" s="1"/>
  <c r="M113" i="11"/>
  <c r="K112" i="11"/>
  <c r="O112" i="11" s="1"/>
  <c r="Q112" i="11" s="1"/>
  <c r="H108" i="11"/>
  <c r="I108" i="11"/>
  <c r="M112" i="11" l="1"/>
  <c r="K111" i="11"/>
  <c r="O111" i="11" s="1"/>
  <c r="Q111" i="11" s="1"/>
  <c r="L112" i="11"/>
  <c r="J111" i="11"/>
  <c r="N111" i="11" s="1"/>
  <c r="P111" i="11" s="1"/>
  <c r="H107" i="11"/>
  <c r="I107" i="11"/>
  <c r="M111" i="11" l="1"/>
  <c r="K110" i="11"/>
  <c r="O110" i="11" s="1"/>
  <c r="Q110" i="11" s="1"/>
  <c r="L111" i="11"/>
  <c r="J110" i="11"/>
  <c r="N110" i="11" s="1"/>
  <c r="P110" i="11" s="1"/>
  <c r="H106" i="11"/>
  <c r="I106" i="11"/>
  <c r="M110" i="11" l="1"/>
  <c r="K109" i="11"/>
  <c r="O109" i="11" s="1"/>
  <c r="Q109" i="11" s="1"/>
  <c r="L110" i="11"/>
  <c r="J109" i="11"/>
  <c r="N109" i="11" s="1"/>
  <c r="P109" i="11" s="1"/>
  <c r="H105" i="11"/>
  <c r="I105" i="11"/>
  <c r="M109" i="11" l="1"/>
  <c r="K108" i="11"/>
  <c r="O108" i="11" s="1"/>
  <c r="Q108" i="11" s="1"/>
  <c r="J108" i="11"/>
  <c r="N108" i="11" s="1"/>
  <c r="P108" i="11" s="1"/>
  <c r="L109" i="11"/>
  <c r="E23" i="13"/>
  <c r="H104" i="11"/>
  <c r="I104" i="11"/>
  <c r="M108" i="11" l="1"/>
  <c r="K107" i="11"/>
  <c r="O107" i="11" s="1"/>
  <c r="Q107" i="11" s="1"/>
  <c r="L108" i="11"/>
  <c r="J107" i="11"/>
  <c r="N107" i="11" s="1"/>
  <c r="P107" i="11" s="1"/>
  <c r="H103" i="11"/>
  <c r="I103" i="11"/>
  <c r="M107" i="11" l="1"/>
  <c r="K106" i="11"/>
  <c r="O106" i="11" s="1"/>
  <c r="Q106" i="11" s="1"/>
  <c r="L107" i="11"/>
  <c r="J106" i="11"/>
  <c r="N106" i="11" s="1"/>
  <c r="P106" i="11" s="1"/>
  <c r="H102" i="11"/>
  <c r="I102" i="11"/>
  <c r="L106" i="11" l="1"/>
  <c r="J105" i="11"/>
  <c r="N105" i="11" s="1"/>
  <c r="P105" i="11" s="1"/>
  <c r="M106" i="11"/>
  <c r="K105" i="11"/>
  <c r="O105" i="11" s="1"/>
  <c r="Q105" i="11" s="1"/>
  <c r="H101" i="11"/>
  <c r="I101" i="11"/>
  <c r="L105" i="11" l="1"/>
  <c r="J104" i="11"/>
  <c r="N104" i="11" s="1"/>
  <c r="P104" i="11" s="1"/>
  <c r="M105" i="11"/>
  <c r="K104" i="11"/>
  <c r="O104" i="11" s="1"/>
  <c r="Q104" i="11" s="1"/>
  <c r="H100" i="11"/>
  <c r="I100" i="11"/>
  <c r="L104" i="11" l="1"/>
  <c r="J103" i="11"/>
  <c r="N103" i="11" s="1"/>
  <c r="P103" i="11" s="1"/>
  <c r="M104" i="11"/>
  <c r="K103" i="11"/>
  <c r="O103" i="11" s="1"/>
  <c r="Q103" i="11" s="1"/>
  <c r="E22" i="13"/>
  <c r="H99" i="11"/>
  <c r="I99" i="11"/>
  <c r="L103" i="11" l="1"/>
  <c r="J102" i="11"/>
  <c r="N102" i="11" s="1"/>
  <c r="P102" i="11" s="1"/>
  <c r="M103" i="11"/>
  <c r="K102" i="11"/>
  <c r="O102" i="11" s="1"/>
  <c r="Q102" i="11" s="1"/>
  <c r="H98" i="11"/>
  <c r="I98" i="11"/>
  <c r="L102" i="11" l="1"/>
  <c r="J101" i="11"/>
  <c r="N101" i="11" s="1"/>
  <c r="P101" i="11" s="1"/>
  <c r="M102" i="11"/>
  <c r="K101" i="11"/>
  <c r="O101" i="11" s="1"/>
  <c r="Q101" i="11" s="1"/>
  <c r="H97" i="11"/>
  <c r="I97" i="11"/>
  <c r="M101" i="11" l="1"/>
  <c r="K100" i="11"/>
  <c r="O100" i="11" s="1"/>
  <c r="Q100" i="11" s="1"/>
  <c r="L101" i="11"/>
  <c r="J100" i="11"/>
  <c r="N100" i="11" s="1"/>
  <c r="P100" i="11" s="1"/>
  <c r="H96" i="11"/>
  <c r="I96" i="11"/>
  <c r="M100" i="11" l="1"/>
  <c r="K99" i="11"/>
  <c r="O99" i="11" s="1"/>
  <c r="Q99" i="11" s="1"/>
  <c r="L100" i="11"/>
  <c r="J99" i="11"/>
  <c r="N99" i="11" s="1"/>
  <c r="P99" i="11" s="1"/>
  <c r="H95" i="11"/>
  <c r="I95" i="11"/>
  <c r="M99" i="11" l="1"/>
  <c r="K98" i="11"/>
  <c r="O98" i="11" s="1"/>
  <c r="Q98" i="11" s="1"/>
  <c r="L99" i="11"/>
  <c r="J98" i="11"/>
  <c r="N98" i="11" s="1"/>
  <c r="P98" i="11" s="1"/>
  <c r="E21" i="13"/>
  <c r="H94" i="11"/>
  <c r="I94" i="11"/>
  <c r="M98" i="11" s="1"/>
  <c r="J97" i="11" l="1"/>
  <c r="N97" i="11" s="1"/>
  <c r="P97" i="11" s="1"/>
  <c r="L98" i="11"/>
  <c r="K97" i="11"/>
  <c r="O97" i="11" s="1"/>
  <c r="Q97" i="11" s="1"/>
  <c r="H93" i="11"/>
  <c r="I93" i="11"/>
  <c r="M97" i="11" l="1"/>
  <c r="K96" i="11"/>
  <c r="O96" i="11" s="1"/>
  <c r="Q96" i="11" s="1"/>
  <c r="L97" i="11"/>
  <c r="J96" i="11"/>
  <c r="N96" i="11" s="1"/>
  <c r="P96" i="11" s="1"/>
  <c r="H92" i="11"/>
  <c r="I92" i="11"/>
  <c r="M96" i="11" l="1"/>
  <c r="K95" i="11"/>
  <c r="O95" i="11" s="1"/>
  <c r="Q95" i="11" s="1"/>
  <c r="L96" i="11"/>
  <c r="J95" i="11"/>
  <c r="N95" i="11" s="1"/>
  <c r="P95" i="11" s="1"/>
  <c r="H91" i="11"/>
  <c r="I91" i="11"/>
  <c r="M95" i="11" l="1"/>
  <c r="K94" i="11"/>
  <c r="O94" i="11" s="1"/>
  <c r="Q94" i="11" s="1"/>
  <c r="L95" i="11"/>
  <c r="J94" i="11"/>
  <c r="N94" i="11" s="1"/>
  <c r="P94" i="11" s="1"/>
  <c r="H90" i="11"/>
  <c r="I90" i="11"/>
  <c r="H89" i="11"/>
  <c r="I89" i="11"/>
  <c r="M94" i="11" l="1"/>
  <c r="M93" i="11"/>
  <c r="K93" i="11"/>
  <c r="O93" i="11" s="1"/>
  <c r="Q93" i="11" s="1"/>
  <c r="K92" i="11"/>
  <c r="O92" i="11" s="1"/>
  <c r="Q92" i="11" s="1"/>
  <c r="L94" i="11"/>
  <c r="J93" i="11"/>
  <c r="N93" i="11" s="1"/>
  <c r="P93" i="11" s="1"/>
  <c r="L93" i="11"/>
  <c r="J92" i="11"/>
  <c r="N92" i="11" s="1"/>
  <c r="P92" i="11" s="1"/>
  <c r="E20" i="13"/>
  <c r="H88" i="11" l="1"/>
  <c r="I88" i="11"/>
  <c r="M92" i="11" l="1"/>
  <c r="K91" i="11"/>
  <c r="O91" i="11" s="1"/>
  <c r="Q91" i="11" s="1"/>
  <c r="J91" i="11"/>
  <c r="N91" i="11" s="1"/>
  <c r="P91" i="11" s="1"/>
  <c r="L92" i="11"/>
  <c r="H87" i="11"/>
  <c r="I87" i="11"/>
  <c r="J90" i="11" l="1"/>
  <c r="N90" i="11" s="1"/>
  <c r="P90" i="11" s="1"/>
  <c r="L91" i="11"/>
  <c r="K90" i="11"/>
  <c r="O90" i="11" s="1"/>
  <c r="Q90" i="11" s="1"/>
  <c r="M91" i="11"/>
  <c r="H86" i="11"/>
  <c r="I86" i="11"/>
  <c r="L90" i="11" l="1"/>
  <c r="J89" i="11"/>
  <c r="N89" i="11" s="1"/>
  <c r="P89" i="11" s="1"/>
  <c r="M90" i="11"/>
  <c r="K89" i="11"/>
  <c r="O89" i="11" s="1"/>
  <c r="Q89" i="11" s="1"/>
  <c r="H85" i="11"/>
  <c r="I85" i="11"/>
  <c r="L89" i="11" l="1"/>
  <c r="J88" i="11"/>
  <c r="N88" i="11" s="1"/>
  <c r="P88" i="11" s="1"/>
  <c r="M89" i="11"/>
  <c r="K88" i="11"/>
  <c r="O88" i="11" s="1"/>
  <c r="Q88" i="11" s="1"/>
  <c r="E19" i="13"/>
  <c r="H84" i="11"/>
  <c r="I84" i="11"/>
  <c r="L88" i="11" l="1"/>
  <c r="J87" i="11"/>
  <c r="N87" i="11" s="1"/>
  <c r="P87" i="11" s="1"/>
  <c r="M88" i="11"/>
  <c r="K87" i="11"/>
  <c r="O87" i="11" s="1"/>
  <c r="Q87" i="11" s="1"/>
  <c r="H83" i="11"/>
  <c r="I83" i="11"/>
  <c r="M87" i="11" l="1"/>
  <c r="K86" i="11"/>
  <c r="O86" i="11" s="1"/>
  <c r="Q86" i="11" s="1"/>
  <c r="L87" i="11"/>
  <c r="J86" i="11"/>
  <c r="N86" i="11" s="1"/>
  <c r="P86" i="11" s="1"/>
  <c r="H82" i="11"/>
  <c r="I82" i="11"/>
  <c r="M86" i="11" l="1"/>
  <c r="K85" i="11"/>
  <c r="O85" i="11" s="1"/>
  <c r="Q85" i="11" s="1"/>
  <c r="L86" i="11"/>
  <c r="J85" i="11"/>
  <c r="N85" i="11" s="1"/>
  <c r="P85" i="11" s="1"/>
  <c r="H81" i="11"/>
  <c r="I81" i="11"/>
  <c r="L85" i="11" l="1"/>
  <c r="J84" i="11"/>
  <c r="N84" i="11" s="1"/>
  <c r="P84" i="11" s="1"/>
  <c r="M85" i="11"/>
  <c r="K84" i="11"/>
  <c r="O84" i="11" s="1"/>
  <c r="Q84" i="11" s="1"/>
  <c r="H80" i="11"/>
  <c r="I80" i="11"/>
  <c r="L84" i="11" l="1"/>
  <c r="J83" i="11"/>
  <c r="N83" i="11" s="1"/>
  <c r="P83" i="11" s="1"/>
  <c r="M84" i="11"/>
  <c r="K83" i="11"/>
  <c r="O83" i="11" s="1"/>
  <c r="Q83" i="11" s="1"/>
  <c r="E18" i="13"/>
  <c r="H79" i="11"/>
  <c r="I79" i="11"/>
  <c r="M83" i="11" l="1"/>
  <c r="K82" i="11"/>
  <c r="O82" i="11" s="1"/>
  <c r="Q82" i="11" s="1"/>
  <c r="L83" i="11"/>
  <c r="J82" i="11"/>
  <c r="N82" i="11" s="1"/>
  <c r="P82" i="11" s="1"/>
  <c r="H78" i="11"/>
  <c r="L82" i="11" s="1"/>
  <c r="I78" i="11"/>
  <c r="M82" i="11" l="1"/>
  <c r="K81" i="11"/>
  <c r="O81" i="11" s="1"/>
  <c r="Q81" i="11" s="1"/>
  <c r="J81" i="11"/>
  <c r="N81" i="11" s="1"/>
  <c r="P81" i="11" s="1"/>
  <c r="H77" i="11"/>
  <c r="I77" i="11"/>
  <c r="M81" i="11" l="1"/>
  <c r="K80" i="11"/>
  <c r="O80" i="11" s="1"/>
  <c r="Q80" i="11" s="1"/>
  <c r="J80" i="11"/>
  <c r="N80" i="11" s="1"/>
  <c r="P80" i="11" s="1"/>
  <c r="L81" i="11"/>
  <c r="H76" i="11"/>
  <c r="L80" i="11" s="1"/>
  <c r="I76" i="11"/>
  <c r="H75" i="11"/>
  <c r="I75" i="11"/>
  <c r="E17" i="13"/>
  <c r="E16" i="13"/>
  <c r="H74" i="11"/>
  <c r="I74" i="11"/>
  <c r="H73" i="11"/>
  <c r="I73" i="11"/>
  <c r="H72" i="11"/>
  <c r="I72" i="11"/>
  <c r="H71" i="11"/>
  <c r="I71" i="11"/>
  <c r="H68" i="11"/>
  <c r="H69" i="11"/>
  <c r="H70" i="11"/>
  <c r="I68" i="11"/>
  <c r="I69" i="11"/>
  <c r="I70" i="11"/>
  <c r="H67" i="11"/>
  <c r="I67" i="11"/>
  <c r="H66" i="11"/>
  <c r="I66" i="11"/>
  <c r="H65" i="11"/>
  <c r="I65" i="11"/>
  <c r="H64" i="11"/>
  <c r="I64" i="11"/>
  <c r="H63" i="11"/>
  <c r="I63" i="11"/>
  <c r="H62" i="11"/>
  <c r="I62" i="11"/>
  <c r="E15" i="13"/>
  <c r="H61" i="11"/>
  <c r="I61" i="11"/>
  <c r="H60" i="11"/>
  <c r="I60" i="11"/>
  <c r="H59" i="11"/>
  <c r="I59" i="11"/>
  <c r="H58" i="11"/>
  <c r="I58" i="11"/>
  <c r="E14" i="13"/>
  <c r="B59" i="11"/>
  <c r="H57" i="11"/>
  <c r="I57" i="11"/>
  <c r="H56" i="11"/>
  <c r="I56" i="11"/>
  <c r="B54" i="11"/>
  <c r="I55" i="11"/>
  <c r="H55" i="11"/>
  <c r="H54" i="11"/>
  <c r="I54" i="11"/>
  <c r="H53" i="11"/>
  <c r="I53" i="11"/>
  <c r="H52" i="11"/>
  <c r="I52" i="11"/>
  <c r="H51" i="11"/>
  <c r="I51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35" i="11"/>
  <c r="H50" i="11"/>
  <c r="H49" i="11"/>
  <c r="H47" i="11"/>
  <c r="H48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B9" i="11"/>
  <c r="B14" i="11"/>
  <c r="B24" i="11"/>
  <c r="B29" i="11"/>
  <c r="B34" i="11"/>
  <c r="E5" i="13"/>
  <c r="E6" i="13"/>
  <c r="E7" i="13"/>
  <c r="E8" i="13"/>
  <c r="E9" i="13"/>
  <c r="E10" i="13"/>
  <c r="E11" i="13"/>
  <c r="E12" i="13"/>
  <c r="E13" i="13"/>
  <c r="E4" i="13"/>
  <c r="F48" i="3"/>
  <c r="F49" i="3"/>
  <c r="F50" i="3"/>
  <c r="F51" i="3"/>
  <c r="F52" i="3"/>
  <c r="F53" i="3"/>
  <c r="F47" i="3"/>
  <c r="L78" i="11" l="1"/>
  <c r="L79" i="11"/>
  <c r="L65" i="11"/>
  <c r="M64" i="11"/>
  <c r="J59" i="11"/>
  <c r="N59" i="11" s="1"/>
  <c r="P59" i="11" s="1"/>
  <c r="J62" i="11"/>
  <c r="N62" i="11" s="1"/>
  <c r="P62" i="11" s="1"/>
  <c r="M76" i="11"/>
  <c r="M78" i="11"/>
  <c r="L33" i="11"/>
  <c r="J11" i="11"/>
  <c r="N11" i="11" s="1"/>
  <c r="P11" i="11" s="1"/>
  <c r="J60" i="11"/>
  <c r="N60" i="11" s="1"/>
  <c r="P60" i="11" s="1"/>
  <c r="L59" i="11"/>
  <c r="J61" i="11"/>
  <c r="N61" i="11" s="1"/>
  <c r="P61" i="11" s="1"/>
  <c r="K63" i="11"/>
  <c r="O63" i="11" s="1"/>
  <c r="Q63" i="11" s="1"/>
  <c r="J42" i="11"/>
  <c r="N42" i="11" s="1"/>
  <c r="P42" i="11" s="1"/>
  <c r="L53" i="11"/>
  <c r="K52" i="11"/>
  <c r="O52" i="11" s="1"/>
  <c r="Q52" i="11" s="1"/>
  <c r="L62" i="11"/>
  <c r="K46" i="11"/>
  <c r="O46" i="11" s="1"/>
  <c r="Q46" i="11" s="1"/>
  <c r="M39" i="11"/>
  <c r="K30" i="11"/>
  <c r="O30" i="11" s="1"/>
  <c r="Q30" i="11" s="1"/>
  <c r="K55" i="11"/>
  <c r="O55" i="11" s="1"/>
  <c r="Q55" i="11" s="1"/>
  <c r="M61" i="11"/>
  <c r="K62" i="11"/>
  <c r="O62" i="11" s="1"/>
  <c r="Q62" i="11" s="1"/>
  <c r="L34" i="11"/>
  <c r="M62" i="11"/>
  <c r="M63" i="11"/>
  <c r="L63" i="11"/>
  <c r="J40" i="11"/>
  <c r="N40" i="11" s="1"/>
  <c r="P40" i="11" s="1"/>
  <c r="J31" i="11"/>
  <c r="N31" i="11" s="1"/>
  <c r="P31" i="11" s="1"/>
  <c r="J18" i="11"/>
  <c r="N18" i="11" s="1"/>
  <c r="P18" i="11" s="1"/>
  <c r="J50" i="11"/>
  <c r="N50" i="11" s="1"/>
  <c r="P50" i="11" s="1"/>
  <c r="M75" i="11"/>
  <c r="M77" i="11"/>
  <c r="K79" i="11"/>
  <c r="O79" i="11" s="1"/>
  <c r="Q79" i="11" s="1"/>
  <c r="M80" i="11"/>
  <c r="J41" i="11"/>
  <c r="N41" i="11" s="1"/>
  <c r="P41" i="11" s="1"/>
  <c r="K39" i="11"/>
  <c r="O39" i="11" s="1"/>
  <c r="Q39" i="11" s="1"/>
  <c r="K25" i="11"/>
  <c r="O25" i="11" s="1"/>
  <c r="Q25" i="11" s="1"/>
  <c r="K22" i="11"/>
  <c r="O22" i="11" s="1"/>
  <c r="Q22" i="11" s="1"/>
  <c r="K14" i="11"/>
  <c r="O14" i="11" s="1"/>
  <c r="Q14" i="11" s="1"/>
  <c r="M54" i="11"/>
  <c r="M55" i="11"/>
  <c r="K56" i="11"/>
  <c r="O56" i="11" s="1"/>
  <c r="Q56" i="11" s="1"/>
  <c r="L55" i="11"/>
  <c r="L57" i="11"/>
  <c r="L60" i="11"/>
  <c r="K54" i="11"/>
  <c r="O54" i="11" s="1"/>
  <c r="Q54" i="11" s="1"/>
  <c r="K61" i="11"/>
  <c r="O61" i="11" s="1"/>
  <c r="Q61" i="11" s="1"/>
  <c r="L61" i="11"/>
  <c r="L47" i="11"/>
  <c r="J38" i="11"/>
  <c r="N38" i="11" s="1"/>
  <c r="P38" i="11" s="1"/>
  <c r="J34" i="11"/>
  <c r="N34" i="11" s="1"/>
  <c r="P34" i="11" s="1"/>
  <c r="J26" i="11"/>
  <c r="N26" i="11" s="1"/>
  <c r="P26" i="11" s="1"/>
  <c r="J20" i="11"/>
  <c r="N20" i="11" s="1"/>
  <c r="P20" i="11" s="1"/>
  <c r="L18" i="11"/>
  <c r="J14" i="11"/>
  <c r="N14" i="11" s="1"/>
  <c r="P14" i="11" s="1"/>
  <c r="J10" i="11"/>
  <c r="N10" i="11" s="1"/>
  <c r="P10" i="11" s="1"/>
  <c r="K38" i="11"/>
  <c r="O38" i="11" s="1"/>
  <c r="Q38" i="11" s="1"/>
  <c r="M56" i="11"/>
  <c r="L75" i="11"/>
  <c r="J76" i="11"/>
  <c r="N76" i="11" s="1"/>
  <c r="P76" i="11" s="1"/>
  <c r="J78" i="11"/>
  <c r="N78" i="11" s="1"/>
  <c r="P78" i="11" s="1"/>
  <c r="J79" i="11"/>
  <c r="N79" i="11" s="1"/>
  <c r="P79" i="11" s="1"/>
  <c r="J39" i="11"/>
  <c r="N39" i="11" s="1"/>
  <c r="P39" i="11" s="1"/>
  <c r="J35" i="11"/>
  <c r="N35" i="11" s="1"/>
  <c r="P35" i="11" s="1"/>
  <c r="J52" i="11"/>
  <c r="N52" i="11" s="1"/>
  <c r="P52" i="11" s="1"/>
  <c r="M49" i="11"/>
  <c r="K43" i="11"/>
  <c r="O43" i="11" s="1"/>
  <c r="Q43" i="11" s="1"/>
  <c r="K34" i="11"/>
  <c r="O34" i="11" s="1"/>
  <c r="Q34" i="11" s="1"/>
  <c r="K26" i="11"/>
  <c r="O26" i="11" s="1"/>
  <c r="Q26" i="11" s="1"/>
  <c r="K23" i="11"/>
  <c r="O23" i="11" s="1"/>
  <c r="Q23" i="11" s="1"/>
  <c r="K18" i="11"/>
  <c r="O18" i="11" s="1"/>
  <c r="Q18" i="11" s="1"/>
  <c r="K10" i="11"/>
  <c r="O10" i="11" s="1"/>
  <c r="Q10" i="11" s="1"/>
  <c r="K78" i="11"/>
  <c r="O78" i="11" s="1"/>
  <c r="Q78" i="11" s="1"/>
  <c r="M79" i="11"/>
  <c r="K77" i="11"/>
  <c r="O77" i="11" s="1"/>
  <c r="J21" i="11"/>
  <c r="N21" i="11" s="1"/>
  <c r="P21" i="11" s="1"/>
  <c r="J22" i="11"/>
  <c r="N22" i="11" s="1"/>
  <c r="P22" i="11" s="1"/>
  <c r="L37" i="11"/>
  <c r="L32" i="11"/>
  <c r="L30" i="11"/>
  <c r="L25" i="11"/>
  <c r="L21" i="11"/>
  <c r="L16" i="11"/>
  <c r="L14" i="11"/>
  <c r="J9" i="11"/>
  <c r="N9" i="11" s="1"/>
  <c r="P9" i="11" s="1"/>
  <c r="K47" i="11"/>
  <c r="O47" i="11" s="1"/>
  <c r="Q47" i="11" s="1"/>
  <c r="M52" i="11"/>
  <c r="L20" i="11"/>
  <c r="L36" i="11"/>
  <c r="J49" i="11"/>
  <c r="N49" i="11" s="1"/>
  <c r="P49" i="11" s="1"/>
  <c r="L52" i="11"/>
  <c r="M53" i="11"/>
  <c r="K53" i="11"/>
  <c r="O53" i="11" s="1"/>
  <c r="Q53" i="11" s="1"/>
  <c r="J30" i="11"/>
  <c r="N30" i="11" s="1"/>
  <c r="P30" i="11" s="1"/>
  <c r="L15" i="11"/>
  <c r="L46" i="11"/>
  <c r="J37" i="11"/>
  <c r="N37" i="11" s="1"/>
  <c r="P37" i="11" s="1"/>
  <c r="L31" i="11"/>
  <c r="J28" i="11"/>
  <c r="N28" i="11" s="1"/>
  <c r="P28" i="11" s="1"/>
  <c r="J46" i="11"/>
  <c r="N46" i="11" s="1"/>
  <c r="P46" i="11" s="1"/>
  <c r="L51" i="11"/>
  <c r="K51" i="11"/>
  <c r="O51" i="11" s="1"/>
  <c r="Q51" i="11" s="1"/>
  <c r="K50" i="11"/>
  <c r="O50" i="11" s="1"/>
  <c r="Q50" i="11" s="1"/>
  <c r="M25" i="11"/>
  <c r="K20" i="11"/>
  <c r="O20" i="11" s="1"/>
  <c r="Q20" i="11" s="1"/>
  <c r="M11" i="11"/>
  <c r="M10" i="11"/>
  <c r="M45" i="11"/>
  <c r="M46" i="11"/>
  <c r="K44" i="11"/>
  <c r="O44" i="11" s="1"/>
  <c r="Q44" i="11" s="1"/>
  <c r="M47" i="11"/>
  <c r="M29" i="11"/>
  <c r="M28" i="11"/>
  <c r="K27" i="11"/>
  <c r="O27" i="11" s="1"/>
  <c r="Q27" i="11" s="1"/>
  <c r="K29" i="11"/>
  <c r="O29" i="11" s="1"/>
  <c r="Q29" i="11" s="1"/>
  <c r="K28" i="11"/>
  <c r="O28" i="11" s="1"/>
  <c r="Q28" i="11" s="1"/>
  <c r="M30" i="11"/>
  <c r="M17" i="11"/>
  <c r="M18" i="11"/>
  <c r="M15" i="11"/>
  <c r="K15" i="11"/>
  <c r="O15" i="11" s="1"/>
  <c r="Q15" i="11" s="1"/>
  <c r="L74" i="11"/>
  <c r="J73" i="11"/>
  <c r="N73" i="11" s="1"/>
  <c r="P73" i="11" s="1"/>
  <c r="L71" i="11"/>
  <c r="J17" i="11"/>
  <c r="N17" i="11" s="1"/>
  <c r="P17" i="11" s="1"/>
  <c r="J27" i="11"/>
  <c r="N27" i="11" s="1"/>
  <c r="P27" i="11" s="1"/>
  <c r="J16" i="11"/>
  <c r="N16" i="11" s="1"/>
  <c r="P16" i="11" s="1"/>
  <c r="J24" i="11"/>
  <c r="N24" i="11" s="1"/>
  <c r="P24" i="11" s="1"/>
  <c r="J47" i="11"/>
  <c r="N47" i="11" s="1"/>
  <c r="P47" i="11" s="1"/>
  <c r="J45" i="11"/>
  <c r="N45" i="11" s="1"/>
  <c r="P45" i="11" s="1"/>
  <c r="L19" i="11"/>
  <c r="L35" i="11"/>
  <c r="L13" i="11"/>
  <c r="L41" i="11"/>
  <c r="J48" i="11"/>
  <c r="N48" i="11" s="1"/>
  <c r="P48" i="11" s="1"/>
  <c r="L24" i="11"/>
  <c r="L40" i="11"/>
  <c r="L44" i="11"/>
  <c r="L48" i="11"/>
  <c r="L45" i="11"/>
  <c r="L50" i="11"/>
  <c r="L22" i="11"/>
  <c r="L38" i="11"/>
  <c r="K17" i="11"/>
  <c r="O17" i="11" s="1"/>
  <c r="Q17" i="11" s="1"/>
  <c r="J58" i="11"/>
  <c r="N58" i="11" s="1"/>
  <c r="P58" i="11" s="1"/>
  <c r="M67" i="11"/>
  <c r="K65" i="11"/>
  <c r="O65" i="11" s="1"/>
  <c r="Q65" i="11" s="1"/>
  <c r="M65" i="11"/>
  <c r="K66" i="11"/>
  <c r="O66" i="11" s="1"/>
  <c r="Q66" i="11" s="1"/>
  <c r="L70" i="11"/>
  <c r="J68" i="11"/>
  <c r="N68" i="11" s="1"/>
  <c r="P68" i="11" s="1"/>
  <c r="L69" i="11"/>
  <c r="M74" i="11"/>
  <c r="K73" i="11"/>
  <c r="O73" i="11" s="1"/>
  <c r="Q73" i="11" s="1"/>
  <c r="J71" i="11"/>
  <c r="N71" i="11" s="1"/>
  <c r="P71" i="11" s="1"/>
  <c r="M50" i="11"/>
  <c r="M51" i="11"/>
  <c r="M48" i="11"/>
  <c r="M38" i="11"/>
  <c r="K36" i="11"/>
  <c r="O36" i="11" s="1"/>
  <c r="Q36" i="11" s="1"/>
  <c r="K35" i="11"/>
  <c r="O35" i="11" s="1"/>
  <c r="Q35" i="11" s="1"/>
  <c r="M37" i="11"/>
  <c r="M35" i="11"/>
  <c r="M36" i="11"/>
  <c r="M23" i="11"/>
  <c r="K24" i="11"/>
  <c r="O24" i="11" s="1"/>
  <c r="Q24" i="11" s="1"/>
  <c r="M24" i="11"/>
  <c r="M12" i="11"/>
  <c r="K13" i="11"/>
  <c r="O13" i="11" s="1"/>
  <c r="Q13" i="11" s="1"/>
  <c r="K11" i="11"/>
  <c r="O11" i="11" s="1"/>
  <c r="Q11" i="11" s="1"/>
  <c r="M14" i="11"/>
  <c r="M13" i="11"/>
  <c r="K12" i="11"/>
  <c r="O12" i="11" s="1"/>
  <c r="Q12" i="11" s="1"/>
  <c r="M69" i="11"/>
  <c r="K67" i="11"/>
  <c r="O67" i="11" s="1"/>
  <c r="Q67" i="11" s="1"/>
  <c r="K68" i="11"/>
  <c r="O68" i="11" s="1"/>
  <c r="Q68" i="11" s="1"/>
  <c r="M68" i="11"/>
  <c r="J33" i="11"/>
  <c r="N33" i="11" s="1"/>
  <c r="P33" i="11" s="1"/>
  <c r="J13" i="11"/>
  <c r="N13" i="11" s="1"/>
  <c r="P13" i="11" s="1"/>
  <c r="J29" i="11"/>
  <c r="N29" i="11" s="1"/>
  <c r="P29" i="11" s="1"/>
  <c r="J23" i="11"/>
  <c r="N23" i="11" s="1"/>
  <c r="P23" i="11" s="1"/>
  <c r="J19" i="11"/>
  <c r="N19" i="11" s="1"/>
  <c r="P19" i="11" s="1"/>
  <c r="J12" i="11"/>
  <c r="N12" i="11" s="1"/>
  <c r="P12" i="11" s="1"/>
  <c r="J36" i="11"/>
  <c r="N36" i="11" s="1"/>
  <c r="P36" i="11" s="1"/>
  <c r="J43" i="11"/>
  <c r="N43" i="11" s="1"/>
  <c r="P43" i="11" s="1"/>
  <c r="L23" i="11"/>
  <c r="L39" i="11"/>
  <c r="L17" i="11"/>
  <c r="L49" i="11"/>
  <c r="L12" i="11"/>
  <c r="L28" i="11"/>
  <c r="L10" i="11"/>
  <c r="L26" i="11"/>
  <c r="L42" i="11"/>
  <c r="K45" i="11"/>
  <c r="O45" i="11" s="1"/>
  <c r="Q45" i="11" s="1"/>
  <c r="K49" i="11"/>
  <c r="O49" i="11" s="1"/>
  <c r="Q49" i="11" s="1"/>
  <c r="K37" i="11"/>
  <c r="O37" i="11" s="1"/>
  <c r="Q37" i="11" s="1"/>
  <c r="M16" i="11"/>
  <c r="M26" i="11"/>
  <c r="M27" i="11"/>
  <c r="J54" i="11"/>
  <c r="N54" i="11" s="1"/>
  <c r="P54" i="11" s="1"/>
  <c r="K57" i="11"/>
  <c r="O57" i="11" s="1"/>
  <c r="Q57" i="11" s="1"/>
  <c r="M59" i="11"/>
  <c r="M66" i="11"/>
  <c r="L68" i="11"/>
  <c r="J66" i="11"/>
  <c r="N66" i="11" s="1"/>
  <c r="P66" i="11" s="1"/>
  <c r="L67" i="11"/>
  <c r="J69" i="11"/>
  <c r="N69" i="11" s="1"/>
  <c r="P69" i="11" s="1"/>
  <c r="M73" i="11"/>
  <c r="L72" i="11"/>
  <c r="J72" i="11"/>
  <c r="N72" i="11" s="1"/>
  <c r="P72" i="11" s="1"/>
  <c r="L73" i="11"/>
  <c r="J74" i="11"/>
  <c r="N74" i="11" s="1"/>
  <c r="M40" i="11"/>
  <c r="K41" i="11"/>
  <c r="O41" i="11" s="1"/>
  <c r="Q41" i="11" s="1"/>
  <c r="M41" i="11"/>
  <c r="K40" i="11"/>
  <c r="O40" i="11" s="1"/>
  <c r="Q40" i="11" s="1"/>
  <c r="M42" i="11"/>
  <c r="K42" i="11"/>
  <c r="O42" i="11" s="1"/>
  <c r="Q42" i="11" s="1"/>
  <c r="M34" i="11"/>
  <c r="K31" i="11"/>
  <c r="O31" i="11" s="1"/>
  <c r="Q31" i="11" s="1"/>
  <c r="M33" i="11"/>
  <c r="M31" i="11"/>
  <c r="K32" i="11"/>
  <c r="O32" i="11" s="1"/>
  <c r="Q32" i="11" s="1"/>
  <c r="M22" i="11"/>
  <c r="M19" i="11"/>
  <c r="M21" i="11"/>
  <c r="M20" i="11"/>
  <c r="K19" i="11"/>
  <c r="O19" i="11" s="1"/>
  <c r="Q19" i="11" s="1"/>
  <c r="K21" i="11"/>
  <c r="O21" i="11" s="1"/>
  <c r="Q21" i="11" s="1"/>
  <c r="K9" i="11"/>
  <c r="O9" i="11" s="1"/>
  <c r="Q9" i="11" s="1"/>
  <c r="M60" i="11"/>
  <c r="K58" i="11"/>
  <c r="O58" i="11" s="1"/>
  <c r="Q58" i="11" s="1"/>
  <c r="K59" i="11"/>
  <c r="O59" i="11" s="1"/>
  <c r="Q59" i="11" s="1"/>
  <c r="M58" i="11"/>
  <c r="M57" i="11"/>
  <c r="P74" i="11"/>
  <c r="J75" i="11"/>
  <c r="N75" i="11" s="1"/>
  <c r="P75" i="11" s="1"/>
  <c r="L76" i="11"/>
  <c r="J25" i="11"/>
  <c r="N25" i="11" s="1"/>
  <c r="P25" i="11" s="1"/>
  <c r="J15" i="11"/>
  <c r="N15" i="11" s="1"/>
  <c r="P15" i="11" s="1"/>
  <c r="J32" i="11"/>
  <c r="N32" i="11" s="1"/>
  <c r="P32" i="11" s="1"/>
  <c r="J44" i="11"/>
  <c r="N44" i="11" s="1"/>
  <c r="P44" i="11" s="1"/>
  <c r="L11" i="11"/>
  <c r="L27" i="11"/>
  <c r="L43" i="11"/>
  <c r="L29" i="11"/>
  <c r="J51" i="11"/>
  <c r="N51" i="11" s="1"/>
  <c r="P51" i="11" s="1"/>
  <c r="K48" i="11"/>
  <c r="O48" i="11" s="1"/>
  <c r="Q48" i="11" s="1"/>
  <c r="K33" i="11"/>
  <c r="O33" i="11" s="1"/>
  <c r="Q33" i="11" s="1"/>
  <c r="K16" i="11"/>
  <c r="O16" i="11" s="1"/>
  <c r="Q16" i="11" s="1"/>
  <c r="M32" i="11"/>
  <c r="M43" i="11"/>
  <c r="M44" i="11"/>
  <c r="L56" i="11"/>
  <c r="L54" i="11"/>
  <c r="J55" i="11"/>
  <c r="N55" i="11" s="1"/>
  <c r="P55" i="11" s="1"/>
  <c r="J56" i="11"/>
  <c r="N56" i="11" s="1"/>
  <c r="P56" i="11" s="1"/>
  <c r="L58" i="11"/>
  <c r="J57" i="11"/>
  <c r="N57" i="11" s="1"/>
  <c r="P57" i="11" s="1"/>
  <c r="K64" i="11"/>
  <c r="O64" i="11" s="1"/>
  <c r="Q64" i="11" s="1"/>
  <c r="L66" i="11"/>
  <c r="J65" i="11"/>
  <c r="N65" i="11" s="1"/>
  <c r="P65" i="11" s="1"/>
  <c r="J63" i="11"/>
  <c r="N63" i="11" s="1"/>
  <c r="P63" i="11" s="1"/>
  <c r="L64" i="11"/>
  <c r="J64" i="11"/>
  <c r="N64" i="11" s="1"/>
  <c r="P64" i="11" s="1"/>
  <c r="J67" i="11"/>
  <c r="N67" i="11" s="1"/>
  <c r="P67" i="11" s="1"/>
  <c r="M71" i="11"/>
  <c r="K69" i="11"/>
  <c r="O69" i="11" s="1"/>
  <c r="Q69" i="11" s="1"/>
  <c r="K70" i="11"/>
  <c r="O70" i="11" s="1"/>
  <c r="Q70" i="11" s="1"/>
  <c r="M70" i="11"/>
  <c r="J53" i="11"/>
  <c r="N53" i="11" s="1"/>
  <c r="P53" i="11" s="1"/>
  <c r="K60" i="11"/>
  <c r="O60" i="11" s="1"/>
  <c r="Q60" i="11" s="1"/>
  <c r="M72" i="11"/>
  <c r="K75" i="11"/>
  <c r="O75" i="11" s="1"/>
  <c r="Q75" i="11" s="1"/>
  <c r="K76" i="11"/>
  <c r="O76" i="11" s="1"/>
  <c r="Q76" i="11" s="1"/>
  <c r="Q77" i="11"/>
  <c r="J70" i="11"/>
  <c r="N70" i="11" s="1"/>
  <c r="P70" i="11" s="1"/>
  <c r="K71" i="11"/>
  <c r="O71" i="11" s="1"/>
  <c r="Q71" i="11" s="1"/>
  <c r="K72" i="11"/>
  <c r="O72" i="11" s="1"/>
  <c r="Q72" i="11" s="1"/>
  <c r="K74" i="11"/>
  <c r="O74" i="11" s="1"/>
  <c r="Q74" i="11" s="1"/>
  <c r="L77" i="11"/>
  <c r="J77" i="11"/>
  <c r="N77" i="11" s="1"/>
  <c r="P77" i="11" s="1"/>
</calcChain>
</file>

<file path=xl/sharedStrings.xml><?xml version="1.0" encoding="utf-8"?>
<sst xmlns="http://schemas.openxmlformats.org/spreadsheetml/2006/main" count="215" uniqueCount="95">
  <si>
    <t>Encourt  journalier entrant au TS</t>
  </si>
  <si>
    <t xml:space="preserve">Encourt </t>
  </si>
  <si>
    <t xml:space="preserve">sortie </t>
  </si>
  <si>
    <t>kgs</t>
  </si>
  <si>
    <t>of</t>
  </si>
  <si>
    <t>date</t>
  </si>
  <si>
    <t>Tonne</t>
  </si>
  <si>
    <t>j.ouvrable</t>
  </si>
  <si>
    <t>moy/j</t>
  </si>
  <si>
    <t>01 sem</t>
  </si>
  <si>
    <t>02 sem</t>
  </si>
  <si>
    <t>03 sem</t>
  </si>
  <si>
    <t>04 sem</t>
  </si>
  <si>
    <t>5 sem</t>
  </si>
  <si>
    <t>6 sem</t>
  </si>
  <si>
    <t>7 sem</t>
  </si>
  <si>
    <t>8 sem</t>
  </si>
  <si>
    <t>9 sem</t>
  </si>
  <si>
    <t>10 sem</t>
  </si>
  <si>
    <t>11 sem</t>
  </si>
  <si>
    <t>12 sem</t>
  </si>
  <si>
    <t>13 sem</t>
  </si>
  <si>
    <t>14 sem</t>
  </si>
  <si>
    <t>15 sem</t>
  </si>
  <si>
    <t>16 sem</t>
  </si>
  <si>
    <t>17 sem</t>
  </si>
  <si>
    <t>18 sem</t>
  </si>
  <si>
    <t>19 sem</t>
  </si>
  <si>
    <t>20 sem</t>
  </si>
  <si>
    <t>21 sem</t>
  </si>
  <si>
    <t>22 sem</t>
  </si>
  <si>
    <t>23 sem</t>
  </si>
  <si>
    <t>24 sem</t>
  </si>
  <si>
    <t>25 sem</t>
  </si>
  <si>
    <t>26 sem</t>
  </si>
  <si>
    <t>27 sem</t>
  </si>
  <si>
    <t>28 sem</t>
  </si>
  <si>
    <t>29 sem</t>
  </si>
  <si>
    <t>30 sem</t>
  </si>
  <si>
    <t>31 sem</t>
  </si>
  <si>
    <t>32 sem</t>
  </si>
  <si>
    <t>33 sem</t>
  </si>
  <si>
    <t>34 sem</t>
  </si>
  <si>
    <t>35 sem</t>
  </si>
  <si>
    <t>36 sem</t>
  </si>
  <si>
    <t>37 sem</t>
  </si>
  <si>
    <t>38 sem</t>
  </si>
  <si>
    <t>39 sem</t>
  </si>
  <si>
    <t>40 sem</t>
  </si>
  <si>
    <t>41 sem</t>
  </si>
  <si>
    <t>42 sem</t>
  </si>
  <si>
    <t>43 sem</t>
  </si>
  <si>
    <t>44 sem</t>
  </si>
  <si>
    <t>45 sem</t>
  </si>
  <si>
    <t>46 sem</t>
  </si>
  <si>
    <t>47 sem</t>
  </si>
  <si>
    <t>48 sem</t>
  </si>
  <si>
    <t>49 sem</t>
  </si>
  <si>
    <t>50 sem</t>
  </si>
  <si>
    <t>51 sem</t>
  </si>
  <si>
    <t>52 sem</t>
  </si>
  <si>
    <t>0 jours</t>
  </si>
  <si>
    <t>3 hrs formation  chimique (10 personnes)</t>
  </si>
  <si>
    <t>pont Toussaint:25% du personnel en cp</t>
  </si>
  <si>
    <t>Férié :60% du personnel en cp</t>
  </si>
  <si>
    <t>delta</t>
  </si>
  <si>
    <t>entrée calculée</t>
  </si>
  <si>
    <t>entrée 3 derniers jours = objectif encours</t>
  </si>
  <si>
    <t>goulot tonnelage mêches &gt;17 mm</t>
  </si>
  <si>
    <t>goulot triage mêches &gt;17 mm + 825 kg Hilti manque de boìtes</t>
  </si>
  <si>
    <t>entrée 4 derniers jours</t>
  </si>
  <si>
    <t>obj sortie J</t>
  </si>
  <si>
    <t>Encours  journalier entrant au TS</t>
  </si>
  <si>
    <t>Encours</t>
  </si>
  <si>
    <t>04/09/207</t>
  </si>
  <si>
    <t>800 T</t>
  </si>
  <si>
    <t>Objectif :</t>
  </si>
  <si>
    <t>751.7 T</t>
  </si>
  <si>
    <t>Total:</t>
  </si>
  <si>
    <t>Rappel 2016 = 751.7 T</t>
  </si>
  <si>
    <t>Total</t>
  </si>
  <si>
    <t>delta 17/18</t>
  </si>
  <si>
    <t>(-1.3)</t>
  </si>
  <si>
    <t>(+2.4)</t>
  </si>
  <si>
    <t>(+6.6)</t>
  </si>
  <si>
    <t>(+6.7)</t>
  </si>
  <si>
    <t>OBJECTIF:880 T</t>
  </si>
  <si>
    <t>Objectif:880</t>
  </si>
  <si>
    <t>(+4)</t>
  </si>
  <si>
    <t>(+8.4)</t>
  </si>
  <si>
    <t>(+9.6)</t>
  </si>
  <si>
    <t>(+11.1)</t>
  </si>
  <si>
    <t>(+11.7)</t>
  </si>
  <si>
    <t>(+14.8)</t>
  </si>
  <si>
    <t>(+17.6)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</si>
</sst>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Segoe UI"/>
      <family val="2"/>
    </font>
    <font>
      <strike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79">
    <xf numFmtId="0" fontId="0" fillId="0" borderId="0" xfId="0"/>
    <xf numFmtId="0" fontId="1" fillId="0" borderId="0" xfId="0" applyFont="1"/>
    <xf numFmtId="14" fontId="0" fillId="0" borderId="1" xfId="0" applyNumberFormat="1" applyBorder="1"/>
    <xf numFmtId="14" fontId="0" fillId="0" borderId="3" xfId="0" applyNumberFormat="1" applyBorder="1"/>
    <xf numFmtId="0" fontId="0" fillId="0" borderId="12" xfId="0" applyBorder="1" applyAlignment="1">
      <alignment horizontal="center" vertical="center"/>
    </xf>
    <xf numFmtId="14" fontId="0" fillId="0" borderId="13" xfId="0" applyNumberFormat="1" applyBorder="1"/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2" borderId="3" xfId="0" applyNumberFormat="1" applyFill="1" applyBorder="1"/>
    <xf numFmtId="14" fontId="0" fillId="2" borderId="19" xfId="0" applyNumberFormat="1" applyFill="1" applyBorder="1"/>
    <xf numFmtId="0" fontId="0" fillId="2" borderId="4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vertical="center"/>
    </xf>
    <xf numFmtId="14" fontId="0" fillId="0" borderId="20" xfId="0" applyNumberFormat="1" applyBorder="1"/>
    <xf numFmtId="0" fontId="0" fillId="2" borderId="3" xfId="0" applyFill="1" applyBorder="1"/>
    <xf numFmtId="0" fontId="0" fillId="2" borderId="15" xfId="0" applyFill="1" applyBorder="1"/>
    <xf numFmtId="0" fontId="0" fillId="2" borderId="4" xfId="0" applyFill="1" applyBorder="1"/>
    <xf numFmtId="0" fontId="0" fillId="2" borderId="6" xfId="0" applyFill="1" applyBorder="1"/>
    <xf numFmtId="0" fontId="0" fillId="2" borderId="1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5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/>
    <xf numFmtId="0" fontId="0" fillId="3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6" xfId="0" applyFill="1" applyBorder="1"/>
    <xf numFmtId="0" fontId="0" fillId="3" borderId="20" xfId="0" applyFill="1" applyBorder="1"/>
    <xf numFmtId="0" fontId="0" fillId="0" borderId="22" xfId="0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3" fillId="0" borderId="0" xfId="0" applyFont="1" applyAlignment="1">
      <alignment horizontal="left" indent="2"/>
    </xf>
    <xf numFmtId="14" fontId="0" fillId="0" borderId="6" xfId="0" applyNumberFormat="1" applyBorder="1"/>
    <xf numFmtId="0" fontId="0" fillId="0" borderId="7" xfId="0" applyBorder="1" applyAlignment="1">
      <alignment horizontal="center" vertical="center"/>
    </xf>
    <xf numFmtId="14" fontId="0" fillId="0" borderId="7" xfId="0" applyNumberFormat="1" applyBorder="1"/>
    <xf numFmtId="0" fontId="0" fillId="0" borderId="7" xfId="0" applyBorder="1" applyAlignment="1">
      <alignment horizontal="center"/>
    </xf>
    <xf numFmtId="0" fontId="0" fillId="0" borderId="0" xfId="0" applyAlignment="1">
      <alignment horizontal="right"/>
    </xf>
    <xf numFmtId="14" fontId="0" fillId="0" borderId="28" xfId="0" applyNumberFormat="1" applyBorder="1"/>
    <xf numFmtId="0" fontId="0" fillId="0" borderId="2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25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" fontId="0" fillId="3" borderId="5" xfId="0" applyNumberFormat="1" applyFill="1" applyBorder="1" applyAlignment="1">
      <alignment horizontal="center" vertical="center"/>
    </xf>
    <xf numFmtId="14" fontId="0" fillId="0" borderId="29" xfId="0" applyNumberFormat="1" applyBorder="1"/>
    <xf numFmtId="0" fontId="5" fillId="4" borderId="0" xfId="0" applyFont="1" applyFill="1" applyBorder="1"/>
    <xf numFmtId="0" fontId="5" fillId="4" borderId="0" xfId="0" applyFont="1" applyFill="1"/>
    <xf numFmtId="0" fontId="0" fillId="5" borderId="27" xfId="0" applyFill="1" applyBorder="1" applyAlignment="1">
      <alignment horizontal="center" vertical="center"/>
    </xf>
    <xf numFmtId="0" fontId="6" fillId="6" borderId="0" xfId="0" applyFont="1" applyFill="1" applyBorder="1"/>
    <xf numFmtId="0" fontId="6" fillId="6" borderId="0" xfId="0" applyFont="1" applyFill="1"/>
    <xf numFmtId="14" fontId="0" fillId="0" borderId="0" xfId="0" applyNumberFormat="1"/>
    <xf numFmtId="16" fontId="0" fillId="0" borderId="0" xfId="0" applyNumberFormat="1"/>
    <xf numFmtId="0" fontId="5" fillId="0" borderId="0" xfId="0" applyFont="1"/>
    <xf numFmtId="0" fontId="0" fillId="5" borderId="6" xfId="0" applyFill="1" applyBorder="1"/>
    <xf numFmtId="0" fontId="5" fillId="4" borderId="7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2">
    <cellStyle name="Currency 2" xfId="1"/>
    <cellStyle name="Normal" xfId="0" builtinId="0"/>
  </cellStyles>
  <dxfs count="2"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339966"/>
        </patternFill>
      </fill>
    </dxf>
  </dxfs>
  <tableStyles count="1" defaultTableStyle="TableStyleMedium2" defaultPivotStyle="PivotStyleLight16">
    <tableStyle name="CustomTableStyle" pivot="0" count="2">
      <tableStyleElement type="headerRow" dxfId="1"/>
      <tableStyleElement type="firstRowStripe" dxfId="0"/>
    </tableStyle>
  </tableStyles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chartsheet" Target="chart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styles" Target="styles.xml"/><Relationship Id="rId5" Type="http://schemas.openxmlformats.org/officeDocument/2006/relationships/chartsheet" Target="chartsheets/sheet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Suivi encours TS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'Encourt 18'!$E$5</c:f>
              <c:strCache>
                <c:ptCount val="1"/>
                <c:pt idx="0">
                  <c:v>Encours</c:v>
                </c:pt>
              </c:strCache>
            </c:strRef>
          </c:tx>
          <c:marker>
            <c:symbol val="none"/>
          </c:marker>
          <c:cat>
            <c:numRef>
              <c:f>'Encourt 18'!$C$6:$C$350</c:f>
              <c:numCache>
                <c:formatCode>m/d/yyyy</c:formatCode>
                <c:ptCount val="66"/>
                <c:pt idx="0">
                  <c:v>43102</c:v>
                </c:pt>
                <c:pt idx="1">
                  <c:v>43103</c:v>
                </c:pt>
                <c:pt idx="2">
                  <c:v>43104</c:v>
                </c:pt>
                <c:pt idx="3">
                  <c:v>43105</c:v>
                </c:pt>
                <c:pt idx="4">
                  <c:v>43108</c:v>
                </c:pt>
                <c:pt idx="5">
                  <c:v>43109</c:v>
                </c:pt>
                <c:pt idx="6">
                  <c:v>43110</c:v>
                </c:pt>
                <c:pt idx="7">
                  <c:v>43111</c:v>
                </c:pt>
                <c:pt idx="8">
                  <c:v>43112</c:v>
                </c:pt>
                <c:pt idx="9">
                  <c:v>43113</c:v>
                </c:pt>
                <c:pt idx="10">
                  <c:v>43115</c:v>
                </c:pt>
                <c:pt idx="11">
                  <c:v>43116</c:v>
                </c:pt>
                <c:pt idx="12">
                  <c:v>43117</c:v>
                </c:pt>
                <c:pt idx="13">
                  <c:v>43118</c:v>
                </c:pt>
                <c:pt idx="14">
                  <c:v>43119</c:v>
                </c:pt>
                <c:pt idx="15">
                  <c:v>43120</c:v>
                </c:pt>
                <c:pt idx="16">
                  <c:v>43122</c:v>
                </c:pt>
                <c:pt idx="17">
                  <c:v>43123</c:v>
                </c:pt>
                <c:pt idx="18">
                  <c:v>43124</c:v>
                </c:pt>
                <c:pt idx="19">
                  <c:v>43125</c:v>
                </c:pt>
                <c:pt idx="20">
                  <c:v>43126</c:v>
                </c:pt>
                <c:pt idx="21">
                  <c:v>43127</c:v>
                </c:pt>
                <c:pt idx="22">
                  <c:v>43129</c:v>
                </c:pt>
                <c:pt idx="23">
                  <c:v>43130</c:v>
                </c:pt>
                <c:pt idx="24">
                  <c:v>43131</c:v>
                </c:pt>
                <c:pt idx="25">
                  <c:v>43132</c:v>
                </c:pt>
                <c:pt idx="26">
                  <c:v>43133</c:v>
                </c:pt>
                <c:pt idx="27">
                  <c:v>43134</c:v>
                </c:pt>
                <c:pt idx="28">
                  <c:v>43136</c:v>
                </c:pt>
                <c:pt idx="29">
                  <c:v>43137</c:v>
                </c:pt>
                <c:pt idx="30">
                  <c:v>43138</c:v>
                </c:pt>
                <c:pt idx="31">
                  <c:v>43139</c:v>
                </c:pt>
                <c:pt idx="32">
                  <c:v>43140</c:v>
                </c:pt>
                <c:pt idx="33">
                  <c:v>43141</c:v>
                </c:pt>
                <c:pt idx="34">
                  <c:v>43143</c:v>
                </c:pt>
                <c:pt idx="35">
                  <c:v>43144</c:v>
                </c:pt>
                <c:pt idx="36">
                  <c:v>43145</c:v>
                </c:pt>
                <c:pt idx="37">
                  <c:v>43146</c:v>
                </c:pt>
                <c:pt idx="38">
                  <c:v>43147</c:v>
                </c:pt>
                <c:pt idx="39">
                  <c:v>43148</c:v>
                </c:pt>
                <c:pt idx="40">
                  <c:v>43150</c:v>
                </c:pt>
                <c:pt idx="41">
                  <c:v>43151</c:v>
                </c:pt>
                <c:pt idx="42">
                  <c:v>43152</c:v>
                </c:pt>
                <c:pt idx="43">
                  <c:v>43153</c:v>
                </c:pt>
                <c:pt idx="44">
                  <c:v>43154</c:v>
                </c:pt>
                <c:pt idx="45">
                  <c:v>43155</c:v>
                </c:pt>
                <c:pt idx="46">
                  <c:v>43157</c:v>
                </c:pt>
                <c:pt idx="47">
                  <c:v>43158</c:v>
                </c:pt>
                <c:pt idx="48">
                  <c:v>43159</c:v>
                </c:pt>
                <c:pt idx="49">
                  <c:v>43160</c:v>
                </c:pt>
                <c:pt idx="50">
                  <c:v>43161</c:v>
                </c:pt>
                <c:pt idx="51">
                  <c:v>43162</c:v>
                </c:pt>
                <c:pt idx="52">
                  <c:v>43164</c:v>
                </c:pt>
                <c:pt idx="53">
                  <c:v>43165</c:v>
                </c:pt>
                <c:pt idx="54">
                  <c:v>43166</c:v>
                </c:pt>
                <c:pt idx="55">
                  <c:v>43167</c:v>
                </c:pt>
                <c:pt idx="56">
                  <c:v>43168</c:v>
                </c:pt>
                <c:pt idx="57">
                  <c:v>43169</c:v>
                </c:pt>
                <c:pt idx="58">
                  <c:v>43171</c:v>
                </c:pt>
                <c:pt idx="59">
                  <c:v>43172</c:v>
                </c:pt>
                <c:pt idx="60">
                  <c:v>43173</c:v>
                </c:pt>
                <c:pt idx="61">
                  <c:v>43174</c:v>
                </c:pt>
                <c:pt idx="62">
                  <c:v>43175</c:v>
                </c:pt>
                <c:pt idx="63">
                  <c:v>43176</c:v>
                </c:pt>
                <c:pt idx="64">
                  <c:v>43178</c:v>
                </c:pt>
              </c:numCache>
            </c:numRef>
          </c:cat>
          <c:val>
            <c:numRef>
              <c:f>'Encourt 18'!$E$6:$E$350</c:f>
              <c:numCache>
                <c:formatCode>General</c:formatCode>
                <c:ptCount val="66"/>
                <c:pt idx="0">
                  <c:v>240</c:v>
                </c:pt>
                <c:pt idx="1">
                  <c:v>227</c:v>
                </c:pt>
                <c:pt idx="2">
                  <c:v>220</c:v>
                </c:pt>
                <c:pt idx="3">
                  <c:v>237</c:v>
                </c:pt>
                <c:pt idx="4">
                  <c:v>249</c:v>
                </c:pt>
                <c:pt idx="5">
                  <c:v>248</c:v>
                </c:pt>
                <c:pt idx="6">
                  <c:v>279</c:v>
                </c:pt>
                <c:pt idx="7">
                  <c:v>249</c:v>
                </c:pt>
                <c:pt idx="8">
                  <c:v>240</c:v>
                </c:pt>
                <c:pt idx="9">
                  <c:v>236</c:v>
                </c:pt>
                <c:pt idx="10">
                  <c:v>220</c:v>
                </c:pt>
                <c:pt idx="11">
                  <c:v>289</c:v>
                </c:pt>
                <c:pt idx="12">
                  <c:v>331</c:v>
                </c:pt>
                <c:pt idx="13">
                  <c:v>334</c:v>
                </c:pt>
                <c:pt idx="14">
                  <c:v>292</c:v>
                </c:pt>
                <c:pt idx="15">
                  <c:v>285</c:v>
                </c:pt>
                <c:pt idx="16">
                  <c:v>247</c:v>
                </c:pt>
                <c:pt idx="17">
                  <c:v>253</c:v>
                </c:pt>
                <c:pt idx="18">
                  <c:v>298</c:v>
                </c:pt>
                <c:pt idx="19">
                  <c:v>287</c:v>
                </c:pt>
                <c:pt idx="20">
                  <c:v>258</c:v>
                </c:pt>
                <c:pt idx="21">
                  <c:v>233</c:v>
                </c:pt>
                <c:pt idx="22">
                  <c:v>236</c:v>
                </c:pt>
                <c:pt idx="23">
                  <c:v>278</c:v>
                </c:pt>
                <c:pt idx="24">
                  <c:v>305</c:v>
                </c:pt>
                <c:pt idx="25">
                  <c:v>305</c:v>
                </c:pt>
                <c:pt idx="26">
                  <c:v>271</c:v>
                </c:pt>
                <c:pt idx="27">
                  <c:v>268</c:v>
                </c:pt>
                <c:pt idx="28">
                  <c:v>269</c:v>
                </c:pt>
                <c:pt idx="29">
                  <c:v>277</c:v>
                </c:pt>
                <c:pt idx="30">
                  <c:v>286</c:v>
                </c:pt>
                <c:pt idx="31">
                  <c:v>264</c:v>
                </c:pt>
                <c:pt idx="32">
                  <c:v>223</c:v>
                </c:pt>
                <c:pt idx="33">
                  <c:v>184</c:v>
                </c:pt>
                <c:pt idx="34">
                  <c:v>178</c:v>
                </c:pt>
                <c:pt idx="35">
                  <c:v>223</c:v>
                </c:pt>
                <c:pt idx="36">
                  <c:v>238</c:v>
                </c:pt>
                <c:pt idx="37">
                  <c:v>226</c:v>
                </c:pt>
                <c:pt idx="38">
                  <c:v>219</c:v>
                </c:pt>
                <c:pt idx="39">
                  <c:v>221</c:v>
                </c:pt>
                <c:pt idx="40">
                  <c:v>238</c:v>
                </c:pt>
                <c:pt idx="41">
                  <c:v>233</c:v>
                </c:pt>
                <c:pt idx="42">
                  <c:v>241</c:v>
                </c:pt>
                <c:pt idx="43">
                  <c:v>244</c:v>
                </c:pt>
                <c:pt idx="44">
                  <c:v>253</c:v>
                </c:pt>
                <c:pt idx="45">
                  <c:v>226</c:v>
                </c:pt>
                <c:pt idx="46">
                  <c:v>246</c:v>
                </c:pt>
                <c:pt idx="47">
                  <c:v>246</c:v>
                </c:pt>
                <c:pt idx="48">
                  <c:v>272</c:v>
                </c:pt>
                <c:pt idx="49">
                  <c:v>316</c:v>
                </c:pt>
                <c:pt idx="50">
                  <c:v>333</c:v>
                </c:pt>
                <c:pt idx="51">
                  <c:v>340</c:v>
                </c:pt>
                <c:pt idx="52">
                  <c:v>336</c:v>
                </c:pt>
                <c:pt idx="53">
                  <c:v>377</c:v>
                </c:pt>
                <c:pt idx="54">
                  <c:v>398</c:v>
                </c:pt>
                <c:pt idx="55">
                  <c:v>407</c:v>
                </c:pt>
                <c:pt idx="56">
                  <c:v>386</c:v>
                </c:pt>
                <c:pt idx="57">
                  <c:v>354</c:v>
                </c:pt>
                <c:pt idx="58">
                  <c:v>369</c:v>
                </c:pt>
                <c:pt idx="59">
                  <c:v>371</c:v>
                </c:pt>
                <c:pt idx="60">
                  <c:v>370</c:v>
                </c:pt>
                <c:pt idx="61">
                  <c:v>392</c:v>
                </c:pt>
                <c:pt idx="62">
                  <c:v>360</c:v>
                </c:pt>
                <c:pt idx="63">
                  <c:v>315</c:v>
                </c:pt>
                <c:pt idx="64">
                  <c:v>348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924-4383-B36D-6B1A8780467C}"/>
            </c:ext>
          </c:extLst>
        </c:ser>
        <c:ser>
          <c:idx val="1"/>
          <c:order val="1"/>
          <c:tx>
            <c:strRef>
              <c:f>'Encourt 18'!$K$5</c:f>
              <c:strCache>
                <c:ptCount val="1"/>
                <c:pt idx="0">
                  <c:v>entrée 3 derniers jours = objectif encours</c:v>
                </c:pt>
              </c:strCache>
            </c:strRef>
          </c:tx>
          <c:marker>
            <c:symbol val="none"/>
          </c:marker>
          <c:cat>
            <c:numRef>
              <c:f>'Encourt 18'!$C$6:$C$350</c:f>
              <c:numCache>
                <c:formatCode>m/d/yyyy</c:formatCode>
                <c:ptCount val="66"/>
                <c:pt idx="0">
                  <c:v>43102</c:v>
                </c:pt>
                <c:pt idx="1">
                  <c:v>43103</c:v>
                </c:pt>
                <c:pt idx="2">
                  <c:v>43104</c:v>
                </c:pt>
                <c:pt idx="3">
                  <c:v>43105</c:v>
                </c:pt>
                <c:pt idx="4">
                  <c:v>43108</c:v>
                </c:pt>
                <c:pt idx="5">
                  <c:v>43109</c:v>
                </c:pt>
                <c:pt idx="6">
                  <c:v>43110</c:v>
                </c:pt>
                <c:pt idx="7">
                  <c:v>43111</c:v>
                </c:pt>
                <c:pt idx="8">
                  <c:v>43112</c:v>
                </c:pt>
                <c:pt idx="9">
                  <c:v>43113</c:v>
                </c:pt>
                <c:pt idx="10">
                  <c:v>43115</c:v>
                </c:pt>
                <c:pt idx="11">
                  <c:v>43116</c:v>
                </c:pt>
                <c:pt idx="12">
                  <c:v>43117</c:v>
                </c:pt>
                <c:pt idx="13">
                  <c:v>43118</c:v>
                </c:pt>
                <c:pt idx="14">
                  <c:v>43119</c:v>
                </c:pt>
                <c:pt idx="15">
                  <c:v>43120</c:v>
                </c:pt>
                <c:pt idx="16">
                  <c:v>43122</c:v>
                </c:pt>
                <c:pt idx="17">
                  <c:v>43123</c:v>
                </c:pt>
                <c:pt idx="18">
                  <c:v>43124</c:v>
                </c:pt>
                <c:pt idx="19">
                  <c:v>43125</c:v>
                </c:pt>
                <c:pt idx="20">
                  <c:v>43126</c:v>
                </c:pt>
                <c:pt idx="21">
                  <c:v>43127</c:v>
                </c:pt>
                <c:pt idx="22">
                  <c:v>43129</c:v>
                </c:pt>
                <c:pt idx="23">
                  <c:v>43130</c:v>
                </c:pt>
                <c:pt idx="24">
                  <c:v>43131</c:v>
                </c:pt>
                <c:pt idx="25">
                  <c:v>43132</c:v>
                </c:pt>
                <c:pt idx="26">
                  <c:v>43133</c:v>
                </c:pt>
                <c:pt idx="27">
                  <c:v>43134</c:v>
                </c:pt>
                <c:pt idx="28">
                  <c:v>43136</c:v>
                </c:pt>
                <c:pt idx="29">
                  <c:v>43137</c:v>
                </c:pt>
                <c:pt idx="30">
                  <c:v>43138</c:v>
                </c:pt>
                <c:pt idx="31">
                  <c:v>43139</c:v>
                </c:pt>
                <c:pt idx="32">
                  <c:v>43140</c:v>
                </c:pt>
                <c:pt idx="33">
                  <c:v>43141</c:v>
                </c:pt>
                <c:pt idx="34">
                  <c:v>43143</c:v>
                </c:pt>
                <c:pt idx="35">
                  <c:v>43144</c:v>
                </c:pt>
                <c:pt idx="36">
                  <c:v>43145</c:v>
                </c:pt>
                <c:pt idx="37">
                  <c:v>43146</c:v>
                </c:pt>
                <c:pt idx="38">
                  <c:v>43147</c:v>
                </c:pt>
                <c:pt idx="39">
                  <c:v>43148</c:v>
                </c:pt>
                <c:pt idx="40">
                  <c:v>43150</c:v>
                </c:pt>
                <c:pt idx="41">
                  <c:v>43151</c:v>
                </c:pt>
                <c:pt idx="42">
                  <c:v>43152</c:v>
                </c:pt>
                <c:pt idx="43">
                  <c:v>43153</c:v>
                </c:pt>
                <c:pt idx="44">
                  <c:v>43154</c:v>
                </c:pt>
                <c:pt idx="45">
                  <c:v>43155</c:v>
                </c:pt>
                <c:pt idx="46">
                  <c:v>43157</c:v>
                </c:pt>
                <c:pt idx="47">
                  <c:v>43158</c:v>
                </c:pt>
                <c:pt idx="48">
                  <c:v>43159</c:v>
                </c:pt>
                <c:pt idx="49">
                  <c:v>43160</c:v>
                </c:pt>
                <c:pt idx="50">
                  <c:v>43161</c:v>
                </c:pt>
                <c:pt idx="51">
                  <c:v>43162</c:v>
                </c:pt>
                <c:pt idx="52">
                  <c:v>43164</c:v>
                </c:pt>
                <c:pt idx="53">
                  <c:v>43165</c:v>
                </c:pt>
                <c:pt idx="54">
                  <c:v>43166</c:v>
                </c:pt>
                <c:pt idx="55">
                  <c:v>43167</c:v>
                </c:pt>
                <c:pt idx="56">
                  <c:v>43168</c:v>
                </c:pt>
                <c:pt idx="57">
                  <c:v>43169</c:v>
                </c:pt>
                <c:pt idx="58">
                  <c:v>43171</c:v>
                </c:pt>
                <c:pt idx="59">
                  <c:v>43172</c:v>
                </c:pt>
                <c:pt idx="60">
                  <c:v>43173</c:v>
                </c:pt>
                <c:pt idx="61">
                  <c:v>43174</c:v>
                </c:pt>
                <c:pt idx="62">
                  <c:v>43175</c:v>
                </c:pt>
                <c:pt idx="63">
                  <c:v>43176</c:v>
                </c:pt>
                <c:pt idx="64">
                  <c:v>43178</c:v>
                </c:pt>
              </c:numCache>
            </c:numRef>
          </c:cat>
          <c:val>
            <c:numRef>
              <c:f>'Encourt 18'!$K$6:$K$350</c:f>
              <c:numCache>
                <c:formatCode>General</c:formatCode>
                <c:ptCount val="66"/>
                <c:pt idx="0">
                  <c:v>181</c:v>
                </c:pt>
                <c:pt idx="1">
                  <c:v>188</c:v>
                </c:pt>
                <c:pt idx="2">
                  <c:v>181</c:v>
                </c:pt>
                <c:pt idx="3">
                  <c:v>191</c:v>
                </c:pt>
                <c:pt idx="4">
                  <c:v>217</c:v>
                </c:pt>
                <c:pt idx="5">
                  <c:v>258</c:v>
                </c:pt>
                <c:pt idx="6">
                  <c:v>292</c:v>
                </c:pt>
                <c:pt idx="7">
                  <c:v>260</c:v>
                </c:pt>
                <c:pt idx="8">
                  <c:v>221</c:v>
                </c:pt>
                <c:pt idx="9">
                  <c:v>208</c:v>
                </c:pt>
                <c:pt idx="10">
                  <c:v>165</c:v>
                </c:pt>
                <c:pt idx="11">
                  <c:v>226</c:v>
                </c:pt>
                <c:pt idx="12">
                  <c:v>248</c:v>
                </c:pt>
                <c:pt idx="13">
                  <c:v>315</c:v>
                </c:pt>
                <c:pt idx="14">
                  <c:v>240</c:v>
                </c:pt>
                <c:pt idx="15">
                  <c:v>192</c:v>
                </c:pt>
                <c:pt idx="16">
                  <c:v>131</c:v>
                </c:pt>
                <c:pt idx="17">
                  <c:v>195</c:v>
                </c:pt>
                <c:pt idx="18">
                  <c:v>222</c:v>
                </c:pt>
                <c:pt idx="19">
                  <c:v>253</c:v>
                </c:pt>
                <c:pt idx="20">
                  <c:v>189</c:v>
                </c:pt>
                <c:pt idx="21">
                  <c:v>173</c:v>
                </c:pt>
                <c:pt idx="22">
                  <c:v>152</c:v>
                </c:pt>
                <c:pt idx="23">
                  <c:v>198</c:v>
                </c:pt>
                <c:pt idx="24">
                  <c:v>227</c:v>
                </c:pt>
                <c:pt idx="25">
                  <c:v>268</c:v>
                </c:pt>
                <c:pt idx="26">
                  <c:v>232</c:v>
                </c:pt>
                <c:pt idx="27">
                  <c:v>204</c:v>
                </c:pt>
                <c:pt idx="28">
                  <c:v>155</c:v>
                </c:pt>
                <c:pt idx="29">
                  <c:v>210</c:v>
                </c:pt>
                <c:pt idx="30">
                  <c:v>251</c:v>
                </c:pt>
                <c:pt idx="31">
                  <c:v>283</c:v>
                </c:pt>
                <c:pt idx="32">
                  <c:v>227</c:v>
                </c:pt>
                <c:pt idx="33">
                  <c:v>160</c:v>
                </c:pt>
                <c:pt idx="34">
                  <c:v>146</c:v>
                </c:pt>
                <c:pt idx="35">
                  <c:v>223</c:v>
                </c:pt>
                <c:pt idx="36">
                  <c:v>264</c:v>
                </c:pt>
                <c:pt idx="37">
                  <c:v>298</c:v>
                </c:pt>
                <c:pt idx="38">
                  <c:v>239</c:v>
                </c:pt>
                <c:pt idx="39">
                  <c:v>203</c:v>
                </c:pt>
                <c:pt idx="40">
                  <c:v>156</c:v>
                </c:pt>
                <c:pt idx="41">
                  <c:v>155</c:v>
                </c:pt>
                <c:pt idx="42">
                  <c:v>191</c:v>
                </c:pt>
                <c:pt idx="43">
                  <c:v>237</c:v>
                </c:pt>
                <c:pt idx="44">
                  <c:v>242</c:v>
                </c:pt>
                <c:pt idx="45">
                  <c:v>186</c:v>
                </c:pt>
                <c:pt idx="46">
                  <c:v>159</c:v>
                </c:pt>
                <c:pt idx="47">
                  <c:v>176</c:v>
                </c:pt>
                <c:pt idx="48">
                  <c:v>229</c:v>
                </c:pt>
                <c:pt idx="49">
                  <c:v>267</c:v>
                </c:pt>
                <c:pt idx="50">
                  <c:v>252</c:v>
                </c:pt>
                <c:pt idx="51">
                  <c:v>229</c:v>
                </c:pt>
                <c:pt idx="52">
                  <c:v>164</c:v>
                </c:pt>
                <c:pt idx="53">
                  <c:v>186</c:v>
                </c:pt>
                <c:pt idx="54">
                  <c:v>212</c:v>
                </c:pt>
                <c:pt idx="55">
                  <c:v>278</c:v>
                </c:pt>
                <c:pt idx="56">
                  <c:v>234</c:v>
                </c:pt>
                <c:pt idx="57">
                  <c:v>194</c:v>
                </c:pt>
                <c:pt idx="58">
                  <c:v>156</c:v>
                </c:pt>
                <c:pt idx="59">
                  <c:v>179</c:v>
                </c:pt>
                <c:pt idx="60">
                  <c:v>211</c:v>
                </c:pt>
                <c:pt idx="61">
                  <c:v>276</c:v>
                </c:pt>
                <c:pt idx="62">
                  <c:v>275</c:v>
                </c:pt>
                <c:pt idx="63">
                  <c:v>237</c:v>
                </c:pt>
                <c:pt idx="64">
                  <c:v>215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24-4383-B36D-6B1A8780467C}"/>
            </c:ext>
          </c:extLst>
        </c:ser>
        <c:ser>
          <c:idx val="2"/>
          <c:order val="2"/>
          <c:tx>
            <c:strRef>
              <c:f>'Encourt 18'!$M$5</c:f>
              <c:strCache>
                <c:ptCount val="1"/>
                <c:pt idx="0">
                  <c:v>entrée 4 derniers jours</c:v>
                </c:pt>
              </c:strCache>
            </c:strRef>
          </c:tx>
          <c:marker>
            <c:symbol val="none"/>
          </c:marker>
          <c:cat>
            <c:numRef>
              <c:f>'Encourt 18'!$C$6:$C$350</c:f>
              <c:numCache>
                <c:formatCode>m/d/yyyy</c:formatCode>
                <c:ptCount val="66"/>
                <c:pt idx="0">
                  <c:v>43102</c:v>
                </c:pt>
                <c:pt idx="1">
                  <c:v>43103</c:v>
                </c:pt>
                <c:pt idx="2">
                  <c:v>43104</c:v>
                </c:pt>
                <c:pt idx="3">
                  <c:v>43105</c:v>
                </c:pt>
                <c:pt idx="4">
                  <c:v>43108</c:v>
                </c:pt>
                <c:pt idx="5">
                  <c:v>43109</c:v>
                </c:pt>
                <c:pt idx="6">
                  <c:v>43110</c:v>
                </c:pt>
                <c:pt idx="7">
                  <c:v>43111</c:v>
                </c:pt>
                <c:pt idx="8">
                  <c:v>43112</c:v>
                </c:pt>
                <c:pt idx="9">
                  <c:v>43113</c:v>
                </c:pt>
                <c:pt idx="10">
                  <c:v>43115</c:v>
                </c:pt>
                <c:pt idx="11">
                  <c:v>43116</c:v>
                </c:pt>
                <c:pt idx="12">
                  <c:v>43117</c:v>
                </c:pt>
                <c:pt idx="13">
                  <c:v>43118</c:v>
                </c:pt>
                <c:pt idx="14">
                  <c:v>43119</c:v>
                </c:pt>
                <c:pt idx="15">
                  <c:v>43120</c:v>
                </c:pt>
                <c:pt idx="16">
                  <c:v>43122</c:v>
                </c:pt>
                <c:pt idx="17">
                  <c:v>43123</c:v>
                </c:pt>
                <c:pt idx="18">
                  <c:v>43124</c:v>
                </c:pt>
                <c:pt idx="19">
                  <c:v>43125</c:v>
                </c:pt>
                <c:pt idx="20">
                  <c:v>43126</c:v>
                </c:pt>
                <c:pt idx="21">
                  <c:v>43127</c:v>
                </c:pt>
                <c:pt idx="22">
                  <c:v>43129</c:v>
                </c:pt>
                <c:pt idx="23">
                  <c:v>43130</c:v>
                </c:pt>
                <c:pt idx="24">
                  <c:v>43131</c:v>
                </c:pt>
                <c:pt idx="25">
                  <c:v>43132</c:v>
                </c:pt>
                <c:pt idx="26">
                  <c:v>43133</c:v>
                </c:pt>
                <c:pt idx="27">
                  <c:v>43134</c:v>
                </c:pt>
                <c:pt idx="28">
                  <c:v>43136</c:v>
                </c:pt>
                <c:pt idx="29">
                  <c:v>43137</c:v>
                </c:pt>
                <c:pt idx="30">
                  <c:v>43138</c:v>
                </c:pt>
                <c:pt idx="31">
                  <c:v>43139</c:v>
                </c:pt>
                <c:pt idx="32">
                  <c:v>43140</c:v>
                </c:pt>
                <c:pt idx="33">
                  <c:v>43141</c:v>
                </c:pt>
                <c:pt idx="34">
                  <c:v>43143</c:v>
                </c:pt>
                <c:pt idx="35">
                  <c:v>43144</c:v>
                </c:pt>
                <c:pt idx="36">
                  <c:v>43145</c:v>
                </c:pt>
                <c:pt idx="37">
                  <c:v>43146</c:v>
                </c:pt>
                <c:pt idx="38">
                  <c:v>43147</c:v>
                </c:pt>
                <c:pt idx="39">
                  <c:v>43148</c:v>
                </c:pt>
                <c:pt idx="40">
                  <c:v>43150</c:v>
                </c:pt>
                <c:pt idx="41">
                  <c:v>43151</c:v>
                </c:pt>
                <c:pt idx="42">
                  <c:v>43152</c:v>
                </c:pt>
                <c:pt idx="43">
                  <c:v>43153</c:v>
                </c:pt>
                <c:pt idx="44">
                  <c:v>43154</c:v>
                </c:pt>
                <c:pt idx="45">
                  <c:v>43155</c:v>
                </c:pt>
                <c:pt idx="46">
                  <c:v>43157</c:v>
                </c:pt>
                <c:pt idx="47">
                  <c:v>43158</c:v>
                </c:pt>
                <c:pt idx="48">
                  <c:v>43159</c:v>
                </c:pt>
                <c:pt idx="49">
                  <c:v>43160</c:v>
                </c:pt>
                <c:pt idx="50">
                  <c:v>43161</c:v>
                </c:pt>
                <c:pt idx="51">
                  <c:v>43162</c:v>
                </c:pt>
                <c:pt idx="52">
                  <c:v>43164</c:v>
                </c:pt>
                <c:pt idx="53">
                  <c:v>43165</c:v>
                </c:pt>
                <c:pt idx="54">
                  <c:v>43166</c:v>
                </c:pt>
                <c:pt idx="55">
                  <c:v>43167</c:v>
                </c:pt>
                <c:pt idx="56">
                  <c:v>43168</c:v>
                </c:pt>
                <c:pt idx="57">
                  <c:v>43169</c:v>
                </c:pt>
                <c:pt idx="58">
                  <c:v>43171</c:v>
                </c:pt>
                <c:pt idx="59">
                  <c:v>43172</c:v>
                </c:pt>
                <c:pt idx="60">
                  <c:v>43173</c:v>
                </c:pt>
                <c:pt idx="61">
                  <c:v>43174</c:v>
                </c:pt>
                <c:pt idx="62">
                  <c:v>43175</c:v>
                </c:pt>
                <c:pt idx="63">
                  <c:v>43176</c:v>
                </c:pt>
                <c:pt idx="64">
                  <c:v>43178</c:v>
                </c:pt>
              </c:numCache>
            </c:numRef>
          </c:cat>
          <c:val>
            <c:numRef>
              <c:f>'Encourt 18'!$M$6:$M$350</c:f>
              <c:numCache>
                <c:formatCode>General</c:formatCode>
                <c:ptCount val="66"/>
                <c:pt idx="0">
                  <c:v>270</c:v>
                </c:pt>
                <c:pt idx="1">
                  <c:v>244</c:v>
                </c:pt>
                <c:pt idx="2">
                  <c:v>243</c:v>
                </c:pt>
                <c:pt idx="3">
                  <c:v>254</c:v>
                </c:pt>
                <c:pt idx="4">
                  <c:v>280</c:v>
                </c:pt>
                <c:pt idx="5">
                  <c:v>313</c:v>
                </c:pt>
                <c:pt idx="6">
                  <c:v>365</c:v>
                </c:pt>
                <c:pt idx="7">
                  <c:v>349</c:v>
                </c:pt>
                <c:pt idx="8">
                  <c:v>317</c:v>
                </c:pt>
                <c:pt idx="9">
                  <c:v>315</c:v>
                </c:pt>
                <c:pt idx="10">
                  <c:v>222</c:v>
                </c:pt>
                <c:pt idx="11">
                  <c:v>283</c:v>
                </c:pt>
                <c:pt idx="12">
                  <c:v>342</c:v>
                </c:pt>
                <c:pt idx="13">
                  <c:v>329</c:v>
                </c:pt>
                <c:pt idx="14">
                  <c:v>358</c:v>
                </c:pt>
                <c:pt idx="15">
                  <c:v>308</c:v>
                </c:pt>
                <c:pt idx="16">
                  <c:v>212</c:v>
                </c:pt>
                <c:pt idx="17">
                  <c:v>238</c:v>
                </c:pt>
                <c:pt idx="18">
                  <c:v>290</c:v>
                </c:pt>
                <c:pt idx="19">
                  <c:v>273</c:v>
                </c:pt>
                <c:pt idx="20">
                  <c:v>296</c:v>
                </c:pt>
                <c:pt idx="21">
                  <c:v>268</c:v>
                </c:pt>
                <c:pt idx="22">
                  <c:v>203</c:v>
                </c:pt>
                <c:pt idx="23">
                  <c:v>241</c:v>
                </c:pt>
                <c:pt idx="24">
                  <c:v>306</c:v>
                </c:pt>
                <c:pt idx="25">
                  <c:v>298</c:v>
                </c:pt>
                <c:pt idx="26">
                  <c:v>321</c:v>
                </c:pt>
                <c:pt idx="27">
                  <c:v>312</c:v>
                </c:pt>
                <c:pt idx="28">
                  <c:v>226</c:v>
                </c:pt>
                <c:pt idx="29">
                  <c:v>263</c:v>
                </c:pt>
                <c:pt idx="30">
                  <c:v>331</c:v>
                </c:pt>
                <c:pt idx="31">
                  <c:v>305</c:v>
                </c:pt>
                <c:pt idx="32">
                  <c:v>335</c:v>
                </c:pt>
                <c:pt idx="33">
                  <c:v>281</c:v>
                </c:pt>
                <c:pt idx="34">
                  <c:v>200</c:v>
                </c:pt>
                <c:pt idx="35">
                  <c:v>275</c:v>
                </c:pt>
                <c:pt idx="36">
                  <c:v>318</c:v>
                </c:pt>
                <c:pt idx="37">
                  <c:v>338</c:v>
                </c:pt>
                <c:pt idx="38">
                  <c:v>368</c:v>
                </c:pt>
                <c:pt idx="39">
                  <c:v>298</c:v>
                </c:pt>
                <c:pt idx="40">
                  <c:v>230</c:v>
                </c:pt>
                <c:pt idx="41">
                  <c:v>225</c:v>
                </c:pt>
                <c:pt idx="42">
                  <c:v>250</c:v>
                </c:pt>
                <c:pt idx="43">
                  <c:v>264</c:v>
                </c:pt>
                <c:pt idx="44">
                  <c:v>311</c:v>
                </c:pt>
                <c:pt idx="45">
                  <c:v>281</c:v>
                </c:pt>
                <c:pt idx="46">
                  <c:v>232</c:v>
                </c:pt>
                <c:pt idx="47">
                  <c:v>250</c:v>
                </c:pt>
                <c:pt idx="48">
                  <c:v>268</c:v>
                </c:pt>
                <c:pt idx="49">
                  <c:v>313</c:v>
                </c:pt>
                <c:pt idx="50">
                  <c:v>343</c:v>
                </c:pt>
                <c:pt idx="51">
                  <c:v>321</c:v>
                </c:pt>
                <c:pt idx="52">
                  <c:v>248</c:v>
                </c:pt>
                <c:pt idx="53">
                  <c:v>262</c:v>
                </c:pt>
                <c:pt idx="54">
                  <c:v>281</c:v>
                </c:pt>
                <c:pt idx="55">
                  <c:v>297</c:v>
                </c:pt>
                <c:pt idx="56">
                  <c:v>332</c:v>
                </c:pt>
                <c:pt idx="57">
                  <c:v>289</c:v>
                </c:pt>
                <c:pt idx="58">
                  <c:v>241</c:v>
                </c:pt>
                <c:pt idx="59">
                  <c:v>233</c:v>
                </c:pt>
                <c:pt idx="60">
                  <c:v>266</c:v>
                </c:pt>
                <c:pt idx="61">
                  <c:v>323</c:v>
                </c:pt>
                <c:pt idx="62">
                  <c:v>352</c:v>
                </c:pt>
                <c:pt idx="63">
                  <c:v>324</c:v>
                </c:pt>
                <c:pt idx="64">
                  <c:v>327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924-4383-B36D-6B1A878046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805312"/>
        <c:axId val="39806848"/>
      </c:lineChart>
      <c:dateAx>
        <c:axId val="3980531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39806848"/>
        <c:crosses val="autoZero"/>
        <c:auto val="1"/>
        <c:lblOffset val="100"/>
        <c:baseTimeUnit val="days"/>
      </c:dateAx>
      <c:valAx>
        <c:axId val="3980684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nbre OF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98053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Suivi encours TS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'Encourt 18'!$D$5</c:f>
              <c:strCache>
                <c:ptCount val="1"/>
                <c:pt idx="0">
                  <c:v>Encours</c:v>
                </c:pt>
              </c:strCache>
            </c:strRef>
          </c:tx>
          <c:marker>
            <c:symbol val="none"/>
          </c:marker>
          <c:cat>
            <c:numRef>
              <c:f>'Encourt 18'!$C$6:$C$350</c:f>
              <c:numCache>
                <c:formatCode>m/d/yyyy</c:formatCode>
                <c:ptCount val="66"/>
                <c:pt idx="0">
                  <c:v>43102</c:v>
                </c:pt>
                <c:pt idx="1">
                  <c:v>43103</c:v>
                </c:pt>
                <c:pt idx="2">
                  <c:v>43104</c:v>
                </c:pt>
                <c:pt idx="3">
                  <c:v>43105</c:v>
                </c:pt>
                <c:pt idx="4">
                  <c:v>43108</c:v>
                </c:pt>
                <c:pt idx="5">
                  <c:v>43109</c:v>
                </c:pt>
                <c:pt idx="6">
                  <c:v>43110</c:v>
                </c:pt>
                <c:pt idx="7">
                  <c:v>43111</c:v>
                </c:pt>
                <c:pt idx="8">
                  <c:v>43112</c:v>
                </c:pt>
                <c:pt idx="9">
                  <c:v>43113</c:v>
                </c:pt>
                <c:pt idx="10">
                  <c:v>43115</c:v>
                </c:pt>
                <c:pt idx="11">
                  <c:v>43116</c:v>
                </c:pt>
                <c:pt idx="12">
                  <c:v>43117</c:v>
                </c:pt>
                <c:pt idx="13">
                  <c:v>43118</c:v>
                </c:pt>
                <c:pt idx="14">
                  <c:v>43119</c:v>
                </c:pt>
                <c:pt idx="15">
                  <c:v>43120</c:v>
                </c:pt>
                <c:pt idx="16">
                  <c:v>43122</c:v>
                </c:pt>
                <c:pt idx="17">
                  <c:v>43123</c:v>
                </c:pt>
                <c:pt idx="18">
                  <c:v>43124</c:v>
                </c:pt>
                <c:pt idx="19">
                  <c:v>43125</c:v>
                </c:pt>
                <c:pt idx="20">
                  <c:v>43126</c:v>
                </c:pt>
                <c:pt idx="21">
                  <c:v>43127</c:v>
                </c:pt>
                <c:pt idx="22">
                  <c:v>43129</c:v>
                </c:pt>
                <c:pt idx="23">
                  <c:v>43130</c:v>
                </c:pt>
                <c:pt idx="24">
                  <c:v>43131</c:v>
                </c:pt>
                <c:pt idx="25">
                  <c:v>43132</c:v>
                </c:pt>
                <c:pt idx="26">
                  <c:v>43133</c:v>
                </c:pt>
                <c:pt idx="27">
                  <c:v>43134</c:v>
                </c:pt>
                <c:pt idx="28">
                  <c:v>43136</c:v>
                </c:pt>
                <c:pt idx="29">
                  <c:v>43137</c:v>
                </c:pt>
                <c:pt idx="30">
                  <c:v>43138</c:v>
                </c:pt>
                <c:pt idx="31">
                  <c:v>43139</c:v>
                </c:pt>
                <c:pt idx="32">
                  <c:v>43140</c:v>
                </c:pt>
                <c:pt idx="33">
                  <c:v>43141</c:v>
                </c:pt>
                <c:pt idx="34">
                  <c:v>43143</c:v>
                </c:pt>
                <c:pt idx="35">
                  <c:v>43144</c:v>
                </c:pt>
                <c:pt idx="36">
                  <c:v>43145</c:v>
                </c:pt>
                <c:pt idx="37">
                  <c:v>43146</c:v>
                </c:pt>
                <c:pt idx="38">
                  <c:v>43147</c:v>
                </c:pt>
                <c:pt idx="39">
                  <c:v>43148</c:v>
                </c:pt>
                <c:pt idx="40">
                  <c:v>43150</c:v>
                </c:pt>
                <c:pt idx="41">
                  <c:v>43151</c:v>
                </c:pt>
                <c:pt idx="42">
                  <c:v>43152</c:v>
                </c:pt>
                <c:pt idx="43">
                  <c:v>43153</c:v>
                </c:pt>
                <c:pt idx="44">
                  <c:v>43154</c:v>
                </c:pt>
                <c:pt idx="45">
                  <c:v>43155</c:v>
                </c:pt>
                <c:pt idx="46">
                  <c:v>43157</c:v>
                </c:pt>
                <c:pt idx="47">
                  <c:v>43158</c:v>
                </c:pt>
                <c:pt idx="48">
                  <c:v>43159</c:v>
                </c:pt>
                <c:pt idx="49">
                  <c:v>43160</c:v>
                </c:pt>
                <c:pt idx="50">
                  <c:v>43161</c:v>
                </c:pt>
                <c:pt idx="51">
                  <c:v>43162</c:v>
                </c:pt>
                <c:pt idx="52">
                  <c:v>43164</c:v>
                </c:pt>
                <c:pt idx="53">
                  <c:v>43165</c:v>
                </c:pt>
                <c:pt idx="54">
                  <c:v>43166</c:v>
                </c:pt>
                <c:pt idx="55">
                  <c:v>43167</c:v>
                </c:pt>
                <c:pt idx="56">
                  <c:v>43168</c:v>
                </c:pt>
                <c:pt idx="57">
                  <c:v>43169</c:v>
                </c:pt>
                <c:pt idx="58">
                  <c:v>43171</c:v>
                </c:pt>
                <c:pt idx="59">
                  <c:v>43172</c:v>
                </c:pt>
                <c:pt idx="60">
                  <c:v>43173</c:v>
                </c:pt>
                <c:pt idx="61">
                  <c:v>43174</c:v>
                </c:pt>
                <c:pt idx="62">
                  <c:v>43175</c:v>
                </c:pt>
                <c:pt idx="63">
                  <c:v>43176</c:v>
                </c:pt>
                <c:pt idx="64">
                  <c:v>43178</c:v>
                </c:pt>
              </c:numCache>
            </c:numRef>
          </c:cat>
          <c:val>
            <c:numRef>
              <c:f>'Encourt 18'!$D$6:$D$350</c:f>
              <c:numCache>
                <c:formatCode>General</c:formatCode>
                <c:ptCount val="66"/>
                <c:pt idx="0">
                  <c:v>12273</c:v>
                </c:pt>
                <c:pt idx="1">
                  <c:v>13520</c:v>
                </c:pt>
                <c:pt idx="2">
                  <c:v>13495</c:v>
                </c:pt>
                <c:pt idx="3">
                  <c:v>13921</c:v>
                </c:pt>
                <c:pt idx="4">
                  <c:v>13705</c:v>
                </c:pt>
                <c:pt idx="5">
                  <c:v>12910</c:v>
                </c:pt>
                <c:pt idx="6">
                  <c:v>14152</c:v>
                </c:pt>
                <c:pt idx="7">
                  <c:v>13826</c:v>
                </c:pt>
                <c:pt idx="8">
                  <c:v>13696</c:v>
                </c:pt>
                <c:pt idx="9">
                  <c:v>14628</c:v>
                </c:pt>
                <c:pt idx="10">
                  <c:v>12771</c:v>
                </c:pt>
                <c:pt idx="11">
                  <c:v>15120</c:v>
                </c:pt>
                <c:pt idx="12">
                  <c:v>15562</c:v>
                </c:pt>
                <c:pt idx="13">
                  <c:v>14772</c:v>
                </c:pt>
                <c:pt idx="14">
                  <c:v>13985</c:v>
                </c:pt>
                <c:pt idx="15">
                  <c:v>13676</c:v>
                </c:pt>
                <c:pt idx="16">
                  <c:v>12506</c:v>
                </c:pt>
                <c:pt idx="17">
                  <c:v>14181</c:v>
                </c:pt>
                <c:pt idx="18">
                  <c:v>14680</c:v>
                </c:pt>
                <c:pt idx="19">
                  <c:v>13810</c:v>
                </c:pt>
                <c:pt idx="20">
                  <c:v>12783</c:v>
                </c:pt>
                <c:pt idx="21">
                  <c:v>12948</c:v>
                </c:pt>
                <c:pt idx="22">
                  <c:v>14191</c:v>
                </c:pt>
                <c:pt idx="23">
                  <c:v>15885</c:v>
                </c:pt>
                <c:pt idx="24">
                  <c:v>16105</c:v>
                </c:pt>
                <c:pt idx="25">
                  <c:v>15157</c:v>
                </c:pt>
                <c:pt idx="26">
                  <c:v>14371</c:v>
                </c:pt>
                <c:pt idx="27">
                  <c:v>13889</c:v>
                </c:pt>
                <c:pt idx="28">
                  <c:v>13595</c:v>
                </c:pt>
                <c:pt idx="29">
                  <c:v>13543</c:v>
                </c:pt>
                <c:pt idx="30">
                  <c:v>12794</c:v>
                </c:pt>
                <c:pt idx="31">
                  <c:v>12634</c:v>
                </c:pt>
                <c:pt idx="32">
                  <c:v>11530</c:v>
                </c:pt>
                <c:pt idx="33">
                  <c:v>11005</c:v>
                </c:pt>
                <c:pt idx="34">
                  <c:v>11664</c:v>
                </c:pt>
                <c:pt idx="35">
                  <c:v>13318</c:v>
                </c:pt>
                <c:pt idx="36">
                  <c:v>13459</c:v>
                </c:pt>
                <c:pt idx="37">
                  <c:v>13031</c:v>
                </c:pt>
                <c:pt idx="38">
                  <c:v>12353</c:v>
                </c:pt>
                <c:pt idx="39">
                  <c:v>12317</c:v>
                </c:pt>
                <c:pt idx="40">
                  <c:v>12594</c:v>
                </c:pt>
                <c:pt idx="41">
                  <c:v>12995</c:v>
                </c:pt>
                <c:pt idx="42">
                  <c:v>12705</c:v>
                </c:pt>
                <c:pt idx="43">
                  <c:v>14610</c:v>
                </c:pt>
                <c:pt idx="44">
                  <c:v>14130</c:v>
                </c:pt>
                <c:pt idx="45">
                  <c:v>13402</c:v>
                </c:pt>
                <c:pt idx="46">
                  <c:v>14564</c:v>
                </c:pt>
                <c:pt idx="47">
                  <c:v>15933</c:v>
                </c:pt>
                <c:pt idx="48">
                  <c:v>15220</c:v>
                </c:pt>
                <c:pt idx="49">
                  <c:v>15466</c:v>
                </c:pt>
                <c:pt idx="50">
                  <c:v>15180</c:v>
                </c:pt>
                <c:pt idx="51">
                  <c:v>14120</c:v>
                </c:pt>
                <c:pt idx="52">
                  <c:v>13143</c:v>
                </c:pt>
                <c:pt idx="53">
                  <c:v>14989</c:v>
                </c:pt>
                <c:pt idx="54">
                  <c:v>18106</c:v>
                </c:pt>
                <c:pt idx="55">
                  <c:v>18326</c:v>
                </c:pt>
                <c:pt idx="56">
                  <c:v>16059</c:v>
                </c:pt>
                <c:pt idx="57">
                  <c:v>16893</c:v>
                </c:pt>
                <c:pt idx="58">
                  <c:v>16454</c:v>
                </c:pt>
                <c:pt idx="59">
                  <c:v>16814</c:v>
                </c:pt>
                <c:pt idx="60">
                  <c:v>18417</c:v>
                </c:pt>
                <c:pt idx="61">
                  <c:v>19813</c:v>
                </c:pt>
                <c:pt idx="62">
                  <c:v>19479</c:v>
                </c:pt>
                <c:pt idx="63">
                  <c:v>18328</c:v>
                </c:pt>
                <c:pt idx="64">
                  <c:v>17161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926-411D-B55C-686B269450A9}"/>
            </c:ext>
          </c:extLst>
        </c:ser>
        <c:ser>
          <c:idx val="1"/>
          <c:order val="1"/>
          <c:tx>
            <c:strRef>
              <c:f>'Encourt 18'!$J$5</c:f>
              <c:strCache>
                <c:ptCount val="1"/>
                <c:pt idx="0">
                  <c:v>entrée 3 derniers jours = objectif encours</c:v>
                </c:pt>
              </c:strCache>
            </c:strRef>
          </c:tx>
          <c:marker>
            <c:symbol val="none"/>
          </c:marker>
          <c:cat>
            <c:numRef>
              <c:f>'Encourt 18'!$C$6:$C$350</c:f>
              <c:numCache>
                <c:formatCode>m/d/yyyy</c:formatCode>
                <c:ptCount val="66"/>
                <c:pt idx="0">
                  <c:v>43102</c:v>
                </c:pt>
                <c:pt idx="1">
                  <c:v>43103</c:v>
                </c:pt>
                <c:pt idx="2">
                  <c:v>43104</c:v>
                </c:pt>
                <c:pt idx="3">
                  <c:v>43105</c:v>
                </c:pt>
                <c:pt idx="4">
                  <c:v>43108</c:v>
                </c:pt>
                <c:pt idx="5">
                  <c:v>43109</c:v>
                </c:pt>
                <c:pt idx="6">
                  <c:v>43110</c:v>
                </c:pt>
                <c:pt idx="7">
                  <c:v>43111</c:v>
                </c:pt>
                <c:pt idx="8">
                  <c:v>43112</c:v>
                </c:pt>
                <c:pt idx="9">
                  <c:v>43113</c:v>
                </c:pt>
                <c:pt idx="10">
                  <c:v>43115</c:v>
                </c:pt>
                <c:pt idx="11">
                  <c:v>43116</c:v>
                </c:pt>
                <c:pt idx="12">
                  <c:v>43117</c:v>
                </c:pt>
                <c:pt idx="13">
                  <c:v>43118</c:v>
                </c:pt>
                <c:pt idx="14">
                  <c:v>43119</c:v>
                </c:pt>
                <c:pt idx="15">
                  <c:v>43120</c:v>
                </c:pt>
                <c:pt idx="16">
                  <c:v>43122</c:v>
                </c:pt>
                <c:pt idx="17">
                  <c:v>43123</c:v>
                </c:pt>
                <c:pt idx="18">
                  <c:v>43124</c:v>
                </c:pt>
                <c:pt idx="19">
                  <c:v>43125</c:v>
                </c:pt>
                <c:pt idx="20">
                  <c:v>43126</c:v>
                </c:pt>
                <c:pt idx="21">
                  <c:v>43127</c:v>
                </c:pt>
                <c:pt idx="22">
                  <c:v>43129</c:v>
                </c:pt>
                <c:pt idx="23">
                  <c:v>43130</c:v>
                </c:pt>
                <c:pt idx="24">
                  <c:v>43131</c:v>
                </c:pt>
                <c:pt idx="25">
                  <c:v>43132</c:v>
                </c:pt>
                <c:pt idx="26">
                  <c:v>43133</c:v>
                </c:pt>
                <c:pt idx="27">
                  <c:v>43134</c:v>
                </c:pt>
                <c:pt idx="28">
                  <c:v>43136</c:v>
                </c:pt>
                <c:pt idx="29">
                  <c:v>43137</c:v>
                </c:pt>
                <c:pt idx="30">
                  <c:v>43138</c:v>
                </c:pt>
                <c:pt idx="31">
                  <c:v>43139</c:v>
                </c:pt>
                <c:pt idx="32">
                  <c:v>43140</c:v>
                </c:pt>
                <c:pt idx="33">
                  <c:v>43141</c:v>
                </c:pt>
                <c:pt idx="34">
                  <c:v>43143</c:v>
                </c:pt>
                <c:pt idx="35">
                  <c:v>43144</c:v>
                </c:pt>
                <c:pt idx="36">
                  <c:v>43145</c:v>
                </c:pt>
                <c:pt idx="37">
                  <c:v>43146</c:v>
                </c:pt>
                <c:pt idx="38">
                  <c:v>43147</c:v>
                </c:pt>
                <c:pt idx="39">
                  <c:v>43148</c:v>
                </c:pt>
                <c:pt idx="40">
                  <c:v>43150</c:v>
                </c:pt>
                <c:pt idx="41">
                  <c:v>43151</c:v>
                </c:pt>
                <c:pt idx="42">
                  <c:v>43152</c:v>
                </c:pt>
                <c:pt idx="43">
                  <c:v>43153</c:v>
                </c:pt>
                <c:pt idx="44">
                  <c:v>43154</c:v>
                </c:pt>
                <c:pt idx="45">
                  <c:v>43155</c:v>
                </c:pt>
                <c:pt idx="46">
                  <c:v>43157</c:v>
                </c:pt>
                <c:pt idx="47">
                  <c:v>43158</c:v>
                </c:pt>
                <c:pt idx="48">
                  <c:v>43159</c:v>
                </c:pt>
                <c:pt idx="49">
                  <c:v>43160</c:v>
                </c:pt>
                <c:pt idx="50">
                  <c:v>43161</c:v>
                </c:pt>
                <c:pt idx="51">
                  <c:v>43162</c:v>
                </c:pt>
                <c:pt idx="52">
                  <c:v>43164</c:v>
                </c:pt>
                <c:pt idx="53">
                  <c:v>43165</c:v>
                </c:pt>
                <c:pt idx="54">
                  <c:v>43166</c:v>
                </c:pt>
                <c:pt idx="55">
                  <c:v>43167</c:v>
                </c:pt>
                <c:pt idx="56">
                  <c:v>43168</c:v>
                </c:pt>
                <c:pt idx="57">
                  <c:v>43169</c:v>
                </c:pt>
                <c:pt idx="58">
                  <c:v>43171</c:v>
                </c:pt>
                <c:pt idx="59">
                  <c:v>43172</c:v>
                </c:pt>
                <c:pt idx="60">
                  <c:v>43173</c:v>
                </c:pt>
                <c:pt idx="61">
                  <c:v>43174</c:v>
                </c:pt>
                <c:pt idx="62">
                  <c:v>43175</c:v>
                </c:pt>
                <c:pt idx="63">
                  <c:v>43176</c:v>
                </c:pt>
                <c:pt idx="64">
                  <c:v>43178</c:v>
                </c:pt>
              </c:numCache>
            </c:numRef>
          </c:cat>
          <c:val>
            <c:numRef>
              <c:f>'Encourt 18'!$J$6:$J$350</c:f>
              <c:numCache>
                <c:formatCode>General</c:formatCode>
                <c:ptCount val="66"/>
                <c:pt idx="0">
                  <c:v>5685</c:v>
                </c:pt>
                <c:pt idx="1">
                  <c:v>7349</c:v>
                </c:pt>
                <c:pt idx="2">
                  <c:v>6801</c:v>
                </c:pt>
                <c:pt idx="3">
                  <c:v>9109</c:v>
                </c:pt>
                <c:pt idx="4">
                  <c:v>7805</c:v>
                </c:pt>
                <c:pt idx="5">
                  <c:v>8329</c:v>
                </c:pt>
                <c:pt idx="6">
                  <c:v>8967</c:v>
                </c:pt>
                <c:pt idx="7">
                  <c:v>10484</c:v>
                </c:pt>
                <c:pt idx="8">
                  <c:v>10383</c:v>
                </c:pt>
                <c:pt idx="9">
                  <c:v>10796</c:v>
                </c:pt>
                <c:pt idx="10">
                  <c:v>6689</c:v>
                </c:pt>
                <c:pt idx="11">
                  <c:v>7887</c:v>
                </c:pt>
                <c:pt idx="12">
                  <c:v>6981</c:v>
                </c:pt>
                <c:pt idx="13">
                  <c:v>10491</c:v>
                </c:pt>
                <c:pt idx="14">
                  <c:v>9539</c:v>
                </c:pt>
                <c:pt idx="15">
                  <c:v>10341</c:v>
                </c:pt>
                <c:pt idx="16">
                  <c:v>8249</c:v>
                </c:pt>
                <c:pt idx="17">
                  <c:v>9654</c:v>
                </c:pt>
                <c:pt idx="18">
                  <c:v>7644</c:v>
                </c:pt>
                <c:pt idx="19">
                  <c:v>9132</c:v>
                </c:pt>
                <c:pt idx="20">
                  <c:v>7620</c:v>
                </c:pt>
                <c:pt idx="21">
                  <c:v>9033</c:v>
                </c:pt>
                <c:pt idx="22">
                  <c:v>9535</c:v>
                </c:pt>
                <c:pt idx="23">
                  <c:v>9961</c:v>
                </c:pt>
                <c:pt idx="24">
                  <c:v>10714</c:v>
                </c:pt>
                <c:pt idx="25">
                  <c:v>12069</c:v>
                </c:pt>
                <c:pt idx="26">
                  <c:v>11418</c:v>
                </c:pt>
                <c:pt idx="27">
                  <c:v>10568</c:v>
                </c:pt>
                <c:pt idx="28">
                  <c:v>7401</c:v>
                </c:pt>
                <c:pt idx="29">
                  <c:v>7099</c:v>
                </c:pt>
                <c:pt idx="30">
                  <c:v>6831</c:v>
                </c:pt>
                <c:pt idx="31">
                  <c:v>9012</c:v>
                </c:pt>
                <c:pt idx="32">
                  <c:v>9213</c:v>
                </c:pt>
                <c:pt idx="33">
                  <c:v>9768</c:v>
                </c:pt>
                <c:pt idx="34">
                  <c:v>10153</c:v>
                </c:pt>
                <c:pt idx="35">
                  <c:v>11899</c:v>
                </c:pt>
                <c:pt idx="36">
                  <c:v>10841</c:v>
                </c:pt>
                <c:pt idx="37">
                  <c:v>9175</c:v>
                </c:pt>
                <c:pt idx="38">
                  <c:v>6893</c:v>
                </c:pt>
                <c:pt idx="39">
                  <c:v>7327</c:v>
                </c:pt>
                <c:pt idx="40">
                  <c:v>6532</c:v>
                </c:pt>
                <c:pt idx="41">
                  <c:v>7698</c:v>
                </c:pt>
                <c:pt idx="42">
                  <c:v>7212</c:v>
                </c:pt>
                <c:pt idx="43">
                  <c:v>11027</c:v>
                </c:pt>
                <c:pt idx="44">
                  <c:v>9908</c:v>
                </c:pt>
                <c:pt idx="45">
                  <c:v>10986</c:v>
                </c:pt>
                <c:pt idx="46">
                  <c:v>8717</c:v>
                </c:pt>
                <c:pt idx="47">
                  <c:v>11112</c:v>
                </c:pt>
                <c:pt idx="48">
                  <c:v>8828</c:v>
                </c:pt>
                <c:pt idx="49">
                  <c:v>8189</c:v>
                </c:pt>
                <c:pt idx="50">
                  <c:v>5639</c:v>
                </c:pt>
                <c:pt idx="51">
                  <c:v>6286</c:v>
                </c:pt>
                <c:pt idx="52">
                  <c:v>4568</c:v>
                </c:pt>
                <c:pt idx="53">
                  <c:v>6585</c:v>
                </c:pt>
                <c:pt idx="54">
                  <c:v>11033</c:v>
                </c:pt>
                <c:pt idx="55">
                  <c:v>13571</c:v>
                </c:pt>
                <c:pt idx="56">
                  <c:v>10866</c:v>
                </c:pt>
                <c:pt idx="57">
                  <c:v>8668</c:v>
                </c:pt>
                <c:pt idx="58">
                  <c:v>7692</c:v>
                </c:pt>
                <c:pt idx="59">
                  <c:v>9238</c:v>
                </c:pt>
                <c:pt idx="60">
                  <c:v>10770</c:v>
                </c:pt>
                <c:pt idx="61">
                  <c:v>13701</c:v>
                </c:pt>
                <c:pt idx="62">
                  <c:v>13895</c:v>
                </c:pt>
                <c:pt idx="63">
                  <c:v>11042</c:v>
                </c:pt>
                <c:pt idx="64">
                  <c:v>6820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926-411D-B55C-686B269450A9}"/>
            </c:ext>
          </c:extLst>
        </c:ser>
        <c:ser>
          <c:idx val="2"/>
          <c:order val="2"/>
          <c:tx>
            <c:strRef>
              <c:f>'Encourt 18'!$L$5</c:f>
              <c:strCache>
                <c:ptCount val="1"/>
                <c:pt idx="0">
                  <c:v>entrée 4 derniers jours</c:v>
                </c:pt>
              </c:strCache>
            </c:strRef>
          </c:tx>
          <c:marker>
            <c:symbol val="none"/>
          </c:marker>
          <c:cat>
            <c:numRef>
              <c:f>'Encourt 18'!$C$6:$C$350</c:f>
              <c:numCache>
                <c:formatCode>m/d/yyyy</c:formatCode>
                <c:ptCount val="66"/>
                <c:pt idx="0">
                  <c:v>43102</c:v>
                </c:pt>
                <c:pt idx="1">
                  <c:v>43103</c:v>
                </c:pt>
                <c:pt idx="2">
                  <c:v>43104</c:v>
                </c:pt>
                <c:pt idx="3">
                  <c:v>43105</c:v>
                </c:pt>
                <c:pt idx="4">
                  <c:v>43108</c:v>
                </c:pt>
                <c:pt idx="5">
                  <c:v>43109</c:v>
                </c:pt>
                <c:pt idx="6">
                  <c:v>43110</c:v>
                </c:pt>
                <c:pt idx="7">
                  <c:v>43111</c:v>
                </c:pt>
                <c:pt idx="8">
                  <c:v>43112</c:v>
                </c:pt>
                <c:pt idx="9">
                  <c:v>43113</c:v>
                </c:pt>
                <c:pt idx="10">
                  <c:v>43115</c:v>
                </c:pt>
                <c:pt idx="11">
                  <c:v>43116</c:v>
                </c:pt>
                <c:pt idx="12">
                  <c:v>43117</c:v>
                </c:pt>
                <c:pt idx="13">
                  <c:v>43118</c:v>
                </c:pt>
                <c:pt idx="14">
                  <c:v>43119</c:v>
                </c:pt>
                <c:pt idx="15">
                  <c:v>43120</c:v>
                </c:pt>
                <c:pt idx="16">
                  <c:v>43122</c:v>
                </c:pt>
                <c:pt idx="17">
                  <c:v>43123</c:v>
                </c:pt>
                <c:pt idx="18">
                  <c:v>43124</c:v>
                </c:pt>
                <c:pt idx="19">
                  <c:v>43125</c:v>
                </c:pt>
                <c:pt idx="20">
                  <c:v>43126</c:v>
                </c:pt>
                <c:pt idx="21">
                  <c:v>43127</c:v>
                </c:pt>
                <c:pt idx="22">
                  <c:v>43129</c:v>
                </c:pt>
                <c:pt idx="23">
                  <c:v>43130</c:v>
                </c:pt>
                <c:pt idx="24">
                  <c:v>43131</c:v>
                </c:pt>
                <c:pt idx="25">
                  <c:v>43132</c:v>
                </c:pt>
                <c:pt idx="26">
                  <c:v>43133</c:v>
                </c:pt>
                <c:pt idx="27">
                  <c:v>43134</c:v>
                </c:pt>
                <c:pt idx="28">
                  <c:v>43136</c:v>
                </c:pt>
                <c:pt idx="29">
                  <c:v>43137</c:v>
                </c:pt>
                <c:pt idx="30">
                  <c:v>43138</c:v>
                </c:pt>
                <c:pt idx="31">
                  <c:v>43139</c:v>
                </c:pt>
                <c:pt idx="32">
                  <c:v>43140</c:v>
                </c:pt>
                <c:pt idx="33">
                  <c:v>43141</c:v>
                </c:pt>
                <c:pt idx="34">
                  <c:v>43143</c:v>
                </c:pt>
                <c:pt idx="35">
                  <c:v>43144</c:v>
                </c:pt>
                <c:pt idx="36">
                  <c:v>43145</c:v>
                </c:pt>
                <c:pt idx="37">
                  <c:v>43146</c:v>
                </c:pt>
                <c:pt idx="38">
                  <c:v>43147</c:v>
                </c:pt>
                <c:pt idx="39">
                  <c:v>43148</c:v>
                </c:pt>
                <c:pt idx="40">
                  <c:v>43150</c:v>
                </c:pt>
                <c:pt idx="41">
                  <c:v>43151</c:v>
                </c:pt>
                <c:pt idx="42">
                  <c:v>43152</c:v>
                </c:pt>
                <c:pt idx="43">
                  <c:v>43153</c:v>
                </c:pt>
                <c:pt idx="44">
                  <c:v>43154</c:v>
                </c:pt>
                <c:pt idx="45">
                  <c:v>43155</c:v>
                </c:pt>
                <c:pt idx="46">
                  <c:v>43157</c:v>
                </c:pt>
                <c:pt idx="47">
                  <c:v>43158</c:v>
                </c:pt>
                <c:pt idx="48">
                  <c:v>43159</c:v>
                </c:pt>
                <c:pt idx="49">
                  <c:v>43160</c:v>
                </c:pt>
                <c:pt idx="50">
                  <c:v>43161</c:v>
                </c:pt>
                <c:pt idx="51">
                  <c:v>43162</c:v>
                </c:pt>
                <c:pt idx="52">
                  <c:v>43164</c:v>
                </c:pt>
                <c:pt idx="53">
                  <c:v>43165</c:v>
                </c:pt>
                <c:pt idx="54">
                  <c:v>43166</c:v>
                </c:pt>
                <c:pt idx="55">
                  <c:v>43167</c:v>
                </c:pt>
                <c:pt idx="56">
                  <c:v>43168</c:v>
                </c:pt>
                <c:pt idx="57">
                  <c:v>43169</c:v>
                </c:pt>
                <c:pt idx="58">
                  <c:v>43171</c:v>
                </c:pt>
                <c:pt idx="59">
                  <c:v>43172</c:v>
                </c:pt>
                <c:pt idx="60">
                  <c:v>43173</c:v>
                </c:pt>
                <c:pt idx="61">
                  <c:v>43174</c:v>
                </c:pt>
                <c:pt idx="62">
                  <c:v>43175</c:v>
                </c:pt>
                <c:pt idx="63">
                  <c:v>43176</c:v>
                </c:pt>
                <c:pt idx="64">
                  <c:v>43178</c:v>
                </c:pt>
              </c:numCache>
            </c:numRef>
          </c:cat>
          <c:val>
            <c:numRef>
              <c:f>'Encourt 18'!$L$6:$L$350</c:f>
              <c:numCache>
                <c:formatCode>General</c:formatCode>
                <c:ptCount val="66"/>
                <c:pt idx="0">
                  <c:v>9569</c:v>
                </c:pt>
                <c:pt idx="1">
                  <c:v>9172</c:v>
                </c:pt>
                <c:pt idx="2">
                  <c:v>9818</c:v>
                </c:pt>
                <c:pt idx="3">
                  <c:v>9954</c:v>
                </c:pt>
                <c:pt idx="4">
                  <c:v>11292</c:v>
                </c:pt>
                <c:pt idx="5">
                  <c:v>10798</c:v>
                </c:pt>
                <c:pt idx="6">
                  <c:v>12120</c:v>
                </c:pt>
                <c:pt idx="7">
                  <c:v>12667</c:v>
                </c:pt>
                <c:pt idx="8">
                  <c:v>13376</c:v>
                </c:pt>
                <c:pt idx="9">
                  <c:v>14587</c:v>
                </c:pt>
                <c:pt idx="10">
                  <c:v>10389</c:v>
                </c:pt>
                <c:pt idx="11">
                  <c:v>10779</c:v>
                </c:pt>
                <c:pt idx="12">
                  <c:v>11185</c:v>
                </c:pt>
                <c:pt idx="13">
                  <c:v>10084</c:v>
                </c:pt>
                <c:pt idx="14">
                  <c:v>13629</c:v>
                </c:pt>
                <c:pt idx="15">
                  <c:v>13639</c:v>
                </c:pt>
                <c:pt idx="16">
                  <c:v>11352</c:v>
                </c:pt>
                <c:pt idx="17">
                  <c:v>12792</c:v>
                </c:pt>
                <c:pt idx="18">
                  <c:v>11744</c:v>
                </c:pt>
                <c:pt idx="19">
                  <c:v>10143</c:v>
                </c:pt>
                <c:pt idx="20">
                  <c:v>12163</c:v>
                </c:pt>
                <c:pt idx="21">
                  <c:v>11123</c:v>
                </c:pt>
                <c:pt idx="22">
                  <c:v>12034</c:v>
                </c:pt>
                <c:pt idx="23">
                  <c:v>12992</c:v>
                </c:pt>
                <c:pt idx="24">
                  <c:v>14217</c:v>
                </c:pt>
                <c:pt idx="25">
                  <c:v>15070</c:v>
                </c:pt>
                <c:pt idx="26">
                  <c:v>14875</c:v>
                </c:pt>
                <c:pt idx="27">
                  <c:v>14824</c:v>
                </c:pt>
                <c:pt idx="28">
                  <c:v>11757</c:v>
                </c:pt>
                <c:pt idx="29">
                  <c:v>9905</c:v>
                </c:pt>
                <c:pt idx="30">
                  <c:v>10237</c:v>
                </c:pt>
                <c:pt idx="31">
                  <c:v>10201</c:v>
                </c:pt>
                <c:pt idx="32">
                  <c:v>11717</c:v>
                </c:pt>
                <c:pt idx="33">
                  <c:v>12906</c:v>
                </c:pt>
                <c:pt idx="34">
                  <c:v>13523</c:v>
                </c:pt>
                <c:pt idx="35">
                  <c:v>14604</c:v>
                </c:pt>
                <c:pt idx="36">
                  <c:v>14534</c:v>
                </c:pt>
                <c:pt idx="37">
                  <c:v>12930</c:v>
                </c:pt>
                <c:pt idx="38">
                  <c:v>11344</c:v>
                </c:pt>
                <c:pt idx="39">
                  <c:v>9962</c:v>
                </c:pt>
                <c:pt idx="40">
                  <c:v>8621</c:v>
                </c:pt>
                <c:pt idx="41">
                  <c:v>9867</c:v>
                </c:pt>
                <c:pt idx="42">
                  <c:v>10281</c:v>
                </c:pt>
                <c:pt idx="43">
                  <c:v>12321</c:v>
                </c:pt>
                <c:pt idx="44">
                  <c:v>13243</c:v>
                </c:pt>
                <c:pt idx="45">
                  <c:v>13569</c:v>
                </c:pt>
                <c:pt idx="46">
                  <c:v>13826</c:v>
                </c:pt>
                <c:pt idx="47">
                  <c:v>13328</c:v>
                </c:pt>
                <c:pt idx="48">
                  <c:v>12489</c:v>
                </c:pt>
                <c:pt idx="49">
                  <c:v>11029</c:v>
                </c:pt>
                <c:pt idx="50">
                  <c:v>10250</c:v>
                </c:pt>
                <c:pt idx="51">
                  <c:v>7663</c:v>
                </c:pt>
                <c:pt idx="52">
                  <c:v>6769</c:v>
                </c:pt>
                <c:pt idx="53">
                  <c:v>8646</c:v>
                </c:pt>
                <c:pt idx="54">
                  <c:v>13057</c:v>
                </c:pt>
                <c:pt idx="55">
                  <c:v>14054</c:v>
                </c:pt>
                <c:pt idx="56">
                  <c:v>14944</c:v>
                </c:pt>
                <c:pt idx="57">
                  <c:v>15140</c:v>
                </c:pt>
                <c:pt idx="58">
                  <c:v>10713</c:v>
                </c:pt>
                <c:pt idx="59">
                  <c:v>10611</c:v>
                </c:pt>
                <c:pt idx="60">
                  <c:v>15044</c:v>
                </c:pt>
                <c:pt idx="61">
                  <c:v>15746</c:v>
                </c:pt>
                <c:pt idx="62">
                  <c:v>16814</c:v>
                </c:pt>
                <c:pt idx="63">
                  <c:v>16848</c:v>
                </c:pt>
                <c:pt idx="64">
                  <c:v>11796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926-411D-B55C-686B269450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854464"/>
        <c:axId val="39856000"/>
      </c:lineChart>
      <c:dateAx>
        <c:axId val="3985446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39856000"/>
        <c:crosses val="autoZero"/>
        <c:auto val="1"/>
        <c:lblOffset val="100"/>
        <c:baseTimeUnit val="days"/>
      </c:dateAx>
      <c:valAx>
        <c:axId val="3985600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kg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98544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Suivi encours TS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'Encourt 18'!$D$5</c:f>
              <c:strCache>
                <c:ptCount val="1"/>
                <c:pt idx="0">
                  <c:v>Encours</c:v>
                </c:pt>
              </c:strCache>
            </c:strRef>
          </c:tx>
          <c:marker>
            <c:symbol val="none"/>
          </c:marker>
          <c:cat>
            <c:numRef>
              <c:f>'Encourt 18'!$C$6:$C$350</c:f>
              <c:numCache>
                <c:formatCode>m/d/yyyy</c:formatCode>
                <c:ptCount val="66"/>
                <c:pt idx="0">
                  <c:v>43102</c:v>
                </c:pt>
                <c:pt idx="1">
                  <c:v>43103</c:v>
                </c:pt>
                <c:pt idx="2">
                  <c:v>43104</c:v>
                </c:pt>
                <c:pt idx="3">
                  <c:v>43105</c:v>
                </c:pt>
                <c:pt idx="4">
                  <c:v>43108</c:v>
                </c:pt>
                <c:pt idx="5">
                  <c:v>43109</c:v>
                </c:pt>
                <c:pt idx="6">
                  <c:v>43110</c:v>
                </c:pt>
                <c:pt idx="7">
                  <c:v>43111</c:v>
                </c:pt>
                <c:pt idx="8">
                  <c:v>43112</c:v>
                </c:pt>
                <c:pt idx="9">
                  <c:v>43113</c:v>
                </c:pt>
                <c:pt idx="10">
                  <c:v>43115</c:v>
                </c:pt>
                <c:pt idx="11">
                  <c:v>43116</c:v>
                </c:pt>
                <c:pt idx="12">
                  <c:v>43117</c:v>
                </c:pt>
                <c:pt idx="13">
                  <c:v>43118</c:v>
                </c:pt>
                <c:pt idx="14">
                  <c:v>43119</c:v>
                </c:pt>
                <c:pt idx="15">
                  <c:v>43120</c:v>
                </c:pt>
                <c:pt idx="16">
                  <c:v>43122</c:v>
                </c:pt>
                <c:pt idx="17">
                  <c:v>43123</c:v>
                </c:pt>
                <c:pt idx="18">
                  <c:v>43124</c:v>
                </c:pt>
                <c:pt idx="19">
                  <c:v>43125</c:v>
                </c:pt>
                <c:pt idx="20">
                  <c:v>43126</c:v>
                </c:pt>
                <c:pt idx="21">
                  <c:v>43127</c:v>
                </c:pt>
                <c:pt idx="22">
                  <c:v>43129</c:v>
                </c:pt>
                <c:pt idx="23">
                  <c:v>43130</c:v>
                </c:pt>
                <c:pt idx="24">
                  <c:v>43131</c:v>
                </c:pt>
                <c:pt idx="25">
                  <c:v>43132</c:v>
                </c:pt>
                <c:pt idx="26">
                  <c:v>43133</c:v>
                </c:pt>
                <c:pt idx="27">
                  <c:v>43134</c:v>
                </c:pt>
                <c:pt idx="28">
                  <c:v>43136</c:v>
                </c:pt>
                <c:pt idx="29">
                  <c:v>43137</c:v>
                </c:pt>
                <c:pt idx="30">
                  <c:v>43138</c:v>
                </c:pt>
                <c:pt idx="31">
                  <c:v>43139</c:v>
                </c:pt>
                <c:pt idx="32">
                  <c:v>43140</c:v>
                </c:pt>
                <c:pt idx="33">
                  <c:v>43141</c:v>
                </c:pt>
                <c:pt idx="34">
                  <c:v>43143</c:v>
                </c:pt>
                <c:pt idx="35">
                  <c:v>43144</c:v>
                </c:pt>
                <c:pt idx="36">
                  <c:v>43145</c:v>
                </c:pt>
                <c:pt idx="37">
                  <c:v>43146</c:v>
                </c:pt>
                <c:pt idx="38">
                  <c:v>43147</c:v>
                </c:pt>
                <c:pt idx="39">
                  <c:v>43148</c:v>
                </c:pt>
                <c:pt idx="40">
                  <c:v>43150</c:v>
                </c:pt>
                <c:pt idx="41">
                  <c:v>43151</c:v>
                </c:pt>
                <c:pt idx="42">
                  <c:v>43152</c:v>
                </c:pt>
                <c:pt idx="43">
                  <c:v>43153</c:v>
                </c:pt>
                <c:pt idx="44">
                  <c:v>43154</c:v>
                </c:pt>
                <c:pt idx="45">
                  <c:v>43155</c:v>
                </c:pt>
                <c:pt idx="46">
                  <c:v>43157</c:v>
                </c:pt>
                <c:pt idx="47">
                  <c:v>43158</c:v>
                </c:pt>
                <c:pt idx="48">
                  <c:v>43159</c:v>
                </c:pt>
                <c:pt idx="49">
                  <c:v>43160</c:v>
                </c:pt>
                <c:pt idx="50">
                  <c:v>43161</c:v>
                </c:pt>
                <c:pt idx="51">
                  <c:v>43162</c:v>
                </c:pt>
                <c:pt idx="52">
                  <c:v>43164</c:v>
                </c:pt>
                <c:pt idx="53">
                  <c:v>43165</c:v>
                </c:pt>
                <c:pt idx="54">
                  <c:v>43166</c:v>
                </c:pt>
                <c:pt idx="55">
                  <c:v>43167</c:v>
                </c:pt>
                <c:pt idx="56">
                  <c:v>43168</c:v>
                </c:pt>
                <c:pt idx="57">
                  <c:v>43169</c:v>
                </c:pt>
                <c:pt idx="58">
                  <c:v>43171</c:v>
                </c:pt>
                <c:pt idx="59">
                  <c:v>43172</c:v>
                </c:pt>
                <c:pt idx="60">
                  <c:v>43173</c:v>
                </c:pt>
                <c:pt idx="61">
                  <c:v>43174</c:v>
                </c:pt>
                <c:pt idx="62">
                  <c:v>43175</c:v>
                </c:pt>
                <c:pt idx="63">
                  <c:v>43176</c:v>
                </c:pt>
                <c:pt idx="64">
                  <c:v>43178</c:v>
                </c:pt>
              </c:numCache>
            </c:numRef>
          </c:cat>
          <c:val>
            <c:numRef>
              <c:f>'Encourt 18'!$D$6:$D$350</c:f>
              <c:numCache>
                <c:formatCode>General</c:formatCode>
                <c:ptCount val="66"/>
                <c:pt idx="0">
                  <c:v>12273</c:v>
                </c:pt>
                <c:pt idx="1">
                  <c:v>13520</c:v>
                </c:pt>
                <c:pt idx="2">
                  <c:v>13495</c:v>
                </c:pt>
                <c:pt idx="3">
                  <c:v>13921</c:v>
                </c:pt>
                <c:pt idx="4">
                  <c:v>13705</c:v>
                </c:pt>
                <c:pt idx="5">
                  <c:v>12910</c:v>
                </c:pt>
                <c:pt idx="6">
                  <c:v>14152</c:v>
                </c:pt>
                <c:pt idx="7">
                  <c:v>13826</c:v>
                </c:pt>
                <c:pt idx="8">
                  <c:v>13696</c:v>
                </c:pt>
                <c:pt idx="9">
                  <c:v>14628</c:v>
                </c:pt>
                <c:pt idx="10">
                  <c:v>12771</c:v>
                </c:pt>
                <c:pt idx="11">
                  <c:v>15120</c:v>
                </c:pt>
                <c:pt idx="12">
                  <c:v>15562</c:v>
                </c:pt>
                <c:pt idx="13">
                  <c:v>14772</c:v>
                </c:pt>
                <c:pt idx="14">
                  <c:v>13985</c:v>
                </c:pt>
                <c:pt idx="15">
                  <c:v>13676</c:v>
                </c:pt>
                <c:pt idx="16">
                  <c:v>12506</c:v>
                </c:pt>
                <c:pt idx="17">
                  <c:v>14181</c:v>
                </c:pt>
                <c:pt idx="18">
                  <c:v>14680</c:v>
                </c:pt>
                <c:pt idx="19">
                  <c:v>13810</c:v>
                </c:pt>
                <c:pt idx="20">
                  <c:v>12783</c:v>
                </c:pt>
                <c:pt idx="21">
                  <c:v>12948</c:v>
                </c:pt>
                <c:pt idx="22">
                  <c:v>14191</c:v>
                </c:pt>
                <c:pt idx="23">
                  <c:v>15885</c:v>
                </c:pt>
                <c:pt idx="24">
                  <c:v>16105</c:v>
                </c:pt>
                <c:pt idx="25">
                  <c:v>15157</c:v>
                </c:pt>
                <c:pt idx="26">
                  <c:v>14371</c:v>
                </c:pt>
                <c:pt idx="27">
                  <c:v>13889</c:v>
                </c:pt>
                <c:pt idx="28">
                  <c:v>13595</c:v>
                </c:pt>
                <c:pt idx="29">
                  <c:v>13543</c:v>
                </c:pt>
                <c:pt idx="30">
                  <c:v>12794</c:v>
                </c:pt>
                <c:pt idx="31">
                  <c:v>12634</c:v>
                </c:pt>
                <c:pt idx="32">
                  <c:v>11530</c:v>
                </c:pt>
                <c:pt idx="33">
                  <c:v>11005</c:v>
                </c:pt>
                <c:pt idx="34">
                  <c:v>11664</c:v>
                </c:pt>
                <c:pt idx="35">
                  <c:v>13318</c:v>
                </c:pt>
                <c:pt idx="36">
                  <c:v>13459</c:v>
                </c:pt>
                <c:pt idx="37">
                  <c:v>13031</c:v>
                </c:pt>
                <c:pt idx="38">
                  <c:v>12353</c:v>
                </c:pt>
                <c:pt idx="39">
                  <c:v>12317</c:v>
                </c:pt>
                <c:pt idx="40">
                  <c:v>12594</c:v>
                </c:pt>
                <c:pt idx="41">
                  <c:v>12995</c:v>
                </c:pt>
                <c:pt idx="42">
                  <c:v>12705</c:v>
                </c:pt>
                <c:pt idx="43">
                  <c:v>14610</c:v>
                </c:pt>
                <c:pt idx="44">
                  <c:v>14130</c:v>
                </c:pt>
                <c:pt idx="45">
                  <c:v>13402</c:v>
                </c:pt>
                <c:pt idx="46">
                  <c:v>14564</c:v>
                </c:pt>
                <c:pt idx="47">
                  <c:v>15933</c:v>
                </c:pt>
                <c:pt idx="48">
                  <c:v>15220</c:v>
                </c:pt>
                <c:pt idx="49">
                  <c:v>15466</c:v>
                </c:pt>
                <c:pt idx="50">
                  <c:v>15180</c:v>
                </c:pt>
                <c:pt idx="51">
                  <c:v>14120</c:v>
                </c:pt>
                <c:pt idx="52">
                  <c:v>13143</c:v>
                </c:pt>
                <c:pt idx="53">
                  <c:v>14989</c:v>
                </c:pt>
                <c:pt idx="54">
                  <c:v>18106</c:v>
                </c:pt>
                <c:pt idx="55">
                  <c:v>18326</c:v>
                </c:pt>
                <c:pt idx="56">
                  <c:v>16059</c:v>
                </c:pt>
                <c:pt idx="57">
                  <c:v>16893</c:v>
                </c:pt>
                <c:pt idx="58">
                  <c:v>16454</c:v>
                </c:pt>
                <c:pt idx="59">
                  <c:v>16814</c:v>
                </c:pt>
                <c:pt idx="60">
                  <c:v>18417</c:v>
                </c:pt>
                <c:pt idx="61">
                  <c:v>19813</c:v>
                </c:pt>
                <c:pt idx="62">
                  <c:v>19479</c:v>
                </c:pt>
                <c:pt idx="63">
                  <c:v>18328</c:v>
                </c:pt>
                <c:pt idx="64">
                  <c:v>17161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926-411D-B55C-686B269450A9}"/>
            </c:ext>
          </c:extLst>
        </c:ser>
        <c:ser>
          <c:idx val="1"/>
          <c:order val="1"/>
          <c:tx>
            <c:strRef>
              <c:f>'Encourt 18'!$F$5</c:f>
              <c:strCache>
                <c:ptCount val="1"/>
                <c:pt idx="0">
                  <c:v>sortie </c:v>
                </c:pt>
              </c:strCache>
            </c:strRef>
          </c:tx>
          <c:marker>
            <c:symbol val="none"/>
          </c:marker>
          <c:cat>
            <c:numRef>
              <c:f>'Encourt 18'!$C$6:$C$350</c:f>
              <c:numCache>
                <c:formatCode>m/d/yyyy</c:formatCode>
                <c:ptCount val="66"/>
                <c:pt idx="0">
                  <c:v>43102</c:v>
                </c:pt>
                <c:pt idx="1">
                  <c:v>43103</c:v>
                </c:pt>
                <c:pt idx="2">
                  <c:v>43104</c:v>
                </c:pt>
                <c:pt idx="3">
                  <c:v>43105</c:v>
                </c:pt>
                <c:pt idx="4">
                  <c:v>43108</c:v>
                </c:pt>
                <c:pt idx="5">
                  <c:v>43109</c:v>
                </c:pt>
                <c:pt idx="6">
                  <c:v>43110</c:v>
                </c:pt>
                <c:pt idx="7">
                  <c:v>43111</c:v>
                </c:pt>
                <c:pt idx="8">
                  <c:v>43112</c:v>
                </c:pt>
                <c:pt idx="9">
                  <c:v>43113</c:v>
                </c:pt>
                <c:pt idx="10">
                  <c:v>43115</c:v>
                </c:pt>
                <c:pt idx="11">
                  <c:v>43116</c:v>
                </c:pt>
                <c:pt idx="12">
                  <c:v>43117</c:v>
                </c:pt>
                <c:pt idx="13">
                  <c:v>43118</c:v>
                </c:pt>
                <c:pt idx="14">
                  <c:v>43119</c:v>
                </c:pt>
                <c:pt idx="15">
                  <c:v>43120</c:v>
                </c:pt>
                <c:pt idx="16">
                  <c:v>43122</c:v>
                </c:pt>
                <c:pt idx="17">
                  <c:v>43123</c:v>
                </c:pt>
                <c:pt idx="18">
                  <c:v>43124</c:v>
                </c:pt>
                <c:pt idx="19">
                  <c:v>43125</c:v>
                </c:pt>
                <c:pt idx="20">
                  <c:v>43126</c:v>
                </c:pt>
                <c:pt idx="21">
                  <c:v>43127</c:v>
                </c:pt>
                <c:pt idx="22">
                  <c:v>43129</c:v>
                </c:pt>
                <c:pt idx="23">
                  <c:v>43130</c:v>
                </c:pt>
                <c:pt idx="24">
                  <c:v>43131</c:v>
                </c:pt>
                <c:pt idx="25">
                  <c:v>43132</c:v>
                </c:pt>
                <c:pt idx="26">
                  <c:v>43133</c:v>
                </c:pt>
                <c:pt idx="27">
                  <c:v>43134</c:v>
                </c:pt>
                <c:pt idx="28">
                  <c:v>43136</c:v>
                </c:pt>
                <c:pt idx="29">
                  <c:v>43137</c:v>
                </c:pt>
                <c:pt idx="30">
                  <c:v>43138</c:v>
                </c:pt>
                <c:pt idx="31">
                  <c:v>43139</c:v>
                </c:pt>
                <c:pt idx="32">
                  <c:v>43140</c:v>
                </c:pt>
                <c:pt idx="33">
                  <c:v>43141</c:v>
                </c:pt>
                <c:pt idx="34">
                  <c:v>43143</c:v>
                </c:pt>
                <c:pt idx="35">
                  <c:v>43144</c:v>
                </c:pt>
                <c:pt idx="36">
                  <c:v>43145</c:v>
                </c:pt>
                <c:pt idx="37">
                  <c:v>43146</c:v>
                </c:pt>
                <c:pt idx="38">
                  <c:v>43147</c:v>
                </c:pt>
                <c:pt idx="39">
                  <c:v>43148</c:v>
                </c:pt>
                <c:pt idx="40">
                  <c:v>43150</c:v>
                </c:pt>
                <c:pt idx="41">
                  <c:v>43151</c:v>
                </c:pt>
                <c:pt idx="42">
                  <c:v>43152</c:v>
                </c:pt>
                <c:pt idx="43">
                  <c:v>43153</c:v>
                </c:pt>
                <c:pt idx="44">
                  <c:v>43154</c:v>
                </c:pt>
                <c:pt idx="45">
                  <c:v>43155</c:v>
                </c:pt>
                <c:pt idx="46">
                  <c:v>43157</c:v>
                </c:pt>
                <c:pt idx="47">
                  <c:v>43158</c:v>
                </c:pt>
                <c:pt idx="48">
                  <c:v>43159</c:v>
                </c:pt>
                <c:pt idx="49">
                  <c:v>43160</c:v>
                </c:pt>
                <c:pt idx="50">
                  <c:v>43161</c:v>
                </c:pt>
                <c:pt idx="51">
                  <c:v>43162</c:v>
                </c:pt>
                <c:pt idx="52">
                  <c:v>43164</c:v>
                </c:pt>
                <c:pt idx="53">
                  <c:v>43165</c:v>
                </c:pt>
                <c:pt idx="54">
                  <c:v>43166</c:v>
                </c:pt>
                <c:pt idx="55">
                  <c:v>43167</c:v>
                </c:pt>
                <c:pt idx="56">
                  <c:v>43168</c:v>
                </c:pt>
                <c:pt idx="57">
                  <c:v>43169</c:v>
                </c:pt>
                <c:pt idx="58">
                  <c:v>43171</c:v>
                </c:pt>
                <c:pt idx="59">
                  <c:v>43172</c:v>
                </c:pt>
                <c:pt idx="60">
                  <c:v>43173</c:v>
                </c:pt>
                <c:pt idx="61">
                  <c:v>43174</c:v>
                </c:pt>
                <c:pt idx="62">
                  <c:v>43175</c:v>
                </c:pt>
                <c:pt idx="63">
                  <c:v>43176</c:v>
                </c:pt>
                <c:pt idx="64">
                  <c:v>43178</c:v>
                </c:pt>
              </c:numCache>
            </c:numRef>
          </c:cat>
          <c:val>
            <c:numRef>
              <c:f>'Encourt 18'!$F$6:$F$350</c:f>
              <c:numCache>
                <c:formatCode>General</c:formatCode>
                <c:ptCount val="66"/>
                <c:pt idx="0">
                  <c:v>2240</c:v>
                </c:pt>
                <c:pt idx="1">
                  <c:v>2494</c:v>
                </c:pt>
                <c:pt idx="2">
                  <c:v>2727</c:v>
                </c:pt>
                <c:pt idx="3">
                  <c:v>2399</c:v>
                </c:pt>
                <c:pt idx="4">
                  <c:v>3788</c:v>
                </c:pt>
                <c:pt idx="5">
                  <c:v>2549</c:v>
                </c:pt>
                <c:pt idx="6">
                  <c:v>4026</c:v>
                </c:pt>
                <c:pt idx="7">
                  <c:v>3022</c:v>
                </c:pt>
                <c:pt idx="8">
                  <c:v>3272</c:v>
                </c:pt>
                <c:pt idx="9">
                  <c:v>1450</c:v>
                </c:pt>
                <c:pt idx="10">
                  <c:v>1741</c:v>
                </c:pt>
                <c:pt idx="11">
                  <c:v>2856</c:v>
                </c:pt>
                <c:pt idx="12">
                  <c:v>3893</c:v>
                </c:pt>
                <c:pt idx="13">
                  <c:v>3925</c:v>
                </c:pt>
                <c:pt idx="14">
                  <c:v>4409</c:v>
                </c:pt>
                <c:pt idx="15">
                  <c:v>2181</c:v>
                </c:pt>
                <c:pt idx="16">
                  <c:v>2868</c:v>
                </c:pt>
                <c:pt idx="17">
                  <c:v>1591</c:v>
                </c:pt>
                <c:pt idx="18">
                  <c:v>3369</c:v>
                </c:pt>
                <c:pt idx="19">
                  <c:v>4058</c:v>
                </c:pt>
                <c:pt idx="20">
                  <c:v>3338</c:v>
                </c:pt>
                <c:pt idx="21">
                  <c:v>1758</c:v>
                </c:pt>
                <c:pt idx="22">
                  <c:v>1763</c:v>
                </c:pt>
                <c:pt idx="23">
                  <c:v>4036</c:v>
                </c:pt>
                <c:pt idx="24">
                  <c:v>5304</c:v>
                </c:pt>
                <c:pt idx="25">
                  <c:v>3592</c:v>
                </c:pt>
                <c:pt idx="26">
                  <c:v>3888</c:v>
                </c:pt>
                <c:pt idx="27">
                  <c:v>1483</c:v>
                </c:pt>
                <c:pt idx="28">
                  <c:v>2556</c:v>
                </c:pt>
                <c:pt idx="29">
                  <c:v>3887</c:v>
                </c:pt>
                <c:pt idx="30">
                  <c:v>3530</c:v>
                </c:pt>
                <c:pt idx="31">
                  <c:v>3809</c:v>
                </c:pt>
                <c:pt idx="32">
                  <c:v>4218</c:v>
                </c:pt>
                <c:pt idx="33">
                  <c:v>3096</c:v>
                </c:pt>
                <c:pt idx="34">
                  <c:v>2797</c:v>
                </c:pt>
                <c:pt idx="35">
                  <c:v>2494</c:v>
                </c:pt>
                <c:pt idx="36">
                  <c:v>2517</c:v>
                </c:pt>
                <c:pt idx="37">
                  <c:v>2847</c:v>
                </c:pt>
                <c:pt idx="38">
                  <c:v>3105</c:v>
                </c:pt>
                <c:pt idx="39">
                  <c:v>1017</c:v>
                </c:pt>
                <c:pt idx="40">
                  <c:v>2934</c:v>
                </c:pt>
                <c:pt idx="41">
                  <c:v>2873</c:v>
                </c:pt>
                <c:pt idx="42">
                  <c:v>3204</c:v>
                </c:pt>
                <c:pt idx="43">
                  <c:v>2696</c:v>
                </c:pt>
                <c:pt idx="44">
                  <c:v>4389</c:v>
                </c:pt>
                <c:pt idx="45">
                  <c:v>1678</c:v>
                </c:pt>
                <c:pt idx="46">
                  <c:v>3242</c:v>
                </c:pt>
                <c:pt idx="47">
                  <c:v>2090</c:v>
                </c:pt>
                <c:pt idx="48">
                  <c:v>1955</c:v>
                </c:pt>
                <c:pt idx="49">
                  <c:v>2347</c:v>
                </c:pt>
                <c:pt idx="50">
                  <c:v>3084</c:v>
                </c:pt>
                <c:pt idx="51">
                  <c:v>1460</c:v>
                </c:pt>
                <c:pt idx="52">
                  <c:v>2232</c:v>
                </c:pt>
                <c:pt idx="53">
                  <c:v>3355</c:v>
                </c:pt>
                <c:pt idx="54">
                  <c:v>2801</c:v>
                </c:pt>
                <c:pt idx="55">
                  <c:v>3640</c:v>
                </c:pt>
                <c:pt idx="56">
                  <c:v>3440</c:v>
                </c:pt>
                <c:pt idx="57">
                  <c:v>2484</c:v>
                </c:pt>
                <c:pt idx="58">
                  <c:v>2559</c:v>
                </c:pt>
                <c:pt idx="59">
                  <c:v>4203</c:v>
                </c:pt>
                <c:pt idx="60">
                  <c:v>3580</c:v>
                </c:pt>
                <c:pt idx="61">
                  <c:v>3447</c:v>
                </c:pt>
                <c:pt idx="62">
                  <c:v>4104</c:v>
                </c:pt>
                <c:pt idx="63">
                  <c:v>1921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926-411D-B55C-686B269450A9}"/>
            </c:ext>
          </c:extLst>
        </c:ser>
        <c:ser>
          <c:idx val="2"/>
          <c:order val="2"/>
          <c:tx>
            <c:strRef>
              <c:f>'Encourt 18'!$H$5</c:f>
              <c:strCache>
                <c:ptCount val="1"/>
                <c:pt idx="0">
                  <c:v>entrée calculée</c:v>
                </c:pt>
              </c:strCache>
            </c:strRef>
          </c:tx>
          <c:marker>
            <c:symbol val="none"/>
          </c:marker>
          <c:cat>
            <c:numRef>
              <c:f>'Encourt 18'!$C$6:$C$350</c:f>
              <c:numCache>
                <c:formatCode>m/d/yyyy</c:formatCode>
                <c:ptCount val="66"/>
                <c:pt idx="0">
                  <c:v>43102</c:v>
                </c:pt>
                <c:pt idx="1">
                  <c:v>43103</c:v>
                </c:pt>
                <c:pt idx="2">
                  <c:v>43104</c:v>
                </c:pt>
                <c:pt idx="3">
                  <c:v>43105</c:v>
                </c:pt>
                <c:pt idx="4">
                  <c:v>43108</c:v>
                </c:pt>
                <c:pt idx="5">
                  <c:v>43109</c:v>
                </c:pt>
                <c:pt idx="6">
                  <c:v>43110</c:v>
                </c:pt>
                <c:pt idx="7">
                  <c:v>43111</c:v>
                </c:pt>
                <c:pt idx="8">
                  <c:v>43112</c:v>
                </c:pt>
                <c:pt idx="9">
                  <c:v>43113</c:v>
                </c:pt>
                <c:pt idx="10">
                  <c:v>43115</c:v>
                </c:pt>
                <c:pt idx="11">
                  <c:v>43116</c:v>
                </c:pt>
                <c:pt idx="12">
                  <c:v>43117</c:v>
                </c:pt>
                <c:pt idx="13">
                  <c:v>43118</c:v>
                </c:pt>
                <c:pt idx="14">
                  <c:v>43119</c:v>
                </c:pt>
                <c:pt idx="15">
                  <c:v>43120</c:v>
                </c:pt>
                <c:pt idx="16">
                  <c:v>43122</c:v>
                </c:pt>
                <c:pt idx="17">
                  <c:v>43123</c:v>
                </c:pt>
                <c:pt idx="18">
                  <c:v>43124</c:v>
                </c:pt>
                <c:pt idx="19">
                  <c:v>43125</c:v>
                </c:pt>
                <c:pt idx="20">
                  <c:v>43126</c:v>
                </c:pt>
                <c:pt idx="21">
                  <c:v>43127</c:v>
                </c:pt>
                <c:pt idx="22">
                  <c:v>43129</c:v>
                </c:pt>
                <c:pt idx="23">
                  <c:v>43130</c:v>
                </c:pt>
                <c:pt idx="24">
                  <c:v>43131</c:v>
                </c:pt>
                <c:pt idx="25">
                  <c:v>43132</c:v>
                </c:pt>
                <c:pt idx="26">
                  <c:v>43133</c:v>
                </c:pt>
                <c:pt idx="27">
                  <c:v>43134</c:v>
                </c:pt>
                <c:pt idx="28">
                  <c:v>43136</c:v>
                </c:pt>
                <c:pt idx="29">
                  <c:v>43137</c:v>
                </c:pt>
                <c:pt idx="30">
                  <c:v>43138</c:v>
                </c:pt>
                <c:pt idx="31">
                  <c:v>43139</c:v>
                </c:pt>
                <c:pt idx="32">
                  <c:v>43140</c:v>
                </c:pt>
                <c:pt idx="33">
                  <c:v>43141</c:v>
                </c:pt>
                <c:pt idx="34">
                  <c:v>43143</c:v>
                </c:pt>
                <c:pt idx="35">
                  <c:v>43144</c:v>
                </c:pt>
                <c:pt idx="36">
                  <c:v>43145</c:v>
                </c:pt>
                <c:pt idx="37">
                  <c:v>43146</c:v>
                </c:pt>
                <c:pt idx="38">
                  <c:v>43147</c:v>
                </c:pt>
                <c:pt idx="39">
                  <c:v>43148</c:v>
                </c:pt>
                <c:pt idx="40">
                  <c:v>43150</c:v>
                </c:pt>
                <c:pt idx="41">
                  <c:v>43151</c:v>
                </c:pt>
                <c:pt idx="42">
                  <c:v>43152</c:v>
                </c:pt>
                <c:pt idx="43">
                  <c:v>43153</c:v>
                </c:pt>
                <c:pt idx="44">
                  <c:v>43154</c:v>
                </c:pt>
                <c:pt idx="45">
                  <c:v>43155</c:v>
                </c:pt>
                <c:pt idx="46">
                  <c:v>43157</c:v>
                </c:pt>
                <c:pt idx="47">
                  <c:v>43158</c:v>
                </c:pt>
                <c:pt idx="48">
                  <c:v>43159</c:v>
                </c:pt>
                <c:pt idx="49">
                  <c:v>43160</c:v>
                </c:pt>
                <c:pt idx="50">
                  <c:v>43161</c:v>
                </c:pt>
                <c:pt idx="51">
                  <c:v>43162</c:v>
                </c:pt>
                <c:pt idx="52">
                  <c:v>43164</c:v>
                </c:pt>
                <c:pt idx="53">
                  <c:v>43165</c:v>
                </c:pt>
                <c:pt idx="54">
                  <c:v>43166</c:v>
                </c:pt>
                <c:pt idx="55">
                  <c:v>43167</c:v>
                </c:pt>
                <c:pt idx="56">
                  <c:v>43168</c:v>
                </c:pt>
                <c:pt idx="57">
                  <c:v>43169</c:v>
                </c:pt>
                <c:pt idx="58">
                  <c:v>43171</c:v>
                </c:pt>
                <c:pt idx="59">
                  <c:v>43172</c:v>
                </c:pt>
                <c:pt idx="60">
                  <c:v>43173</c:v>
                </c:pt>
                <c:pt idx="61">
                  <c:v>43174</c:v>
                </c:pt>
                <c:pt idx="62">
                  <c:v>43175</c:v>
                </c:pt>
                <c:pt idx="63">
                  <c:v>43176</c:v>
                </c:pt>
                <c:pt idx="64">
                  <c:v>43178</c:v>
                </c:pt>
              </c:numCache>
            </c:numRef>
          </c:cat>
          <c:val>
            <c:numRef>
              <c:f>'Encourt 18'!$H$6:$H$350</c:f>
              <c:numCache>
                <c:formatCode>General</c:formatCode>
                <c:ptCount val="66"/>
                <c:pt idx="0">
                  <c:v>3487</c:v>
                </c:pt>
                <c:pt idx="1">
                  <c:v>2469</c:v>
                </c:pt>
                <c:pt idx="2">
                  <c:v>3153</c:v>
                </c:pt>
                <c:pt idx="3">
                  <c:v>2183</c:v>
                </c:pt>
                <c:pt idx="4">
                  <c:v>2993</c:v>
                </c:pt>
                <c:pt idx="5">
                  <c:v>3791</c:v>
                </c:pt>
                <c:pt idx="6">
                  <c:v>3700</c:v>
                </c:pt>
                <c:pt idx="7">
                  <c:v>2892</c:v>
                </c:pt>
                <c:pt idx="8">
                  <c:v>4204</c:v>
                </c:pt>
                <c:pt idx="9">
                  <c:v>-407</c:v>
                </c:pt>
                <c:pt idx="10">
                  <c:v>4090</c:v>
                </c:pt>
                <c:pt idx="11">
                  <c:v>3298</c:v>
                </c:pt>
                <c:pt idx="12">
                  <c:v>3103</c:v>
                </c:pt>
                <c:pt idx="13">
                  <c:v>3138</c:v>
                </c:pt>
                <c:pt idx="14">
                  <c:v>4100</c:v>
                </c:pt>
                <c:pt idx="15">
                  <c:v>1011</c:v>
                </c:pt>
                <c:pt idx="16">
                  <c:v>4543</c:v>
                </c:pt>
                <c:pt idx="17">
                  <c:v>2090</c:v>
                </c:pt>
                <c:pt idx="18">
                  <c:v>2499</c:v>
                </c:pt>
                <c:pt idx="19">
                  <c:v>3031</c:v>
                </c:pt>
                <c:pt idx="20">
                  <c:v>3503</c:v>
                </c:pt>
                <c:pt idx="21">
                  <c:v>3001</c:v>
                </c:pt>
                <c:pt idx="22">
                  <c:v>3457</c:v>
                </c:pt>
                <c:pt idx="23">
                  <c:v>4256</c:v>
                </c:pt>
                <c:pt idx="24">
                  <c:v>4356</c:v>
                </c:pt>
                <c:pt idx="25">
                  <c:v>2806</c:v>
                </c:pt>
                <c:pt idx="26">
                  <c:v>3406</c:v>
                </c:pt>
                <c:pt idx="27">
                  <c:v>1189</c:v>
                </c:pt>
                <c:pt idx="28">
                  <c:v>2504</c:v>
                </c:pt>
                <c:pt idx="29">
                  <c:v>3138</c:v>
                </c:pt>
                <c:pt idx="30">
                  <c:v>3370</c:v>
                </c:pt>
                <c:pt idx="31">
                  <c:v>2705</c:v>
                </c:pt>
                <c:pt idx="32">
                  <c:v>3693</c:v>
                </c:pt>
                <c:pt idx="33">
                  <c:v>3755</c:v>
                </c:pt>
                <c:pt idx="34">
                  <c:v>4451</c:v>
                </c:pt>
                <c:pt idx="35">
                  <c:v>2635</c:v>
                </c:pt>
                <c:pt idx="36">
                  <c:v>2089</c:v>
                </c:pt>
                <c:pt idx="37">
                  <c:v>2169</c:v>
                </c:pt>
                <c:pt idx="38">
                  <c:v>3069</c:v>
                </c:pt>
                <c:pt idx="39">
                  <c:v>1294</c:v>
                </c:pt>
                <c:pt idx="40">
                  <c:v>3335</c:v>
                </c:pt>
                <c:pt idx="41">
                  <c:v>2583</c:v>
                </c:pt>
                <c:pt idx="42">
                  <c:v>5109</c:v>
                </c:pt>
                <c:pt idx="43">
                  <c:v>2216</c:v>
                </c:pt>
                <c:pt idx="44">
                  <c:v>3661</c:v>
                </c:pt>
                <c:pt idx="45">
                  <c:v>2840</c:v>
                </c:pt>
                <c:pt idx="46">
                  <c:v>4611</c:v>
                </c:pt>
                <c:pt idx="47">
                  <c:v>1377</c:v>
                </c:pt>
                <c:pt idx="48">
                  <c:v>2201</c:v>
                </c:pt>
                <c:pt idx="49">
                  <c:v>2061</c:v>
                </c:pt>
                <c:pt idx="50">
                  <c:v>2024</c:v>
                </c:pt>
                <c:pt idx="51">
                  <c:v>483</c:v>
                </c:pt>
                <c:pt idx="52">
                  <c:v>4078</c:v>
                </c:pt>
                <c:pt idx="53">
                  <c:v>6472</c:v>
                </c:pt>
                <c:pt idx="54">
                  <c:v>3021</c:v>
                </c:pt>
                <c:pt idx="55">
                  <c:v>1373</c:v>
                </c:pt>
                <c:pt idx="56">
                  <c:v>4274</c:v>
                </c:pt>
                <c:pt idx="57">
                  <c:v>2045</c:v>
                </c:pt>
                <c:pt idx="58">
                  <c:v>2919</c:v>
                </c:pt>
                <c:pt idx="59">
                  <c:v>5806</c:v>
                </c:pt>
                <c:pt idx="60">
                  <c:v>4976</c:v>
                </c:pt>
                <c:pt idx="61">
                  <c:v>3113</c:v>
                </c:pt>
                <c:pt idx="62">
                  <c:v>2953</c:v>
                </c:pt>
                <c:pt idx="63">
                  <c:v>754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926-411D-B55C-686B269450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07328"/>
        <c:axId val="39908864"/>
      </c:lineChart>
      <c:dateAx>
        <c:axId val="3990732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39908864"/>
        <c:crosses val="autoZero"/>
        <c:auto val="1"/>
        <c:lblOffset val="100"/>
        <c:baseTimeUnit val="days"/>
      </c:dateAx>
      <c:valAx>
        <c:axId val="399088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kg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99073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6"/>
  <sheetViews>
    <sheetView zoomScale="114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Chart7"/>
  <sheetViews>
    <sheetView zoomScale="113" workbookViewId="0" zoomToFit="1"/>
  </sheetViews>
  <pageMargins left="0.7" right="0.7" top="0.75" bottom="0.75" header="0.3" footer="0.3"/>
  <pageSetup paperSize="9" orientation="landscape" r:id="rId1"/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11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1. Fill'!A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409574</xdr:colOff>
      <xdr:row>1</xdr:row>
      <xdr:rowOff>123824</xdr:rowOff>
    </xdr:from>
    <xdr:to>
      <xdr:col>18</xdr:col>
      <xdr:colOff>466725</xdr:colOff>
      <xdr:row>24</xdr:row>
      <xdr:rowOff>171450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09574" y="314324"/>
          <a:ext cx="10687051" cy="4429126"/>
        </a:xfrm>
        <a:prstGeom prst="rect">
          <a:avLst/>
        </a:prstGeom>
        <a:solidFill>
          <a:srgbClr val="21734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502401</xdr:colOff>
      <xdr:row>8</xdr:row>
      <xdr:rowOff>109017</xdr:rowOff>
    </xdr:from>
    <xdr:to>
      <xdr:col>11</xdr:col>
      <xdr:colOff>349897</xdr:colOff>
      <xdr:row>13</xdr:row>
      <xdr:rowOff>51345</xdr:rowOff>
    </xdr:to>
    <xdr:sp macro="" textlink="">
      <xdr:nvSpPr>
        <xdr:cNvPr id="3" name="Welcome Messag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92951" y="1633017"/>
          <a:ext cx="5752996" cy="8948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eaLnBrk="1" fontAlgn="auto" latinLnBrk="0" hangingPunct="1"/>
          <a:r>
            <a:rPr lang="en-US" sz="2400" b="1" i="0" baseline="0">
              <a:solidFill>
                <a:schemeClr val="bg1"/>
              </a:solidFill>
              <a:effectLst/>
              <a:latin typeface="Segoe UI Light" panose="020B0502040204020203" pitchFamily="34" charset="0"/>
              <a:ea typeface="Segoe UI" pitchFamily="34" charset="0"/>
              <a:cs typeface="Segoe UI Light" panose="020B0502040204020203" pitchFamily="34" charset="0"/>
            </a:rPr>
            <a:t>4 </a:t>
          </a:r>
          <a:r>
            <a:rPr lang="en-US" sz="2400" b="0" i="0" baseline="0">
              <a:solidFill>
                <a:schemeClr val="bg1"/>
              </a:solidFill>
              <a:effectLst/>
              <a:latin typeface="Segoe UI Light" panose="020B0502040204020203" pitchFamily="34" charset="0"/>
              <a:ea typeface="Segoe UI" pitchFamily="34" charset="0"/>
              <a:cs typeface="Segoe UI Light" panose="020B0502040204020203" pitchFamily="34" charset="0"/>
            </a:rPr>
            <a:t>tips for a simpler way to work.</a:t>
          </a:r>
        </a:p>
        <a:p>
          <a:endParaRPr lang="en-US" sz="2400" b="0">
            <a:latin typeface="Segoe UI Light" panose="020B0502040204020203" pitchFamily="34" charset="0"/>
            <a:ea typeface="Segoe UI" pitchFamily="34" charset="0"/>
            <a:cs typeface="Segoe UI Light" panose="020B0502040204020203" pitchFamily="34" charset="0"/>
          </a:endParaRPr>
        </a:p>
      </xdr:txBody>
    </xdr:sp>
    <xdr:clientData/>
  </xdr:twoCellAnchor>
  <xdr:twoCellAnchor>
    <xdr:from>
      <xdr:col>1</xdr:col>
      <xdr:colOff>454777</xdr:colOff>
      <xdr:row>4</xdr:row>
      <xdr:rowOff>141954</xdr:rowOff>
    </xdr:from>
    <xdr:to>
      <xdr:col>11</xdr:col>
      <xdr:colOff>230443</xdr:colOff>
      <xdr:row>8</xdr:row>
      <xdr:rowOff>165645</xdr:rowOff>
    </xdr:to>
    <xdr:sp macro="" textlink="">
      <xdr:nvSpPr>
        <xdr:cNvPr id="4" name="Welcome Messag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045327" y="903954"/>
          <a:ext cx="5681166" cy="785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eaLnBrk="1" fontAlgn="auto" latinLnBrk="0" hangingPunct="1"/>
          <a:r>
            <a:rPr lang="en-US" sz="4800" b="0" i="0" baseline="0">
              <a:solidFill>
                <a:schemeClr val="bg1"/>
              </a:solidFill>
              <a:effectLst/>
              <a:latin typeface="Segoe UI Light" pitchFamily="34" charset="0"/>
              <a:ea typeface="Segoe UI" pitchFamily="34" charset="0"/>
              <a:cs typeface="Segoe UI" pitchFamily="34" charset="0"/>
            </a:rPr>
            <a:t>Welcome to Excel</a:t>
          </a:r>
          <a:endParaRPr lang="en-US" sz="4800" b="0">
            <a:latin typeface="Segoe UI Light" pitchFamily="34" charset="0"/>
            <a:ea typeface="Segoe UI" pitchFamily="34" charset="0"/>
            <a:cs typeface="Segoe UI" pitchFamily="34" charset="0"/>
          </a:endParaRPr>
        </a:p>
      </xdr:txBody>
    </xdr:sp>
    <xdr:clientData/>
  </xdr:twoCellAnchor>
  <xdr:oneCellAnchor>
    <xdr:from>
      <xdr:col>2</xdr:col>
      <xdr:colOff>1</xdr:colOff>
      <xdr:row>19</xdr:row>
      <xdr:rowOff>95250</xdr:rowOff>
    </xdr:from>
    <xdr:ext cx="1900719" cy="914400"/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1" y="3714750"/>
          <a:ext cx="1900719" cy="914400"/>
        </a:xfrm>
        <a:prstGeom prst="rect">
          <a:avLst/>
        </a:prstGeom>
      </xdr:spPr>
    </xdr:pic>
    <xdr:clientData/>
  </xdr:oneCellAnchor>
  <xdr:twoCellAnchor>
    <xdr:from>
      <xdr:col>15</xdr:col>
      <xdr:colOff>373319</xdr:colOff>
      <xdr:row>20</xdr:row>
      <xdr:rowOff>202175</xdr:rowOff>
    </xdr:from>
    <xdr:to>
      <xdr:col>18</xdr:col>
      <xdr:colOff>1845</xdr:colOff>
      <xdr:row>22</xdr:row>
      <xdr:rowOff>201711</xdr:rowOff>
    </xdr:to>
    <xdr:sp macro="" textlink="">
      <xdr:nvSpPr>
        <xdr:cNvPr id="6" name="Next Button">
          <a:hlinkClick xmlns:r="http://schemas.openxmlformats.org/officeDocument/2006/relationships" r:id="rId2" tooltip="Click me to get started!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9231569" y="4002650"/>
          <a:ext cx="1400176" cy="380536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400" b="0" cap="none" spc="0" baseline="0">
              <a:ln>
                <a:noFill/>
              </a:ln>
              <a:solidFill>
                <a:srgbClr val="217346"/>
              </a:solidFill>
              <a:effectLst/>
              <a:latin typeface="Segoe UI Semibold" panose="020B0702040204020203" pitchFamily="34" charset="0"/>
              <a:ea typeface="Segoe UI" pitchFamily="34" charset="0"/>
              <a:cs typeface="Segoe UI Semibold" panose="020B0702040204020203" pitchFamily="34" charset="0"/>
            </a:rPr>
            <a:t> </a:t>
          </a:r>
          <a:r>
            <a:rPr lang="en-US" sz="1400" b="0" cap="none" spc="0" baseline="0">
              <a:ln>
                <a:noFill/>
              </a:ln>
              <a:solidFill>
                <a:srgbClr val="217346"/>
              </a:solidFill>
              <a:effectLst/>
              <a:latin typeface="Segoe UI" panose="020B0502040204020203" pitchFamily="34" charset="0"/>
              <a:ea typeface="Segoe UI" pitchFamily="34" charset="0"/>
              <a:cs typeface="Segoe UI" panose="020B0502040204020203" pitchFamily="34" charset="0"/>
            </a:rPr>
            <a:t>Let's go &gt;</a:t>
          </a:r>
          <a:endParaRPr lang="en-US" sz="1400" b="0" cap="none" spc="0">
            <a:ln>
              <a:noFill/>
            </a:ln>
            <a:solidFill>
              <a:srgbClr val="217346"/>
            </a:solidFill>
            <a:effectLst/>
            <a:latin typeface="Segoe UI" panose="020B0502040204020203" pitchFamily="34" charset="0"/>
            <a:ea typeface="Segoe UI" pitchFamily="34" charset="0"/>
            <a:cs typeface="Segoe UI" panose="020B0502040204020203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9408" cy="607427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7412" cy="606902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9408" cy="607427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C28"/>
  <sheetViews>
    <sheetView showGridLines="0" zoomScaleNormal="100" workbookViewId="0"/>
  </sheetViews>
  <sheetFormatPr defaultColWidth="8.85546875" defaultRowHeight="15" x14ac:dyDescent="0.25"/>
  <cols>
    <col min="1" max="24" width="7.7109375" customWidth="1"/>
    <col min="25" max="25" width="9.7109375" customWidth="1"/>
  </cols>
  <sheetData>
    <row r="1" ht="18" customHeight="1" x14ac:dyDescent="0.25"/>
    <row r="2" ht="18" customHeight="1" x14ac:dyDescent="0.25"/>
    <row r="3" ht="18" customHeight="1" x14ac:dyDescent="0.25"/>
    <row r="4" ht="18" customHeight="1" x14ac:dyDescent="0.25"/>
    <row r="5" ht="18" customHeight="1" x14ac:dyDescent="0.25"/>
    <row r="6" ht="18" customHeight="1" x14ac:dyDescent="0.25"/>
    <row r="7" ht="18" customHeight="1" x14ac:dyDescent="0.25"/>
    <row r="8" ht="18" customHeight="1" x14ac:dyDescent="0.25"/>
    <row r="9" ht="18" customHeight="1" x14ac:dyDescent="0.25"/>
    <row r="10" ht="18" customHeight="1" x14ac:dyDescent="0.25"/>
    <row r="11" ht="18" customHeight="1" x14ac:dyDescent="0.25"/>
    <row r="12" ht="18" customHeight="1" x14ac:dyDescent="0.25"/>
    <row r="13" ht="18" customHeight="1" x14ac:dyDescent="0.25"/>
    <row r="14" ht="18" customHeight="1" x14ac:dyDescent="0.25"/>
    <row r="15" ht="18" customHeight="1" x14ac:dyDescent="0.25"/>
    <row r="16" ht="18" customHeight="1" x14ac:dyDescent="0.25"/>
    <row r="17" spans="3:3" ht="18" customHeight="1" x14ac:dyDescent="0.25">
      <c r="C17" s="53"/>
    </row>
    <row r="18" spans="3:3" ht="18" customHeight="1" x14ac:dyDescent="0.25"/>
    <row r="19" spans="3:3" ht="18" customHeight="1" x14ac:dyDescent="0.25"/>
    <row r="20" spans="3:3" ht="18" customHeight="1" x14ac:dyDescent="0.25"/>
    <row r="21" spans="3:3" ht="18" customHeight="1" x14ac:dyDescent="0.25"/>
    <row r="22" spans="3:3" ht="18" customHeight="1" x14ac:dyDescent="0.25"/>
    <row r="23" spans="3:3" ht="18" customHeight="1" x14ac:dyDescent="0.25"/>
    <row r="24" spans="3:3" ht="18" customHeight="1" x14ac:dyDescent="0.25"/>
    <row r="25" spans="3:3" ht="18" customHeight="1" x14ac:dyDescent="0.25"/>
    <row r="26" spans="3:3" ht="18" customHeight="1" x14ac:dyDescent="0.25"/>
    <row r="27" spans="3:3" ht="18" customHeight="1" x14ac:dyDescent="0.25"/>
    <row r="28" spans="3:3" ht="18" customHeight="1" x14ac:dyDescent="0.25"/>
  </sheetData>
  <pageMargins left="0.7" right="0.7" top="0.75" bottom="0.75" header="0.3" footer="0.3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C3:I78"/>
  <sheetViews>
    <sheetView workbookViewId="0">
      <selection activeCell="N69" sqref="N69"/>
    </sheetView>
  </sheetViews>
  <sheetFormatPr defaultRowHeight="15" outlineLevelRow="4" x14ac:dyDescent="0.25"/>
  <cols>
    <col min="3" max="3" width="10.7109375" bestFit="1" customWidth="1"/>
    <col min="4" max="7" width="11" customWidth="1"/>
  </cols>
  <sheetData>
    <row r="3" spans="3:9" ht="26.25" customHeight="1" x14ac:dyDescent="0.3">
      <c r="E3" s="1" t="s">
        <v>0</v>
      </c>
    </row>
    <row r="4" spans="3:9" ht="26.25" customHeight="1" thickBot="1" x14ac:dyDescent="0.35">
      <c r="E4" s="1"/>
    </row>
    <row r="5" spans="3:9" ht="15.75" customHeight="1" thickBot="1" x14ac:dyDescent="0.3">
      <c r="D5" s="15" t="s">
        <v>1</v>
      </c>
      <c r="E5" s="6" t="s">
        <v>1</v>
      </c>
      <c r="F5" s="4" t="s">
        <v>2</v>
      </c>
      <c r="G5" s="4" t="s">
        <v>2</v>
      </c>
    </row>
    <row r="6" spans="3:9" ht="15.75" thickBot="1" x14ac:dyDescent="0.3">
      <c r="C6" s="4" t="s">
        <v>5</v>
      </c>
      <c r="D6" s="4" t="s">
        <v>3</v>
      </c>
      <c r="E6" s="10" t="s">
        <v>4</v>
      </c>
      <c r="F6" s="4" t="s">
        <v>3</v>
      </c>
      <c r="G6" s="16" t="s">
        <v>4</v>
      </c>
    </row>
    <row r="7" spans="3:9" hidden="1" outlineLevel="1" x14ac:dyDescent="0.25">
      <c r="C7" s="2">
        <v>42646</v>
      </c>
      <c r="D7" s="7">
        <v>12722</v>
      </c>
      <c r="E7" s="11">
        <v>306</v>
      </c>
      <c r="F7" s="7">
        <v>2779</v>
      </c>
      <c r="G7" s="11">
        <v>71</v>
      </c>
    </row>
    <row r="8" spans="3:9" hidden="1" outlineLevel="1" x14ac:dyDescent="0.25">
      <c r="C8" s="3">
        <v>42647</v>
      </c>
      <c r="D8" s="8">
        <v>12444</v>
      </c>
      <c r="E8" s="12">
        <v>374</v>
      </c>
      <c r="F8" s="8">
        <v>2562</v>
      </c>
      <c r="G8" s="12">
        <v>76</v>
      </c>
      <c r="I8" s="20"/>
    </row>
    <row r="9" spans="3:9" hidden="1" outlineLevel="1" x14ac:dyDescent="0.25">
      <c r="C9" s="22">
        <v>42648</v>
      </c>
      <c r="D9" s="8">
        <v>12917</v>
      </c>
      <c r="E9" s="12">
        <v>358</v>
      </c>
      <c r="F9" s="8">
        <v>2923</v>
      </c>
      <c r="G9" s="12">
        <v>76</v>
      </c>
    </row>
    <row r="10" spans="3:9" hidden="1" outlineLevel="1" x14ac:dyDescent="0.25">
      <c r="C10" s="3">
        <v>42649</v>
      </c>
      <c r="D10" s="8">
        <v>11788</v>
      </c>
      <c r="E10" s="12">
        <v>329</v>
      </c>
      <c r="F10" s="8">
        <v>2364</v>
      </c>
      <c r="G10" s="12">
        <v>60</v>
      </c>
    </row>
    <row r="11" spans="3:9" hidden="1" outlineLevel="1" x14ac:dyDescent="0.25">
      <c r="C11" s="5">
        <v>42650</v>
      </c>
      <c r="D11" s="9">
        <v>14072</v>
      </c>
      <c r="E11" s="13">
        <v>350</v>
      </c>
      <c r="F11" s="9">
        <v>4171</v>
      </c>
      <c r="G11" s="13">
        <v>100</v>
      </c>
    </row>
    <row r="12" spans="3:9" hidden="1" outlineLevel="1" collapsed="1" x14ac:dyDescent="0.25">
      <c r="C12" s="17"/>
      <c r="D12" s="18"/>
      <c r="E12" s="19"/>
      <c r="F12" s="18"/>
      <c r="G12" s="19"/>
    </row>
    <row r="13" spans="3:9" hidden="1" outlineLevel="2" x14ac:dyDescent="0.25">
      <c r="C13" s="5">
        <v>42653</v>
      </c>
      <c r="D13" s="8">
        <v>12771</v>
      </c>
      <c r="E13" s="14">
        <v>340</v>
      </c>
      <c r="F13" s="8">
        <v>2054</v>
      </c>
      <c r="G13" s="14">
        <v>59</v>
      </c>
    </row>
    <row r="14" spans="3:9" hidden="1" outlineLevel="2" x14ac:dyDescent="0.25">
      <c r="C14" s="3">
        <v>42654</v>
      </c>
      <c r="D14" s="12">
        <v>13596</v>
      </c>
      <c r="E14" s="12">
        <v>335</v>
      </c>
      <c r="F14" s="12">
        <v>2388</v>
      </c>
      <c r="G14" s="21">
        <v>70</v>
      </c>
    </row>
    <row r="15" spans="3:9" hidden="1" outlineLevel="2" x14ac:dyDescent="0.25">
      <c r="C15" s="3">
        <v>42655</v>
      </c>
      <c r="D15" s="12">
        <v>15964</v>
      </c>
      <c r="E15" s="12">
        <v>359</v>
      </c>
      <c r="F15" s="12">
        <v>2706</v>
      </c>
      <c r="G15" s="21">
        <v>59</v>
      </c>
    </row>
    <row r="16" spans="3:9" hidden="1" outlineLevel="2" x14ac:dyDescent="0.25">
      <c r="C16" s="3">
        <v>42656</v>
      </c>
      <c r="D16" s="12">
        <v>18536</v>
      </c>
      <c r="E16" s="12">
        <v>384</v>
      </c>
      <c r="F16" s="12">
        <v>2167</v>
      </c>
      <c r="G16" s="21">
        <v>71</v>
      </c>
    </row>
    <row r="17" spans="3:8" hidden="1" outlineLevel="2" x14ac:dyDescent="0.25">
      <c r="C17" s="3">
        <v>42657</v>
      </c>
      <c r="D17" s="12">
        <v>19051</v>
      </c>
      <c r="E17" s="12">
        <v>380</v>
      </c>
      <c r="F17" s="12">
        <v>5567</v>
      </c>
      <c r="G17" s="21">
        <v>79</v>
      </c>
    </row>
    <row r="18" spans="3:8" hidden="1" outlineLevel="3" x14ac:dyDescent="0.25">
      <c r="C18" s="23"/>
      <c r="D18" s="24"/>
      <c r="E18" s="25"/>
      <c r="F18" s="19">
        <v>14882</v>
      </c>
      <c r="G18" s="30">
        <v>338</v>
      </c>
    </row>
    <row r="19" spans="3:8" hidden="1" outlineLevel="2" collapsed="1" x14ac:dyDescent="0.25">
      <c r="C19" s="3">
        <v>42660</v>
      </c>
      <c r="D19" s="33">
        <v>18384</v>
      </c>
      <c r="E19" s="31">
        <v>378</v>
      </c>
      <c r="F19" s="31">
        <v>3025</v>
      </c>
      <c r="G19" s="32">
        <v>57</v>
      </c>
    </row>
    <row r="20" spans="3:8" hidden="1" outlineLevel="2" x14ac:dyDescent="0.25">
      <c r="C20" s="3">
        <v>42661</v>
      </c>
      <c r="D20" s="33">
        <v>18223</v>
      </c>
      <c r="E20" s="31">
        <v>392</v>
      </c>
      <c r="F20" s="31">
        <v>3603</v>
      </c>
      <c r="G20" s="32">
        <v>66</v>
      </c>
    </row>
    <row r="21" spans="3:8" hidden="1" outlineLevel="2" x14ac:dyDescent="0.25">
      <c r="C21" s="3">
        <v>42662</v>
      </c>
      <c r="D21" s="33">
        <v>19277</v>
      </c>
      <c r="E21" s="31">
        <v>400</v>
      </c>
      <c r="F21" s="31">
        <v>2575</v>
      </c>
      <c r="G21" s="32">
        <v>62</v>
      </c>
      <c r="H21" t="s">
        <v>62</v>
      </c>
    </row>
    <row r="22" spans="3:8" hidden="1" outlineLevel="2" x14ac:dyDescent="0.25">
      <c r="C22" s="3">
        <v>42663</v>
      </c>
      <c r="D22" s="33">
        <v>17624</v>
      </c>
      <c r="E22" s="31">
        <v>402</v>
      </c>
      <c r="F22" s="31">
        <v>4644</v>
      </c>
      <c r="G22" s="32">
        <v>105</v>
      </c>
    </row>
    <row r="23" spans="3:8" hidden="1" outlineLevel="2" x14ac:dyDescent="0.25">
      <c r="C23" s="3">
        <v>42664</v>
      </c>
      <c r="D23" s="33">
        <v>14495</v>
      </c>
      <c r="E23" s="31">
        <v>369</v>
      </c>
      <c r="F23" s="31">
        <v>5477</v>
      </c>
      <c r="G23" s="32">
        <v>119</v>
      </c>
    </row>
    <row r="24" spans="3:8" ht="15.75" hidden="1" outlineLevel="2" thickBot="1" x14ac:dyDescent="0.3">
      <c r="C24" s="26"/>
      <c r="D24" s="27"/>
      <c r="E24" s="28"/>
      <c r="F24" s="34">
        <v>19323</v>
      </c>
      <c r="G24" s="29"/>
    </row>
    <row r="25" spans="3:8" hidden="1" outlineLevel="2" collapsed="1" x14ac:dyDescent="0.25">
      <c r="C25" s="3">
        <v>42667</v>
      </c>
      <c r="D25" s="33">
        <v>11728</v>
      </c>
      <c r="E25" s="31">
        <v>342</v>
      </c>
      <c r="F25" s="31">
        <v>2511</v>
      </c>
      <c r="G25" s="32">
        <v>75</v>
      </c>
    </row>
    <row r="26" spans="3:8" hidden="1" outlineLevel="2" x14ac:dyDescent="0.25">
      <c r="C26" s="3">
        <v>42668</v>
      </c>
      <c r="D26" s="33">
        <v>13582</v>
      </c>
      <c r="E26" s="31">
        <v>351</v>
      </c>
      <c r="F26" s="31">
        <v>3545</v>
      </c>
      <c r="G26" s="32">
        <v>88</v>
      </c>
    </row>
    <row r="27" spans="3:8" hidden="1" outlineLevel="2" x14ac:dyDescent="0.25">
      <c r="C27" s="3">
        <v>42669</v>
      </c>
      <c r="D27" s="33">
        <v>14305</v>
      </c>
      <c r="E27" s="31">
        <v>350</v>
      </c>
      <c r="F27" s="31">
        <v>3907</v>
      </c>
      <c r="G27" s="32">
        <v>92</v>
      </c>
    </row>
    <row r="28" spans="3:8" hidden="1" outlineLevel="2" x14ac:dyDescent="0.25">
      <c r="C28" s="3">
        <v>42670</v>
      </c>
      <c r="D28" s="33">
        <v>12671</v>
      </c>
      <c r="E28" s="31">
        <v>319</v>
      </c>
      <c r="F28" s="31">
        <v>3872</v>
      </c>
      <c r="G28" s="32">
        <v>92</v>
      </c>
    </row>
    <row r="29" spans="3:8" hidden="1" outlineLevel="2" x14ac:dyDescent="0.25">
      <c r="C29" s="3">
        <v>42671</v>
      </c>
      <c r="D29" s="33">
        <v>13435</v>
      </c>
      <c r="E29" s="31">
        <v>278</v>
      </c>
      <c r="F29" s="31">
        <v>3923</v>
      </c>
      <c r="G29" s="32">
        <v>77</v>
      </c>
    </row>
    <row r="30" spans="3:8" ht="15.75" hidden="1" outlineLevel="2" thickBot="1" x14ac:dyDescent="0.3">
      <c r="C30" s="26"/>
      <c r="D30" s="27"/>
      <c r="E30" s="28"/>
      <c r="F30" s="34">
        <v>17758</v>
      </c>
      <c r="G30" s="29"/>
    </row>
    <row r="31" spans="3:8" hidden="1" outlineLevel="4" collapsed="1" x14ac:dyDescent="0.25">
      <c r="C31" s="3">
        <v>42674</v>
      </c>
      <c r="D31" s="33">
        <v>12422</v>
      </c>
      <c r="E31" s="31">
        <v>296</v>
      </c>
      <c r="F31" s="31">
        <v>3256</v>
      </c>
      <c r="G31" s="32">
        <v>83</v>
      </c>
      <c r="H31" t="s">
        <v>63</v>
      </c>
    </row>
    <row r="32" spans="3:8" hidden="1" outlineLevel="4" x14ac:dyDescent="0.25">
      <c r="C32" s="3">
        <v>42675</v>
      </c>
      <c r="D32" s="33">
        <v>12855</v>
      </c>
      <c r="E32" s="31">
        <v>316</v>
      </c>
      <c r="F32" s="31">
        <v>2704</v>
      </c>
      <c r="G32" s="32">
        <v>44</v>
      </c>
      <c r="H32" t="s">
        <v>64</v>
      </c>
    </row>
    <row r="33" spans="3:7" hidden="1" outlineLevel="4" x14ac:dyDescent="0.25">
      <c r="C33" s="3">
        <v>42676</v>
      </c>
      <c r="D33" s="33">
        <v>13294</v>
      </c>
      <c r="E33" s="31">
        <v>332</v>
      </c>
      <c r="F33" s="31">
        <v>2340</v>
      </c>
      <c r="G33" s="32">
        <v>66</v>
      </c>
    </row>
    <row r="34" spans="3:7" hidden="1" outlineLevel="4" x14ac:dyDescent="0.25">
      <c r="C34" s="3">
        <v>42677</v>
      </c>
      <c r="D34" s="33">
        <v>13182</v>
      </c>
      <c r="E34" s="31">
        <v>317</v>
      </c>
      <c r="F34" s="31">
        <v>3041</v>
      </c>
      <c r="G34" s="32">
        <v>67</v>
      </c>
    </row>
    <row r="35" spans="3:7" hidden="1" outlineLevel="4" x14ac:dyDescent="0.25">
      <c r="C35" s="3">
        <v>42678</v>
      </c>
      <c r="D35" s="33">
        <v>13483</v>
      </c>
      <c r="E35" s="31">
        <v>319</v>
      </c>
      <c r="F35" s="31">
        <v>4653</v>
      </c>
      <c r="G35" s="32">
        <v>102</v>
      </c>
    </row>
    <row r="36" spans="3:7" ht="15.75" hidden="1" outlineLevel="4" thickBot="1" x14ac:dyDescent="0.3">
      <c r="C36" s="26"/>
      <c r="D36" s="27"/>
      <c r="E36" s="28"/>
      <c r="F36" s="34">
        <v>15994</v>
      </c>
      <c r="G36" s="29"/>
    </row>
    <row r="37" spans="3:7" hidden="1" outlineLevel="2" collapsed="1" x14ac:dyDescent="0.25">
      <c r="C37" s="3">
        <v>42681</v>
      </c>
      <c r="D37" s="33">
        <v>12654</v>
      </c>
      <c r="E37" s="31">
        <v>342</v>
      </c>
      <c r="F37" s="31">
        <v>3483</v>
      </c>
      <c r="G37" s="32">
        <v>76</v>
      </c>
    </row>
    <row r="38" spans="3:7" hidden="1" outlineLevel="2" x14ac:dyDescent="0.25">
      <c r="C38" s="3">
        <v>42682</v>
      </c>
      <c r="D38" s="33">
        <v>14614</v>
      </c>
      <c r="E38" s="31">
        <v>321</v>
      </c>
      <c r="F38" s="31">
        <v>3253</v>
      </c>
      <c r="G38" s="32">
        <v>78</v>
      </c>
    </row>
    <row r="39" spans="3:7" hidden="1" outlineLevel="2" x14ac:dyDescent="0.25">
      <c r="C39" s="3">
        <v>42683</v>
      </c>
      <c r="D39" s="33">
        <v>16382</v>
      </c>
      <c r="E39" s="31">
        <v>347</v>
      </c>
      <c r="F39" s="31">
        <v>3753</v>
      </c>
      <c r="G39" s="32">
        <v>68</v>
      </c>
    </row>
    <row r="40" spans="3:7" hidden="1" outlineLevel="2" x14ac:dyDescent="0.25">
      <c r="C40" s="3">
        <v>42684</v>
      </c>
      <c r="D40" s="33">
        <v>16650</v>
      </c>
      <c r="E40" s="31">
        <v>343</v>
      </c>
      <c r="F40" s="31">
        <v>3760</v>
      </c>
      <c r="G40" s="32">
        <v>78</v>
      </c>
    </row>
    <row r="41" spans="3:7" hidden="1" outlineLevel="2" x14ac:dyDescent="0.25">
      <c r="C41" s="3">
        <v>42685</v>
      </c>
      <c r="D41" s="33">
        <v>13961</v>
      </c>
      <c r="E41" s="31">
        <v>308</v>
      </c>
      <c r="F41" s="31">
        <v>4858</v>
      </c>
      <c r="G41" s="32">
        <v>111</v>
      </c>
    </row>
    <row r="42" spans="3:7" ht="15.75" hidden="1" outlineLevel="2" thickBot="1" x14ac:dyDescent="0.3">
      <c r="C42" s="26"/>
      <c r="D42" s="27"/>
      <c r="E42" s="28"/>
      <c r="F42" s="34">
        <v>19107</v>
      </c>
      <c r="G42" s="29"/>
    </row>
    <row r="43" spans="3:7" hidden="1" outlineLevel="2" collapsed="1" x14ac:dyDescent="0.25">
      <c r="C43" s="3">
        <v>42688</v>
      </c>
      <c r="D43" s="33">
        <v>11876</v>
      </c>
      <c r="E43" s="31">
        <v>308</v>
      </c>
      <c r="F43" s="31">
        <v>1982</v>
      </c>
      <c r="G43" s="32">
        <v>58</v>
      </c>
    </row>
    <row r="44" spans="3:7" hidden="1" outlineLevel="2" x14ac:dyDescent="0.25">
      <c r="C44" s="3">
        <v>42689</v>
      </c>
      <c r="D44" s="33">
        <v>11890</v>
      </c>
      <c r="E44" s="31">
        <v>287</v>
      </c>
      <c r="F44" s="31">
        <v>3396</v>
      </c>
      <c r="G44" s="32">
        <v>59</v>
      </c>
    </row>
    <row r="45" spans="3:7" hidden="1" outlineLevel="2" x14ac:dyDescent="0.25">
      <c r="C45" s="3">
        <v>42690</v>
      </c>
      <c r="D45" s="33">
        <v>12912</v>
      </c>
      <c r="E45" s="31">
        <v>329</v>
      </c>
      <c r="F45" s="31">
        <v>3372</v>
      </c>
      <c r="G45" s="32">
        <v>97</v>
      </c>
    </row>
    <row r="46" spans="3:7" hidden="1" outlineLevel="2" x14ac:dyDescent="0.25">
      <c r="C46" s="3">
        <v>42691</v>
      </c>
      <c r="D46" s="33">
        <v>10936</v>
      </c>
      <c r="E46" s="31">
        <v>285</v>
      </c>
      <c r="F46" s="31">
        <v>3293</v>
      </c>
      <c r="G46" s="32">
        <v>77</v>
      </c>
    </row>
    <row r="47" spans="3:7" hidden="1" outlineLevel="2" x14ac:dyDescent="0.25">
      <c r="C47" s="3">
        <v>42692</v>
      </c>
      <c r="D47" s="33">
        <v>12684</v>
      </c>
      <c r="E47" s="31">
        <v>285</v>
      </c>
      <c r="F47" s="31">
        <v>6272</v>
      </c>
      <c r="G47" s="32">
        <v>118</v>
      </c>
    </row>
    <row r="48" spans="3:7" ht="15.75" hidden="1" outlineLevel="2" thickBot="1" x14ac:dyDescent="0.3">
      <c r="C48" s="26"/>
      <c r="D48" s="27"/>
      <c r="E48" s="28"/>
      <c r="F48" s="34">
        <v>18315</v>
      </c>
      <c r="G48" s="29"/>
    </row>
    <row r="49" spans="3:7" hidden="1" outlineLevel="1" collapsed="1" x14ac:dyDescent="0.25">
      <c r="C49" s="3">
        <v>42695</v>
      </c>
      <c r="D49" s="33">
        <v>10743</v>
      </c>
      <c r="E49" s="31">
        <v>280</v>
      </c>
      <c r="F49" s="31">
        <v>1397</v>
      </c>
      <c r="G49" s="32">
        <v>53</v>
      </c>
    </row>
    <row r="50" spans="3:7" hidden="1" outlineLevel="1" x14ac:dyDescent="0.25">
      <c r="C50" s="3">
        <v>42696</v>
      </c>
      <c r="D50" s="33">
        <v>13561</v>
      </c>
      <c r="E50" s="31">
        <v>311</v>
      </c>
      <c r="F50" s="31">
        <v>2179</v>
      </c>
      <c r="G50" s="32">
        <v>62</v>
      </c>
    </row>
    <row r="51" spans="3:7" hidden="1" outlineLevel="1" x14ac:dyDescent="0.25">
      <c r="C51" s="3">
        <v>42697</v>
      </c>
      <c r="D51" s="33">
        <v>15059</v>
      </c>
      <c r="E51" s="31">
        <v>388</v>
      </c>
      <c r="F51" s="31">
        <v>2970</v>
      </c>
      <c r="G51" s="32">
        <v>59</v>
      </c>
    </row>
    <row r="52" spans="3:7" hidden="1" outlineLevel="1" x14ac:dyDescent="0.25">
      <c r="C52" s="3">
        <v>42698</v>
      </c>
      <c r="D52" s="33">
        <v>14843</v>
      </c>
      <c r="E52" s="31">
        <v>372</v>
      </c>
      <c r="F52" s="31">
        <v>4910</v>
      </c>
      <c r="G52" s="32">
        <v>86</v>
      </c>
    </row>
    <row r="53" spans="3:7" hidden="1" outlineLevel="1" x14ac:dyDescent="0.25">
      <c r="C53" s="3">
        <v>42699</v>
      </c>
      <c r="D53" s="33">
        <v>12643</v>
      </c>
      <c r="E53" s="31">
        <v>359</v>
      </c>
      <c r="F53" s="31">
        <v>4789</v>
      </c>
      <c r="G53" s="32">
        <v>117</v>
      </c>
    </row>
    <row r="54" spans="3:7" ht="15.75" hidden="1" outlineLevel="1" thickBot="1" x14ac:dyDescent="0.3">
      <c r="C54" s="26"/>
      <c r="D54" s="27"/>
      <c r="E54" s="28"/>
      <c r="F54" s="34">
        <v>16246</v>
      </c>
      <c r="G54" s="29"/>
    </row>
    <row r="55" spans="3:7" hidden="1" outlineLevel="1" collapsed="1" x14ac:dyDescent="0.25">
      <c r="C55" s="3">
        <v>42702</v>
      </c>
      <c r="D55" s="33">
        <v>10736</v>
      </c>
      <c r="E55" s="31">
        <v>326</v>
      </c>
      <c r="F55" s="31">
        <v>3011</v>
      </c>
      <c r="G55" s="32">
        <v>91</v>
      </c>
    </row>
    <row r="56" spans="3:7" hidden="1" outlineLevel="1" x14ac:dyDescent="0.25">
      <c r="C56" s="3">
        <v>42703</v>
      </c>
      <c r="D56" s="33">
        <v>11865</v>
      </c>
      <c r="E56" s="31">
        <v>330</v>
      </c>
      <c r="F56" s="31">
        <v>2410</v>
      </c>
      <c r="G56" s="32">
        <v>71</v>
      </c>
    </row>
    <row r="57" spans="3:7" hidden="1" outlineLevel="1" x14ac:dyDescent="0.25">
      <c r="C57" s="3">
        <v>42704</v>
      </c>
      <c r="D57" s="33">
        <v>14618</v>
      </c>
      <c r="E57" s="31">
        <v>363</v>
      </c>
      <c r="F57" s="31">
        <v>3129</v>
      </c>
      <c r="G57" s="32">
        <v>80</v>
      </c>
    </row>
    <row r="58" spans="3:7" hidden="1" outlineLevel="1" x14ac:dyDescent="0.25">
      <c r="C58" s="3">
        <v>42705</v>
      </c>
      <c r="D58" s="33">
        <v>14100</v>
      </c>
      <c r="E58" s="31">
        <v>347</v>
      </c>
      <c r="F58" s="31">
        <v>3924</v>
      </c>
      <c r="G58" s="32">
        <v>82</v>
      </c>
    </row>
    <row r="59" spans="3:7" hidden="1" outlineLevel="1" x14ac:dyDescent="0.25">
      <c r="C59" s="3">
        <v>42706</v>
      </c>
      <c r="D59" s="52">
        <v>11500</v>
      </c>
      <c r="E59" s="52">
        <v>305</v>
      </c>
      <c r="F59" s="52">
        <v>3635</v>
      </c>
      <c r="G59" s="47">
        <v>111</v>
      </c>
    </row>
    <row r="60" spans="3:7" ht="15.75" hidden="1" outlineLevel="1" thickBot="1" x14ac:dyDescent="0.3">
      <c r="C60" s="26"/>
      <c r="D60" s="27"/>
      <c r="E60" s="28"/>
      <c r="F60" s="34">
        <v>16109</v>
      </c>
      <c r="G60" s="29"/>
    </row>
    <row r="61" spans="3:7" collapsed="1" x14ac:dyDescent="0.25">
      <c r="C61" s="3">
        <v>42709</v>
      </c>
      <c r="D61" s="33">
        <v>11905</v>
      </c>
      <c r="E61" s="31">
        <v>327</v>
      </c>
      <c r="F61" s="31">
        <v>3308</v>
      </c>
      <c r="G61" s="32">
        <v>77</v>
      </c>
    </row>
    <row r="62" spans="3:7" x14ac:dyDescent="0.25">
      <c r="C62" s="3">
        <v>42710</v>
      </c>
      <c r="D62" s="33">
        <v>14152</v>
      </c>
      <c r="E62" s="31">
        <v>387</v>
      </c>
      <c r="F62" s="31">
        <v>2325</v>
      </c>
      <c r="G62" s="32">
        <v>56</v>
      </c>
    </row>
    <row r="63" spans="3:7" x14ac:dyDescent="0.25">
      <c r="C63" s="3">
        <v>42711</v>
      </c>
      <c r="D63" s="33">
        <v>14787</v>
      </c>
      <c r="E63" s="31">
        <v>414</v>
      </c>
      <c r="F63" s="31">
        <v>3217</v>
      </c>
      <c r="G63" s="32">
        <v>81</v>
      </c>
    </row>
    <row r="64" spans="3:7" x14ac:dyDescent="0.25">
      <c r="C64" s="3">
        <v>42712</v>
      </c>
      <c r="D64" s="33">
        <v>15381</v>
      </c>
      <c r="E64" s="31">
        <v>381</v>
      </c>
      <c r="F64" s="31">
        <v>3742</v>
      </c>
      <c r="G64" s="32">
        <v>88</v>
      </c>
    </row>
    <row r="65" spans="3:7" x14ac:dyDescent="0.25">
      <c r="C65" s="3">
        <v>42713</v>
      </c>
      <c r="D65" s="52">
        <v>13564</v>
      </c>
      <c r="E65" s="52">
        <v>372</v>
      </c>
      <c r="F65" s="52">
        <v>4698</v>
      </c>
      <c r="G65" s="47">
        <v>100</v>
      </c>
    </row>
    <row r="66" spans="3:7" ht="15.75" thickBot="1" x14ac:dyDescent="0.3">
      <c r="C66" s="26"/>
      <c r="D66" s="27"/>
      <c r="E66" s="28"/>
      <c r="F66" s="34">
        <v>17282</v>
      </c>
      <c r="G66" s="29"/>
    </row>
    <row r="67" spans="3:7" x14ac:dyDescent="0.25">
      <c r="C67" s="3">
        <v>42716</v>
      </c>
      <c r="D67" s="33">
        <v>10788</v>
      </c>
      <c r="E67" s="31">
        <v>377</v>
      </c>
      <c r="F67" s="31">
        <v>2540</v>
      </c>
      <c r="G67" s="32">
        <v>93</v>
      </c>
    </row>
    <row r="68" spans="3:7" x14ac:dyDescent="0.25">
      <c r="C68" s="3">
        <v>42717</v>
      </c>
      <c r="D68" s="33">
        <v>11388</v>
      </c>
      <c r="E68" s="31">
        <v>384</v>
      </c>
      <c r="F68" s="31">
        <v>2138</v>
      </c>
      <c r="G68" s="32">
        <v>93</v>
      </c>
    </row>
    <row r="69" spans="3:7" x14ac:dyDescent="0.25">
      <c r="C69" s="3">
        <v>42718</v>
      </c>
      <c r="D69" s="33">
        <v>12989</v>
      </c>
      <c r="E69" s="31">
        <v>363</v>
      </c>
      <c r="F69" s="31">
        <v>3324</v>
      </c>
      <c r="G69" s="32">
        <v>61</v>
      </c>
    </row>
    <row r="70" spans="3:7" x14ac:dyDescent="0.25">
      <c r="C70" s="3">
        <v>42719</v>
      </c>
      <c r="D70" s="33">
        <v>11954</v>
      </c>
      <c r="E70" s="31">
        <v>360</v>
      </c>
      <c r="F70" s="31">
        <v>4210</v>
      </c>
      <c r="G70" s="32">
        <v>62</v>
      </c>
    </row>
    <row r="71" spans="3:7" x14ac:dyDescent="0.25">
      <c r="C71" s="3">
        <v>42720</v>
      </c>
      <c r="D71" s="52">
        <v>10281</v>
      </c>
      <c r="E71" s="52">
        <v>361</v>
      </c>
      <c r="F71" s="52">
        <v>2899</v>
      </c>
      <c r="G71" s="47">
        <v>98</v>
      </c>
    </row>
    <row r="72" spans="3:7" ht="15.75" thickBot="1" x14ac:dyDescent="0.3">
      <c r="C72" s="26"/>
      <c r="D72" s="27"/>
      <c r="E72" s="28"/>
      <c r="F72" s="34">
        <v>15110</v>
      </c>
      <c r="G72" s="29"/>
    </row>
    <row r="73" spans="3:7" x14ac:dyDescent="0.25">
      <c r="C73" s="3">
        <v>42723</v>
      </c>
      <c r="D73" s="33">
        <v>10160</v>
      </c>
      <c r="E73" s="31">
        <v>366</v>
      </c>
      <c r="F73" s="31">
        <v>2669</v>
      </c>
      <c r="G73" s="32">
        <v>90</v>
      </c>
    </row>
    <row r="74" spans="3:7" x14ac:dyDescent="0.25">
      <c r="C74" s="3">
        <v>42724</v>
      </c>
      <c r="D74" s="33">
        <v>12085</v>
      </c>
      <c r="E74" s="31">
        <v>367</v>
      </c>
      <c r="F74" s="31">
        <v>2466</v>
      </c>
      <c r="G74" s="32">
        <v>64</v>
      </c>
    </row>
    <row r="75" spans="3:7" x14ac:dyDescent="0.25">
      <c r="C75" s="3">
        <v>42725</v>
      </c>
      <c r="D75" s="33">
        <v>13866</v>
      </c>
      <c r="E75" s="31">
        <v>382</v>
      </c>
      <c r="F75" s="31">
        <v>3846</v>
      </c>
      <c r="G75" s="32">
        <v>84</v>
      </c>
    </row>
    <row r="76" spans="3:7" x14ac:dyDescent="0.25">
      <c r="C76" s="3">
        <v>42726</v>
      </c>
      <c r="D76" s="33">
        <v>13762</v>
      </c>
      <c r="E76" s="31">
        <v>370</v>
      </c>
      <c r="F76" s="31">
        <v>2228</v>
      </c>
      <c r="G76" s="32">
        <v>68</v>
      </c>
    </row>
    <row r="77" spans="3:7" x14ac:dyDescent="0.25">
      <c r="C77" s="3">
        <v>42727</v>
      </c>
      <c r="D77" s="52">
        <v>13887</v>
      </c>
      <c r="E77" s="52">
        <v>371</v>
      </c>
      <c r="F77" s="52">
        <v>2201</v>
      </c>
      <c r="G77" s="47">
        <v>49</v>
      </c>
    </row>
    <row r="78" spans="3:7" ht="15.75" thickBot="1" x14ac:dyDescent="0.3">
      <c r="C78" s="26"/>
      <c r="D78" s="27"/>
      <c r="E78" s="28"/>
      <c r="F78" s="34">
        <v>13392</v>
      </c>
      <c r="G78" s="29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1:F56"/>
  <sheetViews>
    <sheetView workbookViewId="0">
      <selection activeCell="D47" sqref="D47:D53"/>
    </sheetView>
  </sheetViews>
  <sheetFormatPr defaultRowHeight="15" x14ac:dyDescent="0.25"/>
  <sheetData>
    <row r="1" spans="3:6" ht="15.75" thickBot="1" x14ac:dyDescent="0.3"/>
    <row r="2" spans="3:6" x14ac:dyDescent="0.25">
      <c r="C2" s="38">
        <v>2016</v>
      </c>
      <c r="D2" s="39" t="s">
        <v>6</v>
      </c>
      <c r="E2" s="42" t="s">
        <v>7</v>
      </c>
      <c r="F2" s="47" t="s">
        <v>8</v>
      </c>
    </row>
    <row r="3" spans="3:6" x14ac:dyDescent="0.25">
      <c r="C3" s="41" t="s">
        <v>9</v>
      </c>
      <c r="D3" s="49">
        <v>12.7</v>
      </c>
      <c r="E3" s="43">
        <v>5</v>
      </c>
      <c r="F3" s="37">
        <v>2.54</v>
      </c>
    </row>
    <row r="4" spans="3:6" x14ac:dyDescent="0.25">
      <c r="C4" s="36" t="s">
        <v>10</v>
      </c>
      <c r="D4" s="35">
        <v>12.5</v>
      </c>
      <c r="E4" s="43">
        <v>5</v>
      </c>
      <c r="F4" s="37">
        <v>2.5</v>
      </c>
    </row>
    <row r="5" spans="3:6" x14ac:dyDescent="0.25">
      <c r="C5" s="36" t="s">
        <v>11</v>
      </c>
      <c r="D5" s="35">
        <v>12.8</v>
      </c>
      <c r="E5" s="43">
        <v>5</v>
      </c>
      <c r="F5" s="37">
        <v>2.56</v>
      </c>
    </row>
    <row r="6" spans="3:6" x14ac:dyDescent="0.25">
      <c r="C6" s="36" t="s">
        <v>12</v>
      </c>
      <c r="D6" s="50">
        <v>12.7</v>
      </c>
      <c r="E6" s="43">
        <v>5</v>
      </c>
      <c r="F6" s="37">
        <v>2.54</v>
      </c>
    </row>
    <row r="7" spans="3:6" x14ac:dyDescent="0.25">
      <c r="C7" s="36" t="s">
        <v>13</v>
      </c>
      <c r="D7" s="50">
        <v>13.7</v>
      </c>
      <c r="E7" s="43">
        <v>5</v>
      </c>
      <c r="F7" s="37">
        <v>2.7399999999999998</v>
      </c>
    </row>
    <row r="8" spans="3:6" x14ac:dyDescent="0.25">
      <c r="C8" s="36" t="s">
        <v>14</v>
      </c>
      <c r="D8" s="50">
        <v>18</v>
      </c>
      <c r="E8" s="43">
        <v>5</v>
      </c>
      <c r="F8" s="37">
        <v>3.6</v>
      </c>
    </row>
    <row r="9" spans="3:6" x14ac:dyDescent="0.25">
      <c r="C9" s="36" t="s">
        <v>15</v>
      </c>
      <c r="D9" s="50">
        <v>12.2</v>
      </c>
      <c r="E9" s="43">
        <v>5</v>
      </c>
      <c r="F9" s="37">
        <v>2.44</v>
      </c>
    </row>
    <row r="10" spans="3:6" x14ac:dyDescent="0.25">
      <c r="C10" s="36" t="s">
        <v>16</v>
      </c>
      <c r="D10" s="50">
        <v>12.4</v>
      </c>
      <c r="E10" s="43">
        <v>5</v>
      </c>
      <c r="F10" s="37">
        <v>2.48</v>
      </c>
    </row>
    <row r="11" spans="3:6" x14ac:dyDescent="0.25">
      <c r="C11" s="36" t="s">
        <v>17</v>
      </c>
      <c r="D11" s="50">
        <v>16.399999999999999</v>
      </c>
      <c r="E11" s="43">
        <v>5</v>
      </c>
      <c r="F11" s="37">
        <v>3.28</v>
      </c>
    </row>
    <row r="12" spans="3:6" x14ac:dyDescent="0.25">
      <c r="C12" s="36" t="s">
        <v>18</v>
      </c>
      <c r="D12" s="50">
        <v>14.1</v>
      </c>
      <c r="E12" s="43">
        <v>5</v>
      </c>
      <c r="F12" s="37">
        <v>2.82</v>
      </c>
    </row>
    <row r="13" spans="3:6" x14ac:dyDescent="0.25">
      <c r="C13" s="36" t="s">
        <v>19</v>
      </c>
      <c r="D13" s="50">
        <v>15.9</v>
      </c>
      <c r="E13" s="43">
        <v>5</v>
      </c>
      <c r="F13" s="37">
        <v>3.18</v>
      </c>
    </row>
    <row r="14" spans="3:6" x14ac:dyDescent="0.25">
      <c r="C14" s="36" t="s">
        <v>20</v>
      </c>
      <c r="D14" s="50">
        <v>13.6</v>
      </c>
      <c r="E14" s="43">
        <v>5</v>
      </c>
      <c r="F14" s="37">
        <v>2.7199999999999998</v>
      </c>
    </row>
    <row r="15" spans="3:6" x14ac:dyDescent="0.25">
      <c r="C15" s="36" t="s">
        <v>21</v>
      </c>
      <c r="D15" s="50">
        <v>11.1</v>
      </c>
      <c r="E15" s="44">
        <v>4</v>
      </c>
      <c r="F15" s="37">
        <v>2.7749999999999999</v>
      </c>
    </row>
    <row r="16" spans="3:6" x14ac:dyDescent="0.25">
      <c r="C16" s="36" t="s">
        <v>22</v>
      </c>
      <c r="D16" s="50">
        <v>14.3</v>
      </c>
      <c r="E16" s="45">
        <v>5</v>
      </c>
      <c r="F16" s="37">
        <v>2.8600000000000003</v>
      </c>
    </row>
    <row r="17" spans="3:6" x14ac:dyDescent="0.25">
      <c r="C17" s="36" t="s">
        <v>23</v>
      </c>
      <c r="D17" s="50">
        <v>13.2</v>
      </c>
      <c r="E17" s="45">
        <v>5</v>
      </c>
      <c r="F17" s="37">
        <v>2.6399999999999997</v>
      </c>
    </row>
    <row r="18" spans="3:6" x14ac:dyDescent="0.25">
      <c r="C18" s="36" t="s">
        <v>24</v>
      </c>
      <c r="D18" s="50">
        <v>16.399999999999999</v>
      </c>
      <c r="E18" s="45">
        <v>5</v>
      </c>
      <c r="F18" s="37">
        <v>3.28</v>
      </c>
    </row>
    <row r="19" spans="3:6" x14ac:dyDescent="0.25">
      <c r="C19" s="36" t="s">
        <v>25</v>
      </c>
      <c r="D19" s="50">
        <v>17.100000000000001</v>
      </c>
      <c r="E19" s="45">
        <v>5</v>
      </c>
      <c r="F19" s="37">
        <v>3.4200000000000004</v>
      </c>
    </row>
    <row r="20" spans="3:6" x14ac:dyDescent="0.25">
      <c r="C20" s="36" t="s">
        <v>26</v>
      </c>
      <c r="D20" s="50">
        <v>7.2</v>
      </c>
      <c r="E20" s="45">
        <v>3</v>
      </c>
      <c r="F20" s="37">
        <v>2.4</v>
      </c>
    </row>
    <row r="21" spans="3:6" x14ac:dyDescent="0.25">
      <c r="C21" s="36" t="s">
        <v>27</v>
      </c>
      <c r="D21" s="50">
        <v>13.1</v>
      </c>
      <c r="E21" s="44">
        <v>5</v>
      </c>
      <c r="F21" s="37">
        <v>2.62</v>
      </c>
    </row>
    <row r="22" spans="3:6" x14ac:dyDescent="0.25">
      <c r="C22" s="36" t="s">
        <v>28</v>
      </c>
      <c r="D22" s="50">
        <v>13.5</v>
      </c>
      <c r="E22" s="44">
        <v>4</v>
      </c>
      <c r="F22" s="37">
        <v>3.375</v>
      </c>
    </row>
    <row r="23" spans="3:6" x14ac:dyDescent="0.25">
      <c r="C23" s="36" t="s">
        <v>29</v>
      </c>
      <c r="D23" s="50">
        <v>15.9</v>
      </c>
      <c r="E23" s="44">
        <v>5</v>
      </c>
      <c r="F23" s="37">
        <v>3.18</v>
      </c>
    </row>
    <row r="24" spans="3:6" x14ac:dyDescent="0.25">
      <c r="C24" s="36" t="s">
        <v>30</v>
      </c>
      <c r="D24" s="50">
        <v>15.2</v>
      </c>
      <c r="E24" s="44">
        <v>5</v>
      </c>
      <c r="F24" s="37">
        <v>3.04</v>
      </c>
    </row>
    <row r="25" spans="3:6" x14ac:dyDescent="0.25">
      <c r="C25" s="36" t="s">
        <v>31</v>
      </c>
      <c r="D25" s="50">
        <v>16.899999999999999</v>
      </c>
      <c r="E25" s="44">
        <v>5</v>
      </c>
      <c r="F25" s="37">
        <v>3.38</v>
      </c>
    </row>
    <row r="26" spans="3:6" x14ac:dyDescent="0.25">
      <c r="C26" s="36" t="s">
        <v>32</v>
      </c>
      <c r="D26" s="50">
        <v>12.9</v>
      </c>
      <c r="E26" s="44">
        <v>5</v>
      </c>
      <c r="F26" s="37">
        <v>2.58</v>
      </c>
    </row>
    <row r="27" spans="3:6" x14ac:dyDescent="0.25">
      <c r="C27" s="36" t="s">
        <v>33</v>
      </c>
      <c r="D27" s="50">
        <v>14.4</v>
      </c>
      <c r="E27" s="44">
        <v>4</v>
      </c>
      <c r="F27" s="37">
        <v>3.6</v>
      </c>
    </row>
    <row r="28" spans="3:6" x14ac:dyDescent="0.25">
      <c r="C28" s="36" t="s">
        <v>34</v>
      </c>
      <c r="D28" s="50">
        <v>17.8</v>
      </c>
      <c r="E28" s="44">
        <v>5</v>
      </c>
      <c r="F28" s="37">
        <v>3.56</v>
      </c>
    </row>
    <row r="29" spans="3:6" x14ac:dyDescent="0.25">
      <c r="C29" s="36" t="s">
        <v>35</v>
      </c>
      <c r="D29" s="50">
        <v>12.9</v>
      </c>
      <c r="E29" s="44">
        <v>5</v>
      </c>
      <c r="F29" s="37">
        <v>2.58</v>
      </c>
    </row>
    <row r="30" spans="3:6" x14ac:dyDescent="0.25">
      <c r="C30" s="36" t="s">
        <v>36</v>
      </c>
      <c r="D30" s="50">
        <v>14.6</v>
      </c>
      <c r="E30" s="44">
        <v>5</v>
      </c>
      <c r="F30" s="37">
        <v>2.92</v>
      </c>
    </row>
    <row r="31" spans="3:6" x14ac:dyDescent="0.25">
      <c r="C31" s="36" t="s">
        <v>37</v>
      </c>
      <c r="D31" s="50">
        <v>13.9</v>
      </c>
      <c r="E31" s="44">
        <v>5</v>
      </c>
      <c r="F31" s="37">
        <v>2.7800000000000002</v>
      </c>
    </row>
    <row r="32" spans="3:6" x14ac:dyDescent="0.25">
      <c r="C32" s="36" t="s">
        <v>38</v>
      </c>
      <c r="D32" s="50">
        <v>12.8</v>
      </c>
      <c r="E32" s="44">
        <v>5</v>
      </c>
      <c r="F32" s="37">
        <v>2.56</v>
      </c>
    </row>
    <row r="33" spans="3:6" x14ac:dyDescent="0.25">
      <c r="C33" s="36" t="s">
        <v>39</v>
      </c>
      <c r="D33" s="50">
        <v>13</v>
      </c>
      <c r="E33" s="44">
        <v>5</v>
      </c>
      <c r="F33" s="37">
        <v>2.6</v>
      </c>
    </row>
    <row r="34" spans="3:6" x14ac:dyDescent="0.25">
      <c r="C34" s="36" t="s">
        <v>40</v>
      </c>
      <c r="D34" s="50">
        <v>12.1</v>
      </c>
      <c r="E34" s="44">
        <v>5</v>
      </c>
      <c r="F34" s="37">
        <v>2.42</v>
      </c>
    </row>
    <row r="35" spans="3:6" x14ac:dyDescent="0.25">
      <c r="C35" s="36" t="s">
        <v>41</v>
      </c>
      <c r="D35" s="50">
        <v>13.1</v>
      </c>
      <c r="E35" s="44">
        <v>4</v>
      </c>
      <c r="F35" s="37">
        <v>3.2749999999999999</v>
      </c>
    </row>
    <row r="36" spans="3:6" x14ac:dyDescent="0.25">
      <c r="C36" s="36" t="s">
        <v>42</v>
      </c>
      <c r="D36" s="50">
        <v>16.5</v>
      </c>
      <c r="E36" s="45">
        <v>5</v>
      </c>
      <c r="F36" s="37">
        <v>3.3</v>
      </c>
    </row>
    <row r="37" spans="3:6" x14ac:dyDescent="0.25">
      <c r="C37" s="36" t="s">
        <v>43</v>
      </c>
      <c r="D37" s="50">
        <v>15</v>
      </c>
      <c r="E37" s="45">
        <v>5</v>
      </c>
      <c r="F37" s="37">
        <v>3</v>
      </c>
    </row>
    <row r="38" spans="3:6" x14ac:dyDescent="0.25">
      <c r="C38" s="36" t="s">
        <v>44</v>
      </c>
      <c r="D38" s="50">
        <v>13.5</v>
      </c>
      <c r="E38" s="45">
        <v>5</v>
      </c>
      <c r="F38" s="37">
        <v>2.7</v>
      </c>
    </row>
    <row r="39" spans="3:6" x14ac:dyDescent="0.25">
      <c r="C39" s="36" t="s">
        <v>45</v>
      </c>
      <c r="D39" s="50">
        <v>16.7</v>
      </c>
      <c r="E39" s="45">
        <v>5</v>
      </c>
      <c r="F39" s="37">
        <v>3.34</v>
      </c>
    </row>
    <row r="40" spans="3:6" x14ac:dyDescent="0.25">
      <c r="C40" s="36" t="s">
        <v>46</v>
      </c>
      <c r="D40" s="50">
        <v>16.7</v>
      </c>
      <c r="E40" s="45">
        <v>5</v>
      </c>
      <c r="F40" s="37">
        <v>3.34</v>
      </c>
    </row>
    <row r="41" spans="3:6" x14ac:dyDescent="0.25">
      <c r="C41" s="36" t="s">
        <v>47</v>
      </c>
      <c r="D41" s="50">
        <v>16.600000000000001</v>
      </c>
      <c r="E41" s="45">
        <v>5</v>
      </c>
      <c r="F41" s="37">
        <v>3.3200000000000003</v>
      </c>
    </row>
    <row r="42" spans="3:6" x14ac:dyDescent="0.25">
      <c r="C42" s="36" t="s">
        <v>48</v>
      </c>
      <c r="D42" s="50">
        <v>14.8</v>
      </c>
      <c r="E42" s="45">
        <v>5</v>
      </c>
      <c r="F42" s="37">
        <v>2.96</v>
      </c>
    </row>
    <row r="43" spans="3:6" x14ac:dyDescent="0.25">
      <c r="C43" s="36" t="s">
        <v>49</v>
      </c>
      <c r="D43" s="50">
        <v>14.9</v>
      </c>
      <c r="E43" s="45">
        <v>5</v>
      </c>
      <c r="F43" s="37">
        <v>2.98</v>
      </c>
    </row>
    <row r="44" spans="3:6" x14ac:dyDescent="0.25">
      <c r="C44" s="36" t="s">
        <v>50</v>
      </c>
      <c r="D44" s="50">
        <v>19.3</v>
      </c>
      <c r="E44" s="45">
        <v>5</v>
      </c>
      <c r="F44" s="37">
        <v>3.8600000000000003</v>
      </c>
    </row>
    <row r="45" spans="3:6" x14ac:dyDescent="0.25">
      <c r="C45" s="36" t="s">
        <v>51</v>
      </c>
      <c r="D45" s="50">
        <v>17.8</v>
      </c>
      <c r="E45" s="45">
        <v>5</v>
      </c>
      <c r="F45" s="37">
        <v>3.56</v>
      </c>
    </row>
    <row r="46" spans="3:6" x14ac:dyDescent="0.25">
      <c r="C46" s="36" t="s">
        <v>52</v>
      </c>
      <c r="D46" s="50">
        <v>16</v>
      </c>
      <c r="E46" s="45">
        <v>4</v>
      </c>
      <c r="F46" s="37">
        <v>4</v>
      </c>
    </row>
    <row r="47" spans="3:6" x14ac:dyDescent="0.25">
      <c r="C47" s="36" t="s">
        <v>53</v>
      </c>
      <c r="D47" s="50">
        <v>19.100000000000001</v>
      </c>
      <c r="E47" s="44">
        <v>5</v>
      </c>
      <c r="F47" s="37">
        <f>$D47/$E47</f>
        <v>3.8200000000000003</v>
      </c>
    </row>
    <row r="48" spans="3:6" x14ac:dyDescent="0.25">
      <c r="C48" s="36" t="s">
        <v>54</v>
      </c>
      <c r="D48" s="50">
        <v>18.3</v>
      </c>
      <c r="E48" s="44">
        <v>5</v>
      </c>
      <c r="F48" s="37">
        <f t="shared" ref="F48:F53" si="0">$D48/$E48</f>
        <v>3.66</v>
      </c>
    </row>
    <row r="49" spans="3:6" x14ac:dyDescent="0.25">
      <c r="C49" s="36" t="s">
        <v>55</v>
      </c>
      <c r="D49" s="50">
        <v>16.2</v>
      </c>
      <c r="E49" s="44">
        <v>5</v>
      </c>
      <c r="F49" s="37">
        <f t="shared" si="0"/>
        <v>3.2399999999999998</v>
      </c>
    </row>
    <row r="50" spans="3:6" x14ac:dyDescent="0.25">
      <c r="C50" s="36" t="s">
        <v>56</v>
      </c>
      <c r="D50" s="50">
        <v>16.100000000000001</v>
      </c>
      <c r="E50" s="44">
        <v>5</v>
      </c>
      <c r="F50" s="37">
        <f t="shared" si="0"/>
        <v>3.22</v>
      </c>
    </row>
    <row r="51" spans="3:6" x14ac:dyDescent="0.25">
      <c r="C51" s="36" t="s">
        <v>57</v>
      </c>
      <c r="D51" s="50">
        <v>17.3</v>
      </c>
      <c r="E51" s="44">
        <v>5</v>
      </c>
      <c r="F51" s="37">
        <f t="shared" si="0"/>
        <v>3.46</v>
      </c>
    </row>
    <row r="52" spans="3:6" x14ac:dyDescent="0.25">
      <c r="C52" s="36" t="s">
        <v>58</v>
      </c>
      <c r="D52" s="50">
        <v>15.1</v>
      </c>
      <c r="E52" s="44">
        <v>5</v>
      </c>
      <c r="F52" s="37">
        <f t="shared" si="0"/>
        <v>3.02</v>
      </c>
    </row>
    <row r="53" spans="3:6" x14ac:dyDescent="0.25">
      <c r="C53" s="36" t="s">
        <v>59</v>
      </c>
      <c r="D53" s="50">
        <v>13.4</v>
      </c>
      <c r="E53" s="44">
        <v>5</v>
      </c>
      <c r="F53" s="37">
        <f t="shared" si="0"/>
        <v>2.68</v>
      </c>
    </row>
    <row r="54" spans="3:6" ht="15.75" thickBot="1" x14ac:dyDescent="0.3">
      <c r="C54" s="40" t="s">
        <v>60</v>
      </c>
      <c r="D54" s="51"/>
      <c r="E54" s="46" t="s">
        <v>61</v>
      </c>
      <c r="F54" s="48"/>
    </row>
    <row r="56" spans="3:6" x14ac:dyDescent="0.25">
      <c r="C56" s="67" t="s">
        <v>78</v>
      </c>
      <c r="D56" s="68" t="s">
        <v>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F58"/>
  <sheetViews>
    <sheetView workbookViewId="0">
      <selection activeCell="I25" sqref="I25"/>
    </sheetView>
  </sheetViews>
  <sheetFormatPr defaultRowHeight="15" x14ac:dyDescent="0.25"/>
  <cols>
    <col min="1" max="1" width="10.7109375" bestFit="1" customWidth="1"/>
    <col min="3" max="3" width="11" customWidth="1"/>
    <col min="4" max="4" width="10.5703125" customWidth="1"/>
    <col min="5" max="5" width="12.140625" customWidth="1"/>
  </cols>
  <sheetData>
    <row r="2" spans="2:5" ht="15.75" thickBot="1" x14ac:dyDescent="0.3"/>
    <row r="3" spans="2:5" x14ac:dyDescent="0.25">
      <c r="B3" s="38">
        <v>2017</v>
      </c>
      <c r="C3" s="39" t="s">
        <v>6</v>
      </c>
      <c r="D3" s="42" t="s">
        <v>7</v>
      </c>
      <c r="E3" s="47" t="s">
        <v>8</v>
      </c>
    </row>
    <row r="4" spans="2:5" x14ac:dyDescent="0.25">
      <c r="B4" s="41" t="s">
        <v>9</v>
      </c>
      <c r="C4" s="49">
        <v>11.2</v>
      </c>
      <c r="D4" s="43">
        <v>4</v>
      </c>
      <c r="E4" s="37">
        <f>$C4/$D4</f>
        <v>2.8</v>
      </c>
    </row>
    <row r="5" spans="2:5" x14ac:dyDescent="0.25">
      <c r="B5" s="36" t="s">
        <v>10</v>
      </c>
      <c r="C5" s="35">
        <v>14.4</v>
      </c>
      <c r="D5" s="43">
        <v>5</v>
      </c>
      <c r="E5" s="37">
        <f t="shared" ref="E5:E54" si="0">$C5/$D5</f>
        <v>2.88</v>
      </c>
    </row>
    <row r="6" spans="2:5" x14ac:dyDescent="0.25">
      <c r="B6" s="36" t="s">
        <v>11</v>
      </c>
      <c r="C6" s="35">
        <v>17.399999999999999</v>
      </c>
      <c r="D6" s="43">
        <v>5</v>
      </c>
      <c r="E6" s="37">
        <f t="shared" si="0"/>
        <v>3.4799999999999995</v>
      </c>
    </row>
    <row r="7" spans="2:5" x14ac:dyDescent="0.25">
      <c r="B7" s="36" t="s">
        <v>12</v>
      </c>
      <c r="C7" s="50">
        <v>14.4</v>
      </c>
      <c r="D7" s="43">
        <v>5</v>
      </c>
      <c r="E7" s="37">
        <f t="shared" si="0"/>
        <v>2.88</v>
      </c>
    </row>
    <row r="8" spans="2:5" x14ac:dyDescent="0.25">
      <c r="B8" s="36" t="s">
        <v>13</v>
      </c>
      <c r="C8" s="50">
        <v>20</v>
      </c>
      <c r="D8" s="43">
        <v>5</v>
      </c>
      <c r="E8" s="37">
        <f t="shared" si="0"/>
        <v>4</v>
      </c>
    </row>
    <row r="9" spans="2:5" x14ac:dyDescent="0.25">
      <c r="B9" s="36" t="s">
        <v>14</v>
      </c>
      <c r="C9" s="50">
        <v>19.399999999999999</v>
      </c>
      <c r="D9" s="43">
        <v>5</v>
      </c>
      <c r="E9" s="37">
        <f t="shared" si="0"/>
        <v>3.88</v>
      </c>
    </row>
    <row r="10" spans="2:5" x14ac:dyDescent="0.25">
      <c r="B10" s="36" t="s">
        <v>15</v>
      </c>
      <c r="C10" s="50">
        <v>13.6</v>
      </c>
      <c r="D10" s="43">
        <v>5</v>
      </c>
      <c r="E10" s="37">
        <f t="shared" si="0"/>
        <v>2.7199999999999998</v>
      </c>
    </row>
    <row r="11" spans="2:5" x14ac:dyDescent="0.25">
      <c r="B11" s="36" t="s">
        <v>16</v>
      </c>
      <c r="C11" s="50">
        <v>16.3</v>
      </c>
      <c r="D11" s="43">
        <v>5</v>
      </c>
      <c r="E11" s="37">
        <f t="shared" si="0"/>
        <v>3.2600000000000002</v>
      </c>
    </row>
    <row r="12" spans="2:5" x14ac:dyDescent="0.25">
      <c r="B12" s="36" t="s">
        <v>17</v>
      </c>
      <c r="C12" s="50">
        <v>13.6</v>
      </c>
      <c r="D12" s="43">
        <v>5</v>
      </c>
      <c r="E12" s="37">
        <f t="shared" si="0"/>
        <v>2.7199999999999998</v>
      </c>
    </row>
    <row r="13" spans="2:5" x14ac:dyDescent="0.25">
      <c r="B13" s="36" t="s">
        <v>18</v>
      </c>
      <c r="C13" s="50">
        <v>14.9</v>
      </c>
      <c r="D13" s="43">
        <v>5</v>
      </c>
      <c r="E13" s="37">
        <f t="shared" si="0"/>
        <v>2.98</v>
      </c>
    </row>
    <row r="14" spans="2:5" x14ac:dyDescent="0.25">
      <c r="B14" s="36" t="s">
        <v>19</v>
      </c>
      <c r="C14" s="50">
        <v>17</v>
      </c>
      <c r="D14" s="43">
        <v>5</v>
      </c>
      <c r="E14" s="37">
        <f t="shared" si="0"/>
        <v>3.4</v>
      </c>
    </row>
    <row r="15" spans="2:5" x14ac:dyDescent="0.25">
      <c r="B15" s="36" t="s">
        <v>20</v>
      </c>
      <c r="C15" s="50">
        <v>19.100000000000001</v>
      </c>
      <c r="D15" s="43">
        <v>5</v>
      </c>
      <c r="E15" s="37">
        <f t="shared" si="0"/>
        <v>3.8200000000000003</v>
      </c>
    </row>
    <row r="16" spans="2:5" x14ac:dyDescent="0.25">
      <c r="B16" s="36" t="s">
        <v>21</v>
      </c>
      <c r="C16" s="50">
        <v>14.3</v>
      </c>
      <c r="D16" s="44">
        <v>5</v>
      </c>
      <c r="E16" s="37">
        <f t="shared" si="0"/>
        <v>2.8600000000000003</v>
      </c>
    </row>
    <row r="17" spans="2:5" x14ac:dyDescent="0.25">
      <c r="B17" s="36" t="s">
        <v>22</v>
      </c>
      <c r="C17" s="50">
        <v>18.5</v>
      </c>
      <c r="D17" s="45">
        <v>5</v>
      </c>
      <c r="E17" s="37">
        <f t="shared" si="0"/>
        <v>3.7</v>
      </c>
    </row>
    <row r="18" spans="2:5" x14ac:dyDescent="0.25">
      <c r="B18" s="36" t="s">
        <v>23</v>
      </c>
      <c r="C18" s="50">
        <v>16.5</v>
      </c>
      <c r="D18" s="45">
        <v>5</v>
      </c>
      <c r="E18" s="37">
        <f t="shared" si="0"/>
        <v>3.3</v>
      </c>
    </row>
    <row r="19" spans="2:5" x14ac:dyDescent="0.25">
      <c r="B19" s="36" t="s">
        <v>24</v>
      </c>
      <c r="C19" s="50">
        <v>12.1</v>
      </c>
      <c r="D19" s="45">
        <v>4</v>
      </c>
      <c r="E19" s="65">
        <f t="shared" si="0"/>
        <v>3.0249999999999999</v>
      </c>
    </row>
    <row r="20" spans="2:5" x14ac:dyDescent="0.25">
      <c r="B20" s="36" t="s">
        <v>25</v>
      </c>
      <c r="C20" s="50">
        <v>16.3</v>
      </c>
      <c r="D20" s="45">
        <v>5</v>
      </c>
      <c r="E20" s="37">
        <f t="shared" si="0"/>
        <v>3.2600000000000002</v>
      </c>
    </row>
    <row r="21" spans="2:5" x14ac:dyDescent="0.25">
      <c r="B21" s="36" t="s">
        <v>26</v>
      </c>
      <c r="C21" s="50">
        <v>17</v>
      </c>
      <c r="D21" s="45">
        <v>4</v>
      </c>
      <c r="E21" s="37">
        <f t="shared" si="0"/>
        <v>4.25</v>
      </c>
    </row>
    <row r="22" spans="2:5" x14ac:dyDescent="0.25">
      <c r="B22" s="36" t="s">
        <v>27</v>
      </c>
      <c r="C22" s="50">
        <v>17.2</v>
      </c>
      <c r="D22" s="44">
        <v>5</v>
      </c>
      <c r="E22" s="37">
        <f t="shared" si="0"/>
        <v>3.44</v>
      </c>
    </row>
    <row r="23" spans="2:5" x14ac:dyDescent="0.25">
      <c r="B23" s="36" t="s">
        <v>28</v>
      </c>
      <c r="C23" s="50">
        <v>15</v>
      </c>
      <c r="D23" s="44">
        <v>5</v>
      </c>
      <c r="E23" s="37">
        <f t="shared" si="0"/>
        <v>3</v>
      </c>
    </row>
    <row r="24" spans="2:5" x14ac:dyDescent="0.25">
      <c r="B24" s="36" t="s">
        <v>29</v>
      </c>
      <c r="C24" s="50">
        <v>16.3</v>
      </c>
      <c r="D24" s="44">
        <v>4</v>
      </c>
      <c r="E24" s="65">
        <f t="shared" si="0"/>
        <v>4.0750000000000002</v>
      </c>
    </row>
    <row r="25" spans="2:5" x14ac:dyDescent="0.25">
      <c r="B25" s="36" t="s">
        <v>30</v>
      </c>
      <c r="C25" s="50">
        <v>18.100000000000001</v>
      </c>
      <c r="D25" s="44">
        <v>5</v>
      </c>
      <c r="E25" s="37">
        <f t="shared" si="0"/>
        <v>3.62</v>
      </c>
    </row>
    <row r="26" spans="2:5" x14ac:dyDescent="0.25">
      <c r="B26" s="36" t="s">
        <v>31</v>
      </c>
      <c r="C26" s="50">
        <v>12.9</v>
      </c>
      <c r="D26" s="44">
        <v>4</v>
      </c>
      <c r="E26" s="65">
        <f t="shared" si="0"/>
        <v>3.2250000000000001</v>
      </c>
    </row>
    <row r="27" spans="2:5" x14ac:dyDescent="0.25">
      <c r="B27" s="36" t="s">
        <v>32</v>
      </c>
      <c r="C27" s="50">
        <v>16.399999999999999</v>
      </c>
      <c r="D27" s="44">
        <v>5</v>
      </c>
      <c r="E27" s="37">
        <f t="shared" si="0"/>
        <v>3.28</v>
      </c>
    </row>
    <row r="28" spans="2:5" x14ac:dyDescent="0.25">
      <c r="B28" s="36" t="s">
        <v>33</v>
      </c>
      <c r="C28" s="50">
        <v>10.1</v>
      </c>
      <c r="D28" s="44">
        <v>4</v>
      </c>
      <c r="E28" s="65">
        <f t="shared" si="0"/>
        <v>2.5249999999999999</v>
      </c>
    </row>
    <row r="29" spans="2:5" x14ac:dyDescent="0.25">
      <c r="B29" s="36" t="s">
        <v>34</v>
      </c>
      <c r="C29" s="50">
        <v>14.2</v>
      </c>
      <c r="D29" s="44">
        <v>5</v>
      </c>
      <c r="E29" s="37">
        <f t="shared" si="0"/>
        <v>2.84</v>
      </c>
    </row>
    <row r="30" spans="2:5" x14ac:dyDescent="0.25">
      <c r="B30" s="36" t="s">
        <v>35</v>
      </c>
      <c r="C30" s="50">
        <v>15.7</v>
      </c>
      <c r="D30" s="44">
        <v>5</v>
      </c>
      <c r="E30" s="37">
        <f t="shared" si="0"/>
        <v>3.1399999999999997</v>
      </c>
    </row>
    <row r="31" spans="2:5" x14ac:dyDescent="0.25">
      <c r="B31" s="36" t="s">
        <v>36</v>
      </c>
      <c r="C31" s="50">
        <v>12.4</v>
      </c>
      <c r="D31" s="44">
        <v>5</v>
      </c>
      <c r="E31" s="37">
        <f t="shared" si="0"/>
        <v>2.48</v>
      </c>
    </row>
    <row r="32" spans="2:5" x14ac:dyDescent="0.25">
      <c r="B32" s="36" t="s">
        <v>37</v>
      </c>
      <c r="C32" s="50">
        <v>13.7</v>
      </c>
      <c r="D32" s="44">
        <v>5</v>
      </c>
      <c r="E32" s="37">
        <f t="shared" si="0"/>
        <v>2.7399999999999998</v>
      </c>
    </row>
    <row r="33" spans="2:5" x14ac:dyDescent="0.25">
      <c r="B33" s="36" t="s">
        <v>38</v>
      </c>
      <c r="C33" s="50">
        <v>16.7</v>
      </c>
      <c r="D33" s="44">
        <v>5</v>
      </c>
      <c r="E33" s="37">
        <f t="shared" si="0"/>
        <v>3.34</v>
      </c>
    </row>
    <row r="34" spans="2:5" x14ac:dyDescent="0.25">
      <c r="B34" s="36" t="s">
        <v>39</v>
      </c>
      <c r="C34" s="50">
        <v>16.8</v>
      </c>
      <c r="D34" s="44">
        <v>5</v>
      </c>
      <c r="E34" s="37">
        <f t="shared" si="0"/>
        <v>3.3600000000000003</v>
      </c>
    </row>
    <row r="35" spans="2:5" x14ac:dyDescent="0.25">
      <c r="B35" s="36" t="s">
        <v>40</v>
      </c>
      <c r="C35" s="50">
        <v>18.5</v>
      </c>
      <c r="D35" s="44">
        <v>5</v>
      </c>
      <c r="E35" s="37">
        <f t="shared" si="0"/>
        <v>3.7</v>
      </c>
    </row>
    <row r="36" spans="2:5" x14ac:dyDescent="0.25">
      <c r="B36" s="36" t="s">
        <v>41</v>
      </c>
      <c r="C36" s="50">
        <v>14.7</v>
      </c>
      <c r="D36" s="44">
        <v>4</v>
      </c>
      <c r="E36" s="37">
        <f t="shared" si="0"/>
        <v>3.6749999999999998</v>
      </c>
    </row>
    <row r="37" spans="2:5" x14ac:dyDescent="0.25">
      <c r="B37" s="36" t="s">
        <v>42</v>
      </c>
      <c r="C37" s="50">
        <v>17.5</v>
      </c>
      <c r="D37" s="44">
        <v>5</v>
      </c>
      <c r="E37" s="37">
        <f t="shared" si="0"/>
        <v>3.5</v>
      </c>
    </row>
    <row r="38" spans="2:5" x14ac:dyDescent="0.25">
      <c r="B38" s="36" t="s">
        <v>43</v>
      </c>
      <c r="C38" s="50">
        <v>13</v>
      </c>
      <c r="D38" s="44">
        <v>5</v>
      </c>
      <c r="E38" s="37">
        <f t="shared" si="0"/>
        <v>2.6</v>
      </c>
    </row>
    <row r="39" spans="2:5" x14ac:dyDescent="0.25">
      <c r="B39" s="36" t="s">
        <v>44</v>
      </c>
      <c r="C39" s="50">
        <v>15.4</v>
      </c>
      <c r="D39" s="44">
        <v>5</v>
      </c>
      <c r="E39" s="37">
        <f t="shared" si="0"/>
        <v>3.08</v>
      </c>
    </row>
    <row r="40" spans="2:5" x14ac:dyDescent="0.25">
      <c r="B40" s="36" t="s">
        <v>45</v>
      </c>
      <c r="C40" s="50">
        <v>14.1</v>
      </c>
      <c r="D40" s="45">
        <v>5</v>
      </c>
      <c r="E40" s="37">
        <f t="shared" si="0"/>
        <v>2.82</v>
      </c>
    </row>
    <row r="41" spans="2:5" x14ac:dyDescent="0.25">
      <c r="B41" s="36" t="s">
        <v>46</v>
      </c>
      <c r="C41" s="50">
        <v>15.3</v>
      </c>
      <c r="D41" s="45">
        <v>5</v>
      </c>
      <c r="E41" s="37">
        <f t="shared" si="0"/>
        <v>3.06</v>
      </c>
    </row>
    <row r="42" spans="2:5" x14ac:dyDescent="0.25">
      <c r="B42" s="36" t="s">
        <v>47</v>
      </c>
      <c r="C42" s="50">
        <v>16.100000000000001</v>
      </c>
      <c r="D42" s="45">
        <v>5</v>
      </c>
      <c r="E42" s="37">
        <f t="shared" si="0"/>
        <v>3.22</v>
      </c>
    </row>
    <row r="43" spans="2:5" x14ac:dyDescent="0.25">
      <c r="B43" s="36" t="s">
        <v>48</v>
      </c>
      <c r="C43" s="50">
        <v>17.399999999999999</v>
      </c>
      <c r="D43" s="45">
        <v>5</v>
      </c>
      <c r="E43" s="37">
        <f t="shared" si="0"/>
        <v>3.4799999999999995</v>
      </c>
    </row>
    <row r="44" spans="2:5" x14ac:dyDescent="0.25">
      <c r="B44" s="36" t="s">
        <v>49</v>
      </c>
      <c r="C44" s="50">
        <v>15.5</v>
      </c>
      <c r="D44" s="45">
        <v>5</v>
      </c>
      <c r="E44" s="37">
        <f t="shared" si="0"/>
        <v>3.1</v>
      </c>
    </row>
    <row r="45" spans="2:5" x14ac:dyDescent="0.25">
      <c r="B45" s="36" t="s">
        <v>50</v>
      </c>
      <c r="C45" s="50">
        <v>14.3</v>
      </c>
      <c r="D45" s="45">
        <v>5</v>
      </c>
      <c r="E45" s="37">
        <f t="shared" si="0"/>
        <v>2.8600000000000003</v>
      </c>
    </row>
    <row r="46" spans="2:5" x14ac:dyDescent="0.25">
      <c r="B46" s="36" t="s">
        <v>51</v>
      </c>
      <c r="C46" s="50">
        <v>21.5</v>
      </c>
      <c r="D46" s="45">
        <v>5</v>
      </c>
      <c r="E46" s="37">
        <f t="shared" si="0"/>
        <v>4.3</v>
      </c>
    </row>
    <row r="47" spans="2:5" x14ac:dyDescent="0.25">
      <c r="B47" s="36" t="s">
        <v>52</v>
      </c>
      <c r="C47" s="50">
        <v>18</v>
      </c>
      <c r="D47" s="45">
        <v>4</v>
      </c>
      <c r="E47" s="37">
        <f t="shared" si="0"/>
        <v>4.5</v>
      </c>
    </row>
    <row r="48" spans="2:5" x14ac:dyDescent="0.25">
      <c r="B48" s="36" t="s">
        <v>53</v>
      </c>
      <c r="C48" s="50">
        <v>19.100000000000001</v>
      </c>
      <c r="D48" s="44">
        <v>5</v>
      </c>
      <c r="E48" s="37">
        <f t="shared" si="0"/>
        <v>3.8200000000000003</v>
      </c>
    </row>
    <row r="49" spans="1:6" x14ac:dyDescent="0.25">
      <c r="B49" s="36" t="s">
        <v>54</v>
      </c>
      <c r="C49" s="50">
        <v>20.5</v>
      </c>
      <c r="D49" s="44">
        <v>5</v>
      </c>
      <c r="E49" s="37">
        <f t="shared" si="0"/>
        <v>4.0999999999999996</v>
      </c>
    </row>
    <row r="50" spans="1:6" x14ac:dyDescent="0.25">
      <c r="B50" s="36" t="s">
        <v>55</v>
      </c>
      <c r="C50" s="50">
        <v>15.8</v>
      </c>
      <c r="D50" s="44">
        <v>5</v>
      </c>
      <c r="E50" s="37">
        <f t="shared" si="0"/>
        <v>3.16</v>
      </c>
    </row>
    <row r="51" spans="1:6" x14ac:dyDescent="0.25">
      <c r="B51" s="36" t="s">
        <v>56</v>
      </c>
      <c r="C51" s="50">
        <v>18.399999999999999</v>
      </c>
      <c r="D51" s="44">
        <v>5</v>
      </c>
      <c r="E51" s="37">
        <f t="shared" si="0"/>
        <v>3.6799999999999997</v>
      </c>
    </row>
    <row r="52" spans="1:6" x14ac:dyDescent="0.25">
      <c r="B52" s="36" t="s">
        <v>57</v>
      </c>
      <c r="C52" s="50">
        <v>16.5</v>
      </c>
      <c r="D52" s="44">
        <v>5</v>
      </c>
      <c r="E52" s="37">
        <f t="shared" si="0"/>
        <v>3.3</v>
      </c>
    </row>
    <row r="53" spans="1:6" x14ac:dyDescent="0.25">
      <c r="B53" s="36" t="s">
        <v>58</v>
      </c>
      <c r="C53" s="50">
        <v>18.8</v>
      </c>
      <c r="D53" s="44">
        <v>5</v>
      </c>
      <c r="E53" s="37">
        <f t="shared" si="0"/>
        <v>3.7600000000000002</v>
      </c>
      <c r="F53" s="74"/>
    </row>
    <row r="54" spans="1:6" x14ac:dyDescent="0.25">
      <c r="B54" s="36" t="s">
        <v>59</v>
      </c>
      <c r="C54" s="50">
        <v>13.8</v>
      </c>
      <c r="D54" s="44">
        <v>5</v>
      </c>
      <c r="E54" s="37">
        <f t="shared" si="0"/>
        <v>2.7600000000000002</v>
      </c>
    </row>
    <row r="55" spans="1:6" ht="15.75" thickBot="1" x14ac:dyDescent="0.3">
      <c r="B55" s="75" t="s">
        <v>80</v>
      </c>
      <c r="C55" s="76">
        <v>815.9</v>
      </c>
      <c r="D55" s="69"/>
      <c r="E55" s="48"/>
    </row>
    <row r="57" spans="1:6" x14ac:dyDescent="0.25">
      <c r="A57" s="72">
        <v>43024</v>
      </c>
      <c r="B57" s="67" t="s">
        <v>76</v>
      </c>
      <c r="C57" s="68" t="s">
        <v>75</v>
      </c>
    </row>
    <row r="58" spans="1:6" x14ac:dyDescent="0.25">
      <c r="B58" s="70" t="s">
        <v>79</v>
      </c>
      <c r="C58" s="7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2:R357"/>
  <sheetViews>
    <sheetView tabSelected="1" topLeftCell="A318" zoomScale="96" zoomScaleNormal="96" workbookViewId="0">
      <selection activeCell="E345" sqref="E345"/>
    </sheetView>
  </sheetViews>
  <sheetFormatPr defaultRowHeight="15" outlineLevelRow="1" x14ac:dyDescent="0.25"/>
  <cols>
    <col min="3" max="3" width="12.7109375" customWidth="1"/>
    <col min="6" max="6" width="10.7109375" bestFit="1" customWidth="1"/>
    <col min="8" max="8" width="14.85546875" bestFit="1" customWidth="1"/>
    <col min="9" max="9" width="7.42578125" customWidth="1"/>
    <col min="10" max="10" width="37.28515625" bestFit="1" customWidth="1"/>
    <col min="11" max="11" width="6.140625" customWidth="1"/>
    <col min="12" max="12" width="6" bestFit="1" customWidth="1"/>
    <col min="13" max="13" width="6" customWidth="1"/>
    <col min="16" max="16" width="12.5703125" bestFit="1" customWidth="1"/>
    <col min="17" max="17" width="5.85546875" customWidth="1"/>
  </cols>
  <sheetData>
    <row r="2" spans="2:17" ht="18.75" x14ac:dyDescent="0.3">
      <c r="D2" s="1" t="s">
        <v>72</v>
      </c>
    </row>
    <row r="4" spans="2:17" ht="15.75" thickBot="1" x14ac:dyDescent="0.3"/>
    <row r="5" spans="2:17" ht="15.75" thickBot="1" x14ac:dyDescent="0.3">
      <c r="C5" t="s">
        <v>5</v>
      </c>
      <c r="D5" s="15" t="s">
        <v>73</v>
      </c>
      <c r="E5" s="6" t="s">
        <v>73</v>
      </c>
      <c r="F5" s="4" t="s">
        <v>2</v>
      </c>
      <c r="G5" s="4" t="s">
        <v>2</v>
      </c>
      <c r="H5" s="61" t="s">
        <v>66</v>
      </c>
      <c r="I5" s="61"/>
      <c r="J5" s="61" t="s">
        <v>67</v>
      </c>
      <c r="K5" s="61" t="s">
        <v>67</v>
      </c>
      <c r="L5" s="62" t="s">
        <v>70</v>
      </c>
      <c r="M5" s="62" t="s">
        <v>70</v>
      </c>
      <c r="N5" s="61" t="s">
        <v>65</v>
      </c>
      <c r="O5" s="61"/>
      <c r="P5" s="61" t="s">
        <v>71</v>
      </c>
      <c r="Q5" s="61" t="s">
        <v>71</v>
      </c>
    </row>
    <row r="6" spans="2:17" hidden="1" outlineLevel="1" x14ac:dyDescent="0.25">
      <c r="C6" s="2">
        <v>42738</v>
      </c>
      <c r="D6" s="7">
        <v>14149</v>
      </c>
      <c r="E6" s="14">
        <v>438</v>
      </c>
      <c r="F6" s="7">
        <v>1886</v>
      </c>
      <c r="G6" s="39">
        <v>98</v>
      </c>
      <c r="H6">
        <f t="shared" ref="H6:I43" si="0">D7-D6+F6</f>
        <v>1274</v>
      </c>
      <c r="I6">
        <f t="shared" si="0"/>
        <v>18</v>
      </c>
    </row>
    <row r="7" spans="2:17" hidden="1" outlineLevel="1" x14ac:dyDescent="0.25">
      <c r="C7" s="3">
        <v>42739</v>
      </c>
      <c r="D7" s="8">
        <v>13537</v>
      </c>
      <c r="E7" s="12">
        <v>358</v>
      </c>
      <c r="F7" s="8">
        <v>2610</v>
      </c>
      <c r="G7" s="12">
        <v>84</v>
      </c>
      <c r="H7">
        <f t="shared" si="0"/>
        <v>3348</v>
      </c>
      <c r="I7">
        <f t="shared" si="0"/>
        <v>47</v>
      </c>
    </row>
    <row r="8" spans="2:17" hidden="1" outlineLevel="1" x14ac:dyDescent="0.25">
      <c r="C8" s="22">
        <v>42740</v>
      </c>
      <c r="D8" s="8">
        <v>14275</v>
      </c>
      <c r="E8" s="12">
        <v>321</v>
      </c>
      <c r="F8" s="8">
        <v>3200</v>
      </c>
      <c r="G8" s="12">
        <v>88</v>
      </c>
      <c r="H8">
        <f t="shared" si="0"/>
        <v>1414</v>
      </c>
      <c r="I8">
        <f t="shared" si="0"/>
        <v>49</v>
      </c>
    </row>
    <row r="9" spans="2:17" ht="15.75" hidden="1" outlineLevel="1" thickBot="1" x14ac:dyDescent="0.3">
      <c r="B9">
        <f>SUM(F6:F9)</f>
        <v>11169</v>
      </c>
      <c r="C9" s="54">
        <v>42741</v>
      </c>
      <c r="D9" s="57">
        <v>12489</v>
      </c>
      <c r="E9" s="55">
        <v>282</v>
      </c>
      <c r="F9" s="57">
        <v>3473</v>
      </c>
      <c r="G9" s="55">
        <v>96</v>
      </c>
      <c r="H9">
        <f t="shared" si="0"/>
        <v>2273</v>
      </c>
      <c r="I9">
        <f t="shared" si="0"/>
        <v>83</v>
      </c>
      <c r="J9">
        <f t="shared" ref="J9:J52" si="1">SUM(H6:H8)</f>
        <v>6036</v>
      </c>
      <c r="K9">
        <f t="shared" ref="K9:K52" si="2">SUM(I6:I8)</f>
        <v>114</v>
      </c>
      <c r="N9">
        <f t="shared" ref="N9:N52" si="3">J9-D9</f>
        <v>-6453</v>
      </c>
      <c r="O9">
        <f t="shared" ref="O9:O52" si="4">K9-E9</f>
        <v>-168</v>
      </c>
      <c r="P9">
        <f t="shared" ref="P9:P52" si="5">H6-N9</f>
        <v>7727</v>
      </c>
      <c r="Q9">
        <f t="shared" ref="Q9:Q52" si="6">I6-O9</f>
        <v>186</v>
      </c>
    </row>
    <row r="10" spans="2:17" hidden="1" outlineLevel="1" x14ac:dyDescent="0.25">
      <c r="C10" s="22">
        <v>42744</v>
      </c>
      <c r="D10" s="9">
        <v>11289</v>
      </c>
      <c r="E10" s="14">
        <v>269</v>
      </c>
      <c r="F10" s="9">
        <v>2970</v>
      </c>
      <c r="G10" s="14">
        <v>84</v>
      </c>
      <c r="H10">
        <f t="shared" si="0"/>
        <v>4488</v>
      </c>
      <c r="I10">
        <f t="shared" si="0"/>
        <v>73</v>
      </c>
      <c r="J10">
        <f t="shared" si="1"/>
        <v>7035</v>
      </c>
      <c r="K10">
        <f t="shared" si="2"/>
        <v>179</v>
      </c>
      <c r="L10">
        <f>SUM(H6:H9)</f>
        <v>8309</v>
      </c>
      <c r="M10">
        <f>SUM(I6:I9)</f>
        <v>197</v>
      </c>
      <c r="N10">
        <f t="shared" si="3"/>
        <v>-4254</v>
      </c>
      <c r="O10">
        <f t="shared" si="4"/>
        <v>-90</v>
      </c>
      <c r="P10">
        <f t="shared" si="5"/>
        <v>7602</v>
      </c>
      <c r="Q10">
        <f t="shared" si="6"/>
        <v>137</v>
      </c>
    </row>
    <row r="11" spans="2:17" hidden="1" outlineLevel="1" x14ac:dyDescent="0.25">
      <c r="C11" s="3">
        <v>42745</v>
      </c>
      <c r="D11" s="12">
        <v>12807</v>
      </c>
      <c r="E11" s="12">
        <v>258</v>
      </c>
      <c r="F11" s="12">
        <v>2523</v>
      </c>
      <c r="G11" s="12">
        <v>50</v>
      </c>
      <c r="H11">
        <f t="shared" si="0"/>
        <v>246</v>
      </c>
      <c r="I11">
        <f t="shared" si="0"/>
        <v>102</v>
      </c>
      <c r="J11">
        <f t="shared" si="1"/>
        <v>8175</v>
      </c>
      <c r="K11">
        <f t="shared" si="2"/>
        <v>205</v>
      </c>
      <c r="L11">
        <f t="shared" ref="L11:L52" si="7">SUM(H7:H10)</f>
        <v>11523</v>
      </c>
      <c r="M11">
        <f t="shared" ref="M11:M52" si="8">SUM(I7:I10)</f>
        <v>252</v>
      </c>
      <c r="N11">
        <f t="shared" si="3"/>
        <v>-4632</v>
      </c>
      <c r="O11">
        <f t="shared" si="4"/>
        <v>-53</v>
      </c>
      <c r="P11">
        <f t="shared" si="5"/>
        <v>6046</v>
      </c>
      <c r="Q11">
        <f t="shared" si="6"/>
        <v>102</v>
      </c>
    </row>
    <row r="12" spans="2:17" hidden="1" outlineLevel="1" x14ac:dyDescent="0.25">
      <c r="C12" s="3">
        <v>42746</v>
      </c>
      <c r="D12" s="12">
        <v>10530</v>
      </c>
      <c r="E12" s="12">
        <v>310</v>
      </c>
      <c r="F12" s="12">
        <v>2345</v>
      </c>
      <c r="G12" s="12">
        <v>63</v>
      </c>
      <c r="H12">
        <f t="shared" si="0"/>
        <v>4440</v>
      </c>
      <c r="I12">
        <f t="shared" si="0"/>
        <v>70</v>
      </c>
      <c r="J12">
        <f t="shared" si="1"/>
        <v>7007</v>
      </c>
      <c r="K12">
        <f t="shared" si="2"/>
        <v>258</v>
      </c>
      <c r="L12">
        <f t="shared" si="7"/>
        <v>8421</v>
      </c>
      <c r="M12">
        <f t="shared" si="8"/>
        <v>307</v>
      </c>
      <c r="N12">
        <f t="shared" si="3"/>
        <v>-3523</v>
      </c>
      <c r="O12">
        <f t="shared" si="4"/>
        <v>-52</v>
      </c>
      <c r="P12">
        <f t="shared" si="5"/>
        <v>5796</v>
      </c>
      <c r="Q12">
        <f t="shared" si="6"/>
        <v>135</v>
      </c>
    </row>
    <row r="13" spans="2:17" hidden="1" outlineLevel="1" x14ac:dyDescent="0.25">
      <c r="C13" s="3">
        <v>42747</v>
      </c>
      <c r="D13" s="12">
        <v>12625</v>
      </c>
      <c r="E13" s="12">
        <v>317</v>
      </c>
      <c r="F13" s="12">
        <v>2863</v>
      </c>
      <c r="G13" s="12">
        <v>70</v>
      </c>
      <c r="H13">
        <f t="shared" si="0"/>
        <v>3113</v>
      </c>
      <c r="I13">
        <f t="shared" si="0"/>
        <v>83</v>
      </c>
      <c r="J13">
        <f t="shared" si="1"/>
        <v>9174</v>
      </c>
      <c r="K13">
        <f t="shared" si="2"/>
        <v>245</v>
      </c>
      <c r="L13">
        <f t="shared" si="7"/>
        <v>11447</v>
      </c>
      <c r="M13">
        <f t="shared" si="8"/>
        <v>328</v>
      </c>
      <c r="N13">
        <f t="shared" si="3"/>
        <v>-3451</v>
      </c>
      <c r="O13">
        <f t="shared" si="4"/>
        <v>-72</v>
      </c>
      <c r="P13">
        <f t="shared" si="5"/>
        <v>7939</v>
      </c>
      <c r="Q13">
        <f t="shared" si="6"/>
        <v>145</v>
      </c>
    </row>
    <row r="14" spans="2:17" ht="15.75" hidden="1" outlineLevel="1" thickBot="1" x14ac:dyDescent="0.3">
      <c r="B14">
        <f>SUM(F10:F14)</f>
        <v>14499</v>
      </c>
      <c r="C14" s="54">
        <v>42748</v>
      </c>
      <c r="D14" s="55">
        <v>12875</v>
      </c>
      <c r="E14" s="55">
        <v>330</v>
      </c>
      <c r="F14" s="55">
        <v>3798</v>
      </c>
      <c r="G14" s="55">
        <v>77</v>
      </c>
      <c r="H14">
        <f t="shared" si="0"/>
        <v>2690</v>
      </c>
      <c r="I14">
        <f t="shared" si="0"/>
        <v>73</v>
      </c>
      <c r="J14">
        <f t="shared" si="1"/>
        <v>7799</v>
      </c>
      <c r="K14">
        <f t="shared" si="2"/>
        <v>255</v>
      </c>
      <c r="L14">
        <f t="shared" si="7"/>
        <v>12287</v>
      </c>
      <c r="M14">
        <f t="shared" si="8"/>
        <v>328</v>
      </c>
      <c r="N14">
        <f t="shared" si="3"/>
        <v>-5076</v>
      </c>
      <c r="O14">
        <f t="shared" si="4"/>
        <v>-75</v>
      </c>
      <c r="P14">
        <f t="shared" si="5"/>
        <v>5322</v>
      </c>
      <c r="Q14">
        <f t="shared" si="6"/>
        <v>177</v>
      </c>
    </row>
    <row r="15" spans="2:17" hidden="1" outlineLevel="1" collapsed="1" x14ac:dyDescent="0.25">
      <c r="C15" s="22">
        <v>42751</v>
      </c>
      <c r="D15" s="9">
        <v>11767</v>
      </c>
      <c r="E15" s="14">
        <v>326</v>
      </c>
      <c r="F15" s="9">
        <v>2541</v>
      </c>
      <c r="G15" s="14">
        <v>59</v>
      </c>
      <c r="H15">
        <f t="shared" si="0"/>
        <v>4534</v>
      </c>
      <c r="I15">
        <f t="shared" si="0"/>
        <v>92</v>
      </c>
      <c r="J15">
        <f t="shared" si="1"/>
        <v>10243</v>
      </c>
      <c r="K15">
        <f t="shared" si="2"/>
        <v>226</v>
      </c>
      <c r="L15">
        <f t="shared" si="7"/>
        <v>10489</v>
      </c>
      <c r="M15">
        <f t="shared" si="8"/>
        <v>328</v>
      </c>
      <c r="N15">
        <f t="shared" si="3"/>
        <v>-1524</v>
      </c>
      <c r="O15">
        <f t="shared" si="4"/>
        <v>-100</v>
      </c>
      <c r="P15">
        <f t="shared" si="5"/>
        <v>5964</v>
      </c>
      <c r="Q15">
        <f t="shared" si="6"/>
        <v>170</v>
      </c>
    </row>
    <row r="16" spans="2:17" hidden="1" outlineLevel="1" x14ac:dyDescent="0.25">
      <c r="C16" s="3">
        <v>42752</v>
      </c>
      <c r="D16" s="12">
        <v>13760</v>
      </c>
      <c r="E16" s="12">
        <v>359</v>
      </c>
      <c r="F16" s="12">
        <v>3483</v>
      </c>
      <c r="G16" s="12">
        <v>76</v>
      </c>
      <c r="H16">
        <f t="shared" si="0"/>
        <v>4208</v>
      </c>
      <c r="I16">
        <f t="shared" si="0"/>
        <v>95</v>
      </c>
      <c r="J16">
        <f t="shared" si="1"/>
        <v>10337</v>
      </c>
      <c r="K16">
        <f t="shared" si="2"/>
        <v>248</v>
      </c>
      <c r="L16">
        <f t="shared" si="7"/>
        <v>14777</v>
      </c>
      <c r="M16">
        <f t="shared" si="8"/>
        <v>318</v>
      </c>
      <c r="N16">
        <f t="shared" si="3"/>
        <v>-3423</v>
      </c>
      <c r="O16">
        <f t="shared" si="4"/>
        <v>-111</v>
      </c>
      <c r="P16">
        <f t="shared" si="5"/>
        <v>6536</v>
      </c>
      <c r="Q16">
        <f t="shared" si="6"/>
        <v>194</v>
      </c>
    </row>
    <row r="17" spans="2:17" hidden="1" outlineLevel="1" x14ac:dyDescent="0.25">
      <c r="C17" s="3">
        <v>42753</v>
      </c>
      <c r="D17" s="12">
        <v>14485</v>
      </c>
      <c r="E17" s="12">
        <v>378</v>
      </c>
      <c r="F17" s="12">
        <v>2601</v>
      </c>
      <c r="G17" s="12">
        <v>55</v>
      </c>
      <c r="H17">
        <f t="shared" si="0"/>
        <v>2949</v>
      </c>
      <c r="I17">
        <f t="shared" si="0"/>
        <v>70</v>
      </c>
      <c r="J17">
        <f t="shared" si="1"/>
        <v>11432</v>
      </c>
      <c r="K17">
        <f t="shared" si="2"/>
        <v>260</v>
      </c>
      <c r="L17">
        <f t="shared" si="7"/>
        <v>14545</v>
      </c>
      <c r="M17">
        <f t="shared" si="8"/>
        <v>343</v>
      </c>
      <c r="N17">
        <f t="shared" si="3"/>
        <v>-3053</v>
      </c>
      <c r="O17">
        <f t="shared" si="4"/>
        <v>-118</v>
      </c>
      <c r="P17">
        <f t="shared" si="5"/>
        <v>5743</v>
      </c>
      <c r="Q17">
        <f t="shared" si="6"/>
        <v>191</v>
      </c>
    </row>
    <row r="18" spans="2:17" hidden="1" outlineLevel="1" x14ac:dyDescent="0.25">
      <c r="C18" s="3">
        <v>42754</v>
      </c>
      <c r="D18" s="12">
        <v>14833</v>
      </c>
      <c r="E18" s="12">
        <v>393</v>
      </c>
      <c r="F18" s="12">
        <v>4007</v>
      </c>
      <c r="G18" s="12">
        <v>79</v>
      </c>
      <c r="H18">
        <f t="shared" si="0"/>
        <v>-157</v>
      </c>
      <c r="I18">
        <f t="shared" si="0"/>
        <v>39</v>
      </c>
      <c r="J18">
        <f t="shared" si="1"/>
        <v>11691</v>
      </c>
      <c r="K18">
        <f t="shared" si="2"/>
        <v>257</v>
      </c>
      <c r="L18">
        <f t="shared" si="7"/>
        <v>14381</v>
      </c>
      <c r="M18">
        <f t="shared" si="8"/>
        <v>330</v>
      </c>
      <c r="N18">
        <f t="shared" si="3"/>
        <v>-3142</v>
      </c>
      <c r="O18">
        <f t="shared" si="4"/>
        <v>-136</v>
      </c>
      <c r="P18">
        <f t="shared" si="5"/>
        <v>7676</v>
      </c>
      <c r="Q18">
        <f t="shared" si="6"/>
        <v>228</v>
      </c>
    </row>
    <row r="19" spans="2:17" ht="15.75" hidden="1" outlineLevel="1" thickBot="1" x14ac:dyDescent="0.3">
      <c r="B19">
        <v>17440</v>
      </c>
      <c r="C19" s="59">
        <v>42755</v>
      </c>
      <c r="D19" s="13">
        <v>10669</v>
      </c>
      <c r="E19" s="13">
        <v>353</v>
      </c>
      <c r="F19" s="13">
        <v>4808</v>
      </c>
      <c r="G19" s="13">
        <v>97</v>
      </c>
      <c r="H19">
        <f t="shared" si="0"/>
        <v>4388</v>
      </c>
      <c r="I19">
        <f t="shared" si="0"/>
        <v>31</v>
      </c>
      <c r="J19">
        <f t="shared" si="1"/>
        <v>7000</v>
      </c>
      <c r="K19">
        <f t="shared" si="2"/>
        <v>204</v>
      </c>
      <c r="L19">
        <f t="shared" si="7"/>
        <v>11534</v>
      </c>
      <c r="M19">
        <f t="shared" si="8"/>
        <v>296</v>
      </c>
      <c r="N19">
        <f t="shared" si="3"/>
        <v>-3669</v>
      </c>
      <c r="O19">
        <f t="shared" si="4"/>
        <v>-149</v>
      </c>
      <c r="P19">
        <f t="shared" si="5"/>
        <v>7877</v>
      </c>
      <c r="Q19">
        <f t="shared" si="6"/>
        <v>244</v>
      </c>
    </row>
    <row r="20" spans="2:17" hidden="1" outlineLevel="1" x14ac:dyDescent="0.25">
      <c r="C20" s="2">
        <v>42758</v>
      </c>
      <c r="D20" s="60">
        <v>10249</v>
      </c>
      <c r="E20" s="39">
        <v>287</v>
      </c>
      <c r="F20" s="60">
        <v>1572</v>
      </c>
      <c r="G20" s="39">
        <v>83</v>
      </c>
      <c r="H20">
        <f t="shared" si="0"/>
        <v>1012</v>
      </c>
      <c r="I20">
        <f t="shared" si="0"/>
        <v>50</v>
      </c>
      <c r="J20">
        <f t="shared" si="1"/>
        <v>7180</v>
      </c>
      <c r="K20">
        <f t="shared" si="2"/>
        <v>140</v>
      </c>
      <c r="L20">
        <f t="shared" si="7"/>
        <v>11388</v>
      </c>
      <c r="M20">
        <f t="shared" si="8"/>
        <v>235</v>
      </c>
      <c r="N20">
        <f t="shared" si="3"/>
        <v>-3069</v>
      </c>
      <c r="O20">
        <f t="shared" si="4"/>
        <v>-147</v>
      </c>
      <c r="P20">
        <f t="shared" si="5"/>
        <v>6018</v>
      </c>
      <c r="Q20">
        <f t="shared" si="6"/>
        <v>217</v>
      </c>
    </row>
    <row r="21" spans="2:17" hidden="1" outlineLevel="1" x14ac:dyDescent="0.25">
      <c r="C21" s="3">
        <v>42759</v>
      </c>
      <c r="D21" s="12">
        <v>9689</v>
      </c>
      <c r="E21" s="12">
        <v>254</v>
      </c>
      <c r="F21" s="12">
        <v>2557</v>
      </c>
      <c r="G21" s="12">
        <v>78</v>
      </c>
      <c r="H21">
        <f t="shared" si="0"/>
        <v>6418</v>
      </c>
      <c r="I21">
        <f t="shared" si="0"/>
        <v>116</v>
      </c>
      <c r="J21">
        <f t="shared" si="1"/>
        <v>5243</v>
      </c>
      <c r="K21">
        <f t="shared" si="2"/>
        <v>120</v>
      </c>
      <c r="L21">
        <f t="shared" si="7"/>
        <v>8192</v>
      </c>
      <c r="M21">
        <f t="shared" si="8"/>
        <v>190</v>
      </c>
      <c r="N21">
        <f t="shared" si="3"/>
        <v>-4446</v>
      </c>
      <c r="O21">
        <f t="shared" si="4"/>
        <v>-134</v>
      </c>
      <c r="P21">
        <f t="shared" si="5"/>
        <v>4289</v>
      </c>
      <c r="Q21">
        <f t="shared" si="6"/>
        <v>173</v>
      </c>
    </row>
    <row r="22" spans="2:17" hidden="1" outlineLevel="1" x14ac:dyDescent="0.25">
      <c r="C22" s="3">
        <v>42760</v>
      </c>
      <c r="D22" s="12">
        <v>13550</v>
      </c>
      <c r="E22" s="12">
        <v>292</v>
      </c>
      <c r="F22" s="12">
        <v>2854</v>
      </c>
      <c r="G22" s="12">
        <v>63</v>
      </c>
      <c r="H22">
        <f t="shared" si="0"/>
        <v>3029</v>
      </c>
      <c r="I22">
        <f t="shared" si="0"/>
        <v>70</v>
      </c>
      <c r="J22">
        <f t="shared" si="1"/>
        <v>11818</v>
      </c>
      <c r="K22">
        <f t="shared" si="2"/>
        <v>197</v>
      </c>
      <c r="L22">
        <f t="shared" si="7"/>
        <v>11661</v>
      </c>
      <c r="M22">
        <f t="shared" si="8"/>
        <v>236</v>
      </c>
      <c r="N22">
        <f t="shared" si="3"/>
        <v>-1732</v>
      </c>
      <c r="O22">
        <f t="shared" si="4"/>
        <v>-95</v>
      </c>
      <c r="P22">
        <f t="shared" si="5"/>
        <v>6120</v>
      </c>
      <c r="Q22">
        <f t="shared" si="6"/>
        <v>126</v>
      </c>
    </row>
    <row r="23" spans="2:17" hidden="1" outlineLevel="1" x14ac:dyDescent="0.25">
      <c r="C23" s="3">
        <v>42761</v>
      </c>
      <c r="D23" s="12">
        <v>13725</v>
      </c>
      <c r="E23" s="12">
        <v>299</v>
      </c>
      <c r="F23" s="12">
        <v>3379</v>
      </c>
      <c r="G23" s="12">
        <v>58</v>
      </c>
      <c r="H23">
        <f t="shared" si="0"/>
        <v>4061</v>
      </c>
      <c r="I23">
        <f t="shared" si="0"/>
        <v>88</v>
      </c>
      <c r="J23">
        <f t="shared" si="1"/>
        <v>10459</v>
      </c>
      <c r="K23">
        <f t="shared" si="2"/>
        <v>236</v>
      </c>
      <c r="L23">
        <f t="shared" si="7"/>
        <v>14847</v>
      </c>
      <c r="M23">
        <f t="shared" si="8"/>
        <v>267</v>
      </c>
      <c r="N23">
        <f t="shared" si="3"/>
        <v>-3266</v>
      </c>
      <c r="O23">
        <f t="shared" si="4"/>
        <v>-63</v>
      </c>
      <c r="P23">
        <f t="shared" si="5"/>
        <v>4278</v>
      </c>
      <c r="Q23">
        <f t="shared" si="6"/>
        <v>113</v>
      </c>
    </row>
    <row r="24" spans="2:17" ht="15.75" hidden="1" outlineLevel="1" thickBot="1" x14ac:dyDescent="0.3">
      <c r="B24">
        <f>SUM(F20:F24)</f>
        <v>14433</v>
      </c>
      <c r="C24" s="54">
        <v>42762</v>
      </c>
      <c r="D24" s="55">
        <v>14407</v>
      </c>
      <c r="E24" s="55">
        <v>329</v>
      </c>
      <c r="F24" s="55">
        <v>4071</v>
      </c>
      <c r="G24" s="55">
        <v>75</v>
      </c>
      <c r="H24">
        <f t="shared" si="0"/>
        <v>4951</v>
      </c>
      <c r="I24">
        <f t="shared" si="0"/>
        <v>127</v>
      </c>
      <c r="J24">
        <f t="shared" si="1"/>
        <v>13508</v>
      </c>
      <c r="K24">
        <f t="shared" si="2"/>
        <v>274</v>
      </c>
      <c r="L24">
        <f t="shared" si="7"/>
        <v>14520</v>
      </c>
      <c r="M24">
        <f t="shared" si="8"/>
        <v>324</v>
      </c>
      <c r="N24">
        <f t="shared" si="3"/>
        <v>-899</v>
      </c>
      <c r="O24">
        <f t="shared" si="4"/>
        <v>-55</v>
      </c>
      <c r="P24">
        <f t="shared" si="5"/>
        <v>7317</v>
      </c>
      <c r="Q24">
        <f t="shared" si="6"/>
        <v>171</v>
      </c>
    </row>
    <row r="25" spans="2:17" hidden="1" outlineLevel="1" collapsed="1" x14ac:dyDescent="0.25">
      <c r="C25" s="22">
        <v>42765</v>
      </c>
      <c r="D25" s="9">
        <v>15287</v>
      </c>
      <c r="E25" s="14">
        <v>381</v>
      </c>
      <c r="F25" s="9">
        <v>3216</v>
      </c>
      <c r="G25" s="14">
        <v>72</v>
      </c>
      <c r="H25">
        <f t="shared" si="0"/>
        <v>4044</v>
      </c>
      <c r="I25">
        <f t="shared" si="0"/>
        <v>93</v>
      </c>
      <c r="J25">
        <f t="shared" si="1"/>
        <v>12041</v>
      </c>
      <c r="K25">
        <f t="shared" si="2"/>
        <v>285</v>
      </c>
      <c r="L25">
        <f t="shared" si="7"/>
        <v>18459</v>
      </c>
      <c r="M25">
        <f t="shared" si="8"/>
        <v>401</v>
      </c>
      <c r="N25">
        <f t="shared" si="3"/>
        <v>-3246</v>
      </c>
      <c r="O25">
        <f t="shared" si="4"/>
        <v>-96</v>
      </c>
      <c r="P25">
        <f t="shared" si="5"/>
        <v>6275</v>
      </c>
      <c r="Q25">
        <f t="shared" si="6"/>
        <v>166</v>
      </c>
    </row>
    <row r="26" spans="2:17" hidden="1" outlineLevel="1" x14ac:dyDescent="0.25">
      <c r="C26" s="3">
        <v>42766</v>
      </c>
      <c r="D26" s="12">
        <v>16115</v>
      </c>
      <c r="E26" s="12">
        <v>402</v>
      </c>
      <c r="F26" s="12">
        <v>3771</v>
      </c>
      <c r="G26" s="12">
        <v>78</v>
      </c>
      <c r="H26">
        <f t="shared" si="0"/>
        <v>3408</v>
      </c>
      <c r="I26">
        <f t="shared" si="0"/>
        <v>106</v>
      </c>
      <c r="J26">
        <f t="shared" si="1"/>
        <v>13056</v>
      </c>
      <c r="K26">
        <f t="shared" si="2"/>
        <v>308</v>
      </c>
      <c r="L26">
        <f t="shared" si="7"/>
        <v>16085</v>
      </c>
      <c r="M26">
        <f t="shared" si="8"/>
        <v>378</v>
      </c>
      <c r="N26">
        <f t="shared" si="3"/>
        <v>-3059</v>
      </c>
      <c r="O26">
        <f t="shared" si="4"/>
        <v>-94</v>
      </c>
      <c r="P26">
        <f t="shared" si="5"/>
        <v>7120</v>
      </c>
      <c r="Q26">
        <f t="shared" si="6"/>
        <v>182</v>
      </c>
    </row>
    <row r="27" spans="2:17" hidden="1" outlineLevel="1" x14ac:dyDescent="0.25">
      <c r="C27" s="3">
        <v>42767</v>
      </c>
      <c r="D27" s="12">
        <v>15752</v>
      </c>
      <c r="E27" s="12">
        <v>430</v>
      </c>
      <c r="F27" s="12">
        <v>3738</v>
      </c>
      <c r="G27" s="12">
        <v>69</v>
      </c>
      <c r="H27">
        <f t="shared" si="0"/>
        <v>3608</v>
      </c>
      <c r="I27">
        <f t="shared" si="0"/>
        <v>87</v>
      </c>
      <c r="J27">
        <f t="shared" si="1"/>
        <v>12403</v>
      </c>
      <c r="K27">
        <f t="shared" si="2"/>
        <v>326</v>
      </c>
      <c r="L27">
        <f t="shared" si="7"/>
        <v>16464</v>
      </c>
      <c r="M27">
        <f t="shared" si="8"/>
        <v>414</v>
      </c>
      <c r="N27">
        <f t="shared" si="3"/>
        <v>-3349</v>
      </c>
      <c r="O27">
        <f t="shared" si="4"/>
        <v>-104</v>
      </c>
      <c r="P27">
        <f t="shared" si="5"/>
        <v>8300</v>
      </c>
      <c r="Q27">
        <f t="shared" si="6"/>
        <v>231</v>
      </c>
    </row>
    <row r="28" spans="2:17" hidden="1" outlineLevel="1" x14ac:dyDescent="0.25">
      <c r="C28" s="3">
        <v>42768</v>
      </c>
      <c r="D28" s="12">
        <v>15622</v>
      </c>
      <c r="E28" s="12">
        <v>448</v>
      </c>
      <c r="F28" s="12">
        <v>4411</v>
      </c>
      <c r="G28" s="12">
        <v>67</v>
      </c>
      <c r="H28">
        <f t="shared" si="0"/>
        <v>1711</v>
      </c>
      <c r="I28">
        <f t="shared" si="0"/>
        <v>45</v>
      </c>
      <c r="J28">
        <f t="shared" si="1"/>
        <v>11060</v>
      </c>
      <c r="K28">
        <f t="shared" si="2"/>
        <v>286</v>
      </c>
      <c r="L28">
        <f t="shared" si="7"/>
        <v>16011</v>
      </c>
      <c r="M28">
        <f t="shared" si="8"/>
        <v>413</v>
      </c>
      <c r="N28">
        <f t="shared" si="3"/>
        <v>-4562</v>
      </c>
      <c r="O28">
        <f t="shared" si="4"/>
        <v>-162</v>
      </c>
      <c r="P28">
        <f t="shared" si="5"/>
        <v>8606</v>
      </c>
      <c r="Q28">
        <f t="shared" si="6"/>
        <v>255</v>
      </c>
    </row>
    <row r="29" spans="2:17" ht="15.75" hidden="1" outlineLevel="1" thickBot="1" x14ac:dyDescent="0.3">
      <c r="B29">
        <f>SUM(F25:F29)</f>
        <v>20031</v>
      </c>
      <c r="C29" s="56">
        <v>42769</v>
      </c>
      <c r="D29" s="55">
        <v>12922</v>
      </c>
      <c r="E29" s="55">
        <v>426</v>
      </c>
      <c r="F29" s="55">
        <v>4895</v>
      </c>
      <c r="G29" s="55">
        <v>115</v>
      </c>
      <c r="H29">
        <f t="shared" si="0"/>
        <v>6636</v>
      </c>
      <c r="I29">
        <f t="shared" si="0"/>
        <v>116</v>
      </c>
      <c r="J29">
        <f t="shared" si="1"/>
        <v>8727</v>
      </c>
      <c r="K29">
        <f t="shared" si="2"/>
        <v>238</v>
      </c>
      <c r="L29">
        <f t="shared" si="7"/>
        <v>12771</v>
      </c>
      <c r="M29">
        <f t="shared" si="8"/>
        <v>331</v>
      </c>
      <c r="N29">
        <f t="shared" si="3"/>
        <v>-4195</v>
      </c>
      <c r="O29">
        <f t="shared" si="4"/>
        <v>-188</v>
      </c>
      <c r="P29">
        <f t="shared" si="5"/>
        <v>7603</v>
      </c>
      <c r="Q29">
        <f t="shared" si="6"/>
        <v>294</v>
      </c>
    </row>
    <row r="30" spans="2:17" hidden="1" outlineLevel="1" x14ac:dyDescent="0.25">
      <c r="C30" s="3">
        <v>42772</v>
      </c>
      <c r="D30" s="8">
        <v>14663</v>
      </c>
      <c r="E30" s="14">
        <v>427</v>
      </c>
      <c r="F30" s="8">
        <v>3241</v>
      </c>
      <c r="G30" s="14">
        <v>96</v>
      </c>
      <c r="H30">
        <f t="shared" si="0"/>
        <v>2819</v>
      </c>
      <c r="I30">
        <f t="shared" si="0"/>
        <v>60</v>
      </c>
      <c r="J30">
        <f t="shared" si="1"/>
        <v>11955</v>
      </c>
      <c r="K30">
        <f t="shared" si="2"/>
        <v>248</v>
      </c>
      <c r="L30">
        <f t="shared" si="7"/>
        <v>15363</v>
      </c>
      <c r="M30">
        <f t="shared" si="8"/>
        <v>354</v>
      </c>
      <c r="N30">
        <f t="shared" si="3"/>
        <v>-2708</v>
      </c>
      <c r="O30">
        <f t="shared" si="4"/>
        <v>-179</v>
      </c>
      <c r="P30">
        <f t="shared" si="5"/>
        <v>6316</v>
      </c>
      <c r="Q30">
        <f t="shared" si="6"/>
        <v>266</v>
      </c>
    </row>
    <row r="31" spans="2:17" hidden="1" outlineLevel="1" x14ac:dyDescent="0.25">
      <c r="C31" s="3">
        <v>42773</v>
      </c>
      <c r="D31" s="12">
        <v>14241</v>
      </c>
      <c r="E31" s="12">
        <v>391</v>
      </c>
      <c r="F31" s="12">
        <v>2693</v>
      </c>
      <c r="G31" s="12">
        <v>101</v>
      </c>
      <c r="H31">
        <f t="shared" si="0"/>
        <v>2781</v>
      </c>
      <c r="I31">
        <f t="shared" si="0"/>
        <v>82</v>
      </c>
      <c r="J31">
        <f t="shared" si="1"/>
        <v>11166</v>
      </c>
      <c r="K31">
        <f t="shared" si="2"/>
        <v>221</v>
      </c>
      <c r="L31">
        <f t="shared" si="7"/>
        <v>14774</v>
      </c>
      <c r="M31">
        <f t="shared" si="8"/>
        <v>308</v>
      </c>
      <c r="N31">
        <f t="shared" si="3"/>
        <v>-3075</v>
      </c>
      <c r="O31">
        <f t="shared" si="4"/>
        <v>-170</v>
      </c>
      <c r="P31">
        <f t="shared" si="5"/>
        <v>4786</v>
      </c>
      <c r="Q31">
        <f t="shared" si="6"/>
        <v>215</v>
      </c>
    </row>
    <row r="32" spans="2:17" hidden="1" outlineLevel="1" x14ac:dyDescent="0.25">
      <c r="C32" s="3">
        <v>42774</v>
      </c>
      <c r="D32" s="12">
        <v>14329</v>
      </c>
      <c r="E32" s="12">
        <v>372</v>
      </c>
      <c r="F32" s="12">
        <v>3588</v>
      </c>
      <c r="G32" s="12">
        <v>75</v>
      </c>
      <c r="H32">
        <f t="shared" si="0"/>
        <v>2199</v>
      </c>
      <c r="I32">
        <f t="shared" si="0"/>
        <v>76</v>
      </c>
      <c r="J32">
        <f t="shared" si="1"/>
        <v>12236</v>
      </c>
      <c r="K32">
        <f t="shared" si="2"/>
        <v>258</v>
      </c>
      <c r="L32">
        <f t="shared" si="7"/>
        <v>13947</v>
      </c>
      <c r="M32">
        <f t="shared" si="8"/>
        <v>303</v>
      </c>
      <c r="N32">
        <f t="shared" si="3"/>
        <v>-2093</v>
      </c>
      <c r="O32">
        <f t="shared" si="4"/>
        <v>-114</v>
      </c>
      <c r="P32">
        <f t="shared" si="5"/>
        <v>8729</v>
      </c>
      <c r="Q32">
        <f t="shared" si="6"/>
        <v>230</v>
      </c>
    </row>
    <row r="33" spans="2:18" hidden="1" outlineLevel="1" x14ac:dyDescent="0.25">
      <c r="C33" s="3">
        <v>42775</v>
      </c>
      <c r="D33" s="12">
        <v>12940</v>
      </c>
      <c r="E33" s="12">
        <v>373</v>
      </c>
      <c r="F33" s="12">
        <v>4322</v>
      </c>
      <c r="G33" s="12">
        <v>84</v>
      </c>
      <c r="H33">
        <f t="shared" si="0"/>
        <v>2229</v>
      </c>
      <c r="I33">
        <f t="shared" si="0"/>
        <v>36</v>
      </c>
      <c r="J33">
        <f t="shared" si="1"/>
        <v>7799</v>
      </c>
      <c r="K33">
        <f t="shared" si="2"/>
        <v>218</v>
      </c>
      <c r="L33">
        <f t="shared" si="7"/>
        <v>14435</v>
      </c>
      <c r="M33">
        <f t="shared" si="8"/>
        <v>334</v>
      </c>
      <c r="N33">
        <f t="shared" si="3"/>
        <v>-5141</v>
      </c>
      <c r="O33">
        <f t="shared" si="4"/>
        <v>-155</v>
      </c>
      <c r="P33">
        <f t="shared" si="5"/>
        <v>7960</v>
      </c>
      <c r="Q33">
        <f t="shared" si="6"/>
        <v>215</v>
      </c>
    </row>
    <row r="34" spans="2:18" ht="15.75" hidden="1" outlineLevel="1" thickBot="1" x14ac:dyDescent="0.3">
      <c r="B34">
        <f>SUM(F30:F34)</f>
        <v>19375</v>
      </c>
      <c r="C34" s="54">
        <v>42776</v>
      </c>
      <c r="D34" s="55">
        <v>10847</v>
      </c>
      <c r="E34" s="55">
        <v>325</v>
      </c>
      <c r="F34" s="55">
        <v>5531</v>
      </c>
      <c r="G34" s="55">
        <v>135</v>
      </c>
      <c r="H34">
        <f t="shared" si="0"/>
        <v>5083</v>
      </c>
      <c r="I34">
        <f t="shared" si="0"/>
        <v>120</v>
      </c>
      <c r="J34">
        <f t="shared" si="1"/>
        <v>7209</v>
      </c>
      <c r="K34">
        <f t="shared" si="2"/>
        <v>194</v>
      </c>
      <c r="L34">
        <f t="shared" si="7"/>
        <v>10028</v>
      </c>
      <c r="M34">
        <f t="shared" si="8"/>
        <v>254</v>
      </c>
      <c r="N34">
        <f t="shared" si="3"/>
        <v>-3638</v>
      </c>
      <c r="O34">
        <f t="shared" si="4"/>
        <v>-131</v>
      </c>
      <c r="P34">
        <f t="shared" si="5"/>
        <v>6419</v>
      </c>
      <c r="Q34">
        <f t="shared" si="6"/>
        <v>213</v>
      </c>
    </row>
    <row r="35" spans="2:18" hidden="1" outlineLevel="1" x14ac:dyDescent="0.25">
      <c r="C35" s="2">
        <v>42779</v>
      </c>
      <c r="D35" s="9">
        <v>10399</v>
      </c>
      <c r="E35" s="14">
        <v>310</v>
      </c>
      <c r="F35" s="9">
        <v>1371</v>
      </c>
      <c r="G35" s="14">
        <v>72</v>
      </c>
      <c r="H35">
        <f t="shared" si="0"/>
        <v>1975</v>
      </c>
      <c r="I35">
        <f t="shared" si="0"/>
        <v>69</v>
      </c>
      <c r="J35">
        <f t="shared" si="1"/>
        <v>9511</v>
      </c>
      <c r="K35">
        <f t="shared" si="2"/>
        <v>232</v>
      </c>
      <c r="L35">
        <f t="shared" si="7"/>
        <v>12292</v>
      </c>
      <c r="M35">
        <f t="shared" si="8"/>
        <v>314</v>
      </c>
      <c r="N35">
        <f t="shared" si="3"/>
        <v>-888</v>
      </c>
      <c r="O35">
        <f t="shared" si="4"/>
        <v>-78</v>
      </c>
      <c r="P35">
        <f t="shared" si="5"/>
        <v>3087</v>
      </c>
      <c r="Q35">
        <f t="shared" si="6"/>
        <v>154</v>
      </c>
    </row>
    <row r="36" spans="2:18" hidden="1" outlineLevel="1" x14ac:dyDescent="0.25">
      <c r="C36" s="3">
        <v>42780</v>
      </c>
      <c r="D36" s="12">
        <v>11003</v>
      </c>
      <c r="E36" s="12">
        <v>307</v>
      </c>
      <c r="F36" s="12">
        <v>2068</v>
      </c>
      <c r="G36" s="12">
        <v>68</v>
      </c>
      <c r="H36">
        <f t="shared" si="0"/>
        <v>2796</v>
      </c>
      <c r="I36">
        <f t="shared" si="0"/>
        <v>84</v>
      </c>
      <c r="J36">
        <f t="shared" si="1"/>
        <v>9287</v>
      </c>
      <c r="K36">
        <f t="shared" si="2"/>
        <v>225</v>
      </c>
      <c r="L36">
        <f t="shared" si="7"/>
        <v>11486</v>
      </c>
      <c r="M36">
        <f t="shared" si="8"/>
        <v>301</v>
      </c>
      <c r="N36">
        <f t="shared" si="3"/>
        <v>-1716</v>
      </c>
      <c r="O36">
        <f t="shared" si="4"/>
        <v>-82</v>
      </c>
      <c r="P36">
        <f t="shared" si="5"/>
        <v>3945</v>
      </c>
      <c r="Q36">
        <f t="shared" si="6"/>
        <v>118</v>
      </c>
    </row>
    <row r="37" spans="2:18" hidden="1" outlineLevel="1" x14ac:dyDescent="0.25">
      <c r="C37" s="3">
        <v>42781</v>
      </c>
      <c r="D37" s="12">
        <v>11731</v>
      </c>
      <c r="E37" s="12">
        <v>323</v>
      </c>
      <c r="F37" s="12">
        <v>2953</v>
      </c>
      <c r="G37" s="12">
        <v>80</v>
      </c>
      <c r="H37">
        <f t="shared" si="0"/>
        <v>3718</v>
      </c>
      <c r="I37">
        <f t="shared" si="0"/>
        <v>82</v>
      </c>
      <c r="J37">
        <f t="shared" si="1"/>
        <v>9854</v>
      </c>
      <c r="K37">
        <f t="shared" si="2"/>
        <v>273</v>
      </c>
      <c r="L37">
        <f t="shared" si="7"/>
        <v>12083</v>
      </c>
      <c r="M37">
        <f t="shared" si="8"/>
        <v>309</v>
      </c>
      <c r="N37">
        <f t="shared" si="3"/>
        <v>-1877</v>
      </c>
      <c r="O37">
        <f t="shared" si="4"/>
        <v>-50</v>
      </c>
      <c r="P37">
        <f t="shared" si="5"/>
        <v>6960</v>
      </c>
      <c r="Q37">
        <f t="shared" si="6"/>
        <v>170</v>
      </c>
      <c r="R37" s="58"/>
    </row>
    <row r="38" spans="2:18" hidden="1" outlineLevel="1" x14ac:dyDescent="0.25">
      <c r="C38" s="3">
        <v>42782</v>
      </c>
      <c r="D38" s="12">
        <v>12496</v>
      </c>
      <c r="E38" s="12">
        <v>325</v>
      </c>
      <c r="F38" s="12">
        <v>2685</v>
      </c>
      <c r="G38" s="12">
        <v>55</v>
      </c>
      <c r="H38">
        <f t="shared" si="0"/>
        <v>3830</v>
      </c>
      <c r="I38">
        <f t="shared" si="0"/>
        <v>59</v>
      </c>
      <c r="J38">
        <f t="shared" si="1"/>
        <v>8489</v>
      </c>
      <c r="K38">
        <f t="shared" si="2"/>
        <v>235</v>
      </c>
      <c r="L38">
        <f t="shared" si="7"/>
        <v>13572</v>
      </c>
      <c r="M38">
        <f t="shared" si="8"/>
        <v>355</v>
      </c>
      <c r="N38">
        <f t="shared" si="3"/>
        <v>-4007</v>
      </c>
      <c r="O38">
        <f t="shared" si="4"/>
        <v>-90</v>
      </c>
      <c r="P38">
        <f t="shared" si="5"/>
        <v>5982</v>
      </c>
      <c r="Q38">
        <f t="shared" si="6"/>
        <v>159</v>
      </c>
    </row>
    <row r="39" spans="2:18" ht="15.75" hidden="1" outlineLevel="1" thickBot="1" x14ac:dyDescent="0.3">
      <c r="B39">
        <v>13632</v>
      </c>
      <c r="C39" s="56">
        <v>42783</v>
      </c>
      <c r="D39" s="55">
        <v>13641</v>
      </c>
      <c r="E39" s="55">
        <v>329</v>
      </c>
      <c r="F39" s="55">
        <v>4555</v>
      </c>
      <c r="G39" s="55">
        <v>70</v>
      </c>
      <c r="H39">
        <f t="shared" si="0"/>
        <v>2951</v>
      </c>
      <c r="I39">
        <f t="shared" si="0"/>
        <v>80</v>
      </c>
      <c r="J39">
        <f t="shared" si="1"/>
        <v>10344</v>
      </c>
      <c r="K39">
        <f t="shared" si="2"/>
        <v>225</v>
      </c>
      <c r="L39">
        <f t="shared" si="7"/>
        <v>12319</v>
      </c>
      <c r="M39">
        <f t="shared" si="8"/>
        <v>294</v>
      </c>
      <c r="N39">
        <f t="shared" si="3"/>
        <v>-3297</v>
      </c>
      <c r="O39">
        <f t="shared" si="4"/>
        <v>-104</v>
      </c>
      <c r="P39">
        <f t="shared" si="5"/>
        <v>6093</v>
      </c>
      <c r="Q39">
        <f t="shared" si="6"/>
        <v>188</v>
      </c>
    </row>
    <row r="40" spans="2:18" hidden="1" outlineLevel="1" x14ac:dyDescent="0.25">
      <c r="C40" s="22">
        <v>42786</v>
      </c>
      <c r="D40" s="9">
        <v>12037</v>
      </c>
      <c r="E40" s="14">
        <v>339</v>
      </c>
      <c r="F40" s="9">
        <v>3457</v>
      </c>
      <c r="G40" s="14">
        <v>113</v>
      </c>
      <c r="H40">
        <f t="shared" si="0"/>
        <v>2306</v>
      </c>
      <c r="I40">
        <f t="shared" si="0"/>
        <v>82</v>
      </c>
      <c r="J40">
        <f t="shared" si="1"/>
        <v>10499</v>
      </c>
      <c r="K40">
        <f t="shared" si="2"/>
        <v>221</v>
      </c>
      <c r="L40">
        <f t="shared" si="7"/>
        <v>13295</v>
      </c>
      <c r="M40">
        <f t="shared" si="8"/>
        <v>305</v>
      </c>
      <c r="N40">
        <f t="shared" si="3"/>
        <v>-1538</v>
      </c>
      <c r="O40">
        <f t="shared" si="4"/>
        <v>-118</v>
      </c>
      <c r="P40">
        <f t="shared" si="5"/>
        <v>5256</v>
      </c>
      <c r="Q40">
        <f t="shared" si="6"/>
        <v>200</v>
      </c>
    </row>
    <row r="41" spans="2:18" hidden="1" outlineLevel="1" x14ac:dyDescent="0.25">
      <c r="C41" s="3">
        <v>42787</v>
      </c>
      <c r="D41" s="12">
        <v>10886</v>
      </c>
      <c r="E41" s="12">
        <v>308</v>
      </c>
      <c r="F41" s="12">
        <v>3080</v>
      </c>
      <c r="G41" s="12">
        <v>87</v>
      </c>
      <c r="H41">
        <f t="shared" si="0"/>
        <v>4271</v>
      </c>
      <c r="I41">
        <f t="shared" si="0"/>
        <v>85</v>
      </c>
      <c r="J41">
        <f t="shared" si="1"/>
        <v>9087</v>
      </c>
      <c r="K41">
        <f t="shared" si="2"/>
        <v>221</v>
      </c>
      <c r="L41">
        <f t="shared" si="7"/>
        <v>12805</v>
      </c>
      <c r="M41">
        <f t="shared" si="8"/>
        <v>303</v>
      </c>
      <c r="N41">
        <f t="shared" si="3"/>
        <v>-1799</v>
      </c>
      <c r="O41">
        <f t="shared" si="4"/>
        <v>-87</v>
      </c>
      <c r="P41">
        <f t="shared" si="5"/>
        <v>5629</v>
      </c>
      <c r="Q41">
        <f t="shared" si="6"/>
        <v>146</v>
      </c>
    </row>
    <row r="42" spans="2:18" hidden="1" outlineLevel="1" x14ac:dyDescent="0.25">
      <c r="C42" s="3">
        <v>42788</v>
      </c>
      <c r="D42" s="12">
        <v>12077</v>
      </c>
      <c r="E42" s="12">
        <v>306</v>
      </c>
      <c r="F42" s="12">
        <v>3631</v>
      </c>
      <c r="G42" s="12">
        <v>78</v>
      </c>
      <c r="H42">
        <f t="shared" si="0"/>
        <v>802</v>
      </c>
      <c r="I42">
        <f t="shared" si="0"/>
        <v>68</v>
      </c>
      <c r="J42">
        <f t="shared" si="1"/>
        <v>9528</v>
      </c>
      <c r="K42">
        <f t="shared" si="2"/>
        <v>247</v>
      </c>
      <c r="L42">
        <f t="shared" si="7"/>
        <v>13358</v>
      </c>
      <c r="M42">
        <f t="shared" si="8"/>
        <v>306</v>
      </c>
      <c r="N42">
        <f t="shared" si="3"/>
        <v>-2549</v>
      </c>
      <c r="O42">
        <f t="shared" si="4"/>
        <v>-59</v>
      </c>
      <c r="P42">
        <f t="shared" si="5"/>
        <v>5500</v>
      </c>
      <c r="Q42">
        <f t="shared" si="6"/>
        <v>139</v>
      </c>
    </row>
    <row r="43" spans="2:18" hidden="1" outlineLevel="1" x14ac:dyDescent="0.25">
      <c r="C43" s="3">
        <v>42789</v>
      </c>
      <c r="D43" s="12">
        <v>9248</v>
      </c>
      <c r="E43" s="12">
        <v>296</v>
      </c>
      <c r="F43" s="12">
        <v>3052</v>
      </c>
      <c r="G43" s="12">
        <v>114</v>
      </c>
      <c r="H43">
        <f t="shared" si="0"/>
        <v>2052</v>
      </c>
      <c r="I43">
        <f t="shared" si="0"/>
        <v>68</v>
      </c>
      <c r="J43">
        <f t="shared" si="1"/>
        <v>7379</v>
      </c>
      <c r="K43">
        <f t="shared" si="2"/>
        <v>235</v>
      </c>
      <c r="L43">
        <f t="shared" si="7"/>
        <v>10330</v>
      </c>
      <c r="M43">
        <f t="shared" si="8"/>
        <v>315</v>
      </c>
      <c r="N43">
        <f t="shared" si="3"/>
        <v>-1869</v>
      </c>
      <c r="O43">
        <f t="shared" si="4"/>
        <v>-61</v>
      </c>
      <c r="P43">
        <f t="shared" si="5"/>
        <v>4175</v>
      </c>
      <c r="Q43">
        <f t="shared" si="6"/>
        <v>143</v>
      </c>
    </row>
    <row r="44" spans="2:18" ht="15.75" hidden="1" outlineLevel="1" thickBot="1" x14ac:dyDescent="0.3">
      <c r="B44">
        <v>16314</v>
      </c>
      <c r="C44" s="54">
        <v>42790</v>
      </c>
      <c r="D44" s="55">
        <v>8248</v>
      </c>
      <c r="E44" s="55">
        <v>250</v>
      </c>
      <c r="F44" s="55">
        <v>3004</v>
      </c>
      <c r="G44" s="55">
        <v>95</v>
      </c>
      <c r="H44">
        <f t="shared" ref="H44:I50" si="9">D45-D44+F44</f>
        <v>2679</v>
      </c>
      <c r="I44">
        <f t="shared" si="9"/>
        <v>78</v>
      </c>
      <c r="J44">
        <f t="shared" si="1"/>
        <v>7125</v>
      </c>
      <c r="K44">
        <f t="shared" si="2"/>
        <v>221</v>
      </c>
      <c r="L44">
        <f t="shared" si="7"/>
        <v>9431</v>
      </c>
      <c r="M44">
        <f t="shared" si="8"/>
        <v>303</v>
      </c>
      <c r="N44">
        <f t="shared" si="3"/>
        <v>-1123</v>
      </c>
      <c r="O44">
        <f t="shared" si="4"/>
        <v>-29</v>
      </c>
      <c r="P44">
        <f t="shared" si="5"/>
        <v>5394</v>
      </c>
      <c r="Q44">
        <f t="shared" si="6"/>
        <v>114</v>
      </c>
    </row>
    <row r="45" spans="2:18" hidden="1" outlineLevel="1" x14ac:dyDescent="0.25">
      <c r="C45" s="22">
        <v>42793</v>
      </c>
      <c r="D45" s="9">
        <v>7923</v>
      </c>
      <c r="E45" s="14">
        <v>233</v>
      </c>
      <c r="F45" s="9">
        <v>1920</v>
      </c>
      <c r="G45" s="14">
        <v>70</v>
      </c>
      <c r="H45">
        <f t="shared" si="9"/>
        <v>4116</v>
      </c>
      <c r="I45">
        <f t="shared" si="9"/>
        <v>113</v>
      </c>
      <c r="J45">
        <f t="shared" si="1"/>
        <v>5533</v>
      </c>
      <c r="K45">
        <f t="shared" si="2"/>
        <v>214</v>
      </c>
      <c r="L45">
        <f t="shared" si="7"/>
        <v>9804</v>
      </c>
      <c r="M45">
        <f t="shared" si="8"/>
        <v>299</v>
      </c>
      <c r="N45">
        <f t="shared" si="3"/>
        <v>-2390</v>
      </c>
      <c r="O45">
        <f t="shared" si="4"/>
        <v>-19</v>
      </c>
      <c r="P45">
        <f t="shared" si="5"/>
        <v>3192</v>
      </c>
      <c r="Q45">
        <f t="shared" si="6"/>
        <v>87</v>
      </c>
    </row>
    <row r="46" spans="2:18" hidden="1" outlineLevel="1" x14ac:dyDescent="0.25">
      <c r="C46" s="3">
        <v>42794</v>
      </c>
      <c r="D46" s="12">
        <v>10119</v>
      </c>
      <c r="E46" s="12">
        <v>276</v>
      </c>
      <c r="F46" s="12">
        <v>2678</v>
      </c>
      <c r="G46" s="12">
        <v>65</v>
      </c>
      <c r="H46">
        <f>D47-D46+F46</f>
        <v>3162</v>
      </c>
      <c r="I46">
        <f t="shared" si="9"/>
        <v>67</v>
      </c>
      <c r="J46">
        <f t="shared" si="1"/>
        <v>8847</v>
      </c>
      <c r="K46">
        <f t="shared" si="2"/>
        <v>259</v>
      </c>
      <c r="L46">
        <f t="shared" si="7"/>
        <v>9649</v>
      </c>
      <c r="M46">
        <f t="shared" si="8"/>
        <v>327</v>
      </c>
      <c r="N46">
        <f t="shared" si="3"/>
        <v>-1272</v>
      </c>
      <c r="O46">
        <f t="shared" si="4"/>
        <v>-17</v>
      </c>
      <c r="P46">
        <f t="shared" si="5"/>
        <v>3324</v>
      </c>
      <c r="Q46">
        <f t="shared" si="6"/>
        <v>85</v>
      </c>
    </row>
    <row r="47" spans="2:18" hidden="1" outlineLevel="1" x14ac:dyDescent="0.25">
      <c r="C47" s="3">
        <v>42795</v>
      </c>
      <c r="D47" s="12">
        <v>10603</v>
      </c>
      <c r="E47" s="12">
        <v>278</v>
      </c>
      <c r="F47" s="12">
        <v>2567</v>
      </c>
      <c r="G47" s="12">
        <v>41</v>
      </c>
      <c r="H47">
        <f t="shared" ref="H47:H48" si="10">D48-D47+F47</f>
        <v>2240</v>
      </c>
      <c r="I47">
        <f t="shared" si="9"/>
        <v>53</v>
      </c>
      <c r="J47">
        <f t="shared" si="1"/>
        <v>9957</v>
      </c>
      <c r="K47">
        <f t="shared" si="2"/>
        <v>258</v>
      </c>
      <c r="L47">
        <f t="shared" si="7"/>
        <v>12009</v>
      </c>
      <c r="M47">
        <f t="shared" si="8"/>
        <v>326</v>
      </c>
      <c r="N47">
        <f t="shared" si="3"/>
        <v>-646</v>
      </c>
      <c r="O47">
        <f t="shared" si="4"/>
        <v>-20</v>
      </c>
      <c r="P47">
        <f t="shared" si="5"/>
        <v>3325</v>
      </c>
      <c r="Q47">
        <f t="shared" si="6"/>
        <v>98</v>
      </c>
    </row>
    <row r="48" spans="2:18" hidden="1" outlineLevel="1" x14ac:dyDescent="0.25">
      <c r="C48" s="3">
        <v>42796</v>
      </c>
      <c r="D48" s="12">
        <v>10276</v>
      </c>
      <c r="E48" s="12">
        <v>290</v>
      </c>
      <c r="F48" s="12">
        <v>3066</v>
      </c>
      <c r="G48" s="12">
        <v>49</v>
      </c>
      <c r="H48">
        <f t="shared" si="10"/>
        <v>1866</v>
      </c>
      <c r="I48">
        <f t="shared" si="9"/>
        <v>46</v>
      </c>
      <c r="J48">
        <f t="shared" si="1"/>
        <v>9518</v>
      </c>
      <c r="K48">
        <f t="shared" si="2"/>
        <v>233</v>
      </c>
      <c r="L48">
        <f t="shared" si="7"/>
        <v>12197</v>
      </c>
      <c r="M48">
        <f t="shared" si="8"/>
        <v>311</v>
      </c>
      <c r="N48">
        <f t="shared" si="3"/>
        <v>-758</v>
      </c>
      <c r="O48">
        <f t="shared" si="4"/>
        <v>-57</v>
      </c>
      <c r="P48">
        <f t="shared" si="5"/>
        <v>4874</v>
      </c>
      <c r="Q48">
        <f t="shared" si="6"/>
        <v>170</v>
      </c>
      <c r="R48" t="s">
        <v>68</v>
      </c>
    </row>
    <row r="49" spans="2:18" ht="15.75" hidden="1" outlineLevel="1" thickBot="1" x14ac:dyDescent="0.3">
      <c r="B49">
        <v>13606</v>
      </c>
      <c r="C49" s="54">
        <v>42797</v>
      </c>
      <c r="D49" s="55">
        <v>9076</v>
      </c>
      <c r="E49" s="55">
        <v>287</v>
      </c>
      <c r="F49" s="55">
        <v>3375</v>
      </c>
      <c r="G49" s="55">
        <v>64</v>
      </c>
      <c r="H49">
        <f t="shared" ref="H49" si="11">D50-D49+F49</f>
        <v>3923</v>
      </c>
      <c r="I49">
        <f t="shared" si="9"/>
        <v>90</v>
      </c>
      <c r="J49">
        <f t="shared" si="1"/>
        <v>7268</v>
      </c>
      <c r="K49">
        <f t="shared" si="2"/>
        <v>166</v>
      </c>
      <c r="L49">
        <f t="shared" si="7"/>
        <v>11384</v>
      </c>
      <c r="M49">
        <f t="shared" si="8"/>
        <v>279</v>
      </c>
      <c r="N49">
        <f t="shared" si="3"/>
        <v>-1808</v>
      </c>
      <c r="O49">
        <f t="shared" si="4"/>
        <v>-121</v>
      </c>
      <c r="P49">
        <f t="shared" si="5"/>
        <v>4970</v>
      </c>
      <c r="Q49">
        <f t="shared" si="6"/>
        <v>188</v>
      </c>
    </row>
    <row r="50" spans="2:18" hidden="1" outlineLevel="1" x14ac:dyDescent="0.25">
      <c r="C50" s="22">
        <v>42800</v>
      </c>
      <c r="D50" s="9">
        <v>9624</v>
      </c>
      <c r="E50" s="14">
        <v>313</v>
      </c>
      <c r="F50" s="9">
        <v>2002</v>
      </c>
      <c r="G50" s="14">
        <v>86</v>
      </c>
      <c r="H50">
        <f t="shared" ref="H50" si="12">D51-D50+F50</f>
        <v>3532</v>
      </c>
      <c r="I50">
        <f t="shared" si="9"/>
        <v>81</v>
      </c>
      <c r="J50">
        <f t="shared" si="1"/>
        <v>8029</v>
      </c>
      <c r="K50">
        <f t="shared" si="2"/>
        <v>189</v>
      </c>
      <c r="L50">
        <f t="shared" si="7"/>
        <v>11191</v>
      </c>
      <c r="M50">
        <f t="shared" si="8"/>
        <v>256</v>
      </c>
      <c r="N50">
        <f t="shared" si="3"/>
        <v>-1595</v>
      </c>
      <c r="O50">
        <f t="shared" si="4"/>
        <v>-124</v>
      </c>
      <c r="P50">
        <f t="shared" si="5"/>
        <v>3835</v>
      </c>
      <c r="Q50">
        <f t="shared" si="6"/>
        <v>177</v>
      </c>
    </row>
    <row r="51" spans="2:18" hidden="1" outlineLevel="1" x14ac:dyDescent="0.25">
      <c r="C51" s="3">
        <v>42801</v>
      </c>
      <c r="D51" s="12">
        <v>11154</v>
      </c>
      <c r="E51" s="12">
        <v>308</v>
      </c>
      <c r="F51" s="12">
        <v>2174</v>
      </c>
      <c r="G51" s="12">
        <v>71</v>
      </c>
      <c r="H51">
        <f t="shared" ref="H51" si="13">D52-D51+F51</f>
        <v>4374</v>
      </c>
      <c r="I51">
        <f t="shared" ref="I51" si="14">E52-E51+G51</f>
        <v>99</v>
      </c>
      <c r="J51">
        <f t="shared" si="1"/>
        <v>9321</v>
      </c>
      <c r="K51">
        <f t="shared" si="2"/>
        <v>217</v>
      </c>
      <c r="L51">
        <f t="shared" si="7"/>
        <v>11561</v>
      </c>
      <c r="M51">
        <f t="shared" si="8"/>
        <v>270</v>
      </c>
      <c r="N51">
        <f t="shared" si="3"/>
        <v>-1833</v>
      </c>
      <c r="O51">
        <f t="shared" si="4"/>
        <v>-91</v>
      </c>
      <c r="P51">
        <f t="shared" si="5"/>
        <v>3699</v>
      </c>
      <c r="Q51">
        <f t="shared" si="6"/>
        <v>137</v>
      </c>
      <c r="R51" t="s">
        <v>69</v>
      </c>
    </row>
    <row r="52" spans="2:18" hidden="1" outlineLevel="1" x14ac:dyDescent="0.25">
      <c r="C52" s="3">
        <v>42802</v>
      </c>
      <c r="D52" s="12">
        <v>13354</v>
      </c>
      <c r="E52" s="12">
        <v>336</v>
      </c>
      <c r="F52" s="12">
        <v>3722</v>
      </c>
      <c r="G52" s="12">
        <v>69</v>
      </c>
      <c r="H52">
        <f t="shared" ref="H52" si="15">D53-D52+F52</f>
        <v>3432</v>
      </c>
      <c r="I52">
        <f t="shared" ref="I52" si="16">E53-E52+G52</f>
        <v>71</v>
      </c>
      <c r="J52">
        <f t="shared" si="1"/>
        <v>11829</v>
      </c>
      <c r="K52">
        <f t="shared" si="2"/>
        <v>270</v>
      </c>
      <c r="L52">
        <f t="shared" si="7"/>
        <v>13695</v>
      </c>
      <c r="M52">
        <f t="shared" si="8"/>
        <v>316</v>
      </c>
      <c r="N52">
        <f t="shared" si="3"/>
        <v>-1525</v>
      </c>
      <c r="O52">
        <f t="shared" si="4"/>
        <v>-66</v>
      </c>
      <c r="P52">
        <f t="shared" si="5"/>
        <v>5448</v>
      </c>
      <c r="Q52">
        <f t="shared" si="6"/>
        <v>156</v>
      </c>
    </row>
    <row r="53" spans="2:18" hidden="1" outlineLevel="1" x14ac:dyDescent="0.25">
      <c r="C53" s="3">
        <v>42803</v>
      </c>
      <c r="D53" s="12">
        <v>13064</v>
      </c>
      <c r="E53" s="12">
        <v>338</v>
      </c>
      <c r="F53" s="12">
        <v>3718</v>
      </c>
      <c r="G53" s="12">
        <v>73</v>
      </c>
      <c r="H53">
        <f t="shared" ref="H53" si="17">D54-D53+F53</f>
        <v>2573</v>
      </c>
      <c r="I53">
        <f t="shared" ref="I53" si="18">E54-E53+G53</f>
        <v>66</v>
      </c>
      <c r="J53">
        <f t="shared" ref="J53" si="19">SUM(H50:H52)</f>
        <v>11338</v>
      </c>
      <c r="K53">
        <f t="shared" ref="K53" si="20">SUM(I50:I52)</f>
        <v>251</v>
      </c>
      <c r="L53">
        <f t="shared" ref="L53" si="21">SUM(H49:H52)</f>
        <v>15261</v>
      </c>
      <c r="M53">
        <f t="shared" ref="M53" si="22">SUM(I49:I52)</f>
        <v>341</v>
      </c>
      <c r="N53">
        <f t="shared" ref="N53" si="23">J53-D53</f>
        <v>-1726</v>
      </c>
      <c r="O53">
        <f t="shared" ref="O53" si="24">K53-E53</f>
        <v>-87</v>
      </c>
      <c r="P53">
        <f t="shared" ref="P53" si="25">H50-N53</f>
        <v>5258</v>
      </c>
      <c r="Q53">
        <f t="shared" ref="Q53" si="26">I50-O53</f>
        <v>168</v>
      </c>
    </row>
    <row r="54" spans="2:18" ht="15.75" hidden="1" outlineLevel="1" thickBot="1" x14ac:dyDescent="0.3">
      <c r="B54">
        <f>SUM(F50:F54)</f>
        <v>14863</v>
      </c>
      <c r="C54" s="54">
        <v>42804</v>
      </c>
      <c r="D54" s="55">
        <v>11919</v>
      </c>
      <c r="E54" s="55">
        <v>331</v>
      </c>
      <c r="F54" s="55">
        <v>3247</v>
      </c>
      <c r="G54" s="55">
        <v>80</v>
      </c>
      <c r="H54">
        <f t="shared" ref="H54" si="27">D55-D54+F54</f>
        <v>3946</v>
      </c>
      <c r="I54">
        <f t="shared" ref="I54" si="28">E55-E54+G54</f>
        <v>115</v>
      </c>
      <c r="J54">
        <f t="shared" ref="J54" si="29">SUM(H51:H53)</f>
        <v>10379</v>
      </c>
      <c r="K54">
        <f t="shared" ref="K54" si="30">SUM(I51:I53)</f>
        <v>236</v>
      </c>
      <c r="L54">
        <f t="shared" ref="L54" si="31">SUM(H50:H53)</f>
        <v>13911</v>
      </c>
      <c r="M54">
        <f t="shared" ref="M54" si="32">SUM(I50:I53)</f>
        <v>317</v>
      </c>
      <c r="N54">
        <f t="shared" ref="N54" si="33">J54-D54</f>
        <v>-1540</v>
      </c>
      <c r="O54">
        <f t="shared" ref="O54" si="34">K54-E54</f>
        <v>-95</v>
      </c>
      <c r="P54">
        <f t="shared" ref="P54" si="35">H51-N54</f>
        <v>5914</v>
      </c>
      <c r="Q54">
        <f t="shared" ref="Q54" si="36">I51-O54</f>
        <v>194</v>
      </c>
    </row>
    <row r="55" spans="2:18" hidden="1" outlineLevel="1" x14ac:dyDescent="0.25">
      <c r="C55" s="22">
        <v>42807</v>
      </c>
      <c r="D55" s="9">
        <v>12618</v>
      </c>
      <c r="E55" s="14">
        <v>366</v>
      </c>
      <c r="F55" s="9">
        <v>3210</v>
      </c>
      <c r="G55" s="14">
        <v>68</v>
      </c>
      <c r="H55">
        <f t="shared" ref="H55" si="37">D56-D55+F55</f>
        <v>4374</v>
      </c>
      <c r="I55">
        <f t="shared" ref="I55" si="38">E56-E55+G55</f>
        <v>66</v>
      </c>
      <c r="J55">
        <f t="shared" ref="J55" si="39">SUM(H52:H54)</f>
        <v>9951</v>
      </c>
      <c r="K55">
        <f t="shared" ref="K55" si="40">SUM(I52:I54)</f>
        <v>252</v>
      </c>
      <c r="L55">
        <f t="shared" ref="L55" si="41">SUM(H51:H54)</f>
        <v>14325</v>
      </c>
      <c r="M55">
        <f t="shared" ref="M55" si="42">SUM(I51:I54)</f>
        <v>351</v>
      </c>
      <c r="N55">
        <f t="shared" ref="N55" si="43">J55-D55</f>
        <v>-2667</v>
      </c>
      <c r="O55">
        <f t="shared" ref="O55" si="44">K55-E55</f>
        <v>-114</v>
      </c>
      <c r="P55">
        <f t="shared" ref="P55" si="45">H52-N55</f>
        <v>6099</v>
      </c>
      <c r="Q55">
        <f t="shared" ref="Q55" si="46">I52-O55</f>
        <v>185</v>
      </c>
    </row>
    <row r="56" spans="2:18" hidden="1" outlineLevel="1" x14ac:dyDescent="0.25">
      <c r="C56" s="3">
        <v>42808</v>
      </c>
      <c r="D56" s="12">
        <v>13782</v>
      </c>
      <c r="E56" s="12">
        <v>364</v>
      </c>
      <c r="F56" s="12">
        <v>3247</v>
      </c>
      <c r="G56" s="12">
        <v>74</v>
      </c>
      <c r="H56">
        <f t="shared" ref="H56" si="47">D57-D56+F56</f>
        <v>6044</v>
      </c>
      <c r="I56">
        <f t="shared" ref="I56" si="48">E57-E56+G56</f>
        <v>126</v>
      </c>
      <c r="J56">
        <f t="shared" ref="J56" si="49">SUM(H53:H55)</f>
        <v>10893</v>
      </c>
      <c r="K56">
        <f t="shared" ref="K56" si="50">SUM(I53:I55)</f>
        <v>247</v>
      </c>
      <c r="L56">
        <f t="shared" ref="L56" si="51">SUM(H52:H55)</f>
        <v>14325</v>
      </c>
      <c r="M56">
        <f t="shared" ref="M56" si="52">SUM(I52:I55)</f>
        <v>318</v>
      </c>
      <c r="N56">
        <f t="shared" ref="N56" si="53">J56-D56</f>
        <v>-2889</v>
      </c>
      <c r="O56">
        <f t="shared" ref="O56" si="54">K56-E56</f>
        <v>-117</v>
      </c>
      <c r="P56">
        <f t="shared" ref="P56" si="55">H53-N56</f>
        <v>5462</v>
      </c>
      <c r="Q56">
        <f t="shared" ref="Q56" si="56">I53-O56</f>
        <v>183</v>
      </c>
    </row>
    <row r="57" spans="2:18" hidden="1" outlineLevel="1" x14ac:dyDescent="0.25">
      <c r="C57" s="3">
        <v>42809</v>
      </c>
      <c r="D57" s="12">
        <v>16579</v>
      </c>
      <c r="E57" s="12">
        <v>416</v>
      </c>
      <c r="F57" s="12">
        <v>3437</v>
      </c>
      <c r="G57" s="12">
        <v>104</v>
      </c>
      <c r="H57">
        <f t="shared" ref="H57" si="57">D58-D57+F57</f>
        <v>-138</v>
      </c>
      <c r="I57">
        <f t="shared" ref="I57" si="58">E58-E57+G57</f>
        <v>59</v>
      </c>
      <c r="J57">
        <f t="shared" ref="J57" si="59">SUM(H54:H56)</f>
        <v>14364</v>
      </c>
      <c r="K57">
        <f t="shared" ref="K57" si="60">SUM(I54:I56)</f>
        <v>307</v>
      </c>
      <c r="L57">
        <f t="shared" ref="L57" si="61">SUM(H53:H56)</f>
        <v>16937</v>
      </c>
      <c r="M57">
        <f t="shared" ref="M57" si="62">SUM(I53:I56)</f>
        <v>373</v>
      </c>
      <c r="N57">
        <f t="shared" ref="N57" si="63">J57-D57</f>
        <v>-2215</v>
      </c>
      <c r="O57">
        <f t="shared" ref="O57" si="64">K57-E57</f>
        <v>-109</v>
      </c>
      <c r="P57">
        <f t="shared" ref="P57" si="65">H54-N57</f>
        <v>6161</v>
      </c>
      <c r="Q57">
        <f t="shared" ref="Q57" si="66">I54-O57</f>
        <v>224</v>
      </c>
    </row>
    <row r="58" spans="2:18" hidden="1" outlineLevel="1" x14ac:dyDescent="0.25">
      <c r="C58" s="3">
        <v>42810</v>
      </c>
      <c r="D58" s="12">
        <v>13004</v>
      </c>
      <c r="E58" s="12">
        <v>371</v>
      </c>
      <c r="F58" s="12">
        <v>3320</v>
      </c>
      <c r="G58" s="12">
        <v>86</v>
      </c>
      <c r="H58">
        <f t="shared" ref="H58" si="67">D59-D58+F58</f>
        <v>1839</v>
      </c>
      <c r="I58">
        <f t="shared" ref="I58" si="68">E59-E58+G58</f>
        <v>64</v>
      </c>
      <c r="J58">
        <f t="shared" ref="J58" si="69">SUM(H55:H57)</f>
        <v>10280</v>
      </c>
      <c r="K58">
        <f t="shared" ref="K58" si="70">SUM(I55:I57)</f>
        <v>251</v>
      </c>
      <c r="L58">
        <f t="shared" ref="L58" si="71">SUM(H54:H57)</f>
        <v>14226</v>
      </c>
      <c r="M58">
        <f t="shared" ref="M58" si="72">SUM(I54:I57)</f>
        <v>366</v>
      </c>
      <c r="N58">
        <f t="shared" ref="N58" si="73">J58-D58</f>
        <v>-2724</v>
      </c>
      <c r="O58">
        <f t="shared" ref="O58" si="74">K58-E58</f>
        <v>-120</v>
      </c>
      <c r="P58">
        <f t="shared" ref="P58" si="75">H55-N58</f>
        <v>7098</v>
      </c>
      <c r="Q58">
        <f t="shared" ref="Q58" si="76">I55-O58</f>
        <v>186</v>
      </c>
    </row>
    <row r="59" spans="2:18" ht="15.75" hidden="1" outlineLevel="1" thickBot="1" x14ac:dyDescent="0.3">
      <c r="B59">
        <f>SUM(F55:F59)</f>
        <v>17039</v>
      </c>
      <c r="C59" s="54">
        <v>42811</v>
      </c>
      <c r="D59" s="55">
        <v>11523</v>
      </c>
      <c r="E59" s="55">
        <v>349</v>
      </c>
      <c r="F59" s="55">
        <v>3825</v>
      </c>
      <c r="G59" s="55">
        <v>120</v>
      </c>
      <c r="H59">
        <f t="shared" ref="H59" si="77">D60-D59+F59</f>
        <v>6253</v>
      </c>
      <c r="I59">
        <f t="shared" ref="I59" si="78">E60-E59+G59</f>
        <v>154</v>
      </c>
      <c r="J59">
        <f t="shared" ref="J59" si="79">SUM(H56:H58)</f>
        <v>7745</v>
      </c>
      <c r="K59">
        <f t="shared" ref="K59" si="80">SUM(I56:I58)</f>
        <v>249</v>
      </c>
      <c r="L59">
        <f t="shared" ref="L59" si="81">SUM(H55:H58)</f>
        <v>12119</v>
      </c>
      <c r="M59">
        <f t="shared" ref="M59" si="82">SUM(I55:I58)</f>
        <v>315</v>
      </c>
      <c r="N59">
        <f t="shared" ref="N59" si="83">J59-D59</f>
        <v>-3778</v>
      </c>
      <c r="O59">
        <f t="shared" ref="O59" si="84">K59-E59</f>
        <v>-100</v>
      </c>
      <c r="P59">
        <f t="shared" ref="P59" si="85">H56-N59</f>
        <v>9822</v>
      </c>
      <c r="Q59">
        <f t="shared" ref="Q59" si="86">I56-O59</f>
        <v>226</v>
      </c>
    </row>
    <row r="60" spans="2:18" hidden="1" outlineLevel="1" x14ac:dyDescent="0.25">
      <c r="C60" s="22">
        <v>42814</v>
      </c>
      <c r="D60" s="9">
        <v>13951</v>
      </c>
      <c r="E60" s="14">
        <v>383</v>
      </c>
      <c r="F60" s="9">
        <v>4011</v>
      </c>
      <c r="G60" s="14">
        <v>102</v>
      </c>
      <c r="H60">
        <f>D61-D60+F60</f>
        <v>4725</v>
      </c>
      <c r="I60">
        <f>E61-E60+G60</f>
        <v>93</v>
      </c>
      <c r="J60">
        <f t="shared" ref="J60" si="87">SUM(H57:H59)</f>
        <v>7954</v>
      </c>
      <c r="K60">
        <f t="shared" ref="K60" si="88">SUM(I57:I59)</f>
        <v>277</v>
      </c>
      <c r="L60">
        <f t="shared" ref="L60" si="89">SUM(H56:H59)</f>
        <v>13998</v>
      </c>
      <c r="M60">
        <f t="shared" ref="M60" si="90">SUM(I56:I59)</f>
        <v>403</v>
      </c>
      <c r="N60">
        <f t="shared" ref="N60" si="91">J60-D60</f>
        <v>-5997</v>
      </c>
      <c r="O60">
        <f t="shared" ref="O60" si="92">K60-E60</f>
        <v>-106</v>
      </c>
      <c r="P60">
        <f t="shared" ref="P60" si="93">H57-N60</f>
        <v>5859</v>
      </c>
      <c r="Q60">
        <f t="shared" ref="Q60" si="94">I57-O60</f>
        <v>165</v>
      </c>
    </row>
    <row r="61" spans="2:18" hidden="1" outlineLevel="1" x14ac:dyDescent="0.25">
      <c r="C61" s="22">
        <v>42815</v>
      </c>
      <c r="D61" s="12">
        <v>14665</v>
      </c>
      <c r="E61" s="12">
        <v>374</v>
      </c>
      <c r="F61" s="12">
        <v>2914</v>
      </c>
      <c r="G61" s="12">
        <v>68</v>
      </c>
      <c r="H61">
        <f t="shared" ref="H61" si="95">D62-D61+F61</f>
        <v>4299</v>
      </c>
      <c r="I61">
        <f t="shared" ref="I61" si="96">E62-E61+G61</f>
        <v>83</v>
      </c>
      <c r="J61">
        <f>SUM(H58:H60)</f>
        <v>12817</v>
      </c>
      <c r="K61">
        <f>SUM(I58:I60)</f>
        <v>311</v>
      </c>
      <c r="L61">
        <f>SUM(H57:H60)</f>
        <v>12679</v>
      </c>
      <c r="M61">
        <f>SUM(I57:I60)</f>
        <v>370</v>
      </c>
      <c r="N61">
        <f t="shared" ref="N61:N62" si="97">J61-D61</f>
        <v>-1848</v>
      </c>
      <c r="O61">
        <f t="shared" ref="O61:O62" si="98">K61-E61</f>
        <v>-63</v>
      </c>
      <c r="P61">
        <f>H58-N61</f>
        <v>3687</v>
      </c>
      <c r="Q61">
        <f>I58-O61</f>
        <v>127</v>
      </c>
    </row>
    <row r="62" spans="2:18" hidden="1" outlineLevel="1" x14ac:dyDescent="0.25">
      <c r="C62" s="22">
        <v>42816</v>
      </c>
      <c r="D62" s="12">
        <v>16050</v>
      </c>
      <c r="E62" s="12">
        <v>389</v>
      </c>
      <c r="F62" s="12">
        <v>3001</v>
      </c>
      <c r="G62" s="12">
        <v>74</v>
      </c>
      <c r="H62">
        <f t="shared" ref="H62:I64" si="99">D63-D62+F62</f>
        <v>2708</v>
      </c>
      <c r="I62">
        <f t="shared" si="99"/>
        <v>102</v>
      </c>
      <c r="J62">
        <f t="shared" ref="J62" si="100">SUM(H59:H61)</f>
        <v>15277</v>
      </c>
      <c r="K62">
        <f t="shared" ref="K62" si="101">SUM(I59:I61)</f>
        <v>330</v>
      </c>
      <c r="L62">
        <f t="shared" ref="L62" si="102">SUM(H58:H61)</f>
        <v>17116</v>
      </c>
      <c r="M62">
        <f t="shared" ref="M62" si="103">SUM(I58:I61)</f>
        <v>394</v>
      </c>
      <c r="N62">
        <f t="shared" si="97"/>
        <v>-773</v>
      </c>
      <c r="O62">
        <f t="shared" si="98"/>
        <v>-59</v>
      </c>
      <c r="P62">
        <f t="shared" ref="P62" si="104">H59-N62</f>
        <v>7026</v>
      </c>
      <c r="Q62">
        <f t="shared" ref="Q62" si="105">I59-O62</f>
        <v>213</v>
      </c>
    </row>
    <row r="63" spans="2:18" hidden="1" outlineLevel="1" x14ac:dyDescent="0.25">
      <c r="C63" s="22">
        <v>42817</v>
      </c>
      <c r="D63" s="12">
        <v>15757</v>
      </c>
      <c r="E63" s="12">
        <v>417</v>
      </c>
      <c r="F63" s="12">
        <v>3060</v>
      </c>
      <c r="G63" s="12">
        <v>76</v>
      </c>
      <c r="H63">
        <f t="shared" si="99"/>
        <v>2447</v>
      </c>
      <c r="I63">
        <f t="shared" si="99"/>
        <v>86</v>
      </c>
      <c r="J63">
        <f t="shared" ref="J63" si="106">SUM(H60:H62)</f>
        <v>11732</v>
      </c>
      <c r="K63">
        <f t="shared" ref="K63" si="107">SUM(I60:I62)</f>
        <v>278</v>
      </c>
      <c r="L63">
        <f t="shared" ref="L63" si="108">SUM(H59:H62)</f>
        <v>17985</v>
      </c>
      <c r="M63">
        <f t="shared" ref="M63" si="109">SUM(I59:I62)</f>
        <v>432</v>
      </c>
      <c r="N63">
        <f t="shared" ref="N63:N64" si="110">J63-D63</f>
        <v>-4025</v>
      </c>
      <c r="O63">
        <f t="shared" ref="O63:O64" si="111">K63-E63</f>
        <v>-139</v>
      </c>
      <c r="P63">
        <f t="shared" ref="P63" si="112">H60-N63</f>
        <v>8750</v>
      </c>
      <c r="Q63">
        <f t="shared" ref="Q63" si="113">I60-O63</f>
        <v>232</v>
      </c>
    </row>
    <row r="64" spans="2:18" ht="15.75" hidden="1" outlineLevel="1" thickBot="1" x14ac:dyDescent="0.3">
      <c r="B64">
        <v>19080</v>
      </c>
      <c r="C64" s="5">
        <v>42818</v>
      </c>
      <c r="D64" s="13">
        <v>15144</v>
      </c>
      <c r="E64" s="13">
        <v>427</v>
      </c>
      <c r="F64" s="13">
        <v>6094</v>
      </c>
      <c r="G64" s="13">
        <v>129</v>
      </c>
      <c r="H64">
        <f t="shared" si="99"/>
        <v>4121</v>
      </c>
      <c r="I64">
        <f t="shared" si="99"/>
        <v>90</v>
      </c>
      <c r="J64">
        <f t="shared" ref="J64:K66" si="114">SUM(H61:H63)</f>
        <v>9454</v>
      </c>
      <c r="K64">
        <f t="shared" si="114"/>
        <v>271</v>
      </c>
      <c r="L64">
        <f t="shared" ref="L64:M66" si="115">SUM(H60:H63)</f>
        <v>14179</v>
      </c>
      <c r="M64">
        <f t="shared" si="115"/>
        <v>364</v>
      </c>
      <c r="N64">
        <f t="shared" si="110"/>
        <v>-5690</v>
      </c>
      <c r="O64">
        <f t="shared" si="111"/>
        <v>-156</v>
      </c>
      <c r="P64">
        <f t="shared" ref="P64:Q66" si="116">H61-N64</f>
        <v>9989</v>
      </c>
      <c r="Q64">
        <f t="shared" si="116"/>
        <v>239</v>
      </c>
    </row>
    <row r="65" spans="2:17" hidden="1" outlineLevel="1" x14ac:dyDescent="0.25">
      <c r="C65" s="2">
        <v>42821</v>
      </c>
      <c r="D65" s="39">
        <v>13171</v>
      </c>
      <c r="E65" s="39">
        <v>388</v>
      </c>
      <c r="F65" s="39">
        <v>2072</v>
      </c>
      <c r="G65" s="39">
        <v>100</v>
      </c>
      <c r="H65">
        <f t="shared" ref="H65" si="117">D66-D65+F65</f>
        <v>3622</v>
      </c>
      <c r="I65">
        <f t="shared" ref="I65" si="118">E66-E65+G65</f>
        <v>92</v>
      </c>
      <c r="J65">
        <f t="shared" si="114"/>
        <v>9276</v>
      </c>
      <c r="K65">
        <f t="shared" si="114"/>
        <v>278</v>
      </c>
      <c r="L65">
        <f t="shared" si="115"/>
        <v>13575</v>
      </c>
      <c r="M65">
        <f t="shared" si="115"/>
        <v>361</v>
      </c>
      <c r="N65">
        <f t="shared" ref="N65" si="119">J65-D65</f>
        <v>-3895</v>
      </c>
      <c r="O65">
        <f t="shared" ref="O65" si="120">K65-E65</f>
        <v>-110</v>
      </c>
      <c r="P65">
        <f t="shared" si="116"/>
        <v>6603</v>
      </c>
      <c r="Q65">
        <f t="shared" si="116"/>
        <v>212</v>
      </c>
    </row>
    <row r="66" spans="2:17" hidden="1" outlineLevel="1" x14ac:dyDescent="0.25">
      <c r="C66" s="22">
        <v>42822</v>
      </c>
      <c r="D66" s="14">
        <v>14721</v>
      </c>
      <c r="E66" s="14">
        <v>380</v>
      </c>
      <c r="F66" s="14">
        <v>2894</v>
      </c>
      <c r="G66" s="14">
        <v>76</v>
      </c>
      <c r="H66">
        <f t="shared" ref="H66" si="121">D67-D66+F66</f>
        <v>3237</v>
      </c>
      <c r="I66">
        <f t="shared" ref="I66" si="122">E67-E66+G66</f>
        <v>47</v>
      </c>
      <c r="J66">
        <f t="shared" si="114"/>
        <v>10190</v>
      </c>
      <c r="K66">
        <f t="shared" si="114"/>
        <v>268</v>
      </c>
      <c r="L66">
        <f t="shared" si="115"/>
        <v>12898</v>
      </c>
      <c r="M66">
        <f t="shared" si="115"/>
        <v>370</v>
      </c>
      <c r="N66">
        <f t="shared" ref="N66" si="123">J66-D66</f>
        <v>-4531</v>
      </c>
      <c r="O66">
        <f t="shared" ref="O66" si="124">K66-E66</f>
        <v>-112</v>
      </c>
      <c r="P66">
        <f t="shared" si="116"/>
        <v>6978</v>
      </c>
      <c r="Q66">
        <f t="shared" si="116"/>
        <v>198</v>
      </c>
    </row>
    <row r="67" spans="2:17" hidden="1" outlineLevel="1" x14ac:dyDescent="0.25">
      <c r="C67" s="22">
        <v>42823</v>
      </c>
      <c r="D67" s="14">
        <v>15064</v>
      </c>
      <c r="E67" s="14">
        <v>351</v>
      </c>
      <c r="F67" s="14">
        <v>3295</v>
      </c>
      <c r="G67" s="14">
        <v>86</v>
      </c>
      <c r="H67">
        <f t="shared" ref="H67" si="125">D68-D67+F67</f>
        <v>1529</v>
      </c>
      <c r="I67">
        <f t="shared" ref="I67" si="126">E68-E67+G67</f>
        <v>76</v>
      </c>
      <c r="J67">
        <f t="shared" ref="J67" si="127">SUM(H64:H66)</f>
        <v>10980</v>
      </c>
      <c r="K67">
        <f t="shared" ref="K67" si="128">SUM(I64:I66)</f>
        <v>229</v>
      </c>
      <c r="L67">
        <f t="shared" ref="L67" si="129">SUM(H63:H66)</f>
        <v>13427</v>
      </c>
      <c r="M67">
        <f t="shared" ref="M67" si="130">SUM(I63:I66)</f>
        <v>315</v>
      </c>
      <c r="N67">
        <f t="shared" ref="N67" si="131">J67-D67</f>
        <v>-4084</v>
      </c>
      <c r="O67">
        <f t="shared" ref="O67" si="132">K67-E67</f>
        <v>-122</v>
      </c>
      <c r="P67">
        <f t="shared" ref="P67" si="133">H64-N67</f>
        <v>8205</v>
      </c>
      <c r="Q67">
        <f t="shared" ref="Q67" si="134">I64-O67</f>
        <v>212</v>
      </c>
    </row>
    <row r="68" spans="2:17" hidden="1" outlineLevel="1" x14ac:dyDescent="0.25">
      <c r="C68" s="22">
        <v>42824</v>
      </c>
      <c r="D68" s="14">
        <v>13298</v>
      </c>
      <c r="E68" s="14">
        <v>341</v>
      </c>
      <c r="F68" s="14">
        <v>2466</v>
      </c>
      <c r="G68" s="14">
        <v>108</v>
      </c>
      <c r="H68">
        <f t="shared" ref="H68" si="135">D69-D68+F68</f>
        <v>2757</v>
      </c>
      <c r="I68">
        <f t="shared" ref="I68" si="136">E69-E68+G68</f>
        <v>74</v>
      </c>
      <c r="J68">
        <f t="shared" ref="J68" si="137">SUM(H65:H67)</f>
        <v>8388</v>
      </c>
      <c r="K68">
        <f t="shared" ref="K68" si="138">SUM(I65:I67)</f>
        <v>215</v>
      </c>
      <c r="L68">
        <f t="shared" ref="L68" si="139">SUM(H64:H67)</f>
        <v>12509</v>
      </c>
      <c r="M68">
        <f t="shared" ref="M68" si="140">SUM(I64:I67)</f>
        <v>305</v>
      </c>
      <c r="N68">
        <f t="shared" ref="N68" si="141">J68-D68</f>
        <v>-4910</v>
      </c>
      <c r="O68">
        <f t="shared" ref="O68" si="142">K68-E68</f>
        <v>-126</v>
      </c>
      <c r="P68">
        <f t="shared" ref="P68" si="143">H65-N68</f>
        <v>8532</v>
      </c>
      <c r="Q68">
        <f t="shared" ref="Q68" si="144">I65-O68</f>
        <v>218</v>
      </c>
    </row>
    <row r="69" spans="2:17" ht="15.75" hidden="1" outlineLevel="1" thickBot="1" x14ac:dyDescent="0.3">
      <c r="B69">
        <v>14316</v>
      </c>
      <c r="C69" s="5">
        <v>42825</v>
      </c>
      <c r="D69" s="63">
        <v>13589</v>
      </c>
      <c r="E69" s="63">
        <v>307</v>
      </c>
      <c r="F69" s="63">
        <v>3589</v>
      </c>
      <c r="G69" s="63">
        <v>93</v>
      </c>
      <c r="H69">
        <f t="shared" ref="H69" si="145">D70-D69+F69</f>
        <v>6714</v>
      </c>
      <c r="I69">
        <f t="shared" ref="I69" si="146">E70-E69+G69</f>
        <v>101</v>
      </c>
      <c r="J69">
        <f t="shared" ref="J69" si="147">SUM(H66:H68)</f>
        <v>7523</v>
      </c>
      <c r="K69">
        <f t="shared" ref="K69" si="148">SUM(I66:I68)</f>
        <v>197</v>
      </c>
      <c r="L69">
        <f t="shared" ref="L69" si="149">SUM(H65:H68)</f>
        <v>11145</v>
      </c>
      <c r="M69">
        <f t="shared" ref="M69" si="150">SUM(I65:I68)</f>
        <v>289</v>
      </c>
      <c r="N69">
        <f t="shared" ref="N69" si="151">J69-D69</f>
        <v>-6066</v>
      </c>
      <c r="O69">
        <f t="shared" ref="O69" si="152">K69-E69</f>
        <v>-110</v>
      </c>
      <c r="P69">
        <f t="shared" ref="P69" si="153">H66-N69</f>
        <v>9303</v>
      </c>
      <c r="Q69">
        <f t="shared" ref="Q69" si="154">I66-O69</f>
        <v>157</v>
      </c>
    </row>
    <row r="70" spans="2:17" hidden="1" outlineLevel="1" x14ac:dyDescent="0.25">
      <c r="C70" s="2">
        <v>42828</v>
      </c>
      <c r="D70" s="39">
        <v>16714</v>
      </c>
      <c r="E70" s="39">
        <v>315</v>
      </c>
      <c r="F70" s="39">
        <v>3351</v>
      </c>
      <c r="G70" s="39">
        <v>85</v>
      </c>
      <c r="H70">
        <f t="shared" ref="H70" si="155">D71-D70+F70</f>
        <v>2395</v>
      </c>
      <c r="I70">
        <f t="shared" ref="I70" si="156">E71-E70+G70</f>
        <v>69</v>
      </c>
      <c r="J70">
        <f t="shared" ref="J70" si="157">SUM(H67:H69)</f>
        <v>11000</v>
      </c>
      <c r="K70">
        <f t="shared" ref="K70" si="158">SUM(I67:I69)</f>
        <v>251</v>
      </c>
      <c r="L70">
        <f t="shared" ref="L70" si="159">SUM(H66:H69)</f>
        <v>14237</v>
      </c>
      <c r="M70">
        <f t="shared" ref="M70" si="160">SUM(I66:I69)</f>
        <v>298</v>
      </c>
      <c r="N70">
        <f t="shared" ref="N70" si="161">J70-D70</f>
        <v>-5714</v>
      </c>
      <c r="O70">
        <f t="shared" ref="O70" si="162">K70-E70</f>
        <v>-64</v>
      </c>
      <c r="P70">
        <f t="shared" ref="P70" si="163">H67-N70</f>
        <v>7243</v>
      </c>
      <c r="Q70">
        <f t="shared" ref="Q70" si="164">I67-O70</f>
        <v>140</v>
      </c>
    </row>
    <row r="71" spans="2:17" hidden="1" outlineLevel="1" x14ac:dyDescent="0.25">
      <c r="C71" s="22">
        <v>42829</v>
      </c>
      <c r="D71" s="14">
        <v>15758</v>
      </c>
      <c r="E71" s="14">
        <v>299</v>
      </c>
      <c r="F71" s="14">
        <v>2710</v>
      </c>
      <c r="G71" s="14">
        <v>77</v>
      </c>
      <c r="H71">
        <f t="shared" ref="H71" si="165">D72-D71+F71</f>
        <v>2808</v>
      </c>
      <c r="I71">
        <f t="shared" ref="I71" si="166">E72-E71+G71</f>
        <v>68</v>
      </c>
      <c r="J71">
        <f t="shared" ref="J71" si="167">SUM(H68:H70)</f>
        <v>11866</v>
      </c>
      <c r="K71">
        <f t="shared" ref="K71" si="168">SUM(I68:I70)</f>
        <v>244</v>
      </c>
      <c r="L71">
        <f t="shared" ref="L71" si="169">SUM(H67:H70)</f>
        <v>13395</v>
      </c>
      <c r="M71">
        <f t="shared" ref="M71" si="170">SUM(I67:I70)</f>
        <v>320</v>
      </c>
      <c r="N71">
        <f t="shared" ref="N71" si="171">J71-D71</f>
        <v>-3892</v>
      </c>
      <c r="O71">
        <f t="shared" ref="O71" si="172">K71-E71</f>
        <v>-55</v>
      </c>
      <c r="P71">
        <f t="shared" ref="P71" si="173">H68-N71</f>
        <v>6649</v>
      </c>
      <c r="Q71">
        <f t="shared" ref="Q71" si="174">I68-O71</f>
        <v>129</v>
      </c>
    </row>
    <row r="72" spans="2:17" hidden="1" outlineLevel="1" x14ac:dyDescent="0.25">
      <c r="C72" s="22">
        <v>42830</v>
      </c>
      <c r="D72" s="14">
        <v>15856</v>
      </c>
      <c r="E72" s="14">
        <v>290</v>
      </c>
      <c r="F72" s="14">
        <v>3525</v>
      </c>
      <c r="G72" s="14">
        <v>78</v>
      </c>
      <c r="H72">
        <f t="shared" ref="H72" si="175">D73-D72+F72</f>
        <v>3055</v>
      </c>
      <c r="I72">
        <f t="shared" ref="I72" si="176">E73-E72+G72</f>
        <v>52</v>
      </c>
      <c r="J72">
        <f t="shared" ref="J72" si="177">SUM(H69:H71)</f>
        <v>11917</v>
      </c>
      <c r="K72">
        <f t="shared" ref="K72" si="178">SUM(I69:I71)</f>
        <v>238</v>
      </c>
      <c r="L72">
        <f t="shared" ref="L72" si="179">SUM(H68:H71)</f>
        <v>14674</v>
      </c>
      <c r="M72">
        <f t="shared" ref="M72" si="180">SUM(I68:I71)</f>
        <v>312</v>
      </c>
      <c r="N72">
        <f t="shared" ref="N72" si="181">J72-D72</f>
        <v>-3939</v>
      </c>
      <c r="O72">
        <f t="shared" ref="O72" si="182">K72-E72</f>
        <v>-52</v>
      </c>
      <c r="P72">
        <f t="shared" ref="P72" si="183">H69-N72</f>
        <v>10653</v>
      </c>
      <c r="Q72">
        <f t="shared" ref="Q72" si="184">I69-O72</f>
        <v>153</v>
      </c>
    </row>
    <row r="73" spans="2:17" hidden="1" outlineLevel="1" x14ac:dyDescent="0.25">
      <c r="C73" s="22">
        <v>42831</v>
      </c>
      <c r="D73" s="14">
        <v>15386</v>
      </c>
      <c r="E73" s="14">
        <v>264</v>
      </c>
      <c r="F73" s="14">
        <v>3154</v>
      </c>
      <c r="G73" s="14">
        <v>54</v>
      </c>
      <c r="H73">
        <f t="shared" ref="H73" si="185">D74-D73+F73</f>
        <v>2699</v>
      </c>
      <c r="I73">
        <f t="shared" ref="I73" si="186">E74-E73+G73</f>
        <v>85</v>
      </c>
      <c r="J73">
        <f t="shared" ref="J73" si="187">SUM(H70:H72)</f>
        <v>8258</v>
      </c>
      <c r="K73">
        <f t="shared" ref="K73" si="188">SUM(I70:I72)</f>
        <v>189</v>
      </c>
      <c r="L73">
        <f t="shared" ref="L73" si="189">SUM(H69:H72)</f>
        <v>14972</v>
      </c>
      <c r="M73">
        <f t="shared" ref="M73" si="190">SUM(I69:I72)</f>
        <v>290</v>
      </c>
      <c r="N73">
        <f t="shared" ref="N73" si="191">J73-D73</f>
        <v>-7128</v>
      </c>
      <c r="O73">
        <f t="shared" ref="O73" si="192">K73-E73</f>
        <v>-75</v>
      </c>
      <c r="P73">
        <f t="shared" ref="P73" si="193">H70-N73</f>
        <v>9523</v>
      </c>
      <c r="Q73">
        <f t="shared" ref="Q73" si="194">I70-O73</f>
        <v>144</v>
      </c>
    </row>
    <row r="74" spans="2:17" ht="15.75" hidden="1" outlineLevel="1" thickBot="1" x14ac:dyDescent="0.3">
      <c r="B74">
        <v>18481</v>
      </c>
      <c r="C74" s="5">
        <v>42832</v>
      </c>
      <c r="D74" s="63">
        <v>14931</v>
      </c>
      <c r="E74" s="63">
        <v>295</v>
      </c>
      <c r="F74" s="63">
        <v>5742</v>
      </c>
      <c r="G74" s="63">
        <v>99</v>
      </c>
      <c r="H74">
        <f t="shared" ref="H74" si="195">D75-D74+F74</f>
        <v>3689</v>
      </c>
      <c r="I74">
        <f t="shared" ref="I74" si="196">E75-E74+G74</f>
        <v>130</v>
      </c>
      <c r="J74">
        <f t="shared" ref="J74" si="197">SUM(H71:H73)</f>
        <v>8562</v>
      </c>
      <c r="K74">
        <f t="shared" ref="K74" si="198">SUM(I71:I73)</f>
        <v>205</v>
      </c>
      <c r="L74">
        <f t="shared" ref="L74" si="199">SUM(H70:H73)</f>
        <v>10957</v>
      </c>
      <c r="M74">
        <f t="shared" ref="M74" si="200">SUM(I70:I73)</f>
        <v>274</v>
      </c>
      <c r="N74">
        <f t="shared" ref="N74" si="201">J74-D74</f>
        <v>-6369</v>
      </c>
      <c r="O74">
        <f t="shared" ref="O74" si="202">K74-E74</f>
        <v>-90</v>
      </c>
      <c r="P74">
        <f t="shared" ref="P74" si="203">H71-N74</f>
        <v>9177</v>
      </c>
      <c r="Q74">
        <f t="shared" ref="Q74" si="204">I71-O74</f>
        <v>158</v>
      </c>
    </row>
    <row r="75" spans="2:17" hidden="1" outlineLevel="1" x14ac:dyDescent="0.25">
      <c r="C75" s="2">
        <v>42835</v>
      </c>
      <c r="D75" s="39">
        <v>12878</v>
      </c>
      <c r="E75" s="39">
        <v>326</v>
      </c>
      <c r="F75" s="39">
        <v>2596</v>
      </c>
      <c r="G75" s="39">
        <v>78</v>
      </c>
      <c r="H75">
        <f t="shared" ref="H75" si="205">D76-D75+F75</f>
        <v>3726</v>
      </c>
      <c r="I75">
        <f t="shared" ref="I75" si="206">E76-E75+G75</f>
        <v>88</v>
      </c>
      <c r="J75">
        <f t="shared" ref="J75" si="207">SUM(H72:H74)</f>
        <v>9443</v>
      </c>
      <c r="K75">
        <f t="shared" ref="K75" si="208">SUM(I72:I74)</f>
        <v>267</v>
      </c>
      <c r="L75">
        <f t="shared" ref="L75" si="209">SUM(H71:H74)</f>
        <v>12251</v>
      </c>
      <c r="M75">
        <f t="shared" ref="M75" si="210">SUM(I71:I74)</f>
        <v>335</v>
      </c>
      <c r="N75">
        <f t="shared" ref="N75" si="211">J75-D75</f>
        <v>-3435</v>
      </c>
      <c r="O75">
        <f t="shared" ref="O75" si="212">K75-E75</f>
        <v>-59</v>
      </c>
      <c r="P75">
        <f t="shared" ref="P75" si="213">H72-N75</f>
        <v>6490</v>
      </c>
      <c r="Q75">
        <f t="shared" ref="Q75" si="214">I72-O75</f>
        <v>111</v>
      </c>
    </row>
    <row r="76" spans="2:17" hidden="1" outlineLevel="1" x14ac:dyDescent="0.25">
      <c r="C76" s="22">
        <v>42836</v>
      </c>
      <c r="D76" s="14">
        <v>14008</v>
      </c>
      <c r="E76" s="14">
        <v>336</v>
      </c>
      <c r="F76" s="14">
        <v>2227</v>
      </c>
      <c r="G76" s="14">
        <v>51</v>
      </c>
      <c r="H76">
        <f t="shared" ref="H76" si="215">D77-D76+F76</f>
        <v>2547</v>
      </c>
      <c r="I76">
        <f t="shared" ref="I76" si="216">E77-E76+G76</f>
        <v>83</v>
      </c>
      <c r="J76">
        <f t="shared" ref="J76" si="217">SUM(H73:H75)</f>
        <v>10114</v>
      </c>
      <c r="K76">
        <f t="shared" ref="K76" si="218">SUM(I73:I75)</f>
        <v>303</v>
      </c>
      <c r="L76">
        <f t="shared" ref="L76" si="219">SUM(H72:H75)</f>
        <v>13169</v>
      </c>
      <c r="M76">
        <f t="shared" ref="M76" si="220">SUM(I72:I75)</f>
        <v>355</v>
      </c>
      <c r="N76">
        <f t="shared" ref="N76" si="221">J76-D76</f>
        <v>-3894</v>
      </c>
      <c r="O76">
        <f t="shared" ref="O76" si="222">K76-E76</f>
        <v>-33</v>
      </c>
      <c r="P76">
        <f t="shared" ref="P76" si="223">H73-N76</f>
        <v>6593</v>
      </c>
      <c r="Q76">
        <f t="shared" ref="Q76" si="224">I73-O76</f>
        <v>118</v>
      </c>
    </row>
    <row r="77" spans="2:17" hidden="1" outlineLevel="1" x14ac:dyDescent="0.25">
      <c r="C77" s="22">
        <v>42837</v>
      </c>
      <c r="D77" s="14">
        <v>14328</v>
      </c>
      <c r="E77" s="14">
        <v>368</v>
      </c>
      <c r="F77" s="14">
        <v>3344</v>
      </c>
      <c r="G77" s="14">
        <v>65</v>
      </c>
      <c r="H77">
        <f t="shared" ref="H77" si="225">D78-D77+F77</f>
        <v>780</v>
      </c>
      <c r="I77">
        <f t="shared" ref="I77" si="226">E78-E77+G77</f>
        <v>56</v>
      </c>
      <c r="J77">
        <f t="shared" ref="J77" si="227">SUM(H74:H76)</f>
        <v>9962</v>
      </c>
      <c r="K77">
        <f t="shared" ref="K77" si="228">SUM(I74:I76)</f>
        <v>301</v>
      </c>
      <c r="L77">
        <f t="shared" ref="L77" si="229">SUM(H73:H76)</f>
        <v>12661</v>
      </c>
      <c r="M77">
        <f t="shared" ref="M77" si="230">SUM(I73:I76)</f>
        <v>386</v>
      </c>
      <c r="N77">
        <f t="shared" ref="N77" si="231">J77-D77</f>
        <v>-4366</v>
      </c>
      <c r="O77">
        <f t="shared" ref="O77" si="232">K77-E77</f>
        <v>-67</v>
      </c>
      <c r="P77">
        <f t="shared" ref="P77" si="233">H74-N77</f>
        <v>8055</v>
      </c>
      <c r="Q77">
        <f t="shared" ref="Q77" si="234">I74-O77</f>
        <v>197</v>
      </c>
    </row>
    <row r="78" spans="2:17" hidden="1" outlineLevel="1" x14ac:dyDescent="0.25">
      <c r="C78" s="22">
        <v>42838</v>
      </c>
      <c r="D78" s="14">
        <v>11764</v>
      </c>
      <c r="E78" s="14">
        <v>359</v>
      </c>
      <c r="F78" s="14">
        <v>3453</v>
      </c>
      <c r="G78" s="14">
        <v>75</v>
      </c>
      <c r="H78">
        <f t="shared" ref="H78:I80" si="235">D79-D78+F78</f>
        <v>2558</v>
      </c>
      <c r="I78">
        <f t="shared" si="235"/>
        <v>46</v>
      </c>
      <c r="J78">
        <f t="shared" ref="J78" si="236">SUM(H75:H77)</f>
        <v>7053</v>
      </c>
      <c r="K78">
        <f t="shared" ref="K78" si="237">SUM(I75:I77)</f>
        <v>227</v>
      </c>
      <c r="L78">
        <f t="shared" ref="L78" si="238">SUM(H74:H77)</f>
        <v>10742</v>
      </c>
      <c r="M78">
        <f t="shared" ref="M78" si="239">SUM(I74:I77)</f>
        <v>357</v>
      </c>
      <c r="N78">
        <f t="shared" ref="N78" si="240">J78-D78</f>
        <v>-4711</v>
      </c>
      <c r="O78">
        <f t="shared" ref="O78" si="241">K78-E78</f>
        <v>-132</v>
      </c>
      <c r="P78">
        <f t="shared" ref="P78" si="242">H75-N78</f>
        <v>8437</v>
      </c>
      <c r="Q78">
        <f t="shared" ref="Q78" si="243">I75-O78</f>
        <v>220</v>
      </c>
    </row>
    <row r="79" spans="2:17" ht="15.75" hidden="1" outlineLevel="1" thickBot="1" x14ac:dyDescent="0.3">
      <c r="B79">
        <v>16461</v>
      </c>
      <c r="C79" s="5">
        <v>42839</v>
      </c>
      <c r="D79" s="63">
        <v>10869</v>
      </c>
      <c r="E79" s="63">
        <v>330</v>
      </c>
      <c r="F79" s="63">
        <v>4839</v>
      </c>
      <c r="G79" s="63">
        <v>131</v>
      </c>
      <c r="H79">
        <f t="shared" si="235"/>
        <v>6743</v>
      </c>
      <c r="I79">
        <f t="shared" si="235"/>
        <v>115</v>
      </c>
      <c r="J79">
        <f t="shared" ref="J79:K81" si="244">SUM(H76:H78)</f>
        <v>5885</v>
      </c>
      <c r="K79">
        <f t="shared" si="244"/>
        <v>185</v>
      </c>
      <c r="L79">
        <f t="shared" ref="L79:M81" si="245">SUM(H75:H78)</f>
        <v>9611</v>
      </c>
      <c r="M79">
        <f t="shared" si="245"/>
        <v>273</v>
      </c>
      <c r="N79">
        <f t="shared" ref="N79" si="246">J79-D79</f>
        <v>-4984</v>
      </c>
      <c r="O79">
        <f t="shared" ref="O79" si="247">K79-E79</f>
        <v>-145</v>
      </c>
      <c r="P79">
        <f t="shared" ref="P79:Q81" si="248">H76-N79</f>
        <v>7531</v>
      </c>
      <c r="Q79">
        <f t="shared" si="248"/>
        <v>228</v>
      </c>
    </row>
    <row r="80" spans="2:17" hidden="1" outlineLevel="1" x14ac:dyDescent="0.25">
      <c r="C80" s="2">
        <v>42842</v>
      </c>
      <c r="D80" s="39">
        <v>12773</v>
      </c>
      <c r="E80" s="39">
        <v>314</v>
      </c>
      <c r="F80" s="39">
        <v>24</v>
      </c>
      <c r="G80" s="39">
        <v>2</v>
      </c>
      <c r="H80">
        <f t="shared" si="235"/>
        <v>-142</v>
      </c>
      <c r="I80">
        <f t="shared" si="235"/>
        <v>47</v>
      </c>
      <c r="J80">
        <f t="shared" si="244"/>
        <v>10081</v>
      </c>
      <c r="K80">
        <f t="shared" si="244"/>
        <v>217</v>
      </c>
      <c r="L80">
        <f t="shared" si="245"/>
        <v>12628</v>
      </c>
      <c r="M80">
        <f t="shared" si="245"/>
        <v>300</v>
      </c>
      <c r="N80">
        <f t="shared" ref="N80" si="249">J80-D80</f>
        <v>-2692</v>
      </c>
      <c r="O80">
        <f t="shared" ref="O80" si="250">K80-E80</f>
        <v>-97</v>
      </c>
      <c r="P80">
        <f t="shared" si="248"/>
        <v>3472</v>
      </c>
      <c r="Q80">
        <f t="shared" si="248"/>
        <v>153</v>
      </c>
    </row>
    <row r="81" spans="2:17" hidden="1" outlineLevel="1" x14ac:dyDescent="0.25">
      <c r="C81" s="22">
        <v>42843</v>
      </c>
      <c r="D81" s="14">
        <v>12607</v>
      </c>
      <c r="E81" s="14">
        <v>359</v>
      </c>
      <c r="F81" s="14">
        <v>2523</v>
      </c>
      <c r="G81" s="14">
        <v>55</v>
      </c>
      <c r="H81">
        <f t="shared" ref="H81" si="251">D82-D81+F81</f>
        <v>2996</v>
      </c>
      <c r="I81">
        <f t="shared" ref="I81" si="252">E82-E81+G81</f>
        <v>68</v>
      </c>
      <c r="J81">
        <f t="shared" si="244"/>
        <v>9159</v>
      </c>
      <c r="K81">
        <f t="shared" si="244"/>
        <v>208</v>
      </c>
      <c r="L81">
        <f t="shared" si="245"/>
        <v>9939</v>
      </c>
      <c r="M81">
        <f t="shared" si="245"/>
        <v>264</v>
      </c>
      <c r="N81">
        <f t="shared" ref="N81" si="253">J81-D81</f>
        <v>-3448</v>
      </c>
      <c r="O81">
        <f t="shared" ref="O81" si="254">K81-E81</f>
        <v>-151</v>
      </c>
      <c r="P81">
        <f t="shared" si="248"/>
        <v>6006</v>
      </c>
      <c r="Q81">
        <f t="shared" si="248"/>
        <v>197</v>
      </c>
    </row>
    <row r="82" spans="2:17" hidden="1" outlineLevel="1" x14ac:dyDescent="0.25">
      <c r="C82" s="22">
        <v>42844</v>
      </c>
      <c r="D82" s="14">
        <v>13080</v>
      </c>
      <c r="E82" s="14">
        <v>372</v>
      </c>
      <c r="F82" s="14">
        <v>2798</v>
      </c>
      <c r="G82" s="14">
        <v>109</v>
      </c>
      <c r="H82">
        <f t="shared" ref="H82" si="255">D83-D82+F82</f>
        <v>2680</v>
      </c>
      <c r="I82">
        <f t="shared" ref="I82" si="256">E83-E82+G82</f>
        <v>81</v>
      </c>
      <c r="J82">
        <f t="shared" ref="J82" si="257">SUM(H79:H81)</f>
        <v>9597</v>
      </c>
      <c r="K82">
        <f t="shared" ref="K82" si="258">SUM(I79:I81)</f>
        <v>230</v>
      </c>
      <c r="L82">
        <f t="shared" ref="L82" si="259">SUM(H78:H81)</f>
        <v>12155</v>
      </c>
      <c r="M82">
        <f t="shared" ref="M82" si="260">SUM(I78:I81)</f>
        <v>276</v>
      </c>
      <c r="N82">
        <f t="shared" ref="N82" si="261">J82-D82</f>
        <v>-3483</v>
      </c>
      <c r="O82">
        <f t="shared" ref="O82" si="262">K82-E82</f>
        <v>-142</v>
      </c>
      <c r="P82">
        <f t="shared" ref="P82" si="263">H79-N82</f>
        <v>10226</v>
      </c>
      <c r="Q82">
        <f t="shared" ref="Q82" si="264">I79-O82</f>
        <v>257</v>
      </c>
    </row>
    <row r="83" spans="2:17" hidden="1" outlineLevel="1" x14ac:dyDescent="0.25">
      <c r="C83" s="22">
        <v>42845</v>
      </c>
      <c r="D83" s="14">
        <v>12962</v>
      </c>
      <c r="E83" s="14">
        <v>344</v>
      </c>
      <c r="F83" s="14">
        <v>3292</v>
      </c>
      <c r="G83" s="14">
        <v>86</v>
      </c>
      <c r="H83">
        <f t="shared" ref="H83" si="265">D84-D83+F83</f>
        <v>4111</v>
      </c>
      <c r="I83">
        <f t="shared" ref="I83" si="266">E84-E83+G83</f>
        <v>76</v>
      </c>
      <c r="J83">
        <f t="shared" ref="J83" si="267">SUM(H80:H82)</f>
        <v>5534</v>
      </c>
      <c r="K83">
        <f t="shared" ref="K83" si="268">SUM(I80:I82)</f>
        <v>196</v>
      </c>
      <c r="L83">
        <f t="shared" ref="L83" si="269">SUM(H79:H82)</f>
        <v>12277</v>
      </c>
      <c r="M83">
        <f t="shared" ref="M83" si="270">SUM(I79:I82)</f>
        <v>311</v>
      </c>
      <c r="N83">
        <f t="shared" ref="N83" si="271">J83-D83</f>
        <v>-7428</v>
      </c>
      <c r="O83">
        <f t="shared" ref="O83" si="272">K83-E83</f>
        <v>-148</v>
      </c>
      <c r="P83">
        <f t="shared" ref="P83" si="273">H80-N83</f>
        <v>7286</v>
      </c>
      <c r="Q83">
        <f t="shared" ref="Q83" si="274">I80-O83</f>
        <v>195</v>
      </c>
    </row>
    <row r="84" spans="2:17" ht="15.75" hidden="1" outlineLevel="1" thickBot="1" x14ac:dyDescent="0.3">
      <c r="B84">
        <v>12138</v>
      </c>
      <c r="C84" s="5">
        <v>42846</v>
      </c>
      <c r="D84" s="63">
        <v>13781</v>
      </c>
      <c r="E84" s="63">
        <v>334</v>
      </c>
      <c r="F84" s="63">
        <v>3832</v>
      </c>
      <c r="G84" s="63">
        <v>88</v>
      </c>
      <c r="H84">
        <f t="shared" ref="H84" si="275">D85-D84+F84</f>
        <v>3458</v>
      </c>
      <c r="I84">
        <f t="shared" ref="I84" si="276">E85-E84+G84</f>
        <v>99</v>
      </c>
      <c r="J84">
        <f t="shared" ref="J84" si="277">SUM(H81:H83)</f>
        <v>9787</v>
      </c>
      <c r="K84">
        <f t="shared" ref="K84" si="278">SUM(I81:I83)</f>
        <v>225</v>
      </c>
      <c r="L84">
        <f t="shared" ref="L84" si="279">SUM(H80:H83)</f>
        <v>9645</v>
      </c>
      <c r="M84">
        <f t="shared" ref="M84" si="280">SUM(I80:I83)</f>
        <v>272</v>
      </c>
      <c r="N84">
        <f t="shared" ref="N84" si="281">J84-D84</f>
        <v>-3994</v>
      </c>
      <c r="O84">
        <f t="shared" ref="O84" si="282">K84-E84</f>
        <v>-109</v>
      </c>
      <c r="P84">
        <f t="shared" ref="P84" si="283">H81-N84</f>
        <v>6990</v>
      </c>
      <c r="Q84">
        <f t="shared" ref="Q84" si="284">I81-O84</f>
        <v>177</v>
      </c>
    </row>
    <row r="85" spans="2:17" hidden="1" outlineLevel="1" x14ac:dyDescent="0.25">
      <c r="C85" s="2">
        <v>42849</v>
      </c>
      <c r="D85" s="39">
        <v>13407</v>
      </c>
      <c r="E85" s="39">
        <v>345</v>
      </c>
      <c r="F85" s="39">
        <v>2556</v>
      </c>
      <c r="G85" s="39">
        <v>67</v>
      </c>
      <c r="H85">
        <f t="shared" ref="H85" si="285">D86-D85+F85</f>
        <v>3511</v>
      </c>
      <c r="I85">
        <f t="shared" ref="I85" si="286">E86-E85+G85</f>
        <v>73</v>
      </c>
      <c r="J85">
        <f t="shared" ref="J85" si="287">SUM(H82:H84)</f>
        <v>10249</v>
      </c>
      <c r="K85">
        <f t="shared" ref="K85" si="288">SUM(I82:I84)</f>
        <v>256</v>
      </c>
      <c r="L85">
        <f t="shared" ref="L85" si="289">SUM(H81:H84)</f>
        <v>13245</v>
      </c>
      <c r="M85">
        <f t="shared" ref="M85" si="290">SUM(I81:I84)</f>
        <v>324</v>
      </c>
      <c r="N85">
        <f t="shared" ref="N85" si="291">J85-D85</f>
        <v>-3158</v>
      </c>
      <c r="O85">
        <f t="shared" ref="O85" si="292">K85-E85</f>
        <v>-89</v>
      </c>
      <c r="P85">
        <f t="shared" ref="P85" si="293">H82-N85</f>
        <v>5838</v>
      </c>
      <c r="Q85">
        <f t="shared" ref="Q85" si="294">I82-O85</f>
        <v>170</v>
      </c>
    </row>
    <row r="86" spans="2:17" hidden="1" outlineLevel="1" x14ac:dyDescent="0.25">
      <c r="C86" s="22">
        <v>42850</v>
      </c>
      <c r="D86" s="14">
        <v>14362</v>
      </c>
      <c r="E86" s="14">
        <v>351</v>
      </c>
      <c r="F86" s="14">
        <v>3053</v>
      </c>
      <c r="G86" s="14">
        <v>79</v>
      </c>
      <c r="H86">
        <f t="shared" ref="H86" si="295">D87-D86+F86</f>
        <v>3043</v>
      </c>
      <c r="I86">
        <f t="shared" ref="I86" si="296">E87-E86+G86</f>
        <v>81</v>
      </c>
      <c r="J86">
        <f t="shared" ref="J86" si="297">SUM(H83:H85)</f>
        <v>11080</v>
      </c>
      <c r="K86">
        <f t="shared" ref="K86" si="298">SUM(I83:I85)</f>
        <v>248</v>
      </c>
      <c r="L86">
        <f t="shared" ref="L86" si="299">SUM(H82:H85)</f>
        <v>13760</v>
      </c>
      <c r="M86">
        <f t="shared" ref="M86" si="300">SUM(I82:I85)</f>
        <v>329</v>
      </c>
      <c r="N86">
        <f t="shared" ref="N86" si="301">J86-D86</f>
        <v>-3282</v>
      </c>
      <c r="O86">
        <f t="shared" ref="O86" si="302">K86-E86</f>
        <v>-103</v>
      </c>
      <c r="P86">
        <f t="shared" ref="P86" si="303">H83-N86</f>
        <v>7393</v>
      </c>
      <c r="Q86">
        <f t="shared" ref="Q86" si="304">I83-O86</f>
        <v>179</v>
      </c>
    </row>
    <row r="87" spans="2:17" hidden="1" outlineLevel="1" x14ac:dyDescent="0.25">
      <c r="C87" s="22">
        <v>42851</v>
      </c>
      <c r="D87" s="14">
        <v>14352</v>
      </c>
      <c r="E87" s="14">
        <v>353</v>
      </c>
      <c r="F87" s="14">
        <v>3710</v>
      </c>
      <c r="G87" s="14">
        <v>78</v>
      </c>
      <c r="H87">
        <f t="shared" ref="H87" si="305">D88-D87+F87</f>
        <v>2035</v>
      </c>
      <c r="I87">
        <f t="shared" ref="I87" si="306">E88-E87+G87</f>
        <v>60</v>
      </c>
      <c r="J87">
        <f t="shared" ref="J87" si="307">SUM(H84:H86)</f>
        <v>10012</v>
      </c>
      <c r="K87">
        <f t="shared" ref="K87" si="308">SUM(I84:I86)</f>
        <v>253</v>
      </c>
      <c r="L87">
        <f t="shared" ref="L87" si="309">SUM(H83:H86)</f>
        <v>14123</v>
      </c>
      <c r="M87">
        <f t="shared" ref="M87" si="310">SUM(I83:I86)</f>
        <v>329</v>
      </c>
      <c r="N87">
        <f t="shared" ref="N87" si="311">J87-D87</f>
        <v>-4340</v>
      </c>
      <c r="O87">
        <f t="shared" ref="O87" si="312">K87-E87</f>
        <v>-100</v>
      </c>
      <c r="P87">
        <f t="shared" ref="P87" si="313">H84-N87</f>
        <v>7798</v>
      </c>
      <c r="Q87">
        <f t="shared" ref="Q87" si="314">I84-O87</f>
        <v>199</v>
      </c>
    </row>
    <row r="88" spans="2:17" hidden="1" outlineLevel="1" x14ac:dyDescent="0.25">
      <c r="C88" s="22">
        <v>42852</v>
      </c>
      <c r="D88" s="14">
        <v>12677</v>
      </c>
      <c r="E88" s="14">
        <v>335</v>
      </c>
      <c r="F88" s="14">
        <v>3527</v>
      </c>
      <c r="G88" s="14">
        <v>108</v>
      </c>
      <c r="H88">
        <f t="shared" ref="H88" si="315">D89-D88+F88</f>
        <v>3677</v>
      </c>
      <c r="I88">
        <f t="shared" ref="I88" si="316">E89-E88+G88</f>
        <v>90</v>
      </c>
      <c r="J88">
        <f t="shared" ref="J88" si="317">SUM(H85:H87)</f>
        <v>8589</v>
      </c>
      <c r="K88">
        <f t="shared" ref="K88" si="318">SUM(I85:I87)</f>
        <v>214</v>
      </c>
      <c r="L88">
        <f t="shared" ref="L88" si="319">SUM(H84:H87)</f>
        <v>12047</v>
      </c>
      <c r="M88">
        <f t="shared" ref="M88" si="320">SUM(I84:I87)</f>
        <v>313</v>
      </c>
      <c r="N88">
        <f t="shared" ref="N88" si="321">J88-D88</f>
        <v>-4088</v>
      </c>
      <c r="O88">
        <f t="shared" ref="O88" si="322">K88-E88</f>
        <v>-121</v>
      </c>
      <c r="P88">
        <f t="shared" ref="P88" si="323">H85-N88</f>
        <v>7599</v>
      </c>
      <c r="Q88">
        <f t="shared" ref="Q88" si="324">I85-O88</f>
        <v>194</v>
      </c>
    </row>
    <row r="89" spans="2:17" ht="15.75" hidden="1" outlineLevel="1" thickBot="1" x14ac:dyDescent="0.3">
      <c r="B89">
        <v>16286</v>
      </c>
      <c r="C89" s="5">
        <v>42853</v>
      </c>
      <c r="D89" s="63">
        <v>12827</v>
      </c>
      <c r="E89" s="63">
        <v>317</v>
      </c>
      <c r="F89" s="63">
        <v>3440</v>
      </c>
      <c r="G89" s="63">
        <v>108</v>
      </c>
      <c r="H89">
        <f t="shared" ref="H89" si="325">D90-D89+F89</f>
        <v>2736</v>
      </c>
      <c r="I89">
        <f t="shared" ref="I89" si="326">E90-E89+G89</f>
        <v>95</v>
      </c>
      <c r="J89">
        <f t="shared" ref="J89" si="327">SUM(H86:H88)</f>
        <v>8755</v>
      </c>
      <c r="K89">
        <f t="shared" ref="K89" si="328">SUM(I86:I88)</f>
        <v>231</v>
      </c>
      <c r="L89">
        <f t="shared" ref="L89" si="329">SUM(H85:H88)</f>
        <v>12266</v>
      </c>
      <c r="M89">
        <f t="shared" ref="M89" si="330">SUM(I85:I88)</f>
        <v>304</v>
      </c>
      <c r="N89">
        <f t="shared" ref="N89" si="331">J89-D89</f>
        <v>-4072</v>
      </c>
      <c r="O89">
        <f t="shared" ref="O89" si="332">K89-E89</f>
        <v>-86</v>
      </c>
      <c r="P89">
        <f t="shared" ref="P89" si="333">H86-N89</f>
        <v>7115</v>
      </c>
      <c r="Q89">
        <f t="shared" ref="Q89" si="334">I86-O89</f>
        <v>167</v>
      </c>
    </row>
    <row r="90" spans="2:17" hidden="1" outlineLevel="1" collapsed="1" x14ac:dyDescent="0.25">
      <c r="C90" s="2">
        <v>42856</v>
      </c>
      <c r="D90" s="39">
        <v>12123</v>
      </c>
      <c r="E90" s="39">
        <v>304</v>
      </c>
      <c r="F90" s="64"/>
      <c r="G90" s="64"/>
      <c r="H90">
        <f t="shared" ref="H90" si="335">D91-D90+F90</f>
        <v>5277</v>
      </c>
      <c r="I90">
        <f t="shared" ref="I90" si="336">E91-E90+G90</f>
        <v>64</v>
      </c>
      <c r="J90">
        <f t="shared" ref="J90" si="337">SUM(H87:H89)</f>
        <v>8448</v>
      </c>
      <c r="K90">
        <f t="shared" ref="K90" si="338">SUM(I87:I89)</f>
        <v>245</v>
      </c>
      <c r="L90">
        <f t="shared" ref="L90" si="339">SUM(H86:H89)</f>
        <v>11491</v>
      </c>
      <c r="M90">
        <f t="shared" ref="M90" si="340">SUM(I86:I89)</f>
        <v>326</v>
      </c>
      <c r="N90">
        <f t="shared" ref="N90" si="341">J90-D90</f>
        <v>-3675</v>
      </c>
      <c r="O90">
        <f t="shared" ref="O90" si="342">K90-E90</f>
        <v>-59</v>
      </c>
      <c r="P90">
        <f t="shared" ref="P90" si="343">H87-N90</f>
        <v>5710</v>
      </c>
      <c r="Q90">
        <f t="shared" ref="Q90" si="344">I87-O90</f>
        <v>119</v>
      </c>
    </row>
    <row r="91" spans="2:17" hidden="1" outlineLevel="1" x14ac:dyDescent="0.25">
      <c r="C91" s="22">
        <v>42857</v>
      </c>
      <c r="D91" s="14">
        <v>17400</v>
      </c>
      <c r="E91" s="14">
        <v>368</v>
      </c>
      <c r="F91" s="14">
        <v>4541</v>
      </c>
      <c r="G91" s="14">
        <v>142</v>
      </c>
      <c r="H91">
        <f t="shared" ref="H91" si="345">D92-D91+F91</f>
        <v>3916</v>
      </c>
      <c r="I91">
        <f t="shared" ref="I91" si="346">E92-E91+G91</f>
        <v>116</v>
      </c>
      <c r="J91">
        <f t="shared" ref="J91" si="347">SUM(H88:H90)</f>
        <v>11690</v>
      </c>
      <c r="K91">
        <f t="shared" ref="K91" si="348">SUM(I88:I90)</f>
        <v>249</v>
      </c>
      <c r="L91">
        <f t="shared" ref="L91" si="349">SUM(H87:H90)</f>
        <v>13725</v>
      </c>
      <c r="M91">
        <f t="shared" ref="M91" si="350">SUM(I87:I90)</f>
        <v>309</v>
      </c>
      <c r="N91">
        <f t="shared" ref="N91" si="351">J91-D91</f>
        <v>-5710</v>
      </c>
      <c r="O91">
        <f t="shared" ref="O91" si="352">K91-E91</f>
        <v>-119</v>
      </c>
      <c r="P91">
        <f t="shared" ref="P91" si="353">H88-N91</f>
        <v>9387</v>
      </c>
      <c r="Q91">
        <f t="shared" ref="Q91" si="354">I88-O91</f>
        <v>209</v>
      </c>
    </row>
    <row r="92" spans="2:17" hidden="1" outlineLevel="1" x14ac:dyDescent="0.25">
      <c r="C92" s="22">
        <v>42858</v>
      </c>
      <c r="D92" s="14">
        <v>16775</v>
      </c>
      <c r="E92" s="14">
        <v>342</v>
      </c>
      <c r="F92" s="14">
        <v>2289</v>
      </c>
      <c r="G92" s="14">
        <v>62</v>
      </c>
      <c r="H92">
        <f t="shared" ref="H92" si="355">D93-D92+F92</f>
        <v>3391</v>
      </c>
      <c r="I92">
        <f t="shared" ref="I92" si="356">E93-E92+G92</f>
        <v>100</v>
      </c>
      <c r="J92">
        <f t="shared" ref="J92" si="357">SUM(H89:H91)</f>
        <v>11929</v>
      </c>
      <c r="K92">
        <f t="shared" ref="K92" si="358">SUM(I89:I91)</f>
        <v>275</v>
      </c>
      <c r="L92">
        <f t="shared" ref="L92" si="359">SUM(H88:H91)</f>
        <v>15606</v>
      </c>
      <c r="M92">
        <f t="shared" ref="M92" si="360">SUM(I88:I91)</f>
        <v>365</v>
      </c>
      <c r="N92">
        <f t="shared" ref="N92" si="361">J92-D92</f>
        <v>-4846</v>
      </c>
      <c r="O92">
        <f t="shared" ref="O92" si="362">K92-E92</f>
        <v>-67</v>
      </c>
      <c r="P92">
        <f t="shared" ref="P92" si="363">H89-N92</f>
        <v>7582</v>
      </c>
      <c r="Q92">
        <f t="shared" ref="Q92" si="364">I89-O92</f>
        <v>162</v>
      </c>
    </row>
    <row r="93" spans="2:17" hidden="1" outlineLevel="1" x14ac:dyDescent="0.25">
      <c r="C93" s="22">
        <v>42859</v>
      </c>
      <c r="D93" s="14">
        <v>17877</v>
      </c>
      <c r="E93" s="14">
        <v>380</v>
      </c>
      <c r="F93" s="14">
        <v>4680</v>
      </c>
      <c r="G93" s="14">
        <v>67</v>
      </c>
      <c r="H93">
        <f t="shared" ref="H93" si="365">D94-D93+F93</f>
        <v>2481</v>
      </c>
      <c r="I93">
        <f t="shared" ref="I93" si="366">E94-E93+G93</f>
        <v>51</v>
      </c>
      <c r="J93">
        <f t="shared" ref="J93" si="367">SUM(H90:H92)</f>
        <v>12584</v>
      </c>
      <c r="K93">
        <f t="shared" ref="K93" si="368">SUM(I90:I92)</f>
        <v>280</v>
      </c>
      <c r="L93">
        <f t="shared" ref="L93" si="369">SUM(H89:H92)</f>
        <v>15320</v>
      </c>
      <c r="M93">
        <f t="shared" ref="M93" si="370">SUM(I89:I92)</f>
        <v>375</v>
      </c>
      <c r="N93">
        <f t="shared" ref="N93" si="371">J93-D93</f>
        <v>-5293</v>
      </c>
      <c r="O93">
        <f t="shared" ref="O93" si="372">K93-E93</f>
        <v>-100</v>
      </c>
      <c r="P93">
        <f t="shared" ref="P93" si="373">H90-N93</f>
        <v>10570</v>
      </c>
      <c r="Q93">
        <f t="shared" ref="Q93" si="374">I90-O93</f>
        <v>164</v>
      </c>
    </row>
    <row r="94" spans="2:17" ht="15.75" hidden="1" outlineLevel="1" thickBot="1" x14ac:dyDescent="0.3">
      <c r="B94">
        <v>17029</v>
      </c>
      <c r="C94" s="5">
        <v>42860</v>
      </c>
      <c r="D94" s="63">
        <v>15678</v>
      </c>
      <c r="E94" s="63">
        <v>364</v>
      </c>
      <c r="F94" s="63">
        <v>5520</v>
      </c>
      <c r="G94" s="63">
        <v>104</v>
      </c>
      <c r="H94">
        <f t="shared" ref="H94" si="375">D95-D94+F94</f>
        <v>4258</v>
      </c>
      <c r="I94">
        <f t="shared" ref="I94" si="376">E95-E94+G94</f>
        <v>103</v>
      </c>
      <c r="J94">
        <f t="shared" ref="J94" si="377">SUM(H91:H93)</f>
        <v>9788</v>
      </c>
      <c r="K94">
        <f t="shared" ref="K94" si="378">SUM(I91:I93)</f>
        <v>267</v>
      </c>
      <c r="L94">
        <f t="shared" ref="L94" si="379">SUM(H90:H93)</f>
        <v>15065</v>
      </c>
      <c r="M94">
        <f t="shared" ref="M94" si="380">SUM(I90:I93)</f>
        <v>331</v>
      </c>
      <c r="N94">
        <f t="shared" ref="N94" si="381">J94-D94</f>
        <v>-5890</v>
      </c>
      <c r="O94">
        <f t="shared" ref="O94" si="382">K94-E94</f>
        <v>-97</v>
      </c>
      <c r="P94">
        <f t="shared" ref="P94" si="383">H91-N94</f>
        <v>9806</v>
      </c>
      <c r="Q94">
        <f t="shared" ref="Q94" si="384">I91-O94</f>
        <v>213</v>
      </c>
    </row>
    <row r="95" spans="2:17" hidden="1" outlineLevel="1" x14ac:dyDescent="0.25">
      <c r="C95" s="2">
        <v>42863</v>
      </c>
      <c r="D95" s="39">
        <v>14416</v>
      </c>
      <c r="E95" s="39">
        <v>363</v>
      </c>
      <c r="F95" s="39">
        <v>1612</v>
      </c>
      <c r="G95" s="39">
        <v>51</v>
      </c>
      <c r="H95">
        <f t="shared" ref="H95" si="385">D96-D95+F95</f>
        <v>2589</v>
      </c>
      <c r="I95">
        <f t="shared" ref="I95" si="386">E96-E95+G95</f>
        <v>54</v>
      </c>
      <c r="J95">
        <f t="shared" ref="J95" si="387">SUM(H92:H94)</f>
        <v>10130</v>
      </c>
      <c r="K95">
        <f t="shared" ref="K95" si="388">SUM(I92:I94)</f>
        <v>254</v>
      </c>
      <c r="L95">
        <f t="shared" ref="L95" si="389">SUM(H91:H94)</f>
        <v>14046</v>
      </c>
      <c r="M95">
        <f t="shared" ref="M95" si="390">SUM(I91:I94)</f>
        <v>370</v>
      </c>
      <c r="N95">
        <f t="shared" ref="N95" si="391">J95-D95</f>
        <v>-4286</v>
      </c>
      <c r="O95">
        <f t="shared" ref="O95" si="392">K95-E95</f>
        <v>-109</v>
      </c>
      <c r="P95">
        <f t="shared" ref="P95" si="393">H92-N95</f>
        <v>7677</v>
      </c>
      <c r="Q95">
        <f t="shared" ref="Q95" si="394">I92-O95</f>
        <v>209</v>
      </c>
    </row>
    <row r="96" spans="2:17" hidden="1" outlineLevel="1" x14ac:dyDescent="0.25">
      <c r="C96" s="22">
        <v>42864</v>
      </c>
      <c r="D96" s="14">
        <v>15393</v>
      </c>
      <c r="E96" s="14">
        <v>366</v>
      </c>
      <c r="F96" s="14">
        <v>3237</v>
      </c>
      <c r="G96" s="14">
        <v>83</v>
      </c>
      <c r="H96">
        <f t="shared" ref="H96" si="395">D97-D96+F96</f>
        <v>5665</v>
      </c>
      <c r="I96">
        <f t="shared" ref="I96" si="396">E97-E96+G96</f>
        <v>91</v>
      </c>
      <c r="J96">
        <f t="shared" ref="J96" si="397">SUM(H93:H95)</f>
        <v>9328</v>
      </c>
      <c r="K96">
        <f t="shared" ref="K96" si="398">SUM(I93:I95)</f>
        <v>208</v>
      </c>
      <c r="L96">
        <f t="shared" ref="L96" si="399">SUM(H92:H95)</f>
        <v>12719</v>
      </c>
      <c r="M96">
        <f t="shared" ref="M96" si="400">SUM(I92:I95)</f>
        <v>308</v>
      </c>
      <c r="N96">
        <f t="shared" ref="N96" si="401">J96-D96</f>
        <v>-6065</v>
      </c>
      <c r="O96">
        <f t="shared" ref="O96" si="402">K96-E96</f>
        <v>-158</v>
      </c>
      <c r="P96">
        <f t="shared" ref="P96" si="403">H93-N96</f>
        <v>8546</v>
      </c>
      <c r="Q96">
        <f t="shared" ref="Q96" si="404">I93-O96</f>
        <v>209</v>
      </c>
    </row>
    <row r="97" spans="2:17" hidden="1" outlineLevel="1" x14ac:dyDescent="0.25">
      <c r="C97" s="22">
        <v>42865</v>
      </c>
      <c r="D97" s="14">
        <v>17821</v>
      </c>
      <c r="E97" s="14">
        <v>374</v>
      </c>
      <c r="F97" s="14">
        <v>3009</v>
      </c>
      <c r="G97" s="14">
        <v>77</v>
      </c>
      <c r="H97">
        <f t="shared" ref="H97" si="405">D98-D97+F97</f>
        <v>1555</v>
      </c>
      <c r="I97">
        <f t="shared" ref="I97" si="406">E98-E97+G97</f>
        <v>61</v>
      </c>
      <c r="J97">
        <f t="shared" ref="J97" si="407">SUM(H94:H96)</f>
        <v>12512</v>
      </c>
      <c r="K97">
        <f t="shared" ref="K97" si="408">SUM(I94:I96)</f>
        <v>248</v>
      </c>
      <c r="L97">
        <f t="shared" ref="L97" si="409">SUM(H93:H96)</f>
        <v>14993</v>
      </c>
      <c r="M97">
        <f t="shared" ref="M97" si="410">SUM(I93:I96)</f>
        <v>299</v>
      </c>
      <c r="N97">
        <f t="shared" ref="N97" si="411">J97-D97</f>
        <v>-5309</v>
      </c>
      <c r="O97">
        <f t="shared" ref="O97" si="412">K97-E97</f>
        <v>-126</v>
      </c>
      <c r="P97">
        <f t="shared" ref="P97" si="413">H94-N97</f>
        <v>9567</v>
      </c>
      <c r="Q97">
        <f t="shared" ref="Q97" si="414">I94-O97</f>
        <v>229</v>
      </c>
    </row>
    <row r="98" spans="2:17" hidden="1" outlineLevel="1" x14ac:dyDescent="0.25">
      <c r="C98" s="22">
        <v>42866</v>
      </c>
      <c r="D98" s="14">
        <v>16367</v>
      </c>
      <c r="E98" s="14">
        <v>358</v>
      </c>
      <c r="F98" s="14">
        <v>4468</v>
      </c>
      <c r="G98" s="14">
        <v>85</v>
      </c>
      <c r="H98">
        <f t="shared" ref="H98" si="415">D99-D98+F98</f>
        <v>2028</v>
      </c>
      <c r="I98">
        <f t="shared" ref="I98" si="416">E99-E98+G98</f>
        <v>62</v>
      </c>
      <c r="J98">
        <f t="shared" ref="J98" si="417">SUM(H95:H97)</f>
        <v>9809</v>
      </c>
      <c r="K98">
        <f t="shared" ref="K98" si="418">SUM(I95:I97)</f>
        <v>206</v>
      </c>
      <c r="L98">
        <f t="shared" ref="L98" si="419">SUM(H94:H97)</f>
        <v>14067</v>
      </c>
      <c r="M98">
        <f t="shared" ref="M98" si="420">SUM(I94:I97)</f>
        <v>309</v>
      </c>
      <c r="N98">
        <f t="shared" ref="N98" si="421">J98-D98</f>
        <v>-6558</v>
      </c>
      <c r="O98">
        <f t="shared" ref="O98" si="422">K98-E98</f>
        <v>-152</v>
      </c>
      <c r="P98">
        <f t="shared" ref="P98" si="423">H95-N98</f>
        <v>9147</v>
      </c>
      <c r="Q98">
        <f t="shared" ref="Q98" si="424">I95-O98</f>
        <v>206</v>
      </c>
    </row>
    <row r="99" spans="2:17" ht="15.75" hidden="1" outlineLevel="1" thickBot="1" x14ac:dyDescent="0.3">
      <c r="B99">
        <v>17223</v>
      </c>
      <c r="C99" s="5">
        <v>42867</v>
      </c>
      <c r="D99" s="63">
        <v>13927</v>
      </c>
      <c r="E99" s="63">
        <v>335</v>
      </c>
      <c r="F99" s="63">
        <v>4887</v>
      </c>
      <c r="G99" s="63">
        <v>144</v>
      </c>
      <c r="H99">
        <f t="shared" ref="H99" si="425">D100-D99+F99</f>
        <v>5837</v>
      </c>
      <c r="I99">
        <f t="shared" ref="I99" si="426">E100-E99+G99</f>
        <v>116</v>
      </c>
      <c r="J99">
        <f t="shared" ref="J99" si="427">SUM(H96:H98)</f>
        <v>9248</v>
      </c>
      <c r="K99">
        <f t="shared" ref="K99" si="428">SUM(I96:I98)</f>
        <v>214</v>
      </c>
      <c r="L99">
        <f t="shared" ref="L99" si="429">SUM(H95:H98)</f>
        <v>11837</v>
      </c>
      <c r="M99">
        <f t="shared" ref="M99" si="430">SUM(I95:I98)</f>
        <v>268</v>
      </c>
      <c r="N99">
        <f t="shared" ref="N99" si="431">J99-D99</f>
        <v>-4679</v>
      </c>
      <c r="O99">
        <f t="shared" ref="O99" si="432">K99-E99</f>
        <v>-121</v>
      </c>
      <c r="P99">
        <f t="shared" ref="P99" si="433">H96-N99</f>
        <v>10344</v>
      </c>
      <c r="Q99">
        <f t="shared" ref="Q99" si="434">I96-O99</f>
        <v>212</v>
      </c>
    </row>
    <row r="100" spans="2:17" hidden="1" outlineLevel="1" x14ac:dyDescent="0.25">
      <c r="C100" s="2">
        <v>42870</v>
      </c>
      <c r="D100" s="39">
        <v>14877</v>
      </c>
      <c r="E100" s="39">
        <v>307</v>
      </c>
      <c r="F100" s="39">
        <v>3109</v>
      </c>
      <c r="G100" s="39">
        <v>83</v>
      </c>
      <c r="H100">
        <f t="shared" ref="H100" si="435">D101-D100+F100</f>
        <v>3050</v>
      </c>
      <c r="I100">
        <f t="shared" ref="I100" si="436">E101-E100+G100</f>
        <v>113</v>
      </c>
      <c r="J100">
        <f t="shared" ref="J100" si="437">SUM(H97:H99)</f>
        <v>9420</v>
      </c>
      <c r="K100">
        <f t="shared" ref="K100" si="438">SUM(I97:I99)</f>
        <v>239</v>
      </c>
      <c r="L100">
        <f t="shared" ref="L100" si="439">SUM(H96:H99)</f>
        <v>15085</v>
      </c>
      <c r="M100">
        <f t="shared" ref="M100" si="440">SUM(I96:I99)</f>
        <v>330</v>
      </c>
      <c r="N100">
        <f t="shared" ref="N100" si="441">J100-D100</f>
        <v>-5457</v>
      </c>
      <c r="O100">
        <f t="shared" ref="O100" si="442">K100-E100</f>
        <v>-68</v>
      </c>
      <c r="P100">
        <f t="shared" ref="P100" si="443">H97-N100</f>
        <v>7012</v>
      </c>
      <c r="Q100">
        <f t="shared" ref="Q100" si="444">I97-O100</f>
        <v>129</v>
      </c>
    </row>
    <row r="101" spans="2:17" hidden="1" outlineLevel="1" x14ac:dyDescent="0.25">
      <c r="C101" s="22">
        <v>42871</v>
      </c>
      <c r="D101" s="14">
        <v>14818</v>
      </c>
      <c r="E101" s="14">
        <v>337</v>
      </c>
      <c r="F101" s="14">
        <v>2815</v>
      </c>
      <c r="G101" s="14">
        <v>86</v>
      </c>
      <c r="H101">
        <f t="shared" ref="H101" si="445">D102-D101+F101</f>
        <v>3522</v>
      </c>
      <c r="I101">
        <f t="shared" ref="I101" si="446">E102-E101+G101</f>
        <v>89</v>
      </c>
      <c r="J101">
        <f t="shared" ref="J101" si="447">SUM(H98:H100)</f>
        <v>10915</v>
      </c>
      <c r="K101">
        <f t="shared" ref="K101" si="448">SUM(I98:I100)</f>
        <v>291</v>
      </c>
      <c r="L101">
        <f t="shared" ref="L101" si="449">SUM(H97:H100)</f>
        <v>12470</v>
      </c>
      <c r="M101">
        <f t="shared" ref="M101" si="450">SUM(I97:I100)</f>
        <v>352</v>
      </c>
      <c r="N101">
        <f t="shared" ref="N101" si="451">J101-D101</f>
        <v>-3903</v>
      </c>
      <c r="O101">
        <f t="shared" ref="O101" si="452">K101-E101</f>
        <v>-46</v>
      </c>
      <c r="P101">
        <f t="shared" ref="P101" si="453">H98-N101</f>
        <v>5931</v>
      </c>
      <c r="Q101">
        <f t="shared" ref="Q101" si="454">I98-O101</f>
        <v>108</v>
      </c>
    </row>
    <row r="102" spans="2:17" hidden="1" outlineLevel="1" x14ac:dyDescent="0.25">
      <c r="C102" s="22">
        <v>42872</v>
      </c>
      <c r="D102" s="14">
        <v>15525</v>
      </c>
      <c r="E102" s="14">
        <v>340</v>
      </c>
      <c r="F102" s="14">
        <v>2893</v>
      </c>
      <c r="G102" s="14">
        <v>84</v>
      </c>
      <c r="H102">
        <f t="shared" ref="H102" si="455">D103-D102+F102</f>
        <v>559</v>
      </c>
      <c r="I102">
        <f t="shared" ref="I102" si="456">E103-E102+G102</f>
        <v>18</v>
      </c>
      <c r="J102">
        <f t="shared" ref="J102" si="457">SUM(H99:H101)</f>
        <v>12409</v>
      </c>
      <c r="K102">
        <f t="shared" ref="K102" si="458">SUM(I99:I101)</f>
        <v>318</v>
      </c>
      <c r="L102">
        <f t="shared" ref="L102" si="459">SUM(H98:H101)</f>
        <v>14437</v>
      </c>
      <c r="M102">
        <f t="shared" ref="M102" si="460">SUM(I98:I101)</f>
        <v>380</v>
      </c>
      <c r="N102">
        <f t="shared" ref="N102" si="461">J102-D102</f>
        <v>-3116</v>
      </c>
      <c r="O102">
        <f t="shared" ref="O102" si="462">K102-E102</f>
        <v>-22</v>
      </c>
      <c r="P102">
        <f t="shared" ref="P102" si="463">H99-N102</f>
        <v>8953</v>
      </c>
      <c r="Q102">
        <f t="shared" ref="Q102" si="464">I99-O102</f>
        <v>138</v>
      </c>
    </row>
    <row r="103" spans="2:17" hidden="1" outlineLevel="1" x14ac:dyDescent="0.25">
      <c r="C103" s="22">
        <v>42873</v>
      </c>
      <c r="D103" s="14">
        <v>13191</v>
      </c>
      <c r="E103" s="14">
        <v>274</v>
      </c>
      <c r="F103" s="14">
        <v>2904</v>
      </c>
      <c r="G103" s="14">
        <v>83</v>
      </c>
      <c r="H103">
        <f t="shared" ref="H103" si="465">D104-D103+F103</f>
        <v>2770</v>
      </c>
      <c r="I103">
        <f t="shared" ref="I103" si="466">E104-E103+G103</f>
        <v>96</v>
      </c>
      <c r="J103">
        <f t="shared" ref="J103" si="467">SUM(H100:H102)</f>
        <v>7131</v>
      </c>
      <c r="K103">
        <f t="shared" ref="K103" si="468">SUM(I100:I102)</f>
        <v>220</v>
      </c>
      <c r="L103">
        <f t="shared" ref="L103" si="469">SUM(H99:H102)</f>
        <v>12968</v>
      </c>
      <c r="M103">
        <f t="shared" ref="M103" si="470">SUM(I99:I102)</f>
        <v>336</v>
      </c>
      <c r="N103">
        <f t="shared" ref="N103" si="471">J103-D103</f>
        <v>-6060</v>
      </c>
      <c r="O103">
        <f t="shared" ref="O103" si="472">K103-E103</f>
        <v>-54</v>
      </c>
      <c r="P103">
        <f t="shared" ref="P103" si="473">H100-N103</f>
        <v>9110</v>
      </c>
      <c r="Q103">
        <f t="shared" ref="Q103" si="474">I100-O103</f>
        <v>167</v>
      </c>
    </row>
    <row r="104" spans="2:17" ht="15.75" hidden="1" outlineLevel="1" thickBot="1" x14ac:dyDescent="0.3">
      <c r="B104">
        <v>15012</v>
      </c>
      <c r="C104" s="5">
        <v>42874</v>
      </c>
      <c r="D104" s="63">
        <v>13057</v>
      </c>
      <c r="E104" s="63">
        <v>287</v>
      </c>
      <c r="F104" s="63">
        <v>3291</v>
      </c>
      <c r="G104" s="63">
        <v>102</v>
      </c>
      <c r="H104">
        <f t="shared" ref="H104" si="475">D105-D104+F104</f>
        <v>5246</v>
      </c>
      <c r="I104">
        <f t="shared" ref="I104" si="476">E105-E104+G104</f>
        <v>100</v>
      </c>
      <c r="J104">
        <f t="shared" ref="J104" si="477">SUM(H101:H103)</f>
        <v>6851</v>
      </c>
      <c r="K104">
        <f t="shared" ref="K104" si="478">SUM(I101:I103)</f>
        <v>203</v>
      </c>
      <c r="L104">
        <f t="shared" ref="L104" si="479">SUM(H100:H103)</f>
        <v>9901</v>
      </c>
      <c r="M104">
        <f t="shared" ref="M104" si="480">SUM(I100:I103)</f>
        <v>316</v>
      </c>
      <c r="N104">
        <f t="shared" ref="N104" si="481">J104-D104</f>
        <v>-6206</v>
      </c>
      <c r="O104">
        <f t="shared" ref="O104" si="482">K104-E104</f>
        <v>-84</v>
      </c>
      <c r="P104">
        <f t="shared" ref="P104" si="483">H101-N104</f>
        <v>9728</v>
      </c>
      <c r="Q104">
        <f t="shared" ref="Q104" si="484">I101-O104</f>
        <v>173</v>
      </c>
    </row>
    <row r="105" spans="2:17" hidden="1" outlineLevel="1" x14ac:dyDescent="0.25">
      <c r="C105" s="2">
        <v>42877</v>
      </c>
      <c r="D105" s="39">
        <v>15012</v>
      </c>
      <c r="E105" s="39">
        <v>285</v>
      </c>
      <c r="F105" s="39">
        <v>3337</v>
      </c>
      <c r="G105" s="39">
        <v>75</v>
      </c>
      <c r="H105">
        <f t="shared" ref="H105" si="485">D106-D105+F105</f>
        <v>4786</v>
      </c>
      <c r="I105">
        <f t="shared" ref="I105" si="486">E106-E105+G105</f>
        <v>101</v>
      </c>
      <c r="J105">
        <f t="shared" ref="J105" si="487">SUM(H102:H104)</f>
        <v>8575</v>
      </c>
      <c r="K105">
        <f t="shared" ref="K105" si="488">SUM(I102:I104)</f>
        <v>214</v>
      </c>
      <c r="L105">
        <f t="shared" ref="L105" si="489">SUM(H101:H104)</f>
        <v>12097</v>
      </c>
      <c r="M105">
        <f t="shared" ref="M105" si="490">SUM(I101:I104)</f>
        <v>303</v>
      </c>
      <c r="N105">
        <f t="shared" ref="N105" si="491">J105-D105</f>
        <v>-6437</v>
      </c>
      <c r="O105">
        <f t="shared" ref="O105" si="492">K105-E105</f>
        <v>-71</v>
      </c>
      <c r="P105">
        <f t="shared" ref="P105" si="493">H102-N105</f>
        <v>6996</v>
      </c>
      <c r="Q105">
        <f t="shared" ref="Q105" si="494">I102-O105</f>
        <v>89</v>
      </c>
    </row>
    <row r="106" spans="2:17" hidden="1" outlineLevel="1" x14ac:dyDescent="0.25">
      <c r="C106" s="22">
        <v>42878</v>
      </c>
      <c r="D106" s="14">
        <v>16461</v>
      </c>
      <c r="E106" s="14">
        <v>311</v>
      </c>
      <c r="F106" s="14">
        <v>2967</v>
      </c>
      <c r="G106" s="14">
        <v>74</v>
      </c>
      <c r="H106">
        <f t="shared" ref="H106" si="495">D107-D106+F106</f>
        <v>4767</v>
      </c>
      <c r="I106">
        <f t="shared" ref="I106" si="496">E107-E106+G106</f>
        <v>86</v>
      </c>
      <c r="J106">
        <f t="shared" ref="J106" si="497">SUM(H103:H105)</f>
        <v>12802</v>
      </c>
      <c r="K106">
        <f t="shared" ref="K106" si="498">SUM(I103:I105)</f>
        <v>297</v>
      </c>
      <c r="L106">
        <f t="shared" ref="L106" si="499">SUM(H102:H105)</f>
        <v>13361</v>
      </c>
      <c r="M106">
        <f t="shared" ref="M106" si="500">SUM(I102:I105)</f>
        <v>315</v>
      </c>
      <c r="N106">
        <f t="shared" ref="N106" si="501">J106-D106</f>
        <v>-3659</v>
      </c>
      <c r="O106">
        <f t="shared" ref="O106" si="502">K106-E106</f>
        <v>-14</v>
      </c>
      <c r="P106">
        <f t="shared" ref="P106" si="503">H103-N106</f>
        <v>6429</v>
      </c>
      <c r="Q106">
        <f t="shared" ref="Q106" si="504">I103-O106</f>
        <v>110</v>
      </c>
    </row>
    <row r="107" spans="2:17" hidden="1" outlineLevel="1" x14ac:dyDescent="0.25">
      <c r="C107" s="22">
        <v>42879</v>
      </c>
      <c r="D107" s="14">
        <v>18261</v>
      </c>
      <c r="E107" s="14">
        <v>323</v>
      </c>
      <c r="F107" s="14">
        <v>4449</v>
      </c>
      <c r="G107" s="14">
        <v>93</v>
      </c>
      <c r="H107">
        <f t="shared" ref="H107" si="505">D108-D107+F107</f>
        <v>1258</v>
      </c>
      <c r="I107">
        <f t="shared" ref="I107" si="506">E108-E107+G107</f>
        <v>68</v>
      </c>
      <c r="J107">
        <f t="shared" ref="J107" si="507">SUM(H104:H106)</f>
        <v>14799</v>
      </c>
      <c r="K107">
        <f t="shared" ref="K107" si="508">SUM(I104:I106)</f>
        <v>287</v>
      </c>
      <c r="L107">
        <f t="shared" ref="L107" si="509">SUM(H103:H106)</f>
        <v>17569</v>
      </c>
      <c r="M107">
        <f t="shared" ref="M107" si="510">SUM(I103:I106)</f>
        <v>383</v>
      </c>
      <c r="N107">
        <f t="shared" ref="N107" si="511">J107-D107</f>
        <v>-3462</v>
      </c>
      <c r="O107">
        <f t="shared" ref="O107" si="512">K107-E107</f>
        <v>-36</v>
      </c>
      <c r="P107">
        <f t="shared" ref="P107" si="513">H104-N107</f>
        <v>8708</v>
      </c>
      <c r="Q107">
        <f t="shared" ref="Q107" si="514">I104-O107</f>
        <v>136</v>
      </c>
    </row>
    <row r="108" spans="2:17" hidden="1" outlineLevel="1" x14ac:dyDescent="0.25">
      <c r="C108" s="22">
        <v>42880</v>
      </c>
      <c r="D108" s="14">
        <v>15070</v>
      </c>
      <c r="E108" s="14">
        <v>298</v>
      </c>
      <c r="F108" s="14">
        <v>1986</v>
      </c>
      <c r="G108" s="14">
        <v>53</v>
      </c>
      <c r="H108">
        <f t="shared" ref="H108" si="515">D109-D108+F108</f>
        <v>0</v>
      </c>
      <c r="I108">
        <f t="shared" ref="I108" si="516">E109-E108+G108</f>
        <v>38</v>
      </c>
      <c r="J108">
        <f t="shared" ref="J108" si="517">SUM(H105:H107)</f>
        <v>10811</v>
      </c>
      <c r="K108">
        <f t="shared" ref="K108" si="518">SUM(I105:I107)</f>
        <v>255</v>
      </c>
      <c r="L108">
        <f t="shared" ref="L108" si="519">SUM(H104:H107)</f>
        <v>16057</v>
      </c>
      <c r="M108">
        <f t="shared" ref="M108" si="520">SUM(I104:I107)</f>
        <v>355</v>
      </c>
      <c r="N108">
        <f t="shared" ref="N108" si="521">J108-D108</f>
        <v>-4259</v>
      </c>
      <c r="O108">
        <f t="shared" ref="O108" si="522">K108-E108</f>
        <v>-43</v>
      </c>
      <c r="P108">
        <f t="shared" ref="P108" si="523">H105-N108</f>
        <v>9045</v>
      </c>
      <c r="Q108">
        <f t="shared" ref="Q108" si="524">I105-O108</f>
        <v>144</v>
      </c>
    </row>
    <row r="109" spans="2:17" ht="15.75" hidden="1" outlineLevel="1" thickBot="1" x14ac:dyDescent="0.3">
      <c r="B109">
        <v>16315</v>
      </c>
      <c r="C109" s="5">
        <v>42881</v>
      </c>
      <c r="D109" s="63">
        <v>13084</v>
      </c>
      <c r="E109" s="63">
        <v>283</v>
      </c>
      <c r="F109" s="63">
        <v>3576</v>
      </c>
      <c r="G109" s="63">
        <v>86</v>
      </c>
      <c r="H109">
        <f t="shared" ref="H109" si="525">D110-D109+F109</f>
        <v>4711</v>
      </c>
      <c r="I109">
        <f t="shared" ref="I109" si="526">E110-E109+G109</f>
        <v>95</v>
      </c>
      <c r="J109">
        <f t="shared" ref="J109" si="527">SUM(H106:H108)</f>
        <v>6025</v>
      </c>
      <c r="K109">
        <f t="shared" ref="K109" si="528">SUM(I106:I108)</f>
        <v>192</v>
      </c>
      <c r="L109">
        <f t="shared" ref="L109" si="529">SUM(H105:H108)</f>
        <v>10811</v>
      </c>
      <c r="M109">
        <f t="shared" ref="M109" si="530">SUM(I105:I108)</f>
        <v>293</v>
      </c>
      <c r="N109">
        <f t="shared" ref="N109" si="531">J109-D109</f>
        <v>-7059</v>
      </c>
      <c r="O109">
        <f t="shared" ref="O109" si="532">K109-E109</f>
        <v>-91</v>
      </c>
      <c r="P109">
        <f t="shared" ref="P109" si="533">H106-N109</f>
        <v>11826</v>
      </c>
      <c r="Q109">
        <f t="shared" ref="Q109" si="534">I106-O109</f>
        <v>177</v>
      </c>
    </row>
    <row r="110" spans="2:17" hidden="1" outlineLevel="1" x14ac:dyDescent="0.25">
      <c r="C110" s="2">
        <v>42884</v>
      </c>
      <c r="D110" s="39">
        <v>14219</v>
      </c>
      <c r="E110" s="39">
        <v>292</v>
      </c>
      <c r="F110" s="39">
        <v>2794</v>
      </c>
      <c r="G110" s="39">
        <v>80</v>
      </c>
      <c r="H110">
        <f t="shared" ref="H110" si="535">D111-D110+F110</f>
        <v>3476</v>
      </c>
      <c r="I110">
        <f t="shared" ref="I110" si="536">E111-E110+G110</f>
        <v>55</v>
      </c>
      <c r="J110">
        <f t="shared" ref="J110" si="537">SUM(H107:H109)</f>
        <v>5969</v>
      </c>
      <c r="K110">
        <f t="shared" ref="K110" si="538">SUM(I107:I109)</f>
        <v>201</v>
      </c>
      <c r="L110">
        <f t="shared" ref="L110" si="539">SUM(H106:H109)</f>
        <v>10736</v>
      </c>
      <c r="M110">
        <f t="shared" ref="M110" si="540">SUM(I106:I109)</f>
        <v>287</v>
      </c>
      <c r="N110">
        <f t="shared" ref="N110" si="541">J110-D110</f>
        <v>-8250</v>
      </c>
      <c r="O110">
        <f t="shared" ref="O110" si="542">K110-E110</f>
        <v>-91</v>
      </c>
      <c r="P110">
        <f t="shared" ref="P110" si="543">H107-N110</f>
        <v>9508</v>
      </c>
      <c r="Q110">
        <f t="shared" ref="Q110" si="544">I107-O110</f>
        <v>159</v>
      </c>
    </row>
    <row r="111" spans="2:17" hidden="1" outlineLevel="1" x14ac:dyDescent="0.25">
      <c r="C111" s="22">
        <v>42885</v>
      </c>
      <c r="D111" s="14">
        <v>14901</v>
      </c>
      <c r="E111" s="14">
        <v>267</v>
      </c>
      <c r="F111" s="14">
        <v>2940</v>
      </c>
      <c r="G111" s="14">
        <v>76</v>
      </c>
      <c r="H111">
        <f t="shared" ref="H111" si="545">D112-D111+F111</f>
        <v>4536</v>
      </c>
      <c r="I111">
        <f t="shared" ref="I111" si="546">E112-E111+G111</f>
        <v>126</v>
      </c>
      <c r="J111">
        <f t="shared" ref="J111" si="547">SUM(H108:H110)</f>
        <v>8187</v>
      </c>
      <c r="K111">
        <f t="shared" ref="K111" si="548">SUM(I108:I110)</f>
        <v>188</v>
      </c>
      <c r="L111">
        <f t="shared" ref="L111" si="549">SUM(H107:H110)</f>
        <v>9445</v>
      </c>
      <c r="M111">
        <f t="shared" ref="M111" si="550">SUM(I107:I110)</f>
        <v>256</v>
      </c>
      <c r="N111">
        <f t="shared" ref="N111" si="551">J111-D111</f>
        <v>-6714</v>
      </c>
      <c r="O111">
        <f t="shared" ref="O111" si="552">K111-E111</f>
        <v>-79</v>
      </c>
      <c r="P111">
        <f t="shared" ref="P111" si="553">H108-N111</f>
        <v>6714</v>
      </c>
      <c r="Q111">
        <f t="shared" ref="Q111" si="554">I108-O111</f>
        <v>117</v>
      </c>
    </row>
    <row r="112" spans="2:17" hidden="1" outlineLevel="1" x14ac:dyDescent="0.25">
      <c r="C112" s="22">
        <v>42886</v>
      </c>
      <c r="D112" s="14">
        <v>16497</v>
      </c>
      <c r="E112" s="14">
        <v>317</v>
      </c>
      <c r="F112" s="14">
        <v>3667</v>
      </c>
      <c r="G112" s="14">
        <v>79</v>
      </c>
      <c r="H112">
        <f t="shared" ref="H112" si="555">D113-D112+F112</f>
        <v>1299</v>
      </c>
      <c r="I112">
        <f t="shared" ref="I112" si="556">E113-E112+G112</f>
        <v>61</v>
      </c>
      <c r="J112">
        <f t="shared" ref="J112" si="557">SUM(H109:H111)</f>
        <v>12723</v>
      </c>
      <c r="K112">
        <f t="shared" ref="K112" si="558">SUM(I109:I111)</f>
        <v>276</v>
      </c>
      <c r="L112">
        <f t="shared" ref="L112" si="559">SUM(H108:H111)</f>
        <v>12723</v>
      </c>
      <c r="M112">
        <f t="shared" ref="M112" si="560">SUM(I108:I111)</f>
        <v>314</v>
      </c>
      <c r="N112">
        <f t="shared" ref="N112" si="561">J112-D112</f>
        <v>-3774</v>
      </c>
      <c r="O112">
        <f t="shared" ref="O112" si="562">K112-E112</f>
        <v>-41</v>
      </c>
      <c r="P112">
        <f t="shared" ref="P112" si="563">H109-N112</f>
        <v>8485</v>
      </c>
      <c r="Q112">
        <f t="shared" ref="Q112" si="564">I109-O112</f>
        <v>136</v>
      </c>
    </row>
    <row r="113" spans="2:17" hidden="1" outlineLevel="1" x14ac:dyDescent="0.25">
      <c r="C113" s="22">
        <v>42887</v>
      </c>
      <c r="D113" s="14">
        <v>14129</v>
      </c>
      <c r="E113" s="14">
        <v>299</v>
      </c>
      <c r="F113" s="14">
        <v>2702</v>
      </c>
      <c r="G113" s="14">
        <v>86</v>
      </c>
      <c r="H113">
        <f t="shared" ref="H113" si="565">D114-D113+F113</f>
        <v>2569</v>
      </c>
      <c r="I113">
        <f t="shared" ref="I113" si="566">E114-E113+G113</f>
        <v>63</v>
      </c>
      <c r="J113">
        <f t="shared" ref="J113" si="567">SUM(H110:H112)</f>
        <v>9311</v>
      </c>
      <c r="K113">
        <f t="shared" ref="K113" si="568">SUM(I110:I112)</f>
        <v>242</v>
      </c>
      <c r="L113">
        <f t="shared" ref="L113" si="569">SUM(H109:H112)</f>
        <v>14022</v>
      </c>
      <c r="M113">
        <f t="shared" ref="M113" si="570">SUM(I109:I112)</f>
        <v>337</v>
      </c>
      <c r="N113">
        <f t="shared" ref="N113" si="571">J113-D113</f>
        <v>-4818</v>
      </c>
      <c r="O113">
        <f t="shared" ref="O113" si="572">K113-E113</f>
        <v>-57</v>
      </c>
      <c r="P113">
        <f t="shared" ref="P113" si="573">H110-N113</f>
        <v>8294</v>
      </c>
      <c r="Q113">
        <f t="shared" ref="Q113" si="574">I110-O113</f>
        <v>112</v>
      </c>
    </row>
    <row r="114" spans="2:17" hidden="1" outlineLevel="1" x14ac:dyDescent="0.25">
      <c r="C114" s="22">
        <v>42888</v>
      </c>
      <c r="D114" s="14">
        <v>13996</v>
      </c>
      <c r="E114" s="14">
        <v>276</v>
      </c>
      <c r="F114" s="14">
        <v>4067</v>
      </c>
      <c r="G114" s="14">
        <v>67</v>
      </c>
      <c r="H114">
        <f t="shared" ref="H114" si="575">D115-D114+F114</f>
        <v>27</v>
      </c>
      <c r="I114">
        <f t="shared" ref="I114" si="576">E115-E114+G114</f>
        <v>19</v>
      </c>
      <c r="J114">
        <f t="shared" ref="J114" si="577">SUM(H111:H113)</f>
        <v>8404</v>
      </c>
      <c r="K114">
        <f t="shared" ref="K114" si="578">SUM(I111:I113)</f>
        <v>250</v>
      </c>
      <c r="L114">
        <f t="shared" ref="L114" si="579">SUM(H110:H113)</f>
        <v>11880</v>
      </c>
      <c r="M114">
        <f t="shared" ref="M114" si="580">SUM(I110:I113)</f>
        <v>305</v>
      </c>
      <c r="N114">
        <f t="shared" ref="N114" si="581">J114-D114</f>
        <v>-5592</v>
      </c>
      <c r="O114">
        <f t="shared" ref="O114" si="582">K114-E114</f>
        <v>-26</v>
      </c>
      <c r="P114">
        <f t="shared" ref="P114" si="583">H111-N114</f>
        <v>10128</v>
      </c>
      <c r="Q114">
        <f t="shared" ref="Q114" si="584">I111-O114</f>
        <v>152</v>
      </c>
    </row>
    <row r="115" spans="2:17" ht="15.75" hidden="1" outlineLevel="1" thickBot="1" x14ac:dyDescent="0.3">
      <c r="B115">
        <v>18057</v>
      </c>
      <c r="C115" s="54">
        <v>42889</v>
      </c>
      <c r="D115" s="55">
        <v>9956</v>
      </c>
      <c r="E115" s="55">
        <v>228</v>
      </c>
      <c r="F115" s="55">
        <v>1887</v>
      </c>
      <c r="G115" s="55">
        <v>44</v>
      </c>
      <c r="H115">
        <f t="shared" ref="H115" si="585">D116-D115+F115</f>
        <v>4228</v>
      </c>
      <c r="I115">
        <f t="shared" ref="I115" si="586">E116-E115+G115</f>
        <v>79</v>
      </c>
      <c r="J115">
        <f t="shared" ref="J115" si="587">SUM(H112:H114)</f>
        <v>3895</v>
      </c>
      <c r="K115">
        <f t="shared" ref="K115" si="588">SUM(I112:I114)</f>
        <v>143</v>
      </c>
      <c r="L115">
        <f t="shared" ref="L115" si="589">SUM(H111:H114)</f>
        <v>8431</v>
      </c>
      <c r="M115">
        <f t="shared" ref="M115" si="590">SUM(I111:I114)</f>
        <v>269</v>
      </c>
      <c r="N115">
        <f t="shared" ref="N115" si="591">J115-D115</f>
        <v>-6061</v>
      </c>
      <c r="O115">
        <f t="shared" ref="O115" si="592">K115-E115</f>
        <v>-85</v>
      </c>
      <c r="P115">
        <f t="shared" ref="P115" si="593">H112-N115</f>
        <v>7360</v>
      </c>
      <c r="Q115">
        <f t="shared" ref="Q115" si="594">I112-O115</f>
        <v>146</v>
      </c>
    </row>
    <row r="116" spans="2:17" hidden="1" outlineLevel="1" x14ac:dyDescent="0.25">
      <c r="C116" s="22">
        <v>42891</v>
      </c>
      <c r="D116" s="14">
        <v>12297</v>
      </c>
      <c r="E116" s="14">
        <v>263</v>
      </c>
      <c r="F116" s="14">
        <v>693</v>
      </c>
      <c r="G116" s="14">
        <v>14</v>
      </c>
      <c r="H116">
        <f t="shared" ref="H116" si="595">D117-D116+F116</f>
        <v>4820</v>
      </c>
      <c r="I116">
        <f t="shared" ref="I116" si="596">E117-E116+G116</f>
        <v>26</v>
      </c>
      <c r="J116">
        <f t="shared" ref="J116" si="597">SUM(H113:H115)</f>
        <v>6824</v>
      </c>
      <c r="K116">
        <f t="shared" ref="K116" si="598">SUM(I113:I115)</f>
        <v>161</v>
      </c>
      <c r="L116">
        <f t="shared" ref="L116" si="599">SUM(H112:H115)</f>
        <v>8123</v>
      </c>
      <c r="M116">
        <f t="shared" ref="M116" si="600">SUM(I112:I115)</f>
        <v>222</v>
      </c>
      <c r="N116">
        <f t="shared" ref="N116" si="601">J116-D116</f>
        <v>-5473</v>
      </c>
      <c r="O116">
        <f t="shared" ref="O116" si="602">K116-E116</f>
        <v>-102</v>
      </c>
      <c r="P116">
        <f t="shared" ref="P116" si="603">H113-N116</f>
        <v>8042</v>
      </c>
      <c r="Q116">
        <f t="shared" ref="Q116" si="604">I113-O116</f>
        <v>165</v>
      </c>
    </row>
    <row r="117" spans="2:17" hidden="1" outlineLevel="1" x14ac:dyDescent="0.25">
      <c r="C117" s="22">
        <v>42892</v>
      </c>
      <c r="D117" s="14">
        <v>16424</v>
      </c>
      <c r="E117" s="14">
        <v>275</v>
      </c>
      <c r="F117" s="14">
        <v>1992</v>
      </c>
      <c r="G117" s="14">
        <v>64</v>
      </c>
      <c r="H117">
        <f t="shared" ref="H117" si="605">D118-D117+F117</f>
        <v>-1121</v>
      </c>
      <c r="I117">
        <f t="shared" ref="I117" si="606">E118-E117+G117</f>
        <v>84</v>
      </c>
      <c r="J117">
        <f t="shared" ref="J117" si="607">SUM(H114:H116)</f>
        <v>9075</v>
      </c>
      <c r="K117">
        <f t="shared" ref="K117" si="608">SUM(I114:I116)</f>
        <v>124</v>
      </c>
      <c r="L117">
        <f t="shared" ref="L117" si="609">SUM(H113:H116)</f>
        <v>11644</v>
      </c>
      <c r="M117">
        <f t="shared" ref="M117" si="610">SUM(I113:I116)</f>
        <v>187</v>
      </c>
      <c r="N117">
        <f t="shared" ref="N117" si="611">J117-D117</f>
        <v>-7349</v>
      </c>
      <c r="O117">
        <f t="shared" ref="O117" si="612">K117-E117</f>
        <v>-151</v>
      </c>
      <c r="P117">
        <f t="shared" ref="P117" si="613">H114-N117</f>
        <v>7376</v>
      </c>
      <c r="Q117">
        <f t="shared" ref="Q117" si="614">I114-O117</f>
        <v>170</v>
      </c>
    </row>
    <row r="118" spans="2:17" hidden="1" outlineLevel="1" x14ac:dyDescent="0.25">
      <c r="C118" s="22">
        <v>42893</v>
      </c>
      <c r="D118" s="14">
        <v>13311</v>
      </c>
      <c r="E118" s="14">
        <v>295</v>
      </c>
      <c r="F118" s="14">
        <v>3111</v>
      </c>
      <c r="G118" s="14">
        <v>73</v>
      </c>
      <c r="H118">
        <f t="shared" ref="H118" si="615">D119-D118+F118</f>
        <v>3476</v>
      </c>
      <c r="I118">
        <f t="shared" ref="I118" si="616">E119-E118+G118</f>
        <v>81</v>
      </c>
      <c r="J118">
        <f t="shared" ref="J118" si="617">SUM(H115:H117)</f>
        <v>7927</v>
      </c>
      <c r="K118">
        <f t="shared" ref="K118" si="618">SUM(I115:I117)</f>
        <v>189</v>
      </c>
      <c r="L118">
        <f t="shared" ref="L118" si="619">SUM(H114:H117)</f>
        <v>7954</v>
      </c>
      <c r="M118">
        <f t="shared" ref="M118" si="620">SUM(I114:I117)</f>
        <v>208</v>
      </c>
      <c r="N118">
        <f t="shared" ref="N118" si="621">J118-D118</f>
        <v>-5384</v>
      </c>
      <c r="O118">
        <f t="shared" ref="O118" si="622">K118-E118</f>
        <v>-106</v>
      </c>
      <c r="P118">
        <f t="shared" ref="P118" si="623">H115-N118</f>
        <v>9612</v>
      </c>
      <c r="Q118">
        <f t="shared" ref="Q118" si="624">I115-O118</f>
        <v>185</v>
      </c>
    </row>
    <row r="119" spans="2:17" hidden="1" outlineLevel="1" x14ac:dyDescent="0.25">
      <c r="C119" s="22">
        <v>42894</v>
      </c>
      <c r="D119" s="14">
        <v>13676</v>
      </c>
      <c r="E119" s="14">
        <v>303</v>
      </c>
      <c r="F119" s="14">
        <v>3142</v>
      </c>
      <c r="G119" s="14">
        <v>81</v>
      </c>
      <c r="H119">
        <f t="shared" ref="H119" si="625">D120-D119+F119</f>
        <v>1558</v>
      </c>
      <c r="I119">
        <f t="shared" ref="I119" si="626">E120-E119+G119</f>
        <v>79</v>
      </c>
      <c r="J119">
        <f t="shared" ref="J119" si="627">SUM(H116:H118)</f>
        <v>7175</v>
      </c>
      <c r="K119">
        <f t="shared" ref="K119" si="628">SUM(I116:I118)</f>
        <v>191</v>
      </c>
      <c r="L119">
        <f t="shared" ref="L119" si="629">SUM(H115:H118)</f>
        <v>11403</v>
      </c>
      <c r="M119">
        <f t="shared" ref="M119" si="630">SUM(I115:I118)</f>
        <v>270</v>
      </c>
      <c r="N119">
        <f t="shared" ref="N119" si="631">J119-D119</f>
        <v>-6501</v>
      </c>
      <c r="O119">
        <f t="shared" ref="O119" si="632">K119-E119</f>
        <v>-112</v>
      </c>
      <c r="P119">
        <f t="shared" ref="P119" si="633">H116-N119</f>
        <v>11321</v>
      </c>
      <c r="Q119">
        <f t="shared" ref="Q119" si="634">I116-O119</f>
        <v>138</v>
      </c>
    </row>
    <row r="120" spans="2:17" hidden="1" outlineLevel="1" x14ac:dyDescent="0.25">
      <c r="C120" s="22">
        <v>42895</v>
      </c>
      <c r="D120" s="14">
        <v>12092</v>
      </c>
      <c r="E120" s="14">
        <v>301</v>
      </c>
      <c r="F120" s="14">
        <v>3556</v>
      </c>
      <c r="G120" s="14">
        <v>61</v>
      </c>
      <c r="H120">
        <f t="shared" ref="H120" si="635">D121-D120+F120</f>
        <v>2590</v>
      </c>
      <c r="I120">
        <f t="shared" ref="I120" si="636">E121-E120+G120</f>
        <v>21</v>
      </c>
      <c r="J120">
        <f t="shared" ref="J120" si="637">SUM(H117:H119)</f>
        <v>3913</v>
      </c>
      <c r="K120">
        <f t="shared" ref="K120" si="638">SUM(I117:I119)</f>
        <v>244</v>
      </c>
      <c r="L120">
        <f t="shared" ref="L120" si="639">SUM(H116:H119)</f>
        <v>8733</v>
      </c>
      <c r="M120">
        <f t="shared" ref="M120" si="640">SUM(I116:I119)</f>
        <v>270</v>
      </c>
      <c r="N120">
        <f t="shared" ref="N120" si="641">J120-D120</f>
        <v>-8179</v>
      </c>
      <c r="O120">
        <f t="shared" ref="O120" si="642">K120-E120</f>
        <v>-57</v>
      </c>
      <c r="P120">
        <f t="shared" ref="P120" si="643">H117-N120</f>
        <v>7058</v>
      </c>
      <c r="Q120">
        <f t="shared" ref="Q120" si="644">I117-O120</f>
        <v>141</v>
      </c>
    </row>
    <row r="121" spans="2:17" ht="15.75" hidden="1" outlineLevel="1" thickBot="1" x14ac:dyDescent="0.3">
      <c r="B121">
        <v>12923</v>
      </c>
      <c r="C121" s="54">
        <v>42896</v>
      </c>
      <c r="D121" s="55">
        <v>11126</v>
      </c>
      <c r="E121" s="55">
        <v>261</v>
      </c>
      <c r="F121" s="55">
        <v>427</v>
      </c>
      <c r="G121" s="55">
        <v>21</v>
      </c>
      <c r="H121">
        <f t="shared" ref="H121" si="645">D122-D121+F121</f>
        <v>3177</v>
      </c>
      <c r="I121">
        <f t="shared" ref="I121" si="646">E122-E121+G121</f>
        <v>47</v>
      </c>
      <c r="J121">
        <f t="shared" ref="J121" si="647">SUM(H118:H120)</f>
        <v>7624</v>
      </c>
      <c r="K121">
        <f t="shared" ref="K121" si="648">SUM(I118:I120)</f>
        <v>181</v>
      </c>
      <c r="L121">
        <f t="shared" ref="L121" si="649">SUM(H117:H120)</f>
        <v>6503</v>
      </c>
      <c r="M121">
        <f t="shared" ref="M121" si="650">SUM(I117:I120)</f>
        <v>265</v>
      </c>
      <c r="N121">
        <f t="shared" ref="N121" si="651">J121-D121</f>
        <v>-3502</v>
      </c>
      <c r="O121">
        <f t="shared" ref="O121" si="652">K121-E121</f>
        <v>-80</v>
      </c>
      <c r="P121">
        <f t="shared" ref="P121" si="653">H118-N121</f>
        <v>6978</v>
      </c>
      <c r="Q121">
        <f t="shared" ref="Q121" si="654">I118-O121</f>
        <v>161</v>
      </c>
    </row>
    <row r="122" spans="2:17" hidden="1" outlineLevel="1" x14ac:dyDescent="0.25">
      <c r="C122" s="5">
        <v>42898</v>
      </c>
      <c r="D122" s="63">
        <v>13876</v>
      </c>
      <c r="E122" s="63">
        <v>287</v>
      </c>
      <c r="F122" s="63">
        <v>3198</v>
      </c>
      <c r="G122" s="63">
        <v>113</v>
      </c>
      <c r="H122">
        <f t="shared" ref="H122" si="655">D123-D122+F122</f>
        <v>4403</v>
      </c>
      <c r="I122">
        <f t="shared" ref="I122" si="656">E123-E122+G122</f>
        <v>95</v>
      </c>
      <c r="J122">
        <f t="shared" ref="J122" si="657">SUM(H119:H121)</f>
        <v>7325</v>
      </c>
      <c r="K122">
        <f t="shared" ref="K122" si="658">SUM(I119:I121)</f>
        <v>147</v>
      </c>
      <c r="L122">
        <f t="shared" ref="L122" si="659">SUM(H118:H121)</f>
        <v>10801</v>
      </c>
      <c r="M122">
        <f t="shared" ref="M122" si="660">SUM(I118:I121)</f>
        <v>228</v>
      </c>
      <c r="N122">
        <f t="shared" ref="N122" si="661">J122-D122</f>
        <v>-6551</v>
      </c>
      <c r="O122">
        <f t="shared" ref="O122" si="662">K122-E122</f>
        <v>-140</v>
      </c>
      <c r="P122">
        <f t="shared" ref="P122" si="663">H119-N122</f>
        <v>8109</v>
      </c>
      <c r="Q122">
        <f t="shared" ref="Q122" si="664">I119-O122</f>
        <v>219</v>
      </c>
    </row>
    <row r="123" spans="2:17" hidden="1" outlineLevel="1" x14ac:dyDescent="0.25">
      <c r="C123" s="3">
        <v>42899</v>
      </c>
      <c r="D123" s="12">
        <v>15081</v>
      </c>
      <c r="E123" s="12">
        <v>269</v>
      </c>
      <c r="F123" s="12">
        <v>2507</v>
      </c>
      <c r="G123" s="12">
        <v>83</v>
      </c>
      <c r="H123">
        <f t="shared" ref="H123" si="665">D124-D123+F123</f>
        <v>4590</v>
      </c>
      <c r="I123">
        <f t="shared" ref="I123" si="666">E124-E123+G123</f>
        <v>92</v>
      </c>
      <c r="J123">
        <f t="shared" ref="J123" si="667">SUM(H120:H122)</f>
        <v>10170</v>
      </c>
      <c r="K123">
        <f t="shared" ref="K123" si="668">SUM(I120:I122)</f>
        <v>163</v>
      </c>
      <c r="L123">
        <f t="shared" ref="L123" si="669">SUM(H119:H122)</f>
        <v>11728</v>
      </c>
      <c r="M123">
        <f t="shared" ref="M123" si="670">SUM(I119:I122)</f>
        <v>242</v>
      </c>
      <c r="N123">
        <f t="shared" ref="N123" si="671">J123-D123</f>
        <v>-4911</v>
      </c>
      <c r="O123">
        <f t="shared" ref="O123" si="672">K123-E123</f>
        <v>-106</v>
      </c>
      <c r="P123">
        <f t="shared" ref="P123" si="673">H120-N123</f>
        <v>7501</v>
      </c>
      <c r="Q123">
        <f t="shared" ref="Q123" si="674">I120-O123</f>
        <v>127</v>
      </c>
    </row>
    <row r="124" spans="2:17" hidden="1" outlineLevel="1" x14ac:dyDescent="0.25">
      <c r="C124" s="3">
        <v>42900</v>
      </c>
      <c r="D124" s="12">
        <v>17164</v>
      </c>
      <c r="E124" s="12">
        <v>278</v>
      </c>
      <c r="F124" s="12">
        <v>3384</v>
      </c>
      <c r="G124" s="12">
        <v>76</v>
      </c>
      <c r="H124">
        <f t="shared" ref="H124" si="675">D125-D124+F124</f>
        <v>-12</v>
      </c>
      <c r="I124">
        <f t="shared" ref="I124" si="676">E125-E124+G124</f>
        <v>62</v>
      </c>
      <c r="J124">
        <f t="shared" ref="J124" si="677">SUM(H121:H123)</f>
        <v>12170</v>
      </c>
      <c r="K124">
        <f t="shared" ref="K124" si="678">SUM(I121:I123)</f>
        <v>234</v>
      </c>
      <c r="L124">
        <f t="shared" ref="L124" si="679">SUM(H120:H123)</f>
        <v>14760</v>
      </c>
      <c r="M124">
        <f t="shared" ref="M124" si="680">SUM(I120:I123)</f>
        <v>255</v>
      </c>
      <c r="N124">
        <f t="shared" ref="N124" si="681">J124-D124</f>
        <v>-4994</v>
      </c>
      <c r="O124">
        <f t="shared" ref="O124" si="682">K124-E124</f>
        <v>-44</v>
      </c>
      <c r="P124">
        <f t="shared" ref="P124" si="683">H121-N124</f>
        <v>8171</v>
      </c>
      <c r="Q124">
        <f t="shared" ref="Q124" si="684">I121-O124</f>
        <v>91</v>
      </c>
    </row>
    <row r="125" spans="2:17" hidden="1" outlineLevel="1" x14ac:dyDescent="0.25">
      <c r="C125" s="3">
        <v>42901</v>
      </c>
      <c r="D125" s="12">
        <v>13768</v>
      </c>
      <c r="E125" s="12">
        <v>264</v>
      </c>
      <c r="F125" s="12">
        <v>2752</v>
      </c>
      <c r="G125" s="12">
        <v>78</v>
      </c>
      <c r="H125">
        <f t="shared" ref="H125" si="685">D126-D125+F125</f>
        <v>153</v>
      </c>
      <c r="I125">
        <f t="shared" ref="I125" si="686">E126-E125+G125</f>
        <v>77</v>
      </c>
      <c r="J125">
        <f t="shared" ref="J125" si="687">SUM(H122:H124)</f>
        <v>8981</v>
      </c>
      <c r="K125">
        <f t="shared" ref="K125" si="688">SUM(I122:I124)</f>
        <v>249</v>
      </c>
      <c r="L125">
        <f t="shared" ref="L125" si="689">SUM(H121:H124)</f>
        <v>12158</v>
      </c>
      <c r="M125">
        <f t="shared" ref="M125" si="690">SUM(I121:I124)</f>
        <v>296</v>
      </c>
      <c r="N125">
        <f t="shared" ref="N125" si="691">J125-D125</f>
        <v>-4787</v>
      </c>
      <c r="O125">
        <f t="shared" ref="O125" si="692">K125-E125</f>
        <v>-15</v>
      </c>
      <c r="P125">
        <f t="shared" ref="P125" si="693">H122-N125</f>
        <v>9190</v>
      </c>
      <c r="Q125">
        <f t="shared" ref="Q125" si="694">I122-O125</f>
        <v>110</v>
      </c>
    </row>
    <row r="126" spans="2:17" ht="15.75" hidden="1" outlineLevel="1" thickBot="1" x14ac:dyDescent="0.3">
      <c r="B126">
        <v>16149</v>
      </c>
      <c r="C126" s="59">
        <v>42902</v>
      </c>
      <c r="D126" s="13">
        <v>11169</v>
      </c>
      <c r="E126" s="13">
        <v>263</v>
      </c>
      <c r="F126" s="13">
        <v>4398</v>
      </c>
      <c r="G126" s="13">
        <v>113</v>
      </c>
      <c r="H126">
        <f t="shared" ref="H126" si="695">D127-D126+F126</f>
        <v>2313</v>
      </c>
      <c r="I126">
        <f t="shared" ref="I126" si="696">E127-E126+G126</f>
        <v>107</v>
      </c>
      <c r="J126">
        <f t="shared" ref="J126" si="697">SUM(H123:H125)</f>
        <v>4731</v>
      </c>
      <c r="K126">
        <f t="shared" ref="K126" si="698">SUM(I123:I125)</f>
        <v>231</v>
      </c>
      <c r="L126">
        <f t="shared" ref="L126" si="699">SUM(H122:H125)</f>
        <v>9134</v>
      </c>
      <c r="M126">
        <f t="shared" ref="M126" si="700">SUM(I122:I125)</f>
        <v>326</v>
      </c>
      <c r="N126">
        <f t="shared" ref="N126" si="701">J126-D126</f>
        <v>-6438</v>
      </c>
      <c r="O126">
        <f t="shared" ref="O126" si="702">K126-E126</f>
        <v>-32</v>
      </c>
      <c r="P126">
        <f t="shared" ref="P126" si="703">H123-N126</f>
        <v>11028</v>
      </c>
      <c r="Q126">
        <f t="shared" ref="Q126" si="704">I123-O126</f>
        <v>124</v>
      </c>
    </row>
    <row r="127" spans="2:17" hidden="1" outlineLevel="1" x14ac:dyDescent="0.25">
      <c r="C127" s="2">
        <v>42905</v>
      </c>
      <c r="D127" s="39">
        <v>9084</v>
      </c>
      <c r="E127" s="39">
        <v>257</v>
      </c>
      <c r="F127" s="39">
        <v>1166</v>
      </c>
      <c r="G127" s="39">
        <v>75</v>
      </c>
      <c r="H127">
        <f t="shared" ref="H127" si="705">D128-D127+F127</f>
        <v>4953</v>
      </c>
      <c r="I127">
        <f t="shared" ref="I127" si="706">E128-E127+G127</f>
        <v>90</v>
      </c>
      <c r="J127">
        <f t="shared" ref="J127" si="707">SUM(H124:H126)</f>
        <v>2454</v>
      </c>
      <c r="K127">
        <f t="shared" ref="K127" si="708">SUM(I124:I126)</f>
        <v>246</v>
      </c>
      <c r="L127">
        <f t="shared" ref="L127" si="709">SUM(H123:H126)</f>
        <v>7044</v>
      </c>
      <c r="M127">
        <f t="shared" ref="M127" si="710">SUM(I123:I126)</f>
        <v>338</v>
      </c>
      <c r="N127">
        <f t="shared" ref="N127" si="711">J127-D127</f>
        <v>-6630</v>
      </c>
      <c r="O127">
        <f t="shared" ref="O127" si="712">K127-E127</f>
        <v>-11</v>
      </c>
      <c r="P127">
        <f t="shared" ref="P127" si="713">H124-N127</f>
        <v>6618</v>
      </c>
      <c r="Q127">
        <f t="shared" ref="Q127" si="714">I124-O127</f>
        <v>73</v>
      </c>
    </row>
    <row r="128" spans="2:17" hidden="1" outlineLevel="1" x14ac:dyDescent="0.25">
      <c r="C128" s="22">
        <v>42906</v>
      </c>
      <c r="D128" s="14">
        <v>12871</v>
      </c>
      <c r="E128" s="14">
        <v>272</v>
      </c>
      <c r="F128" s="14">
        <v>2611</v>
      </c>
      <c r="G128" s="14">
        <v>77</v>
      </c>
      <c r="H128">
        <f t="shared" ref="H128" si="715">D129-D128+F128</f>
        <v>1411</v>
      </c>
      <c r="I128">
        <f t="shared" ref="I128" si="716">E129-E128+G128</f>
        <v>107</v>
      </c>
      <c r="J128">
        <f t="shared" ref="J128" si="717">SUM(H125:H127)</f>
        <v>7419</v>
      </c>
      <c r="K128">
        <f t="shared" ref="K128" si="718">SUM(I125:I127)</f>
        <v>274</v>
      </c>
      <c r="L128">
        <f t="shared" ref="L128" si="719">SUM(H124:H127)</f>
        <v>7407</v>
      </c>
      <c r="M128">
        <f t="shared" ref="M128" si="720">SUM(I124:I127)</f>
        <v>336</v>
      </c>
      <c r="N128">
        <f t="shared" ref="N128" si="721">J128-D128</f>
        <v>-5452</v>
      </c>
      <c r="O128">
        <f t="shared" ref="O128" si="722">K128-E128</f>
        <v>2</v>
      </c>
      <c r="P128">
        <f t="shared" ref="P128" si="723">H125-N128</f>
        <v>5605</v>
      </c>
      <c r="Q128">
        <f t="shared" ref="Q128" si="724">I125-O128</f>
        <v>75</v>
      </c>
    </row>
    <row r="129" spans="2:17" hidden="1" outlineLevel="1" x14ac:dyDescent="0.25">
      <c r="C129" s="22">
        <v>42907</v>
      </c>
      <c r="D129" s="14">
        <v>11671</v>
      </c>
      <c r="E129" s="14">
        <v>302</v>
      </c>
      <c r="F129" s="14">
        <v>2724</v>
      </c>
      <c r="G129" s="14">
        <v>85</v>
      </c>
      <c r="H129">
        <f t="shared" ref="H129" si="725">D130-D129+F129</f>
        <v>1533</v>
      </c>
      <c r="I129">
        <f t="shared" ref="I129" si="726">E130-E129+G129</f>
        <v>68</v>
      </c>
      <c r="J129">
        <f t="shared" ref="J129" si="727">SUM(H126:H128)</f>
        <v>8677</v>
      </c>
      <c r="K129">
        <f t="shared" ref="K129" si="728">SUM(I126:I128)</f>
        <v>304</v>
      </c>
      <c r="L129">
        <f t="shared" ref="L129" si="729">SUM(H125:H128)</f>
        <v>8830</v>
      </c>
      <c r="M129">
        <f t="shared" ref="M129" si="730">SUM(I125:I128)</f>
        <v>381</v>
      </c>
      <c r="N129">
        <f t="shared" ref="N129" si="731">J129-D129</f>
        <v>-2994</v>
      </c>
      <c r="O129">
        <f t="shared" ref="O129" si="732">K129-E129</f>
        <v>2</v>
      </c>
      <c r="P129">
        <f t="shared" ref="P129" si="733">H126-N129</f>
        <v>5307</v>
      </c>
      <c r="Q129">
        <f t="shared" ref="Q129" si="734">I126-O129</f>
        <v>105</v>
      </c>
    </row>
    <row r="130" spans="2:17" hidden="1" outlineLevel="1" x14ac:dyDescent="0.25">
      <c r="C130" s="22">
        <v>42908</v>
      </c>
      <c r="D130" s="14">
        <v>10480</v>
      </c>
      <c r="E130" s="14">
        <v>285</v>
      </c>
      <c r="F130" s="14">
        <v>2096</v>
      </c>
      <c r="G130" s="14">
        <v>74</v>
      </c>
      <c r="H130">
        <f t="shared" ref="H130" si="735">D131-D130+F130</f>
        <v>3000</v>
      </c>
      <c r="I130">
        <f t="shared" ref="I130" si="736">E131-E130+G130</f>
        <v>59</v>
      </c>
      <c r="J130">
        <f t="shared" ref="J130" si="737">SUM(H127:H129)</f>
        <v>7897</v>
      </c>
      <c r="K130">
        <f t="shared" ref="K130" si="738">SUM(I127:I129)</f>
        <v>265</v>
      </c>
      <c r="L130">
        <f t="shared" ref="L130" si="739">SUM(H126:H129)</f>
        <v>10210</v>
      </c>
      <c r="M130">
        <f t="shared" ref="M130" si="740">SUM(I126:I129)</f>
        <v>372</v>
      </c>
      <c r="N130">
        <f t="shared" ref="N130" si="741">J130-D130</f>
        <v>-2583</v>
      </c>
      <c r="O130">
        <f t="shared" ref="O130" si="742">K130-E130</f>
        <v>-20</v>
      </c>
      <c r="P130">
        <f t="shared" ref="P130" si="743">H127-N130</f>
        <v>7536</v>
      </c>
      <c r="Q130">
        <f t="shared" ref="Q130" si="744">I127-O130</f>
        <v>110</v>
      </c>
    </row>
    <row r="131" spans="2:17" hidden="1" outlineLevel="1" x14ac:dyDescent="0.25">
      <c r="C131" s="22">
        <v>42909</v>
      </c>
      <c r="D131" s="14">
        <v>11384</v>
      </c>
      <c r="E131" s="14">
        <v>270</v>
      </c>
      <c r="F131" s="14">
        <v>1495</v>
      </c>
      <c r="G131" s="14">
        <v>36</v>
      </c>
      <c r="H131">
        <f t="shared" ref="H131" si="745">D132-D131+F131</f>
        <v>460</v>
      </c>
      <c r="I131">
        <f t="shared" ref="I131" si="746">E132-E131+G131</f>
        <v>7</v>
      </c>
      <c r="J131">
        <f t="shared" ref="J131" si="747">SUM(H128:H130)</f>
        <v>5944</v>
      </c>
      <c r="K131">
        <f t="shared" ref="K131" si="748">SUM(I128:I130)</f>
        <v>234</v>
      </c>
      <c r="L131">
        <f t="shared" ref="L131" si="749">SUM(H127:H130)</f>
        <v>10897</v>
      </c>
      <c r="M131">
        <f t="shared" ref="M131" si="750">SUM(I127:I130)</f>
        <v>324</v>
      </c>
      <c r="N131">
        <f t="shared" ref="N131" si="751">J131-D131</f>
        <v>-5440</v>
      </c>
      <c r="O131">
        <f t="shared" ref="O131" si="752">K131-E131</f>
        <v>-36</v>
      </c>
      <c r="P131">
        <f t="shared" ref="P131" si="753">H128-N131</f>
        <v>6851</v>
      </c>
      <c r="Q131">
        <f t="shared" ref="Q131" si="754">I128-O131</f>
        <v>143</v>
      </c>
    </row>
    <row r="132" spans="2:17" ht="15.75" hidden="1" outlineLevel="1" thickBot="1" x14ac:dyDescent="0.3">
      <c r="B132">
        <v>10091</v>
      </c>
      <c r="C132" s="5">
        <v>42910</v>
      </c>
      <c r="D132" s="63">
        <v>10349</v>
      </c>
      <c r="E132" s="63">
        <v>241</v>
      </c>
      <c r="F132" s="63">
        <v>0</v>
      </c>
      <c r="G132" s="63">
        <v>0</v>
      </c>
      <c r="H132">
        <f t="shared" ref="H132" si="755">D133-D132+F132</f>
        <v>-568</v>
      </c>
      <c r="I132">
        <f t="shared" ref="I132" si="756">E133-E132+G132</f>
        <v>16</v>
      </c>
      <c r="J132">
        <f t="shared" ref="J132" si="757">SUM(H129:H131)</f>
        <v>4993</v>
      </c>
      <c r="K132">
        <f t="shared" ref="K132" si="758">SUM(I129:I131)</f>
        <v>134</v>
      </c>
      <c r="L132">
        <f t="shared" ref="L132" si="759">SUM(H128:H131)</f>
        <v>6404</v>
      </c>
      <c r="M132">
        <f t="shared" ref="M132" si="760">SUM(I128:I131)</f>
        <v>241</v>
      </c>
      <c r="N132">
        <f t="shared" ref="N132" si="761">J132-D132</f>
        <v>-5356</v>
      </c>
      <c r="O132">
        <f t="shared" ref="O132" si="762">K132-E132</f>
        <v>-107</v>
      </c>
      <c r="P132">
        <f t="shared" ref="P132" si="763">H129-N132</f>
        <v>6889</v>
      </c>
      <c r="Q132">
        <f t="shared" ref="Q132" si="764">I129-O132</f>
        <v>175</v>
      </c>
    </row>
    <row r="133" spans="2:17" hidden="1" outlineLevel="1" x14ac:dyDescent="0.25">
      <c r="C133" s="2">
        <v>42912</v>
      </c>
      <c r="D133" s="39">
        <v>9781</v>
      </c>
      <c r="E133" s="39">
        <v>257</v>
      </c>
      <c r="F133" s="39">
        <v>2430</v>
      </c>
      <c r="G133" s="39">
        <v>93</v>
      </c>
      <c r="H133">
        <f t="shared" ref="H133" si="765">D134-D133+F133</f>
        <v>3369</v>
      </c>
      <c r="I133">
        <f t="shared" ref="I133" si="766">E134-E133+G133</f>
        <v>128</v>
      </c>
      <c r="J133">
        <f t="shared" ref="J133" si="767">SUM(H130:H132)</f>
        <v>2892</v>
      </c>
      <c r="K133">
        <f t="shared" ref="K133" si="768">SUM(I130:I132)</f>
        <v>82</v>
      </c>
      <c r="L133">
        <f t="shared" ref="L133" si="769">SUM(H129:H132)</f>
        <v>4425</v>
      </c>
      <c r="M133">
        <f t="shared" ref="M133" si="770">SUM(I129:I132)</f>
        <v>150</v>
      </c>
      <c r="N133">
        <f t="shared" ref="N133" si="771">J133-D133</f>
        <v>-6889</v>
      </c>
      <c r="O133">
        <f t="shared" ref="O133" si="772">K133-E133</f>
        <v>-175</v>
      </c>
      <c r="P133">
        <f t="shared" ref="P133" si="773">H130-N133</f>
        <v>9889</v>
      </c>
      <c r="Q133">
        <f t="shared" ref="Q133" si="774">I130-O133</f>
        <v>234</v>
      </c>
    </row>
    <row r="134" spans="2:17" hidden="1" outlineLevel="1" x14ac:dyDescent="0.25">
      <c r="C134" s="22">
        <v>42913</v>
      </c>
      <c r="D134" s="14">
        <v>10720</v>
      </c>
      <c r="E134" s="14">
        <v>292</v>
      </c>
      <c r="F134" s="14">
        <v>2231</v>
      </c>
      <c r="G134" s="14">
        <v>75</v>
      </c>
      <c r="H134">
        <f t="shared" ref="H134" si="775">D135-D134+F134</f>
        <v>3482</v>
      </c>
      <c r="I134">
        <f t="shared" ref="I134" si="776">E135-E134+G134</f>
        <v>73</v>
      </c>
      <c r="J134">
        <f t="shared" ref="J134" si="777">SUM(H131:H133)</f>
        <v>3261</v>
      </c>
      <c r="K134">
        <f t="shared" ref="K134" si="778">SUM(I131:I133)</f>
        <v>151</v>
      </c>
      <c r="L134">
        <f t="shared" ref="L134" si="779">SUM(H130:H133)</f>
        <v>6261</v>
      </c>
      <c r="M134">
        <f t="shared" ref="M134" si="780">SUM(I130:I133)</f>
        <v>210</v>
      </c>
      <c r="N134">
        <f t="shared" ref="N134" si="781">J134-D134</f>
        <v>-7459</v>
      </c>
      <c r="O134">
        <f t="shared" ref="O134" si="782">K134-E134</f>
        <v>-141</v>
      </c>
      <c r="P134">
        <f t="shared" ref="P134" si="783">H131-N134</f>
        <v>7919</v>
      </c>
      <c r="Q134">
        <f t="shared" ref="Q134" si="784">I131-O134</f>
        <v>148</v>
      </c>
    </row>
    <row r="135" spans="2:17" hidden="1" outlineLevel="1" x14ac:dyDescent="0.25">
      <c r="C135" s="22">
        <v>42914</v>
      </c>
      <c r="D135" s="14">
        <v>11971</v>
      </c>
      <c r="E135" s="14">
        <v>290</v>
      </c>
      <c r="F135" s="14">
        <v>3063</v>
      </c>
      <c r="G135" s="14">
        <v>67</v>
      </c>
      <c r="H135">
        <f t="shared" ref="H135" si="785">D136-D135+F135</f>
        <v>3667</v>
      </c>
      <c r="I135">
        <f t="shared" ref="I135" si="786">E136-E135+G135</f>
        <v>101</v>
      </c>
      <c r="J135">
        <f t="shared" ref="J135" si="787">SUM(H132:H134)</f>
        <v>6283</v>
      </c>
      <c r="K135">
        <f t="shared" ref="K135" si="788">SUM(I132:I134)</f>
        <v>217</v>
      </c>
      <c r="L135">
        <f t="shared" ref="L135" si="789">SUM(H131:H134)</f>
        <v>6743</v>
      </c>
      <c r="M135">
        <f t="shared" ref="M135" si="790">SUM(I131:I134)</f>
        <v>224</v>
      </c>
      <c r="N135">
        <f t="shared" ref="N135" si="791">J135-D135</f>
        <v>-5688</v>
      </c>
      <c r="O135">
        <f t="shared" ref="O135" si="792">K135-E135</f>
        <v>-73</v>
      </c>
      <c r="P135">
        <f t="shared" ref="P135" si="793">H132-N135</f>
        <v>5120</v>
      </c>
      <c r="Q135">
        <f t="shared" ref="Q135" si="794">I132-O135</f>
        <v>89</v>
      </c>
    </row>
    <row r="136" spans="2:17" hidden="1" outlineLevel="1" x14ac:dyDescent="0.25">
      <c r="C136" s="22">
        <v>42915</v>
      </c>
      <c r="D136" s="14">
        <v>12575</v>
      </c>
      <c r="E136" s="14">
        <v>324</v>
      </c>
      <c r="F136" s="14">
        <v>3985</v>
      </c>
      <c r="G136" s="14">
        <v>83</v>
      </c>
      <c r="H136">
        <f t="shared" ref="H136" si="795">D137-D136+F136</f>
        <v>1079</v>
      </c>
      <c r="I136">
        <f t="shared" ref="I136" si="796">E137-E136+G136</f>
        <v>56</v>
      </c>
      <c r="J136">
        <f t="shared" ref="J136" si="797">SUM(H133:H135)</f>
        <v>10518</v>
      </c>
      <c r="K136">
        <f t="shared" ref="K136" si="798">SUM(I133:I135)</f>
        <v>302</v>
      </c>
      <c r="L136">
        <f t="shared" ref="L136" si="799">SUM(H132:H135)</f>
        <v>9950</v>
      </c>
      <c r="M136">
        <f t="shared" ref="M136" si="800">SUM(I132:I135)</f>
        <v>318</v>
      </c>
      <c r="N136">
        <f t="shared" ref="N136" si="801">J136-D136</f>
        <v>-2057</v>
      </c>
      <c r="O136">
        <f t="shared" ref="O136" si="802">K136-E136</f>
        <v>-22</v>
      </c>
      <c r="P136">
        <f t="shared" ref="P136" si="803">H133-N136</f>
        <v>5426</v>
      </c>
      <c r="Q136">
        <f t="shared" ref="Q136" si="804">I133-O136</f>
        <v>150</v>
      </c>
    </row>
    <row r="137" spans="2:17" ht="15.75" hidden="1" outlineLevel="1" thickBot="1" x14ac:dyDescent="0.3">
      <c r="B137">
        <v>15543</v>
      </c>
      <c r="C137" s="5">
        <v>42916</v>
      </c>
      <c r="D137" s="63">
        <v>9669</v>
      </c>
      <c r="E137" s="63">
        <v>297</v>
      </c>
      <c r="F137" s="63">
        <v>3834</v>
      </c>
      <c r="G137" s="63">
        <v>101</v>
      </c>
      <c r="H137">
        <f t="shared" ref="H137" si="805">D138-D137+F137</f>
        <v>3388</v>
      </c>
      <c r="I137">
        <f t="shared" ref="I137" si="806">E138-E137+G137</f>
        <v>86</v>
      </c>
      <c r="J137">
        <f t="shared" ref="J137" si="807">SUM(H134:H136)</f>
        <v>8228</v>
      </c>
      <c r="K137">
        <f t="shared" ref="K137" si="808">SUM(I134:I136)</f>
        <v>230</v>
      </c>
      <c r="L137">
        <f t="shared" ref="L137" si="809">SUM(H133:H136)</f>
        <v>11597</v>
      </c>
      <c r="M137">
        <f t="shared" ref="M137" si="810">SUM(I133:I136)</f>
        <v>358</v>
      </c>
      <c r="N137">
        <f t="shared" ref="N137" si="811">J137-D137</f>
        <v>-1441</v>
      </c>
      <c r="O137">
        <f t="shared" ref="O137" si="812">K137-E137</f>
        <v>-67</v>
      </c>
      <c r="P137">
        <f t="shared" ref="P137" si="813">H134-N137</f>
        <v>4923</v>
      </c>
      <c r="Q137">
        <f t="shared" ref="Q137" si="814">I134-O137</f>
        <v>140</v>
      </c>
    </row>
    <row r="138" spans="2:17" hidden="1" outlineLevel="1" x14ac:dyDescent="0.25">
      <c r="C138" s="2">
        <v>42919</v>
      </c>
      <c r="D138" s="39">
        <v>9223</v>
      </c>
      <c r="E138" s="39">
        <v>282</v>
      </c>
      <c r="F138" s="39">
        <v>1346</v>
      </c>
      <c r="G138" s="39">
        <v>61</v>
      </c>
      <c r="H138">
        <f t="shared" ref="H138" si="815">D139-D138+F138</f>
        <v>4621</v>
      </c>
      <c r="I138">
        <f t="shared" ref="I138" si="816">E139-E138+G138</f>
        <v>99</v>
      </c>
      <c r="J138">
        <f t="shared" ref="J138" si="817">SUM(H135:H137)</f>
        <v>8134</v>
      </c>
      <c r="K138">
        <f t="shared" ref="K138" si="818">SUM(I135:I137)</f>
        <v>243</v>
      </c>
      <c r="L138">
        <f t="shared" ref="L138" si="819">SUM(H134:H137)</f>
        <v>11616</v>
      </c>
      <c r="M138">
        <f t="shared" ref="M138" si="820">SUM(I134:I137)</f>
        <v>316</v>
      </c>
      <c r="N138">
        <f t="shared" ref="N138" si="821">J138-D138</f>
        <v>-1089</v>
      </c>
      <c r="O138">
        <f t="shared" ref="O138" si="822">K138-E138</f>
        <v>-39</v>
      </c>
      <c r="P138">
        <f t="shared" ref="P138" si="823">H135-N138</f>
        <v>4756</v>
      </c>
      <c r="Q138">
        <f t="shared" ref="Q138" si="824">I135-O138</f>
        <v>140</v>
      </c>
    </row>
    <row r="139" spans="2:17" hidden="1" outlineLevel="1" x14ac:dyDescent="0.25">
      <c r="C139" s="22">
        <v>42920</v>
      </c>
      <c r="D139" s="14">
        <v>12498</v>
      </c>
      <c r="E139" s="14">
        <v>320</v>
      </c>
      <c r="F139" s="14">
        <v>2350</v>
      </c>
      <c r="G139" s="14">
        <v>73</v>
      </c>
      <c r="H139">
        <f t="shared" ref="H139" si="825">D140-D139+F139</f>
        <v>3724</v>
      </c>
      <c r="I139">
        <f t="shared" ref="I139" si="826">E140-E139+G139</f>
        <v>87</v>
      </c>
      <c r="J139">
        <f t="shared" ref="J139" si="827">SUM(H136:H138)</f>
        <v>9088</v>
      </c>
      <c r="K139">
        <f t="shared" ref="K139" si="828">SUM(I136:I138)</f>
        <v>241</v>
      </c>
      <c r="L139">
        <f t="shared" ref="L139" si="829">SUM(H135:H138)</f>
        <v>12755</v>
      </c>
      <c r="M139">
        <f t="shared" ref="M139" si="830">SUM(I135:I138)</f>
        <v>342</v>
      </c>
      <c r="N139">
        <f t="shared" ref="N139" si="831">J139-D139</f>
        <v>-3410</v>
      </c>
      <c r="O139">
        <f t="shared" ref="O139" si="832">K139-E139</f>
        <v>-79</v>
      </c>
      <c r="P139">
        <f t="shared" ref="P139" si="833">H136-N139</f>
        <v>4489</v>
      </c>
      <c r="Q139">
        <f t="shared" ref="Q139" si="834">I136-O139</f>
        <v>135</v>
      </c>
    </row>
    <row r="140" spans="2:17" hidden="1" outlineLevel="1" x14ac:dyDescent="0.25">
      <c r="C140" s="22">
        <v>42921</v>
      </c>
      <c r="D140" s="14">
        <v>13872</v>
      </c>
      <c r="E140" s="14">
        <v>334</v>
      </c>
      <c r="F140" s="14">
        <v>2671</v>
      </c>
      <c r="G140" s="14">
        <v>81</v>
      </c>
      <c r="H140">
        <f t="shared" ref="H140" si="835">D141-D140+F140</f>
        <v>1382</v>
      </c>
      <c r="I140">
        <f t="shared" ref="I140" si="836">E141-E140+G140</f>
        <v>55</v>
      </c>
      <c r="J140">
        <f t="shared" ref="J140" si="837">SUM(H137:H139)</f>
        <v>11733</v>
      </c>
      <c r="K140">
        <f t="shared" ref="K140" si="838">SUM(I137:I139)</f>
        <v>272</v>
      </c>
      <c r="L140">
        <f t="shared" ref="L140" si="839">SUM(H136:H139)</f>
        <v>12812</v>
      </c>
      <c r="M140">
        <f t="shared" ref="M140" si="840">SUM(I136:I139)</f>
        <v>328</v>
      </c>
      <c r="N140">
        <f t="shared" ref="N140" si="841">J140-D140</f>
        <v>-2139</v>
      </c>
      <c r="O140">
        <f t="shared" ref="O140" si="842">K140-E140</f>
        <v>-62</v>
      </c>
      <c r="P140">
        <f t="shared" ref="P140" si="843">H137-N140</f>
        <v>5527</v>
      </c>
      <c r="Q140">
        <f t="shared" ref="Q140" si="844">I137-O140</f>
        <v>148</v>
      </c>
    </row>
    <row r="141" spans="2:17" hidden="1" outlineLevel="1" x14ac:dyDescent="0.25">
      <c r="C141" s="22">
        <v>42922</v>
      </c>
      <c r="D141" s="14">
        <v>12583</v>
      </c>
      <c r="E141" s="14">
        <v>308</v>
      </c>
      <c r="F141" s="14">
        <v>3713</v>
      </c>
      <c r="G141" s="14">
        <v>86</v>
      </c>
      <c r="H141">
        <f t="shared" ref="H141" si="845">D142-D141+F141</f>
        <v>1501</v>
      </c>
      <c r="I141">
        <f t="shared" ref="I141" si="846">E142-E141+G141</f>
        <v>56</v>
      </c>
      <c r="J141">
        <f t="shared" ref="J141" si="847">SUM(H138:H140)</f>
        <v>9727</v>
      </c>
      <c r="K141">
        <f t="shared" ref="K141" si="848">SUM(I138:I140)</f>
        <v>241</v>
      </c>
      <c r="L141">
        <f t="shared" ref="L141" si="849">SUM(H137:H140)</f>
        <v>13115</v>
      </c>
      <c r="M141">
        <f t="shared" ref="M141" si="850">SUM(I137:I140)</f>
        <v>327</v>
      </c>
      <c r="N141">
        <f t="shared" ref="N141" si="851">J141-D141</f>
        <v>-2856</v>
      </c>
      <c r="O141">
        <f t="shared" ref="O141" si="852">K141-E141</f>
        <v>-67</v>
      </c>
      <c r="P141">
        <f t="shared" ref="P141" si="853">H138-N141</f>
        <v>7477</v>
      </c>
      <c r="Q141">
        <f t="shared" ref="Q141" si="854">I138-O141</f>
        <v>166</v>
      </c>
    </row>
    <row r="142" spans="2:17" hidden="1" outlineLevel="1" x14ac:dyDescent="0.25">
      <c r="C142" s="22">
        <v>42923</v>
      </c>
      <c r="D142" s="14">
        <v>10371</v>
      </c>
      <c r="E142" s="14">
        <v>278</v>
      </c>
      <c r="F142" s="14">
        <v>3713</v>
      </c>
      <c r="G142" s="14">
        <v>86</v>
      </c>
      <c r="H142">
        <f t="shared" ref="H142" si="855">D143-D142+F142</f>
        <v>1830</v>
      </c>
      <c r="I142">
        <f t="shared" ref="I142" si="856">E143-E142+G142</f>
        <v>27</v>
      </c>
      <c r="J142">
        <f t="shared" ref="J142" si="857">SUM(H139:H141)</f>
        <v>6607</v>
      </c>
      <c r="K142">
        <f t="shared" ref="K142" si="858">SUM(I139:I141)</f>
        <v>198</v>
      </c>
      <c r="L142">
        <f t="shared" ref="L142" si="859">SUM(H138:H141)</f>
        <v>11228</v>
      </c>
      <c r="M142">
        <f t="shared" ref="M142" si="860">SUM(I138:I141)</f>
        <v>297</v>
      </c>
      <c r="N142">
        <f t="shared" ref="N142" si="861">J142-D142</f>
        <v>-3764</v>
      </c>
      <c r="O142">
        <f t="shared" ref="O142" si="862">K142-E142</f>
        <v>-80</v>
      </c>
      <c r="P142">
        <f t="shared" ref="P142" si="863">H139-N142</f>
        <v>7488</v>
      </c>
      <c r="Q142">
        <f t="shared" ref="Q142" si="864">I139-O142</f>
        <v>167</v>
      </c>
    </row>
    <row r="143" spans="2:17" ht="15.75" hidden="1" outlineLevel="1" thickBot="1" x14ac:dyDescent="0.3">
      <c r="B143">
        <v>15715</v>
      </c>
      <c r="C143" s="5">
        <v>42924</v>
      </c>
      <c r="D143" s="63">
        <v>8488</v>
      </c>
      <c r="E143" s="63">
        <v>219</v>
      </c>
      <c r="F143" s="63">
        <v>683</v>
      </c>
      <c r="G143" s="63">
        <v>26</v>
      </c>
      <c r="H143">
        <f t="shared" ref="H143" si="865">D144-D143+F143</f>
        <v>1140</v>
      </c>
      <c r="I143">
        <f t="shared" ref="I143" si="866">E144-E143+G143</f>
        <v>19</v>
      </c>
      <c r="J143">
        <f t="shared" ref="J143" si="867">SUM(H140:H142)</f>
        <v>4713</v>
      </c>
      <c r="K143">
        <f t="shared" ref="K143" si="868">SUM(I140:I142)</f>
        <v>138</v>
      </c>
      <c r="L143">
        <f t="shared" ref="L143" si="869">SUM(H139:H142)</f>
        <v>8437</v>
      </c>
      <c r="M143">
        <f t="shared" ref="M143" si="870">SUM(I139:I142)</f>
        <v>225</v>
      </c>
      <c r="N143">
        <f t="shared" ref="N143" si="871">J143-D143</f>
        <v>-3775</v>
      </c>
      <c r="O143">
        <f t="shared" ref="O143" si="872">K143-E143</f>
        <v>-81</v>
      </c>
      <c r="P143">
        <f t="shared" ref="P143" si="873">H140-N143</f>
        <v>5157</v>
      </c>
      <c r="Q143">
        <f t="shared" ref="Q143" si="874">I140-O143</f>
        <v>136</v>
      </c>
    </row>
    <row r="144" spans="2:17" hidden="1" outlineLevel="1" x14ac:dyDescent="0.25">
      <c r="C144" s="2">
        <v>42926</v>
      </c>
      <c r="D144" s="39">
        <v>8945</v>
      </c>
      <c r="E144" s="39">
        <v>212</v>
      </c>
      <c r="F144" s="39">
        <v>2004</v>
      </c>
      <c r="G144" s="39">
        <v>74</v>
      </c>
      <c r="H144">
        <f t="shared" ref="H144" si="875">D145-D144+F144</f>
        <v>2275</v>
      </c>
      <c r="I144">
        <f t="shared" ref="I144" si="876">E145-E144+G144</f>
        <v>122</v>
      </c>
      <c r="J144">
        <f t="shared" ref="J144" si="877">SUM(H141:H143)</f>
        <v>4471</v>
      </c>
      <c r="K144">
        <f t="shared" ref="K144" si="878">SUM(I141:I143)</f>
        <v>102</v>
      </c>
      <c r="L144">
        <f t="shared" ref="L144" si="879">SUM(H140:H143)</f>
        <v>5853</v>
      </c>
      <c r="M144">
        <f t="shared" ref="M144" si="880">SUM(I140:I143)</f>
        <v>157</v>
      </c>
      <c r="N144">
        <f t="shared" ref="N144" si="881">J144-D144</f>
        <v>-4474</v>
      </c>
      <c r="O144">
        <f t="shared" ref="O144" si="882">K144-E144</f>
        <v>-110</v>
      </c>
      <c r="P144">
        <f t="shared" ref="P144" si="883">H141-N144</f>
        <v>5975</v>
      </c>
      <c r="Q144">
        <f t="shared" ref="Q144" si="884">I141-O144</f>
        <v>166</v>
      </c>
    </row>
    <row r="145" spans="2:17" hidden="1" outlineLevel="1" x14ac:dyDescent="0.25">
      <c r="C145" s="22">
        <v>42927</v>
      </c>
      <c r="D145" s="14">
        <v>9216</v>
      </c>
      <c r="E145" s="14">
        <v>260</v>
      </c>
      <c r="F145" s="14">
        <v>2621</v>
      </c>
      <c r="G145" s="14">
        <v>102</v>
      </c>
      <c r="H145">
        <f t="shared" ref="H145" si="885">D146-D145+F145</f>
        <v>4410</v>
      </c>
      <c r="I145">
        <f t="shared" ref="I145" si="886">E146-E145+G145</f>
        <v>143</v>
      </c>
      <c r="J145">
        <f t="shared" ref="J145" si="887">SUM(H142:H144)</f>
        <v>5245</v>
      </c>
      <c r="K145">
        <f t="shared" ref="K145" si="888">SUM(I142:I144)</f>
        <v>168</v>
      </c>
      <c r="L145">
        <f t="shared" ref="L145" si="889">SUM(H141:H144)</f>
        <v>6746</v>
      </c>
      <c r="M145">
        <f t="shared" ref="M145" si="890">SUM(I141:I144)</f>
        <v>224</v>
      </c>
      <c r="N145">
        <f t="shared" ref="N145" si="891">J145-D145</f>
        <v>-3971</v>
      </c>
      <c r="O145">
        <f t="shared" ref="O145" si="892">K145-E145</f>
        <v>-92</v>
      </c>
      <c r="P145">
        <f t="shared" ref="P145" si="893">H142-N145</f>
        <v>5801</v>
      </c>
      <c r="Q145">
        <f t="shared" ref="Q145" si="894">I142-O145</f>
        <v>119</v>
      </c>
    </row>
    <row r="146" spans="2:17" hidden="1" outlineLevel="1" x14ac:dyDescent="0.25">
      <c r="C146" s="22">
        <v>42928</v>
      </c>
      <c r="D146" s="14">
        <v>11005</v>
      </c>
      <c r="E146" s="14">
        <v>301</v>
      </c>
      <c r="F146" s="14">
        <v>3021</v>
      </c>
      <c r="G146" s="14">
        <v>85</v>
      </c>
      <c r="H146">
        <f t="shared" ref="H146" si="895">D147-D146+F146</f>
        <v>830</v>
      </c>
      <c r="I146">
        <f t="shared" ref="I146" si="896">E147-E146+G146</f>
        <v>72</v>
      </c>
      <c r="J146">
        <f t="shared" ref="J146" si="897">SUM(H143:H145)</f>
        <v>7825</v>
      </c>
      <c r="K146">
        <f t="shared" ref="K146" si="898">SUM(I143:I145)</f>
        <v>284</v>
      </c>
      <c r="L146">
        <f t="shared" ref="L146" si="899">SUM(H142:H145)</f>
        <v>9655</v>
      </c>
      <c r="M146">
        <f t="shared" ref="M146" si="900">SUM(I142:I145)</f>
        <v>311</v>
      </c>
      <c r="N146">
        <f t="shared" ref="N146" si="901">J146-D146</f>
        <v>-3180</v>
      </c>
      <c r="O146">
        <f t="shared" ref="O146" si="902">K146-E146</f>
        <v>-17</v>
      </c>
      <c r="P146">
        <f t="shared" ref="P146" si="903">H143-N146</f>
        <v>4320</v>
      </c>
      <c r="Q146">
        <f t="shared" ref="Q146" si="904">I143-O146</f>
        <v>36</v>
      </c>
    </row>
    <row r="147" spans="2:17" hidden="1" outlineLevel="1" x14ac:dyDescent="0.25">
      <c r="C147" s="22">
        <v>42929</v>
      </c>
      <c r="D147" s="14">
        <v>8814</v>
      </c>
      <c r="E147" s="14">
        <v>288</v>
      </c>
      <c r="F147" s="14">
        <v>2145</v>
      </c>
      <c r="G147" s="14">
        <v>88</v>
      </c>
      <c r="H147">
        <f t="shared" ref="H147" si="905">D148-D147+F147</f>
        <v>2898</v>
      </c>
      <c r="I147">
        <f t="shared" ref="I147" si="906">E148-E147+G147</f>
        <v>51</v>
      </c>
      <c r="J147">
        <f t="shared" ref="J147" si="907">SUM(H144:H146)</f>
        <v>7515</v>
      </c>
      <c r="K147">
        <f t="shared" ref="K147" si="908">SUM(I144:I146)</f>
        <v>337</v>
      </c>
      <c r="L147">
        <f t="shared" ref="L147" si="909">SUM(H143:H146)</f>
        <v>8655</v>
      </c>
      <c r="M147">
        <f t="shared" ref="M147" si="910">SUM(I143:I146)</f>
        <v>356</v>
      </c>
      <c r="N147">
        <f t="shared" ref="N147" si="911">J147-D147</f>
        <v>-1299</v>
      </c>
      <c r="O147">
        <f t="shared" ref="O147" si="912">K147-E147</f>
        <v>49</v>
      </c>
      <c r="P147">
        <f t="shared" ref="P147" si="913">H144-N147</f>
        <v>3574</v>
      </c>
      <c r="Q147">
        <f t="shared" ref="Q147" si="914">I144-O147</f>
        <v>73</v>
      </c>
    </row>
    <row r="148" spans="2:17" hidden="1" outlineLevel="1" x14ac:dyDescent="0.25">
      <c r="C148" s="22">
        <v>42930</v>
      </c>
      <c r="D148" s="14">
        <v>9567</v>
      </c>
      <c r="E148" s="14">
        <v>251</v>
      </c>
      <c r="F148" s="14">
        <v>2590</v>
      </c>
      <c r="G148" s="14">
        <v>73</v>
      </c>
      <c r="H148">
        <f t="shared" ref="H148" si="915">D149-D148+F148</f>
        <v>1174</v>
      </c>
      <c r="I148">
        <f t="shared" ref="I148" si="916">E149-E148+G148</f>
        <v>24</v>
      </c>
      <c r="J148">
        <f t="shared" ref="J148" si="917">SUM(H145:H147)</f>
        <v>8138</v>
      </c>
      <c r="K148">
        <f t="shared" ref="K148" si="918">SUM(I145:I147)</f>
        <v>266</v>
      </c>
      <c r="L148">
        <f t="shared" ref="L148" si="919">SUM(H144:H147)</f>
        <v>10413</v>
      </c>
      <c r="M148">
        <f t="shared" ref="M148" si="920">SUM(I144:I147)</f>
        <v>388</v>
      </c>
      <c r="N148">
        <f t="shared" ref="N148" si="921">J148-D148</f>
        <v>-1429</v>
      </c>
      <c r="O148">
        <f t="shared" ref="O148" si="922">K148-E148</f>
        <v>15</v>
      </c>
      <c r="P148">
        <f t="shared" ref="P148" si="923">H145-N148</f>
        <v>5839</v>
      </c>
      <c r="Q148">
        <f t="shared" ref="Q148" si="924">I145-O148</f>
        <v>128</v>
      </c>
    </row>
    <row r="149" spans="2:17" ht="15.75" hidden="1" outlineLevel="1" thickBot="1" x14ac:dyDescent="0.3">
      <c r="B149">
        <v>12381</v>
      </c>
      <c r="C149" s="54">
        <v>42931</v>
      </c>
      <c r="D149" s="55">
        <v>8151</v>
      </c>
      <c r="E149" s="55">
        <v>202</v>
      </c>
      <c r="F149" s="55">
        <v>0</v>
      </c>
      <c r="G149" s="55">
        <v>0</v>
      </c>
      <c r="H149">
        <f t="shared" ref="H149" si="925">D150-D149+F149</f>
        <v>947</v>
      </c>
      <c r="I149">
        <f t="shared" ref="I149" si="926">E150-E149+G149</f>
        <v>29</v>
      </c>
      <c r="J149">
        <f t="shared" ref="J149" si="927">SUM(H146:H148)</f>
        <v>4902</v>
      </c>
      <c r="K149">
        <f t="shared" ref="K149" si="928">SUM(I146:I148)</f>
        <v>147</v>
      </c>
      <c r="L149">
        <f t="shared" ref="L149" si="929">SUM(H145:H148)</f>
        <v>9312</v>
      </c>
      <c r="M149">
        <f t="shared" ref="M149" si="930">SUM(I145:I148)</f>
        <v>290</v>
      </c>
      <c r="N149">
        <f t="shared" ref="N149" si="931">J149-D149</f>
        <v>-3249</v>
      </c>
      <c r="O149">
        <f t="shared" ref="O149" si="932">K149-E149</f>
        <v>-55</v>
      </c>
      <c r="P149">
        <f t="shared" ref="P149" si="933">H146-N149</f>
        <v>4079</v>
      </c>
      <c r="Q149">
        <f t="shared" ref="Q149" si="934">I146-O149</f>
        <v>127</v>
      </c>
    </row>
    <row r="150" spans="2:17" hidden="1" outlineLevel="1" x14ac:dyDescent="0.25">
      <c r="C150" s="2">
        <v>42933</v>
      </c>
      <c r="D150" s="39">
        <v>9098</v>
      </c>
      <c r="E150" s="39">
        <v>231</v>
      </c>
      <c r="F150" s="39">
        <v>3165</v>
      </c>
      <c r="G150" s="39">
        <v>73</v>
      </c>
      <c r="H150">
        <f t="shared" ref="H150" si="935">D151-D150+F150</f>
        <v>6328</v>
      </c>
      <c r="I150">
        <f t="shared" ref="I150" si="936">E151-E150+G150</f>
        <v>135</v>
      </c>
      <c r="J150">
        <f t="shared" ref="J150" si="937">SUM(H147:H149)</f>
        <v>5019</v>
      </c>
      <c r="K150">
        <f t="shared" ref="K150" si="938">SUM(I147:I149)</f>
        <v>104</v>
      </c>
      <c r="L150">
        <f t="shared" ref="L150" si="939">SUM(H146:H149)</f>
        <v>5849</v>
      </c>
      <c r="M150">
        <f t="shared" ref="M150" si="940">SUM(I146:I149)</f>
        <v>176</v>
      </c>
      <c r="N150">
        <f t="shared" ref="N150" si="941">J150-D150</f>
        <v>-4079</v>
      </c>
      <c r="O150">
        <f t="shared" ref="O150" si="942">K150-E150</f>
        <v>-127</v>
      </c>
      <c r="P150">
        <f t="shared" ref="P150" si="943">H147-N150</f>
        <v>6977</v>
      </c>
      <c r="Q150">
        <f t="shared" ref="Q150" si="944">I147-O150</f>
        <v>178</v>
      </c>
    </row>
    <row r="151" spans="2:17" hidden="1" outlineLevel="1" x14ac:dyDescent="0.25">
      <c r="C151" s="22">
        <v>42934</v>
      </c>
      <c r="D151" s="14">
        <v>12261</v>
      </c>
      <c r="E151" s="14">
        <v>293</v>
      </c>
      <c r="F151" s="14">
        <v>1633</v>
      </c>
      <c r="G151" s="14">
        <v>57</v>
      </c>
      <c r="H151">
        <f t="shared" ref="H151" si="945">D152-D151+F151</f>
        <v>2579</v>
      </c>
      <c r="I151">
        <f t="shared" ref="I151" si="946">E152-E151+G151</f>
        <v>108</v>
      </c>
      <c r="J151">
        <f t="shared" ref="J151" si="947">SUM(H148:H150)</f>
        <v>8449</v>
      </c>
      <c r="K151">
        <f t="shared" ref="K151" si="948">SUM(I148:I150)</f>
        <v>188</v>
      </c>
      <c r="L151">
        <f t="shared" ref="L151" si="949">SUM(H147:H150)</f>
        <v>11347</v>
      </c>
      <c r="M151">
        <f t="shared" ref="M151" si="950">SUM(I147:I150)</f>
        <v>239</v>
      </c>
      <c r="N151">
        <f t="shared" ref="N151" si="951">J151-D151</f>
        <v>-3812</v>
      </c>
      <c r="O151">
        <f t="shared" ref="O151" si="952">K151-E151</f>
        <v>-105</v>
      </c>
      <c r="P151">
        <f t="shared" ref="P151" si="953">H148-N151</f>
        <v>4986</v>
      </c>
      <c r="Q151">
        <f t="shared" ref="Q151" si="954">I148-O151</f>
        <v>129</v>
      </c>
    </row>
    <row r="152" spans="2:17" hidden="1" outlineLevel="1" x14ac:dyDescent="0.25">
      <c r="C152" s="22">
        <v>42935</v>
      </c>
      <c r="D152" s="14">
        <v>13207</v>
      </c>
      <c r="E152" s="14">
        <v>344</v>
      </c>
      <c r="F152" s="14">
        <v>3139</v>
      </c>
      <c r="G152" s="14">
        <v>69</v>
      </c>
      <c r="H152">
        <f t="shared" ref="H152" si="955">D153-D152+F152</f>
        <v>1852</v>
      </c>
      <c r="I152">
        <f t="shared" ref="I152" si="956">E153-E152+G152</f>
        <v>61</v>
      </c>
      <c r="J152">
        <f t="shared" ref="J152" si="957">SUM(H149:H151)</f>
        <v>9854</v>
      </c>
      <c r="K152">
        <f t="shared" ref="K152" si="958">SUM(I149:I151)</f>
        <v>272</v>
      </c>
      <c r="L152">
        <f t="shared" ref="L152" si="959">SUM(H148:H151)</f>
        <v>11028</v>
      </c>
      <c r="M152">
        <f t="shared" ref="M152" si="960">SUM(I148:I151)</f>
        <v>296</v>
      </c>
      <c r="N152">
        <f t="shared" ref="N152" si="961">J152-D152</f>
        <v>-3353</v>
      </c>
      <c r="O152">
        <f t="shared" ref="O152" si="962">K152-E152</f>
        <v>-72</v>
      </c>
      <c r="P152">
        <f t="shared" ref="P152" si="963">H149-N152</f>
        <v>4300</v>
      </c>
      <c r="Q152">
        <f t="shared" ref="Q152" si="964">I149-O152</f>
        <v>101</v>
      </c>
    </row>
    <row r="153" spans="2:17" hidden="1" outlineLevel="1" x14ac:dyDescent="0.25">
      <c r="C153" s="22">
        <v>42936</v>
      </c>
      <c r="D153" s="14">
        <v>11920</v>
      </c>
      <c r="E153" s="14">
        <v>336</v>
      </c>
      <c r="F153" s="14">
        <v>2870</v>
      </c>
      <c r="G153" s="14">
        <v>83</v>
      </c>
      <c r="H153">
        <f t="shared" ref="H153" si="965">D154-D153+F153</f>
        <v>2290</v>
      </c>
      <c r="I153">
        <f t="shared" ref="I153" si="966">E154-E153+G153</f>
        <v>55</v>
      </c>
      <c r="J153">
        <f t="shared" ref="J153" si="967">SUM(H150:H152)</f>
        <v>10759</v>
      </c>
      <c r="K153">
        <f t="shared" ref="K153" si="968">SUM(I150:I152)</f>
        <v>304</v>
      </c>
      <c r="L153">
        <f t="shared" ref="L153" si="969">SUM(H149:H152)</f>
        <v>11706</v>
      </c>
      <c r="M153">
        <f t="shared" ref="M153" si="970">SUM(I149:I152)</f>
        <v>333</v>
      </c>
      <c r="N153">
        <f t="shared" ref="N153" si="971">J153-D153</f>
        <v>-1161</v>
      </c>
      <c r="O153">
        <f t="shared" ref="O153" si="972">K153-E153</f>
        <v>-32</v>
      </c>
      <c r="P153">
        <f t="shared" ref="P153" si="973">H150-N153</f>
        <v>7489</v>
      </c>
      <c r="Q153">
        <f t="shared" ref="Q153" si="974">I150-O153</f>
        <v>167</v>
      </c>
    </row>
    <row r="154" spans="2:17" hidden="1" outlineLevel="1" x14ac:dyDescent="0.25">
      <c r="C154" s="22">
        <v>42937</v>
      </c>
      <c r="D154" s="14">
        <v>11340</v>
      </c>
      <c r="E154" s="14">
        <v>308</v>
      </c>
      <c r="F154" s="14">
        <v>2908</v>
      </c>
      <c r="G154" s="14">
        <v>72</v>
      </c>
      <c r="H154">
        <f t="shared" ref="H154" si="975">D155-D154+F154</f>
        <v>4116</v>
      </c>
      <c r="I154">
        <f t="shared" ref="I154" si="976">E155-E154+G154</f>
        <v>66</v>
      </c>
      <c r="J154">
        <f t="shared" ref="J154" si="977">SUM(H151:H153)</f>
        <v>6721</v>
      </c>
      <c r="K154">
        <f t="shared" ref="K154" si="978">SUM(I151:I153)</f>
        <v>224</v>
      </c>
      <c r="L154">
        <f t="shared" ref="L154" si="979">SUM(H150:H153)</f>
        <v>13049</v>
      </c>
      <c r="M154">
        <f t="shared" ref="M154" si="980">SUM(I150:I153)</f>
        <v>359</v>
      </c>
      <c r="N154">
        <f t="shared" ref="N154" si="981">J154-D154</f>
        <v>-4619</v>
      </c>
      <c r="O154">
        <f t="shared" ref="O154" si="982">K154-E154</f>
        <v>-84</v>
      </c>
      <c r="P154">
        <f t="shared" ref="P154" si="983">H151-N154</f>
        <v>7198</v>
      </c>
      <c r="Q154">
        <f t="shared" ref="Q154" si="984">I151-O154</f>
        <v>192</v>
      </c>
    </row>
    <row r="155" spans="2:17" ht="15.75" hidden="1" outlineLevel="1" thickBot="1" x14ac:dyDescent="0.3">
      <c r="B155">
        <v>13715</v>
      </c>
      <c r="C155" s="54">
        <v>42938</v>
      </c>
      <c r="D155" s="55">
        <v>12548</v>
      </c>
      <c r="E155" s="55">
        <v>302</v>
      </c>
      <c r="F155" s="55">
        <v>0</v>
      </c>
      <c r="G155" s="55">
        <v>0</v>
      </c>
      <c r="H155">
        <f t="shared" ref="H155" si="985">D156-D155+F155</f>
        <v>261</v>
      </c>
      <c r="I155">
        <f t="shared" ref="I155" si="986">E156-E155+G155</f>
        <v>20</v>
      </c>
      <c r="J155">
        <f t="shared" ref="J155" si="987">SUM(H152:H154)</f>
        <v>8258</v>
      </c>
      <c r="K155">
        <f t="shared" ref="K155" si="988">SUM(I152:I154)</f>
        <v>182</v>
      </c>
      <c r="L155">
        <f t="shared" ref="L155" si="989">SUM(H151:H154)</f>
        <v>10837</v>
      </c>
      <c r="M155">
        <f t="shared" ref="M155" si="990">SUM(I151:I154)</f>
        <v>290</v>
      </c>
      <c r="N155">
        <f t="shared" ref="N155" si="991">J155-D155</f>
        <v>-4290</v>
      </c>
      <c r="O155">
        <f t="shared" ref="O155" si="992">K155-E155</f>
        <v>-120</v>
      </c>
      <c r="P155">
        <f t="shared" ref="P155" si="993">H152-N155</f>
        <v>6142</v>
      </c>
      <c r="Q155">
        <f t="shared" ref="Q155" si="994">I152-O155</f>
        <v>181</v>
      </c>
    </row>
    <row r="156" spans="2:17" hidden="1" outlineLevel="1" x14ac:dyDescent="0.25">
      <c r="C156" s="5">
        <v>42940</v>
      </c>
      <c r="D156" s="63">
        <v>12809</v>
      </c>
      <c r="E156" s="63">
        <v>322</v>
      </c>
      <c r="F156" s="63">
        <v>2755</v>
      </c>
      <c r="G156" s="63">
        <v>98</v>
      </c>
      <c r="H156">
        <f t="shared" ref="H156" si="995">D157-D156+F156</f>
        <v>3384</v>
      </c>
      <c r="I156">
        <f t="shared" ref="I156" si="996">E157-E156+G156</f>
        <v>65</v>
      </c>
      <c r="J156">
        <f t="shared" ref="J156" si="997">SUM(H153:H155)</f>
        <v>6667</v>
      </c>
      <c r="K156">
        <f t="shared" ref="K156" si="998">SUM(I153:I155)</f>
        <v>141</v>
      </c>
      <c r="L156">
        <f t="shared" ref="L156" si="999">SUM(H152:H155)</f>
        <v>8519</v>
      </c>
      <c r="M156">
        <f t="shared" ref="M156" si="1000">SUM(I152:I155)</f>
        <v>202</v>
      </c>
      <c r="N156">
        <f t="shared" ref="N156" si="1001">J156-D156</f>
        <v>-6142</v>
      </c>
      <c r="O156">
        <f t="shared" ref="O156" si="1002">K156-E156</f>
        <v>-181</v>
      </c>
      <c r="P156">
        <f t="shared" ref="P156" si="1003">H153-N156</f>
        <v>8432</v>
      </c>
      <c r="Q156">
        <f t="shared" ref="Q156" si="1004">I153-O156</f>
        <v>236</v>
      </c>
    </row>
    <row r="157" spans="2:17" hidden="1" outlineLevel="1" x14ac:dyDescent="0.25">
      <c r="C157" s="3">
        <v>42941</v>
      </c>
      <c r="D157" s="12">
        <v>13438</v>
      </c>
      <c r="E157" s="12">
        <v>289</v>
      </c>
      <c r="F157" s="12">
        <v>3553</v>
      </c>
      <c r="G157" s="12">
        <v>95</v>
      </c>
      <c r="H157">
        <f t="shared" ref="H157" si="1005">D158-D157+F157</f>
        <v>2544</v>
      </c>
      <c r="I157">
        <f t="shared" ref="I157" si="1006">E158-E157+G157</f>
        <v>113</v>
      </c>
      <c r="J157">
        <f t="shared" ref="J157" si="1007">SUM(H154:H156)</f>
        <v>7761</v>
      </c>
      <c r="K157">
        <f t="shared" ref="K157" si="1008">SUM(I154:I156)</f>
        <v>151</v>
      </c>
      <c r="L157">
        <f t="shared" ref="L157" si="1009">SUM(H153:H156)</f>
        <v>10051</v>
      </c>
      <c r="M157">
        <f t="shared" ref="M157" si="1010">SUM(I153:I156)</f>
        <v>206</v>
      </c>
      <c r="N157">
        <f t="shared" ref="N157" si="1011">J157-D157</f>
        <v>-5677</v>
      </c>
      <c r="O157">
        <f t="shared" ref="O157" si="1012">K157-E157</f>
        <v>-138</v>
      </c>
      <c r="P157">
        <f t="shared" ref="P157" si="1013">H154-N157</f>
        <v>9793</v>
      </c>
      <c r="Q157">
        <f t="shared" ref="Q157" si="1014">I154-O157</f>
        <v>204</v>
      </c>
    </row>
    <row r="158" spans="2:17" hidden="1" outlineLevel="1" x14ac:dyDescent="0.25">
      <c r="C158" s="3">
        <v>42942</v>
      </c>
      <c r="D158" s="12">
        <v>12429</v>
      </c>
      <c r="E158" s="12">
        <v>307</v>
      </c>
      <c r="F158" s="12">
        <v>3285</v>
      </c>
      <c r="G158" s="12">
        <v>74</v>
      </c>
      <c r="H158">
        <f t="shared" ref="H158" si="1015">D159-D158+F158</f>
        <v>3384</v>
      </c>
      <c r="I158">
        <f t="shared" ref="I158" si="1016">E159-E158+G158</f>
        <v>71</v>
      </c>
      <c r="J158">
        <f t="shared" ref="J158" si="1017">SUM(H155:H157)</f>
        <v>6189</v>
      </c>
      <c r="K158">
        <f t="shared" ref="K158" si="1018">SUM(I155:I157)</f>
        <v>198</v>
      </c>
      <c r="L158">
        <f t="shared" ref="L158" si="1019">SUM(H154:H157)</f>
        <v>10305</v>
      </c>
      <c r="M158">
        <f t="shared" ref="M158" si="1020">SUM(I154:I157)</f>
        <v>264</v>
      </c>
      <c r="N158">
        <f t="shared" ref="N158" si="1021">J158-D158</f>
        <v>-6240</v>
      </c>
      <c r="O158">
        <f t="shared" ref="O158" si="1022">K158-E158</f>
        <v>-109</v>
      </c>
      <c r="P158">
        <f t="shared" ref="P158" si="1023">H155-N158</f>
        <v>6501</v>
      </c>
      <c r="Q158">
        <f t="shared" ref="Q158" si="1024">I155-O158</f>
        <v>129</v>
      </c>
    </row>
    <row r="159" spans="2:17" hidden="1" outlineLevel="1" x14ac:dyDescent="0.25">
      <c r="C159" s="3">
        <v>42943</v>
      </c>
      <c r="D159" s="12">
        <v>12528</v>
      </c>
      <c r="E159" s="12">
        <v>304</v>
      </c>
      <c r="F159" s="12">
        <v>3299</v>
      </c>
      <c r="G159" s="12">
        <v>82</v>
      </c>
      <c r="H159">
        <f t="shared" ref="H159" si="1025">D160-D159+F159</f>
        <v>1945</v>
      </c>
      <c r="I159">
        <f t="shared" ref="I159" si="1026">E160-E159+G159</f>
        <v>42</v>
      </c>
      <c r="J159">
        <f t="shared" ref="J159" si="1027">SUM(H156:H158)</f>
        <v>9312</v>
      </c>
      <c r="K159">
        <f t="shared" ref="K159" si="1028">SUM(I156:I158)</f>
        <v>249</v>
      </c>
      <c r="L159">
        <f t="shared" ref="L159" si="1029">SUM(H155:H158)</f>
        <v>9573</v>
      </c>
      <c r="M159">
        <f t="shared" ref="M159" si="1030">SUM(I155:I158)</f>
        <v>269</v>
      </c>
      <c r="N159">
        <f t="shared" ref="N159" si="1031">J159-D159</f>
        <v>-3216</v>
      </c>
      <c r="O159">
        <f t="shared" ref="O159" si="1032">K159-E159</f>
        <v>-55</v>
      </c>
      <c r="P159">
        <f t="shared" ref="P159" si="1033">H156-N159</f>
        <v>6600</v>
      </c>
      <c r="Q159">
        <f t="shared" ref="Q159" si="1034">I156-O159</f>
        <v>120</v>
      </c>
    </row>
    <row r="160" spans="2:17" hidden="1" outlineLevel="1" x14ac:dyDescent="0.25">
      <c r="C160" s="3">
        <v>42944</v>
      </c>
      <c r="D160" s="12">
        <v>11174</v>
      </c>
      <c r="E160" s="12">
        <v>264</v>
      </c>
      <c r="F160" s="12">
        <v>3004</v>
      </c>
      <c r="G160" s="12">
        <v>86</v>
      </c>
      <c r="H160">
        <f t="shared" ref="H160" si="1035">D161-D160+F160</f>
        <v>2665</v>
      </c>
      <c r="I160">
        <f t="shared" ref="I160" si="1036">E161-E160+G160</f>
        <v>53</v>
      </c>
      <c r="J160">
        <f t="shared" ref="J160" si="1037">SUM(H157:H159)</f>
        <v>7873</v>
      </c>
      <c r="K160">
        <f t="shared" ref="K160" si="1038">SUM(I157:I159)</f>
        <v>226</v>
      </c>
      <c r="L160">
        <f t="shared" ref="L160" si="1039">SUM(H156:H159)</f>
        <v>11257</v>
      </c>
      <c r="M160">
        <f t="shared" ref="M160" si="1040">SUM(I156:I159)</f>
        <v>291</v>
      </c>
      <c r="N160">
        <f t="shared" ref="N160" si="1041">J160-D160</f>
        <v>-3301</v>
      </c>
      <c r="O160">
        <f t="shared" ref="O160" si="1042">K160-E160</f>
        <v>-38</v>
      </c>
      <c r="P160">
        <f t="shared" ref="P160" si="1043">H157-N160</f>
        <v>5845</v>
      </c>
      <c r="Q160">
        <f t="shared" ref="Q160" si="1044">I157-O160</f>
        <v>151</v>
      </c>
    </row>
    <row r="161" spans="2:17" ht="15.75" hidden="1" outlineLevel="1" thickBot="1" x14ac:dyDescent="0.3">
      <c r="B161">
        <v>16717</v>
      </c>
      <c r="C161" s="59">
        <v>42945</v>
      </c>
      <c r="D161" s="13">
        <v>10835</v>
      </c>
      <c r="E161" s="13">
        <v>231</v>
      </c>
      <c r="F161" s="13">
        <v>821</v>
      </c>
      <c r="G161" s="13">
        <v>19</v>
      </c>
      <c r="H161">
        <f t="shared" ref="H161" si="1045">D162-D161+F161</f>
        <v>1151</v>
      </c>
      <c r="I161">
        <f t="shared" ref="I161" si="1046">E162-E161+G161</f>
        <v>28</v>
      </c>
      <c r="J161">
        <f t="shared" ref="J161" si="1047">SUM(H158:H160)</f>
        <v>7994</v>
      </c>
      <c r="K161">
        <f t="shared" ref="K161" si="1048">SUM(I158:I160)</f>
        <v>166</v>
      </c>
      <c r="L161">
        <f t="shared" ref="L161" si="1049">SUM(H157:H160)</f>
        <v>10538</v>
      </c>
      <c r="M161">
        <f t="shared" ref="M161" si="1050">SUM(I157:I160)</f>
        <v>279</v>
      </c>
      <c r="N161">
        <f t="shared" ref="N161" si="1051">J161-D161</f>
        <v>-2841</v>
      </c>
      <c r="O161">
        <f t="shared" ref="O161" si="1052">K161-E161</f>
        <v>-65</v>
      </c>
      <c r="P161">
        <f t="shared" ref="P161" si="1053">H158-N161</f>
        <v>6225</v>
      </c>
      <c r="Q161">
        <f t="shared" ref="Q161" si="1054">I158-O161</f>
        <v>136</v>
      </c>
    </row>
    <row r="162" spans="2:17" hidden="1" outlineLevel="1" x14ac:dyDescent="0.25">
      <c r="C162" s="2">
        <v>42947</v>
      </c>
      <c r="D162" s="39">
        <v>11165</v>
      </c>
      <c r="E162" s="39">
        <v>240</v>
      </c>
      <c r="F162" s="39">
        <v>3316</v>
      </c>
      <c r="G162" s="39">
        <v>65</v>
      </c>
      <c r="H162">
        <f t="shared" ref="H162" si="1055">D163-D162+F162</f>
        <v>2675</v>
      </c>
      <c r="I162">
        <f t="shared" ref="I162" si="1056">E163-E162+G162</f>
        <v>43</v>
      </c>
      <c r="J162">
        <f t="shared" ref="J162" si="1057">SUM(H159:H161)</f>
        <v>5761</v>
      </c>
      <c r="K162">
        <f t="shared" ref="K162" si="1058">SUM(I159:I161)</f>
        <v>123</v>
      </c>
      <c r="L162">
        <f t="shared" ref="L162" si="1059">SUM(H158:H161)</f>
        <v>9145</v>
      </c>
      <c r="M162">
        <f t="shared" ref="M162" si="1060">SUM(I158:I161)</f>
        <v>194</v>
      </c>
      <c r="N162">
        <f t="shared" ref="N162" si="1061">J162-D162</f>
        <v>-5404</v>
      </c>
      <c r="O162">
        <f t="shared" ref="O162" si="1062">K162-E162</f>
        <v>-117</v>
      </c>
      <c r="P162">
        <f t="shared" ref="P162" si="1063">H159-N162</f>
        <v>7349</v>
      </c>
      <c r="Q162">
        <f t="shared" ref="Q162" si="1064">I159-O162</f>
        <v>159</v>
      </c>
    </row>
    <row r="163" spans="2:17" hidden="1" outlineLevel="1" x14ac:dyDescent="0.25">
      <c r="C163" s="22">
        <v>42948</v>
      </c>
      <c r="D163" s="14">
        <v>10524</v>
      </c>
      <c r="E163" s="14">
        <v>218</v>
      </c>
      <c r="F163" s="14">
        <v>2317</v>
      </c>
      <c r="G163" s="14">
        <v>86</v>
      </c>
      <c r="H163">
        <f t="shared" ref="H163" si="1065">D164-D163+F163</f>
        <v>4463</v>
      </c>
      <c r="I163">
        <f t="shared" ref="I163" si="1066">E164-E163+G163</f>
        <v>84</v>
      </c>
      <c r="J163">
        <f t="shared" ref="J163" si="1067">SUM(H160:H162)</f>
        <v>6491</v>
      </c>
      <c r="K163">
        <f t="shared" ref="K163" si="1068">SUM(I160:I162)</f>
        <v>124</v>
      </c>
      <c r="L163">
        <f t="shared" ref="L163" si="1069">SUM(H159:H162)</f>
        <v>8436</v>
      </c>
      <c r="M163">
        <f t="shared" ref="M163" si="1070">SUM(I159:I162)</f>
        <v>166</v>
      </c>
      <c r="N163">
        <f t="shared" ref="N163" si="1071">J163-D163</f>
        <v>-4033</v>
      </c>
      <c r="O163">
        <f t="shared" ref="O163" si="1072">K163-E163</f>
        <v>-94</v>
      </c>
      <c r="P163">
        <f t="shared" ref="P163" si="1073">H160-N163</f>
        <v>6698</v>
      </c>
      <c r="Q163">
        <f t="shared" ref="Q163" si="1074">I160-O163</f>
        <v>147</v>
      </c>
    </row>
    <row r="164" spans="2:17" hidden="1" outlineLevel="1" x14ac:dyDescent="0.25">
      <c r="C164" s="22">
        <v>42949</v>
      </c>
      <c r="D164" s="14">
        <v>12670</v>
      </c>
      <c r="E164" s="14">
        <v>216</v>
      </c>
      <c r="F164" s="14">
        <v>2913</v>
      </c>
      <c r="G164" s="14">
        <v>59</v>
      </c>
      <c r="H164">
        <f t="shared" ref="H164" si="1075">D165-D164+F164</f>
        <v>4769</v>
      </c>
      <c r="I164">
        <f t="shared" ref="I164" si="1076">E165-E164+G164</f>
        <v>51</v>
      </c>
      <c r="J164">
        <f t="shared" ref="J164" si="1077">SUM(H161:H163)</f>
        <v>8289</v>
      </c>
      <c r="K164">
        <f t="shared" ref="K164" si="1078">SUM(I161:I163)</f>
        <v>155</v>
      </c>
      <c r="L164">
        <f t="shared" ref="L164" si="1079">SUM(H160:H163)</f>
        <v>10954</v>
      </c>
      <c r="M164">
        <f t="shared" ref="M164" si="1080">SUM(I160:I163)</f>
        <v>208</v>
      </c>
      <c r="N164">
        <f t="shared" ref="N164" si="1081">J164-D164</f>
        <v>-4381</v>
      </c>
      <c r="O164">
        <f t="shared" ref="O164" si="1082">K164-E164</f>
        <v>-61</v>
      </c>
      <c r="P164">
        <f t="shared" ref="P164" si="1083">H161-N164</f>
        <v>5532</v>
      </c>
      <c r="Q164">
        <f t="shared" ref="Q164" si="1084">I161-O164</f>
        <v>89</v>
      </c>
    </row>
    <row r="165" spans="2:17" hidden="1" outlineLevel="1" x14ac:dyDescent="0.25">
      <c r="C165" s="22">
        <v>42950</v>
      </c>
      <c r="D165" s="14">
        <v>14526</v>
      </c>
      <c r="E165" s="14">
        <v>208</v>
      </c>
      <c r="F165" s="14">
        <v>3743</v>
      </c>
      <c r="G165" s="14">
        <v>64</v>
      </c>
      <c r="H165">
        <f t="shared" ref="H165" si="1085">D166-D165+F165</f>
        <v>2708</v>
      </c>
      <c r="I165">
        <f t="shared" ref="I165" si="1086">E166-E165+G165</f>
        <v>61</v>
      </c>
      <c r="J165">
        <f t="shared" ref="J165" si="1087">SUM(H162:H164)</f>
        <v>11907</v>
      </c>
      <c r="K165">
        <f t="shared" ref="K165" si="1088">SUM(I162:I164)</f>
        <v>178</v>
      </c>
      <c r="L165">
        <f t="shared" ref="L165" si="1089">SUM(H161:H164)</f>
        <v>13058</v>
      </c>
      <c r="M165">
        <f t="shared" ref="M165" si="1090">SUM(I161:I164)</f>
        <v>206</v>
      </c>
      <c r="N165">
        <f t="shared" ref="N165" si="1091">J165-D165</f>
        <v>-2619</v>
      </c>
      <c r="O165">
        <f t="shared" ref="O165" si="1092">K165-E165</f>
        <v>-30</v>
      </c>
      <c r="P165">
        <f t="shared" ref="P165" si="1093">H162-N165</f>
        <v>5294</v>
      </c>
      <c r="Q165">
        <f t="shared" ref="Q165" si="1094">I162-O165</f>
        <v>73</v>
      </c>
    </row>
    <row r="166" spans="2:17" hidden="1" outlineLevel="1" x14ac:dyDescent="0.25">
      <c r="C166" s="22">
        <v>42951</v>
      </c>
      <c r="D166" s="14">
        <v>13491</v>
      </c>
      <c r="E166" s="14">
        <v>205</v>
      </c>
      <c r="F166" s="14">
        <v>3071</v>
      </c>
      <c r="G166" s="14">
        <v>70</v>
      </c>
      <c r="H166">
        <f t="shared" ref="H166" si="1095">D167-D166+F166</f>
        <v>2217</v>
      </c>
      <c r="I166">
        <f t="shared" ref="I166" si="1096">E167-E166+G166</f>
        <v>62</v>
      </c>
      <c r="J166">
        <f t="shared" ref="J166" si="1097">SUM(H163:H165)</f>
        <v>11940</v>
      </c>
      <c r="K166">
        <f t="shared" ref="K166" si="1098">SUM(I163:I165)</f>
        <v>196</v>
      </c>
      <c r="L166">
        <f t="shared" ref="L166" si="1099">SUM(H162:H165)</f>
        <v>14615</v>
      </c>
      <c r="M166">
        <f t="shared" ref="M166" si="1100">SUM(I162:I165)</f>
        <v>239</v>
      </c>
      <c r="N166">
        <f t="shared" ref="N166" si="1101">J166-D166</f>
        <v>-1551</v>
      </c>
      <c r="O166">
        <f t="shared" ref="O166" si="1102">K166-E166</f>
        <v>-9</v>
      </c>
      <c r="P166">
        <f t="shared" ref="P166" si="1103">H163-N166</f>
        <v>6014</v>
      </c>
      <c r="Q166">
        <f t="shared" ref="Q166" si="1104">I163-O166</f>
        <v>93</v>
      </c>
    </row>
    <row r="167" spans="2:17" ht="15.75" hidden="1" outlineLevel="1" thickBot="1" x14ac:dyDescent="0.3">
      <c r="B167">
        <v>16818</v>
      </c>
      <c r="C167" s="5">
        <v>42952</v>
      </c>
      <c r="D167" s="63">
        <v>12637</v>
      </c>
      <c r="E167" s="63">
        <v>197</v>
      </c>
      <c r="F167" s="63">
        <v>1446</v>
      </c>
      <c r="G167" s="63">
        <v>25</v>
      </c>
      <c r="H167">
        <f t="shared" ref="H167" si="1105">D168-D167+F167</f>
        <v>1340</v>
      </c>
      <c r="I167">
        <f t="shared" ref="I167" si="1106">E168-E167+G167</f>
        <v>25</v>
      </c>
      <c r="J167">
        <f t="shared" ref="J167" si="1107">SUM(H164:H166)</f>
        <v>9694</v>
      </c>
      <c r="K167">
        <f t="shared" ref="K167" si="1108">SUM(I164:I166)</f>
        <v>174</v>
      </c>
      <c r="L167">
        <f t="shared" ref="L167" si="1109">SUM(H163:H166)</f>
        <v>14157</v>
      </c>
      <c r="M167">
        <f t="shared" ref="M167" si="1110">SUM(I163:I166)</f>
        <v>258</v>
      </c>
      <c r="N167">
        <f t="shared" ref="N167" si="1111">J167-D167</f>
        <v>-2943</v>
      </c>
      <c r="O167">
        <f t="shared" ref="O167" si="1112">K167-E167</f>
        <v>-23</v>
      </c>
      <c r="P167">
        <f t="shared" ref="P167" si="1113">H164-N167</f>
        <v>7712</v>
      </c>
      <c r="Q167">
        <f t="shared" ref="Q167" si="1114">I164-O167</f>
        <v>74</v>
      </c>
    </row>
    <row r="168" spans="2:17" hidden="1" outlineLevel="1" x14ac:dyDescent="0.25">
      <c r="C168" s="2">
        <v>42954</v>
      </c>
      <c r="D168" s="39">
        <v>12531</v>
      </c>
      <c r="E168" s="39">
        <v>197</v>
      </c>
      <c r="F168" s="39">
        <v>2666</v>
      </c>
      <c r="G168" s="39">
        <v>68</v>
      </c>
      <c r="H168">
        <f t="shared" ref="H168" si="1115">D169-D168+F168</f>
        <v>4876</v>
      </c>
      <c r="I168">
        <f t="shared" ref="I168" si="1116">E169-E168+G168</f>
        <v>101</v>
      </c>
      <c r="J168">
        <f t="shared" ref="J168" si="1117">SUM(H165:H167)</f>
        <v>6265</v>
      </c>
      <c r="K168">
        <f t="shared" ref="K168" si="1118">SUM(I165:I167)</f>
        <v>148</v>
      </c>
      <c r="L168">
        <f t="shared" ref="L168" si="1119">SUM(H164:H167)</f>
        <v>11034</v>
      </c>
      <c r="M168">
        <f t="shared" ref="M168" si="1120">SUM(I164:I167)</f>
        <v>199</v>
      </c>
      <c r="N168">
        <f t="shared" ref="N168" si="1121">J168-D168</f>
        <v>-6266</v>
      </c>
      <c r="O168">
        <f t="shared" ref="O168" si="1122">K168-E168</f>
        <v>-49</v>
      </c>
      <c r="P168">
        <f t="shared" ref="P168" si="1123">H165-N168</f>
        <v>8974</v>
      </c>
      <c r="Q168">
        <f t="shared" ref="Q168" si="1124">I165-O168</f>
        <v>110</v>
      </c>
    </row>
    <row r="169" spans="2:17" hidden="1" outlineLevel="1" x14ac:dyDescent="0.25">
      <c r="C169" s="22">
        <v>42955</v>
      </c>
      <c r="D169" s="14">
        <v>14741</v>
      </c>
      <c r="E169" s="14">
        <v>230</v>
      </c>
      <c r="F169" s="14">
        <v>3649</v>
      </c>
      <c r="G169" s="14">
        <v>61</v>
      </c>
      <c r="H169">
        <f t="shared" ref="H169" si="1125">D170-D169+F169</f>
        <v>2526</v>
      </c>
      <c r="I169">
        <f t="shared" ref="I169" si="1126">E170-E169+G169</f>
        <v>53</v>
      </c>
      <c r="J169">
        <f t="shared" ref="J169" si="1127">SUM(H166:H168)</f>
        <v>8433</v>
      </c>
      <c r="K169">
        <f t="shared" ref="K169" si="1128">SUM(I166:I168)</f>
        <v>188</v>
      </c>
      <c r="L169">
        <f t="shared" ref="L169" si="1129">SUM(H165:H168)</f>
        <v>11141</v>
      </c>
      <c r="M169">
        <f t="shared" ref="M169" si="1130">SUM(I165:I168)</f>
        <v>249</v>
      </c>
      <c r="N169">
        <f t="shared" ref="N169" si="1131">J169-D169</f>
        <v>-6308</v>
      </c>
      <c r="O169">
        <f t="shared" ref="O169" si="1132">K169-E169</f>
        <v>-42</v>
      </c>
      <c r="P169">
        <f t="shared" ref="P169" si="1133">H166-N169</f>
        <v>8525</v>
      </c>
      <c r="Q169">
        <f t="shared" ref="Q169" si="1134">I166-O169</f>
        <v>104</v>
      </c>
    </row>
    <row r="170" spans="2:17" hidden="1" outlineLevel="1" x14ac:dyDescent="0.25">
      <c r="C170" s="22">
        <v>42956</v>
      </c>
      <c r="D170" s="14">
        <v>13618</v>
      </c>
      <c r="E170" s="14">
        <v>222</v>
      </c>
      <c r="F170" s="14">
        <v>2976</v>
      </c>
      <c r="G170" s="14">
        <v>62</v>
      </c>
      <c r="H170">
        <f t="shared" ref="H170" si="1135">D171-D170+F170</f>
        <v>3666</v>
      </c>
      <c r="I170">
        <f t="shared" ref="I170" si="1136">E171-E170+G170</f>
        <v>73</v>
      </c>
      <c r="J170">
        <f t="shared" ref="J170" si="1137">SUM(H167:H169)</f>
        <v>8742</v>
      </c>
      <c r="K170">
        <f t="shared" ref="K170" si="1138">SUM(I167:I169)</f>
        <v>179</v>
      </c>
      <c r="L170">
        <f t="shared" ref="L170" si="1139">SUM(H166:H169)</f>
        <v>10959</v>
      </c>
      <c r="M170">
        <f t="shared" ref="M170" si="1140">SUM(I166:I169)</f>
        <v>241</v>
      </c>
      <c r="N170">
        <f t="shared" ref="N170" si="1141">J170-D170</f>
        <v>-4876</v>
      </c>
      <c r="O170">
        <f t="shared" ref="O170" si="1142">K170-E170</f>
        <v>-43</v>
      </c>
      <c r="P170">
        <f t="shared" ref="P170" si="1143">H167-N170</f>
        <v>6216</v>
      </c>
      <c r="Q170">
        <f t="shared" ref="Q170" si="1144">I167-O170</f>
        <v>68</v>
      </c>
    </row>
    <row r="171" spans="2:17" hidden="1" outlineLevel="1" x14ac:dyDescent="0.25">
      <c r="C171" s="22">
        <v>42957</v>
      </c>
      <c r="D171" s="14">
        <v>14308</v>
      </c>
      <c r="E171" s="14">
        <v>233</v>
      </c>
      <c r="F171" s="14">
        <v>4580</v>
      </c>
      <c r="G171" s="14">
        <v>79</v>
      </c>
      <c r="H171">
        <f t="shared" ref="H171" si="1145">D172-D171+F171</f>
        <v>1705</v>
      </c>
      <c r="I171">
        <f t="shared" ref="I171" si="1146">E172-E171+G171</f>
        <v>50</v>
      </c>
      <c r="J171">
        <f t="shared" ref="J171" si="1147">SUM(H168:H170)</f>
        <v>11068</v>
      </c>
      <c r="K171">
        <f t="shared" ref="K171" si="1148">SUM(I168:I170)</f>
        <v>227</v>
      </c>
      <c r="L171">
        <f t="shared" ref="L171" si="1149">SUM(H167:H170)</f>
        <v>12408</v>
      </c>
      <c r="M171">
        <f t="shared" ref="M171" si="1150">SUM(I167:I170)</f>
        <v>252</v>
      </c>
      <c r="N171">
        <f t="shared" ref="N171" si="1151">J171-D171</f>
        <v>-3240</v>
      </c>
      <c r="O171">
        <f t="shared" ref="O171" si="1152">K171-E171</f>
        <v>-6</v>
      </c>
      <c r="P171">
        <f t="shared" ref="P171" si="1153">H168-N171</f>
        <v>8116</v>
      </c>
      <c r="Q171">
        <f t="shared" ref="Q171" si="1154">I168-O171</f>
        <v>107</v>
      </c>
    </row>
    <row r="172" spans="2:17" hidden="1" outlineLevel="1" x14ac:dyDescent="0.25">
      <c r="C172" s="22">
        <v>42958</v>
      </c>
      <c r="D172" s="14">
        <v>11433</v>
      </c>
      <c r="E172" s="14">
        <v>204</v>
      </c>
      <c r="F172" s="14">
        <v>3440</v>
      </c>
      <c r="G172" s="14">
        <v>95</v>
      </c>
      <c r="H172">
        <f t="shared" ref="H172" si="1155">D173-D172+F172</f>
        <v>3160</v>
      </c>
      <c r="I172">
        <f t="shared" ref="I172" si="1156">E173-E172+G172</f>
        <v>72</v>
      </c>
      <c r="J172">
        <f t="shared" ref="J172" si="1157">SUM(H169:H171)</f>
        <v>7897</v>
      </c>
      <c r="K172">
        <f t="shared" ref="K172" si="1158">SUM(I169:I171)</f>
        <v>176</v>
      </c>
      <c r="L172">
        <f t="shared" ref="L172" si="1159">SUM(H168:H171)</f>
        <v>12773</v>
      </c>
      <c r="M172">
        <f t="shared" ref="M172" si="1160">SUM(I168:I171)</f>
        <v>277</v>
      </c>
      <c r="N172">
        <f t="shared" ref="N172" si="1161">J172-D172</f>
        <v>-3536</v>
      </c>
      <c r="O172">
        <f t="shared" ref="O172" si="1162">K172-E172</f>
        <v>-28</v>
      </c>
      <c r="P172">
        <f t="shared" ref="P172" si="1163">H169-N172</f>
        <v>6062</v>
      </c>
      <c r="Q172">
        <f t="shared" ref="Q172" si="1164">I169-O172</f>
        <v>81</v>
      </c>
    </row>
    <row r="173" spans="2:17" ht="15.75" hidden="1" outlineLevel="1" thickBot="1" x14ac:dyDescent="0.3">
      <c r="B173">
        <v>18533</v>
      </c>
      <c r="C173" s="5">
        <v>42959</v>
      </c>
      <c r="D173" s="63">
        <v>11153</v>
      </c>
      <c r="E173" s="63">
        <v>181</v>
      </c>
      <c r="F173" s="63">
        <v>1222</v>
      </c>
      <c r="G173" s="63">
        <v>21</v>
      </c>
      <c r="H173">
        <f t="shared" ref="H173" si="1165">D174-D173+F173</f>
        <v>878</v>
      </c>
      <c r="I173">
        <f t="shared" ref="I173" si="1166">E174-E173+G173</f>
        <v>31</v>
      </c>
      <c r="J173">
        <f t="shared" ref="J173" si="1167">SUM(H170:H172)</f>
        <v>8531</v>
      </c>
      <c r="K173">
        <f t="shared" ref="K173" si="1168">SUM(I170:I172)</f>
        <v>195</v>
      </c>
      <c r="L173">
        <f t="shared" ref="L173" si="1169">SUM(H169:H172)</f>
        <v>11057</v>
      </c>
      <c r="M173">
        <f t="shared" ref="M173" si="1170">SUM(I169:I172)</f>
        <v>248</v>
      </c>
      <c r="N173">
        <f t="shared" ref="N173" si="1171">J173-D173</f>
        <v>-2622</v>
      </c>
      <c r="O173">
        <f t="shared" ref="O173" si="1172">K173-E173</f>
        <v>14</v>
      </c>
      <c r="P173">
        <f t="shared" ref="P173" si="1173">H170-N173</f>
        <v>6288</v>
      </c>
      <c r="Q173">
        <f t="shared" ref="Q173" si="1174">I170-O173</f>
        <v>59</v>
      </c>
    </row>
    <row r="174" spans="2:17" hidden="1" outlineLevel="1" x14ac:dyDescent="0.25">
      <c r="C174" s="2">
        <v>42961</v>
      </c>
      <c r="D174" s="39">
        <v>10809</v>
      </c>
      <c r="E174" s="39">
        <v>191</v>
      </c>
      <c r="F174" s="39">
        <v>2239</v>
      </c>
      <c r="G174" s="39">
        <v>71</v>
      </c>
      <c r="H174">
        <f t="shared" ref="H174" si="1175">D175-D174+F174</f>
        <v>2610</v>
      </c>
      <c r="I174">
        <f t="shared" ref="I174" si="1176">E175-E174+G174</f>
        <v>132</v>
      </c>
      <c r="J174">
        <f t="shared" ref="J174" si="1177">SUM(H171:H173)</f>
        <v>5743</v>
      </c>
      <c r="K174">
        <f t="shared" ref="K174" si="1178">SUM(I171:I173)</f>
        <v>153</v>
      </c>
      <c r="L174">
        <f t="shared" ref="L174" si="1179">SUM(H170:H173)</f>
        <v>9409</v>
      </c>
      <c r="M174">
        <f t="shared" ref="M174" si="1180">SUM(I170:I173)</f>
        <v>226</v>
      </c>
      <c r="N174">
        <f t="shared" ref="N174" si="1181">J174-D174</f>
        <v>-5066</v>
      </c>
      <c r="O174">
        <f t="shared" ref="O174" si="1182">K174-E174</f>
        <v>-38</v>
      </c>
      <c r="P174">
        <f t="shared" ref="P174" si="1183">H171-N174</f>
        <v>6771</v>
      </c>
      <c r="Q174">
        <f t="shared" ref="Q174" si="1184">I171-O174</f>
        <v>88</v>
      </c>
    </row>
    <row r="175" spans="2:17" hidden="1" outlineLevel="1" x14ac:dyDescent="0.25">
      <c r="C175" s="22">
        <v>42962</v>
      </c>
      <c r="D175" s="14">
        <v>11180</v>
      </c>
      <c r="E175" s="14">
        <v>252</v>
      </c>
      <c r="F175" s="14">
        <v>2370</v>
      </c>
      <c r="G175" s="14">
        <v>55</v>
      </c>
      <c r="H175">
        <f t="shared" ref="H175" si="1185">D176-D175+F175</f>
        <v>3154</v>
      </c>
      <c r="I175">
        <f t="shared" ref="I175" si="1186">E176-E175+G175</f>
        <v>68</v>
      </c>
      <c r="J175">
        <f t="shared" ref="J175" si="1187">SUM(H172:H174)</f>
        <v>6648</v>
      </c>
      <c r="K175">
        <f t="shared" ref="K175" si="1188">SUM(I172:I174)</f>
        <v>235</v>
      </c>
      <c r="L175">
        <f t="shared" ref="L175" si="1189">SUM(H171:H174)</f>
        <v>8353</v>
      </c>
      <c r="M175">
        <f t="shared" ref="M175" si="1190">SUM(I171:I174)</f>
        <v>285</v>
      </c>
      <c r="N175">
        <f t="shared" ref="N175" si="1191">J175-D175</f>
        <v>-4532</v>
      </c>
      <c r="O175">
        <f t="shared" ref="O175" si="1192">K175-E175</f>
        <v>-17</v>
      </c>
      <c r="P175">
        <f t="shared" ref="P175" si="1193">H172-N175</f>
        <v>7692</v>
      </c>
      <c r="Q175">
        <f t="shared" ref="Q175" si="1194">I172-O175</f>
        <v>89</v>
      </c>
    </row>
    <row r="176" spans="2:17" hidden="1" outlineLevel="1" x14ac:dyDescent="0.25">
      <c r="C176" s="22">
        <v>42963</v>
      </c>
      <c r="D176" s="14">
        <v>11964</v>
      </c>
      <c r="E176" s="14">
        <v>265</v>
      </c>
      <c r="F176" s="14">
        <v>3105</v>
      </c>
      <c r="G176" s="14">
        <v>105</v>
      </c>
      <c r="H176">
        <f t="shared" ref="H176" si="1195">D177-D176+F176</f>
        <v>2912</v>
      </c>
      <c r="I176">
        <f t="shared" ref="I176" si="1196">E177-E176+G176</f>
        <v>112</v>
      </c>
      <c r="J176">
        <f t="shared" ref="J176" si="1197">SUM(H173:H175)</f>
        <v>6642</v>
      </c>
      <c r="K176">
        <f t="shared" ref="K176" si="1198">SUM(I173:I175)</f>
        <v>231</v>
      </c>
      <c r="L176">
        <f t="shared" ref="L176" si="1199">SUM(H172:H175)</f>
        <v>9802</v>
      </c>
      <c r="M176">
        <f t="shared" ref="M176" si="1200">SUM(I172:I175)</f>
        <v>303</v>
      </c>
      <c r="N176">
        <f t="shared" ref="N176" si="1201">J176-D176</f>
        <v>-5322</v>
      </c>
      <c r="O176">
        <f t="shared" ref="O176" si="1202">K176-E176</f>
        <v>-34</v>
      </c>
      <c r="P176">
        <f t="shared" ref="P176" si="1203">H173-N176</f>
        <v>6200</v>
      </c>
      <c r="Q176">
        <f t="shared" ref="Q176" si="1204">I173-O176</f>
        <v>65</v>
      </c>
    </row>
    <row r="177" spans="2:17" hidden="1" outlineLevel="1" x14ac:dyDescent="0.25">
      <c r="C177" s="22">
        <v>42964</v>
      </c>
      <c r="D177" s="14">
        <v>11771</v>
      </c>
      <c r="E177" s="14">
        <v>272</v>
      </c>
      <c r="F177" s="14">
        <v>3201</v>
      </c>
      <c r="G177" s="14">
        <v>78</v>
      </c>
      <c r="H177">
        <f t="shared" ref="H177" si="1205">D178-D177+F177</f>
        <v>2798</v>
      </c>
      <c r="I177">
        <f t="shared" ref="I177" si="1206">E178-E177+G177</f>
        <v>74</v>
      </c>
      <c r="J177">
        <f t="shared" ref="J177" si="1207">SUM(H174:H176)</f>
        <v>8676</v>
      </c>
      <c r="K177">
        <f t="shared" ref="K177" si="1208">SUM(I174:I176)</f>
        <v>312</v>
      </c>
      <c r="L177">
        <f t="shared" ref="L177" si="1209">SUM(H173:H176)</f>
        <v>9554</v>
      </c>
      <c r="M177">
        <f t="shared" ref="M177" si="1210">SUM(I173:I176)</f>
        <v>343</v>
      </c>
      <c r="N177">
        <f t="shared" ref="N177" si="1211">J177-D177</f>
        <v>-3095</v>
      </c>
      <c r="O177">
        <f t="shared" ref="O177" si="1212">K177-E177</f>
        <v>40</v>
      </c>
      <c r="P177">
        <f t="shared" ref="P177" si="1213">H174-N177</f>
        <v>5705</v>
      </c>
      <c r="Q177">
        <f t="shared" ref="Q177" si="1214">I174-O177</f>
        <v>92</v>
      </c>
    </row>
    <row r="178" spans="2:17" hidden="1" outlineLevel="1" x14ac:dyDescent="0.25">
      <c r="C178" s="22">
        <v>42965</v>
      </c>
      <c r="D178" s="14">
        <v>11368</v>
      </c>
      <c r="E178" s="14">
        <v>268</v>
      </c>
      <c r="F178" s="14">
        <v>2510</v>
      </c>
      <c r="G178" s="14">
        <v>74</v>
      </c>
      <c r="H178">
        <f t="shared" ref="H178" si="1215">D179-D178+F178</f>
        <v>1516</v>
      </c>
      <c r="I178">
        <f t="shared" ref="I178" si="1216">E179-E178+G178</f>
        <v>36</v>
      </c>
      <c r="J178">
        <f t="shared" ref="J178" si="1217">SUM(H175:H177)</f>
        <v>8864</v>
      </c>
      <c r="K178">
        <f t="shared" ref="K178" si="1218">SUM(I175:I177)</f>
        <v>254</v>
      </c>
      <c r="L178">
        <f t="shared" ref="L178" si="1219">SUM(H174:H177)</f>
        <v>11474</v>
      </c>
      <c r="M178">
        <f t="shared" ref="M178" si="1220">SUM(I174:I177)</f>
        <v>386</v>
      </c>
      <c r="N178">
        <f t="shared" ref="N178" si="1221">J178-D178</f>
        <v>-2504</v>
      </c>
      <c r="O178">
        <f t="shared" ref="O178" si="1222">K178-E178</f>
        <v>-14</v>
      </c>
      <c r="P178">
        <f t="shared" ref="P178" si="1223">H175-N178</f>
        <v>5658</v>
      </c>
      <c r="Q178">
        <f t="shared" ref="Q178" si="1224">I175-O178</f>
        <v>82</v>
      </c>
    </row>
    <row r="179" spans="2:17" ht="15.75" hidden="1" outlineLevel="1" thickBot="1" x14ac:dyDescent="0.3">
      <c r="B179">
        <v>14651</v>
      </c>
      <c r="C179" s="5">
        <v>42966</v>
      </c>
      <c r="D179" s="63">
        <v>10374</v>
      </c>
      <c r="E179" s="63">
        <v>230</v>
      </c>
      <c r="F179" s="63">
        <v>1226</v>
      </c>
      <c r="G179" s="63">
        <v>34</v>
      </c>
      <c r="H179">
        <f t="shared" ref="H179" si="1225">D180-D179+F179</f>
        <v>1551</v>
      </c>
      <c r="I179">
        <f t="shared" ref="I179" si="1226">E180-E179+G179</f>
        <v>34</v>
      </c>
      <c r="J179">
        <f t="shared" ref="J179" si="1227">SUM(H176:H178)</f>
        <v>7226</v>
      </c>
      <c r="K179">
        <f t="shared" ref="K179" si="1228">SUM(I176:I178)</f>
        <v>222</v>
      </c>
      <c r="L179">
        <f t="shared" ref="L179" si="1229">SUM(H175:H178)</f>
        <v>10380</v>
      </c>
      <c r="M179">
        <f t="shared" ref="M179" si="1230">SUM(I175:I178)</f>
        <v>290</v>
      </c>
      <c r="N179">
        <f t="shared" ref="N179" si="1231">J179-D179</f>
        <v>-3148</v>
      </c>
      <c r="O179">
        <f t="shared" ref="O179" si="1232">K179-E179</f>
        <v>-8</v>
      </c>
      <c r="P179">
        <f t="shared" ref="P179" si="1233">H176-N179</f>
        <v>6060</v>
      </c>
      <c r="Q179">
        <f t="shared" ref="Q179" si="1234">I176-O179</f>
        <v>120</v>
      </c>
    </row>
    <row r="180" spans="2:17" hidden="1" outlineLevel="1" x14ac:dyDescent="0.25">
      <c r="C180" s="2">
        <v>42968</v>
      </c>
      <c r="D180" s="39">
        <v>10699</v>
      </c>
      <c r="E180" s="39">
        <v>230</v>
      </c>
      <c r="F180" s="39">
        <v>2363</v>
      </c>
      <c r="G180" s="39">
        <v>75</v>
      </c>
      <c r="H180">
        <f t="shared" ref="H180" si="1235">D181-D180+F180</f>
        <v>3304</v>
      </c>
      <c r="I180">
        <f t="shared" ref="I180" si="1236">E181-E180+G180</f>
        <v>93</v>
      </c>
      <c r="J180">
        <f t="shared" ref="J180" si="1237">SUM(H177:H179)</f>
        <v>5865</v>
      </c>
      <c r="K180">
        <f t="shared" ref="K180" si="1238">SUM(I177:I179)</f>
        <v>144</v>
      </c>
      <c r="L180">
        <f t="shared" ref="L180" si="1239">SUM(H176:H179)</f>
        <v>8777</v>
      </c>
      <c r="M180">
        <f t="shared" ref="M180" si="1240">SUM(I176:I179)</f>
        <v>256</v>
      </c>
      <c r="N180">
        <f t="shared" ref="N180" si="1241">J180-D180</f>
        <v>-4834</v>
      </c>
      <c r="O180">
        <f t="shared" ref="O180" si="1242">K180-E180</f>
        <v>-86</v>
      </c>
      <c r="P180">
        <f t="shared" ref="P180" si="1243">H177-N180</f>
        <v>7632</v>
      </c>
      <c r="Q180">
        <f t="shared" ref="Q180" si="1244">I177-O180</f>
        <v>160</v>
      </c>
    </row>
    <row r="181" spans="2:17" hidden="1" outlineLevel="1" x14ac:dyDescent="0.25">
      <c r="C181" s="22">
        <v>42969</v>
      </c>
      <c r="D181" s="14">
        <v>11640</v>
      </c>
      <c r="E181" s="14">
        <v>248</v>
      </c>
      <c r="F181" s="14">
        <v>3397</v>
      </c>
      <c r="G181" s="14">
        <v>87</v>
      </c>
      <c r="H181">
        <f t="shared" ref="H181" si="1245">D182-D181+F181</f>
        <v>3608</v>
      </c>
      <c r="I181">
        <f t="shared" ref="I181" si="1246">E182-E181+G181</f>
        <v>79</v>
      </c>
      <c r="J181">
        <f t="shared" ref="J181" si="1247">SUM(H178:H180)</f>
        <v>6371</v>
      </c>
      <c r="K181">
        <f t="shared" ref="K181" si="1248">SUM(I178:I180)</f>
        <v>163</v>
      </c>
      <c r="L181">
        <f t="shared" ref="L181" si="1249">SUM(H177:H180)</f>
        <v>9169</v>
      </c>
      <c r="M181">
        <f t="shared" ref="M181" si="1250">SUM(I177:I180)</f>
        <v>237</v>
      </c>
      <c r="N181">
        <f t="shared" ref="N181" si="1251">J181-D181</f>
        <v>-5269</v>
      </c>
      <c r="O181">
        <f t="shared" ref="O181" si="1252">K181-E181</f>
        <v>-85</v>
      </c>
      <c r="P181">
        <f t="shared" ref="P181" si="1253">H178-N181</f>
        <v>6785</v>
      </c>
      <c r="Q181">
        <f t="shared" ref="Q181" si="1254">I178-O181</f>
        <v>121</v>
      </c>
    </row>
    <row r="182" spans="2:17" hidden="1" outlineLevel="1" x14ac:dyDescent="0.25">
      <c r="C182" s="22">
        <v>42970</v>
      </c>
      <c r="D182" s="14">
        <v>11851</v>
      </c>
      <c r="E182" s="14">
        <v>240</v>
      </c>
      <c r="F182" s="14">
        <v>3651</v>
      </c>
      <c r="G182" s="14">
        <v>99</v>
      </c>
      <c r="H182">
        <f t="shared" ref="H182" si="1255">D183-D182+F182</f>
        <v>2708</v>
      </c>
      <c r="I182">
        <f t="shared" ref="I182" si="1256">E183-E182+G182</f>
        <v>74</v>
      </c>
      <c r="J182">
        <f t="shared" ref="J182" si="1257">SUM(H179:H181)</f>
        <v>8463</v>
      </c>
      <c r="K182">
        <f t="shared" ref="K182" si="1258">SUM(I179:I181)</f>
        <v>206</v>
      </c>
      <c r="L182">
        <f t="shared" ref="L182" si="1259">SUM(H178:H181)</f>
        <v>9979</v>
      </c>
      <c r="M182">
        <f t="shared" ref="M182" si="1260">SUM(I178:I181)</f>
        <v>242</v>
      </c>
      <c r="N182">
        <f t="shared" ref="N182" si="1261">J182-D182</f>
        <v>-3388</v>
      </c>
      <c r="O182">
        <f t="shared" ref="O182" si="1262">K182-E182</f>
        <v>-34</v>
      </c>
      <c r="P182">
        <f t="shared" ref="P182" si="1263">H179-N182</f>
        <v>4939</v>
      </c>
      <c r="Q182">
        <f t="shared" ref="Q182" si="1264">I179-O182</f>
        <v>68</v>
      </c>
    </row>
    <row r="183" spans="2:17" hidden="1" outlineLevel="1" x14ac:dyDescent="0.25">
      <c r="C183" s="22">
        <v>42971</v>
      </c>
      <c r="D183" s="14">
        <v>10908</v>
      </c>
      <c r="E183" s="14">
        <v>215</v>
      </c>
      <c r="F183" s="14">
        <v>3409</v>
      </c>
      <c r="G183" s="14">
        <v>84</v>
      </c>
      <c r="H183">
        <f t="shared" ref="H183" si="1265">D184-D183+F183</f>
        <v>2612</v>
      </c>
      <c r="I183">
        <f t="shared" ref="I183" si="1266">E184-E183+G183</f>
        <v>60</v>
      </c>
      <c r="J183">
        <f t="shared" ref="J183" si="1267">SUM(H180:H182)</f>
        <v>9620</v>
      </c>
      <c r="K183">
        <f t="shared" ref="K183" si="1268">SUM(I180:I182)</f>
        <v>246</v>
      </c>
      <c r="L183">
        <f t="shared" ref="L183" si="1269">SUM(H179:H182)</f>
        <v>11171</v>
      </c>
      <c r="M183">
        <f t="shared" ref="M183" si="1270">SUM(I179:I182)</f>
        <v>280</v>
      </c>
      <c r="N183">
        <f t="shared" ref="N183" si="1271">J183-D183</f>
        <v>-1288</v>
      </c>
      <c r="O183">
        <f t="shared" ref="O183" si="1272">K183-E183</f>
        <v>31</v>
      </c>
      <c r="P183">
        <f t="shared" ref="P183" si="1273">H180-N183</f>
        <v>4592</v>
      </c>
      <c r="Q183">
        <f t="shared" ref="Q183" si="1274">I180-O183</f>
        <v>62</v>
      </c>
    </row>
    <row r="184" spans="2:17" hidden="1" outlineLevel="1" x14ac:dyDescent="0.25">
      <c r="C184" s="22">
        <v>42972</v>
      </c>
      <c r="D184" s="14">
        <v>10111</v>
      </c>
      <c r="E184" s="14">
        <v>191</v>
      </c>
      <c r="F184" s="14">
        <v>3298</v>
      </c>
      <c r="G184" s="14">
        <v>76</v>
      </c>
      <c r="H184">
        <f t="shared" ref="H184" si="1275">D185-D184+F184</f>
        <v>2661</v>
      </c>
      <c r="I184">
        <f t="shared" ref="I184" si="1276">E185-E184+G184</f>
        <v>51</v>
      </c>
      <c r="J184">
        <f t="shared" ref="J184" si="1277">SUM(H181:H183)</f>
        <v>8928</v>
      </c>
      <c r="K184">
        <f t="shared" ref="K184" si="1278">SUM(I181:I183)</f>
        <v>213</v>
      </c>
      <c r="L184">
        <f t="shared" ref="L184" si="1279">SUM(H180:H183)</f>
        <v>12232</v>
      </c>
      <c r="M184">
        <f t="shared" ref="M184" si="1280">SUM(I180:I183)</f>
        <v>306</v>
      </c>
      <c r="N184">
        <f t="shared" ref="N184" si="1281">J184-D184</f>
        <v>-1183</v>
      </c>
      <c r="O184">
        <f t="shared" ref="O184" si="1282">K184-E184</f>
        <v>22</v>
      </c>
      <c r="P184">
        <f t="shared" ref="P184" si="1283">H181-N184</f>
        <v>4791</v>
      </c>
      <c r="Q184">
        <f t="shared" ref="Q184" si="1284">I181-O184</f>
        <v>57</v>
      </c>
    </row>
    <row r="185" spans="2:17" ht="15.75" hidden="1" outlineLevel="1" thickBot="1" x14ac:dyDescent="0.3">
      <c r="B185">
        <v>17575</v>
      </c>
      <c r="C185" s="5">
        <v>42973</v>
      </c>
      <c r="D185" s="63">
        <v>9474</v>
      </c>
      <c r="E185" s="63">
        <v>166</v>
      </c>
      <c r="F185" s="63">
        <v>1461</v>
      </c>
      <c r="G185" s="63">
        <v>32</v>
      </c>
      <c r="H185">
        <f t="shared" ref="H185" si="1285">D186-D185+F185</f>
        <v>294</v>
      </c>
      <c r="I185">
        <f t="shared" ref="I185" si="1286">E186-E185+G185</f>
        <v>24</v>
      </c>
      <c r="J185">
        <f t="shared" ref="J185" si="1287">SUM(H182:H184)</f>
        <v>7981</v>
      </c>
      <c r="K185">
        <f t="shared" ref="K185" si="1288">SUM(I182:I184)</f>
        <v>185</v>
      </c>
      <c r="L185">
        <f t="shared" ref="L185" si="1289">SUM(H181:H184)</f>
        <v>11589</v>
      </c>
      <c r="M185">
        <f t="shared" ref="M185" si="1290">SUM(I181:I184)</f>
        <v>264</v>
      </c>
      <c r="N185">
        <f t="shared" ref="N185" si="1291">J185-D185</f>
        <v>-1493</v>
      </c>
      <c r="O185">
        <f t="shared" ref="O185" si="1292">K185-E185</f>
        <v>19</v>
      </c>
      <c r="P185">
        <f t="shared" ref="P185" si="1293">H182-N185</f>
        <v>4201</v>
      </c>
      <c r="Q185">
        <f t="shared" ref="Q185" si="1294">I182-O185</f>
        <v>55</v>
      </c>
    </row>
    <row r="186" spans="2:17" hidden="1" outlineLevel="1" x14ac:dyDescent="0.25">
      <c r="C186" s="2">
        <v>42975</v>
      </c>
      <c r="D186" s="39">
        <v>8307</v>
      </c>
      <c r="E186" s="39">
        <v>158</v>
      </c>
      <c r="F186" s="39">
        <v>1435</v>
      </c>
      <c r="G186" s="39">
        <v>43</v>
      </c>
      <c r="H186">
        <f t="shared" ref="H186" si="1295">D187-D186+F186</f>
        <v>3324</v>
      </c>
      <c r="I186">
        <f t="shared" ref="I186" si="1296">E187-E186+G186</f>
        <v>54</v>
      </c>
      <c r="J186">
        <f t="shared" ref="J186" si="1297">SUM(H183:H185)</f>
        <v>5567</v>
      </c>
      <c r="K186">
        <f t="shared" ref="K186" si="1298">SUM(I183:I185)</f>
        <v>135</v>
      </c>
      <c r="L186">
        <f t="shared" ref="L186" si="1299">SUM(H182:H185)</f>
        <v>8275</v>
      </c>
      <c r="M186">
        <f t="shared" ref="M186" si="1300">SUM(I182:I185)</f>
        <v>209</v>
      </c>
      <c r="N186">
        <f t="shared" ref="N186" si="1301">J186-D186</f>
        <v>-2740</v>
      </c>
      <c r="O186">
        <f t="shared" ref="O186" si="1302">K186-E186</f>
        <v>-23</v>
      </c>
      <c r="P186">
        <f t="shared" ref="P186" si="1303">H183-N186</f>
        <v>5352</v>
      </c>
      <c r="Q186">
        <f t="shared" ref="Q186" si="1304">I183-O186</f>
        <v>83</v>
      </c>
    </row>
    <row r="187" spans="2:17" hidden="1" outlineLevel="1" x14ac:dyDescent="0.25">
      <c r="C187" s="22">
        <v>42976</v>
      </c>
      <c r="D187" s="14">
        <v>10196</v>
      </c>
      <c r="E187" s="14">
        <v>169</v>
      </c>
      <c r="F187" s="14">
        <v>2587</v>
      </c>
      <c r="G187" s="14">
        <v>80</v>
      </c>
      <c r="H187">
        <f t="shared" ref="H187" si="1305">D188-D187+F187</f>
        <v>2440</v>
      </c>
      <c r="I187">
        <f t="shared" ref="I187" si="1306">E188-E187+G187</f>
        <v>99</v>
      </c>
      <c r="J187">
        <f t="shared" ref="J187" si="1307">SUM(H184:H186)</f>
        <v>6279</v>
      </c>
      <c r="K187">
        <f t="shared" ref="K187" si="1308">SUM(I184:I186)</f>
        <v>129</v>
      </c>
      <c r="L187">
        <f t="shared" ref="L187" si="1309">SUM(H183:H186)</f>
        <v>8891</v>
      </c>
      <c r="M187">
        <f t="shared" ref="M187" si="1310">SUM(I183:I186)</f>
        <v>189</v>
      </c>
      <c r="N187">
        <f t="shared" ref="N187" si="1311">J187-D187</f>
        <v>-3917</v>
      </c>
      <c r="O187">
        <f t="shared" ref="O187" si="1312">K187-E187</f>
        <v>-40</v>
      </c>
      <c r="P187">
        <f t="shared" ref="P187" si="1313">H184-N187</f>
        <v>6578</v>
      </c>
      <c r="Q187">
        <f t="shared" ref="Q187" si="1314">I184-O187</f>
        <v>91</v>
      </c>
    </row>
    <row r="188" spans="2:17" hidden="1" outlineLevel="1" x14ac:dyDescent="0.25">
      <c r="C188" s="22">
        <v>42977</v>
      </c>
      <c r="D188" s="14">
        <v>10049</v>
      </c>
      <c r="E188" s="14">
        <v>188</v>
      </c>
      <c r="F188" s="14">
        <v>3090</v>
      </c>
      <c r="G188" s="14">
        <v>63</v>
      </c>
      <c r="H188">
        <f t="shared" ref="H188" si="1315">D189-D188+F188</f>
        <v>2745</v>
      </c>
      <c r="I188">
        <f t="shared" ref="I188" si="1316">E189-E188+G188</f>
        <v>59</v>
      </c>
      <c r="J188">
        <f t="shared" ref="J188" si="1317">SUM(H185:H187)</f>
        <v>6058</v>
      </c>
      <c r="K188">
        <f t="shared" ref="K188" si="1318">SUM(I185:I187)</f>
        <v>177</v>
      </c>
      <c r="L188">
        <f t="shared" ref="L188" si="1319">SUM(H184:H187)</f>
        <v>8719</v>
      </c>
      <c r="M188">
        <f t="shared" ref="M188" si="1320">SUM(I184:I187)</f>
        <v>228</v>
      </c>
      <c r="N188">
        <f t="shared" ref="N188" si="1321">J188-D188</f>
        <v>-3991</v>
      </c>
      <c r="O188">
        <f t="shared" ref="O188" si="1322">K188-E188</f>
        <v>-11</v>
      </c>
      <c r="P188">
        <f t="shared" ref="P188" si="1323">H185-N188</f>
        <v>4285</v>
      </c>
      <c r="Q188">
        <f t="shared" ref="Q188" si="1324">I185-O188</f>
        <v>35</v>
      </c>
    </row>
    <row r="189" spans="2:17" hidden="1" outlineLevel="1" x14ac:dyDescent="0.25">
      <c r="C189" s="22">
        <v>42978</v>
      </c>
      <c r="D189" s="14">
        <v>9704</v>
      </c>
      <c r="E189" s="14">
        <v>184</v>
      </c>
      <c r="F189" s="14">
        <v>2588</v>
      </c>
      <c r="G189" s="14">
        <v>72</v>
      </c>
      <c r="H189">
        <f t="shared" ref="H189" si="1325">D190-D189+F189</f>
        <v>2827</v>
      </c>
      <c r="I189">
        <f t="shared" ref="I189" si="1326">E190-E189+G189</f>
        <v>60</v>
      </c>
      <c r="J189">
        <f t="shared" ref="J189" si="1327">SUM(H186:H188)</f>
        <v>8509</v>
      </c>
      <c r="K189">
        <f t="shared" ref="K189" si="1328">SUM(I186:I188)</f>
        <v>212</v>
      </c>
      <c r="L189">
        <f t="shared" ref="L189" si="1329">SUM(H185:H188)</f>
        <v>8803</v>
      </c>
      <c r="M189">
        <f t="shared" ref="M189" si="1330">SUM(I185:I188)</f>
        <v>236</v>
      </c>
      <c r="N189">
        <f t="shared" ref="N189" si="1331">J189-D189</f>
        <v>-1195</v>
      </c>
      <c r="O189">
        <f t="shared" ref="O189" si="1332">K189-E189</f>
        <v>28</v>
      </c>
      <c r="P189">
        <f t="shared" ref="P189" si="1333">H186-N189</f>
        <v>4519</v>
      </c>
      <c r="Q189">
        <f t="shared" ref="Q189" si="1334">I186-O189</f>
        <v>26</v>
      </c>
    </row>
    <row r="190" spans="2:17" hidden="1" outlineLevel="1" x14ac:dyDescent="0.25">
      <c r="C190" s="22">
        <v>42979</v>
      </c>
      <c r="D190" s="14">
        <v>9943</v>
      </c>
      <c r="E190" s="14">
        <v>172</v>
      </c>
      <c r="F190" s="14">
        <v>2497</v>
      </c>
      <c r="G190" s="14">
        <v>84</v>
      </c>
      <c r="H190">
        <f t="shared" ref="H190" si="1335">D191-D190+F190</f>
        <v>1856</v>
      </c>
      <c r="I190">
        <f t="shared" ref="I190" si="1336">E191-E190+G190</f>
        <v>84</v>
      </c>
      <c r="J190">
        <f t="shared" ref="J190" si="1337">SUM(H187:H189)</f>
        <v>8012</v>
      </c>
      <c r="K190">
        <f t="shared" ref="K190" si="1338">SUM(I187:I189)</f>
        <v>218</v>
      </c>
      <c r="L190">
        <f t="shared" ref="L190" si="1339">SUM(H186:H189)</f>
        <v>11336</v>
      </c>
      <c r="M190">
        <f t="shared" ref="M190" si="1340">SUM(I186:I189)</f>
        <v>272</v>
      </c>
      <c r="N190">
        <f t="shared" ref="N190" si="1341">J190-D190</f>
        <v>-1931</v>
      </c>
      <c r="O190">
        <f t="shared" ref="O190" si="1342">K190-E190</f>
        <v>46</v>
      </c>
      <c r="P190">
        <f t="shared" ref="P190" si="1343">H187-N190</f>
        <v>4371</v>
      </c>
      <c r="Q190">
        <f t="shared" ref="Q190" si="1344">I187-O190</f>
        <v>53</v>
      </c>
    </row>
    <row r="191" spans="2:17" ht="15.75" hidden="1" outlineLevel="1" thickBot="1" x14ac:dyDescent="0.3">
      <c r="B191">
        <f>SUM(F186:F191)</f>
        <v>13001</v>
      </c>
      <c r="C191" s="5">
        <v>42980</v>
      </c>
      <c r="D191" s="63">
        <v>9302</v>
      </c>
      <c r="E191" s="63">
        <v>172</v>
      </c>
      <c r="F191" s="63">
        <v>804</v>
      </c>
      <c r="G191" s="63">
        <v>18</v>
      </c>
      <c r="H191">
        <f t="shared" ref="H191" si="1345">D192-D191+F191</f>
        <v>181</v>
      </c>
      <c r="I191">
        <f t="shared" ref="I191" si="1346">E192-E191+G191</f>
        <v>22</v>
      </c>
      <c r="J191">
        <f t="shared" ref="J191" si="1347">SUM(H188:H190)</f>
        <v>7428</v>
      </c>
      <c r="K191">
        <f t="shared" ref="K191" si="1348">SUM(I188:I190)</f>
        <v>203</v>
      </c>
      <c r="L191">
        <f t="shared" ref="L191" si="1349">SUM(H187:H190)</f>
        <v>9868</v>
      </c>
      <c r="M191">
        <f t="shared" ref="M191" si="1350">SUM(I187:I190)</f>
        <v>302</v>
      </c>
      <c r="N191">
        <f t="shared" ref="N191" si="1351">J191-D191</f>
        <v>-1874</v>
      </c>
      <c r="O191">
        <f t="shared" ref="O191" si="1352">K191-E191</f>
        <v>31</v>
      </c>
      <c r="P191">
        <f t="shared" ref="P191" si="1353">H188-N191</f>
        <v>4619</v>
      </c>
      <c r="Q191">
        <f t="shared" ref="Q191" si="1354">I188-O191</f>
        <v>28</v>
      </c>
    </row>
    <row r="192" spans="2:17" hidden="1" outlineLevel="1" collapsed="1" x14ac:dyDescent="0.25">
      <c r="C192" s="77" t="s">
        <v>74</v>
      </c>
      <c r="D192" s="39">
        <v>8679</v>
      </c>
      <c r="E192" s="39">
        <v>176</v>
      </c>
      <c r="F192" s="39">
        <v>2513</v>
      </c>
      <c r="G192" s="39">
        <v>47</v>
      </c>
      <c r="H192">
        <f t="shared" ref="H192" si="1355">D193-D192+F192</f>
        <v>3391</v>
      </c>
      <c r="I192">
        <f t="shared" ref="I192" si="1356">E193-E192+G192</f>
        <v>73</v>
      </c>
      <c r="J192">
        <f t="shared" ref="J192" si="1357">SUM(H189:H191)</f>
        <v>4864</v>
      </c>
      <c r="K192">
        <f t="shared" ref="K192" si="1358">SUM(I189:I191)</f>
        <v>166</v>
      </c>
      <c r="L192">
        <f t="shared" ref="L192" si="1359">SUM(H188:H191)</f>
        <v>7609</v>
      </c>
      <c r="M192">
        <f t="shared" ref="M192" si="1360">SUM(I188:I191)</f>
        <v>225</v>
      </c>
      <c r="N192">
        <f t="shared" ref="N192" si="1361">J192-D192</f>
        <v>-3815</v>
      </c>
      <c r="O192">
        <f t="shared" ref="O192" si="1362">K192-E192</f>
        <v>-10</v>
      </c>
      <c r="P192">
        <f t="shared" ref="P192" si="1363">H189-N192</f>
        <v>6642</v>
      </c>
      <c r="Q192">
        <f t="shared" ref="Q192" si="1364">I189-O192</f>
        <v>70</v>
      </c>
    </row>
    <row r="193" spans="2:17" hidden="1" outlineLevel="1" x14ac:dyDescent="0.25">
      <c r="C193" s="22">
        <v>42983</v>
      </c>
      <c r="D193" s="14">
        <v>9557</v>
      </c>
      <c r="E193" s="14">
        <v>202</v>
      </c>
      <c r="F193" s="14">
        <v>2287</v>
      </c>
      <c r="G193" s="14">
        <v>53</v>
      </c>
      <c r="H193">
        <f t="shared" ref="H193" si="1365">D194-D193+F193</f>
        <v>3850</v>
      </c>
      <c r="I193">
        <f t="shared" ref="I193" si="1366">E194-E193+G193</f>
        <v>103</v>
      </c>
      <c r="J193">
        <f t="shared" ref="J193" si="1367">SUM(H190:H192)</f>
        <v>5428</v>
      </c>
      <c r="K193">
        <f t="shared" ref="K193" si="1368">SUM(I190:I192)</f>
        <v>179</v>
      </c>
      <c r="L193">
        <f t="shared" ref="L193" si="1369">SUM(H189:H192)</f>
        <v>8255</v>
      </c>
      <c r="M193">
        <f t="shared" ref="M193" si="1370">SUM(I189:I192)</f>
        <v>239</v>
      </c>
      <c r="N193">
        <f t="shared" ref="N193" si="1371">J193-D193</f>
        <v>-4129</v>
      </c>
      <c r="O193">
        <f t="shared" ref="O193" si="1372">K193-E193</f>
        <v>-23</v>
      </c>
      <c r="P193">
        <f t="shared" ref="P193" si="1373">H190-N193</f>
        <v>5985</v>
      </c>
      <c r="Q193">
        <f t="shared" ref="Q193" si="1374">I190-O193</f>
        <v>107</v>
      </c>
    </row>
    <row r="194" spans="2:17" hidden="1" outlineLevel="1" x14ac:dyDescent="0.25">
      <c r="C194" s="22">
        <v>42984</v>
      </c>
      <c r="D194" s="14">
        <v>11120</v>
      </c>
      <c r="E194" s="14">
        <v>252</v>
      </c>
      <c r="F194" s="14">
        <v>4452</v>
      </c>
      <c r="G194" s="14">
        <v>75</v>
      </c>
      <c r="H194">
        <f t="shared" ref="H194" si="1375">D195-D194+F194</f>
        <v>2150</v>
      </c>
      <c r="I194">
        <f t="shared" ref="I194" si="1376">E195-E194+G194</f>
        <v>26</v>
      </c>
      <c r="J194">
        <f t="shared" ref="J194" si="1377">SUM(H191:H193)</f>
        <v>7422</v>
      </c>
      <c r="K194">
        <f t="shared" ref="K194" si="1378">SUM(I191:I193)</f>
        <v>198</v>
      </c>
      <c r="L194">
        <f t="shared" ref="L194" si="1379">SUM(H190:H193)</f>
        <v>9278</v>
      </c>
      <c r="M194">
        <f t="shared" ref="M194" si="1380">SUM(I190:I193)</f>
        <v>282</v>
      </c>
      <c r="N194">
        <f t="shared" ref="N194" si="1381">J194-D194</f>
        <v>-3698</v>
      </c>
      <c r="O194">
        <f t="shared" ref="O194" si="1382">K194-E194</f>
        <v>-54</v>
      </c>
      <c r="P194">
        <f t="shared" ref="P194" si="1383">H191-N194</f>
        <v>3879</v>
      </c>
      <c r="Q194">
        <f t="shared" ref="Q194" si="1384">I191-O194</f>
        <v>76</v>
      </c>
    </row>
    <row r="195" spans="2:17" hidden="1" outlineLevel="1" x14ac:dyDescent="0.25">
      <c r="C195" s="22">
        <v>42985</v>
      </c>
      <c r="D195" s="14">
        <v>8818</v>
      </c>
      <c r="E195" s="14">
        <v>203</v>
      </c>
      <c r="F195" s="14">
        <v>2774</v>
      </c>
      <c r="G195" s="14">
        <v>79</v>
      </c>
      <c r="H195">
        <f t="shared" ref="H195" si="1385">D196-D195+F195</f>
        <v>734</v>
      </c>
      <c r="I195">
        <f t="shared" ref="I195" si="1386">E196-E195+G195</f>
        <v>55</v>
      </c>
      <c r="J195">
        <f t="shared" ref="J195" si="1387">SUM(H192:H194)</f>
        <v>9391</v>
      </c>
      <c r="K195">
        <f t="shared" ref="K195" si="1388">SUM(I192:I194)</f>
        <v>202</v>
      </c>
      <c r="L195">
        <f t="shared" ref="L195" si="1389">SUM(H191:H194)</f>
        <v>9572</v>
      </c>
      <c r="M195">
        <f t="shared" ref="M195" si="1390">SUM(I191:I194)</f>
        <v>224</v>
      </c>
      <c r="N195">
        <f t="shared" ref="N195" si="1391">J195-D195</f>
        <v>573</v>
      </c>
      <c r="O195">
        <f t="shared" ref="O195" si="1392">K195-E195</f>
        <v>-1</v>
      </c>
      <c r="P195">
        <f t="shared" ref="P195" si="1393">H192-N195</f>
        <v>2818</v>
      </c>
      <c r="Q195">
        <f t="shared" ref="Q195" si="1394">I192-O195</f>
        <v>74</v>
      </c>
    </row>
    <row r="196" spans="2:17" hidden="1" outlineLevel="1" x14ac:dyDescent="0.25">
      <c r="C196" s="22">
        <v>42986</v>
      </c>
      <c r="D196" s="14">
        <v>6778</v>
      </c>
      <c r="E196" s="14">
        <v>179</v>
      </c>
      <c r="F196" s="14">
        <v>2092</v>
      </c>
      <c r="G196" s="14">
        <v>70</v>
      </c>
      <c r="H196">
        <f t="shared" ref="H196" si="1395">D197-D196+F196</f>
        <v>1532</v>
      </c>
      <c r="I196">
        <f t="shared" ref="I196" si="1396">E197-E196+G196</f>
        <v>23</v>
      </c>
      <c r="J196">
        <f t="shared" ref="J196" si="1397">SUM(H193:H195)</f>
        <v>6734</v>
      </c>
      <c r="K196">
        <f t="shared" ref="K196" si="1398">SUM(I193:I195)</f>
        <v>184</v>
      </c>
      <c r="L196">
        <f t="shared" ref="L196" si="1399">SUM(H192:H195)</f>
        <v>10125</v>
      </c>
      <c r="M196">
        <f t="shared" ref="M196" si="1400">SUM(I192:I195)</f>
        <v>257</v>
      </c>
      <c r="N196">
        <f t="shared" ref="N196" si="1401">J196-D196</f>
        <v>-44</v>
      </c>
      <c r="O196">
        <f t="shared" ref="O196" si="1402">K196-E196</f>
        <v>5</v>
      </c>
      <c r="P196">
        <f t="shared" ref="P196" si="1403">H193-N196</f>
        <v>3894</v>
      </c>
      <c r="Q196">
        <f t="shared" ref="Q196" si="1404">I193-O196</f>
        <v>98</v>
      </c>
    </row>
    <row r="197" spans="2:17" ht="15.75" hidden="1" outlineLevel="1" thickBot="1" x14ac:dyDescent="0.3">
      <c r="B197">
        <v>15430</v>
      </c>
      <c r="C197" s="54">
        <v>42987</v>
      </c>
      <c r="D197" s="55">
        <v>6218</v>
      </c>
      <c r="E197" s="55">
        <v>132</v>
      </c>
      <c r="F197" s="55">
        <v>1312</v>
      </c>
      <c r="G197" s="55">
        <v>31</v>
      </c>
      <c r="H197">
        <f t="shared" ref="H197:I199" si="1405">D198-D197+F197</f>
        <v>476</v>
      </c>
      <c r="I197">
        <f t="shared" si="1405"/>
        <v>39</v>
      </c>
      <c r="J197">
        <f t="shared" ref="J197" si="1406">SUM(H194:H196)</f>
        <v>4416</v>
      </c>
      <c r="K197">
        <f t="shared" ref="K197" si="1407">SUM(I194:I196)</f>
        <v>104</v>
      </c>
      <c r="L197">
        <f t="shared" ref="L197" si="1408">SUM(H193:H196)</f>
        <v>8266</v>
      </c>
      <c r="M197">
        <f t="shared" ref="M197" si="1409">SUM(I193:I196)</f>
        <v>207</v>
      </c>
      <c r="N197">
        <f t="shared" ref="N197" si="1410">J197-D197</f>
        <v>-1802</v>
      </c>
      <c r="O197">
        <f t="shared" ref="O197" si="1411">K197-E197</f>
        <v>-28</v>
      </c>
      <c r="P197">
        <f t="shared" ref="P197" si="1412">H194-N197</f>
        <v>3952</v>
      </c>
      <c r="Q197">
        <f t="shared" ref="Q197" si="1413">I194-O197</f>
        <v>54</v>
      </c>
    </row>
    <row r="198" spans="2:17" hidden="1" outlineLevel="1" x14ac:dyDescent="0.25">
      <c r="C198" s="22">
        <v>42989</v>
      </c>
      <c r="D198" s="14">
        <v>5382</v>
      </c>
      <c r="E198" s="14">
        <v>140</v>
      </c>
      <c r="F198" s="14">
        <v>1037</v>
      </c>
      <c r="G198" s="14">
        <v>38</v>
      </c>
      <c r="H198">
        <f t="shared" si="1405"/>
        <v>4872</v>
      </c>
      <c r="I198">
        <f t="shared" si="1405"/>
        <v>68</v>
      </c>
      <c r="J198">
        <f t="shared" ref="J198:K200" si="1414">SUM(H195:H197)</f>
        <v>2742</v>
      </c>
      <c r="K198">
        <f t="shared" si="1414"/>
        <v>117</v>
      </c>
      <c r="L198">
        <f t="shared" ref="L198:M200" si="1415">SUM(H194:H197)</f>
        <v>4892</v>
      </c>
      <c r="M198">
        <f t="shared" si="1415"/>
        <v>143</v>
      </c>
      <c r="N198">
        <f t="shared" ref="N198" si="1416">J198-D198</f>
        <v>-2640</v>
      </c>
      <c r="O198">
        <f t="shared" ref="O198" si="1417">K198-E198</f>
        <v>-23</v>
      </c>
      <c r="P198">
        <f t="shared" ref="P198" si="1418">H195-N198</f>
        <v>3374</v>
      </c>
      <c r="Q198">
        <f t="shared" ref="Q198" si="1419">I195-O198</f>
        <v>78</v>
      </c>
    </row>
    <row r="199" spans="2:17" hidden="1" outlineLevel="1" x14ac:dyDescent="0.25">
      <c r="C199" s="22">
        <v>42990</v>
      </c>
      <c r="D199" s="14">
        <v>9217</v>
      </c>
      <c r="E199" s="14">
        <v>170</v>
      </c>
      <c r="F199" s="14">
        <v>2524</v>
      </c>
      <c r="G199" s="14">
        <v>51</v>
      </c>
      <c r="H199">
        <f t="shared" si="1405"/>
        <v>5734</v>
      </c>
      <c r="I199">
        <f t="shared" si="1405"/>
        <v>84</v>
      </c>
      <c r="J199">
        <f t="shared" si="1414"/>
        <v>6880</v>
      </c>
      <c r="K199">
        <f t="shared" si="1414"/>
        <v>130</v>
      </c>
      <c r="L199">
        <f t="shared" si="1415"/>
        <v>7614</v>
      </c>
      <c r="M199">
        <f t="shared" si="1415"/>
        <v>185</v>
      </c>
      <c r="N199">
        <f t="shared" ref="N199" si="1420">J199-D199</f>
        <v>-2337</v>
      </c>
      <c r="O199">
        <f t="shared" ref="O199" si="1421">K199-E199</f>
        <v>-40</v>
      </c>
      <c r="P199">
        <f t="shared" ref="P199" si="1422">H196-N199</f>
        <v>3869</v>
      </c>
      <c r="Q199">
        <f t="shared" ref="Q199" si="1423">I196-O199</f>
        <v>63</v>
      </c>
    </row>
    <row r="200" spans="2:17" hidden="1" outlineLevel="1" x14ac:dyDescent="0.25">
      <c r="C200" s="22">
        <v>42991</v>
      </c>
      <c r="D200" s="14">
        <v>12427</v>
      </c>
      <c r="E200" s="14">
        <v>203</v>
      </c>
      <c r="F200" s="14">
        <v>3003</v>
      </c>
      <c r="G200" s="14">
        <v>47</v>
      </c>
      <c r="H200">
        <f t="shared" ref="H200" si="1424">D201-D200+F200</f>
        <v>1574</v>
      </c>
      <c r="I200">
        <f t="shared" ref="I200" si="1425">E201-E200+G200</f>
        <v>46</v>
      </c>
      <c r="J200">
        <f t="shared" si="1414"/>
        <v>11082</v>
      </c>
      <c r="K200">
        <f t="shared" si="1414"/>
        <v>191</v>
      </c>
      <c r="L200">
        <f t="shared" si="1415"/>
        <v>12614</v>
      </c>
      <c r="M200">
        <f t="shared" si="1415"/>
        <v>214</v>
      </c>
      <c r="N200">
        <f t="shared" ref="N200" si="1426">J200-D200</f>
        <v>-1345</v>
      </c>
      <c r="O200">
        <f t="shared" ref="O200" si="1427">K200-E200</f>
        <v>-12</v>
      </c>
      <c r="P200">
        <f t="shared" ref="P200" si="1428">H197-N200</f>
        <v>1821</v>
      </c>
      <c r="Q200">
        <f t="shared" ref="Q200" si="1429">I197-O200</f>
        <v>51</v>
      </c>
    </row>
    <row r="201" spans="2:17" hidden="1" outlineLevel="1" x14ac:dyDescent="0.25">
      <c r="C201" s="22">
        <v>42992</v>
      </c>
      <c r="D201" s="14">
        <v>10998</v>
      </c>
      <c r="E201" s="14">
        <v>202</v>
      </c>
      <c r="F201" s="14">
        <v>3246</v>
      </c>
      <c r="G201" s="14">
        <v>75</v>
      </c>
      <c r="H201">
        <f t="shared" ref="H201" si="1430">D202-D201+F201</f>
        <v>979</v>
      </c>
      <c r="I201">
        <f t="shared" ref="I201" si="1431">E202-E201+G201</f>
        <v>27</v>
      </c>
      <c r="J201">
        <f t="shared" ref="J201" si="1432">SUM(H198:H200)</f>
        <v>12180</v>
      </c>
      <c r="K201">
        <f t="shared" ref="K201" si="1433">SUM(I198:I200)</f>
        <v>198</v>
      </c>
      <c r="L201">
        <f t="shared" ref="L201" si="1434">SUM(H197:H200)</f>
        <v>12656</v>
      </c>
      <c r="M201">
        <f t="shared" ref="M201" si="1435">SUM(I197:I200)</f>
        <v>237</v>
      </c>
      <c r="N201">
        <f t="shared" ref="N201" si="1436">J201-D201</f>
        <v>1182</v>
      </c>
      <c r="O201">
        <f t="shared" ref="O201" si="1437">K201-E201</f>
        <v>-4</v>
      </c>
      <c r="P201">
        <f t="shared" ref="P201" si="1438">H198-N201</f>
        <v>3690</v>
      </c>
      <c r="Q201">
        <f t="shared" ref="Q201" si="1439">I198-O201</f>
        <v>72</v>
      </c>
    </row>
    <row r="202" spans="2:17" hidden="1" outlineLevel="1" x14ac:dyDescent="0.25">
      <c r="C202" s="22">
        <v>42993</v>
      </c>
      <c r="D202" s="14">
        <v>8731</v>
      </c>
      <c r="E202" s="14">
        <v>154</v>
      </c>
      <c r="F202" s="14">
        <v>3070</v>
      </c>
      <c r="G202" s="14">
        <v>76</v>
      </c>
      <c r="H202">
        <f t="shared" ref="H202" si="1440">D203-D202+F202</f>
        <v>1594</v>
      </c>
      <c r="I202">
        <f t="shared" ref="I202" si="1441">E203-E202+G202</f>
        <v>61</v>
      </c>
      <c r="J202">
        <f t="shared" ref="J202" si="1442">SUM(H199:H201)</f>
        <v>8287</v>
      </c>
      <c r="K202">
        <f t="shared" ref="K202" si="1443">SUM(I199:I201)</f>
        <v>157</v>
      </c>
      <c r="L202">
        <f t="shared" ref="L202" si="1444">SUM(H198:H201)</f>
        <v>13159</v>
      </c>
      <c r="M202">
        <f t="shared" ref="M202" si="1445">SUM(I198:I201)</f>
        <v>225</v>
      </c>
      <c r="N202">
        <f t="shared" ref="N202" si="1446">J202-D202</f>
        <v>-444</v>
      </c>
      <c r="O202">
        <f t="shared" ref="O202" si="1447">K202-E202</f>
        <v>3</v>
      </c>
      <c r="P202">
        <f t="shared" ref="P202" si="1448">H199-N202</f>
        <v>6178</v>
      </c>
      <c r="Q202">
        <f t="shared" ref="Q202" si="1449">I199-O202</f>
        <v>81</v>
      </c>
    </row>
    <row r="203" spans="2:17" ht="15.75" hidden="1" outlineLevel="1" thickBot="1" x14ac:dyDescent="0.3">
      <c r="B203">
        <v>14085</v>
      </c>
      <c r="C203" s="5">
        <v>42994</v>
      </c>
      <c r="D203" s="63">
        <v>7255</v>
      </c>
      <c r="E203" s="63">
        <v>139</v>
      </c>
      <c r="F203" s="63">
        <v>1205</v>
      </c>
      <c r="G203" s="63">
        <v>17</v>
      </c>
      <c r="H203">
        <f t="shared" ref="H203" si="1450">D204-D203+F203</f>
        <v>1435</v>
      </c>
      <c r="I203">
        <f t="shared" ref="I203" si="1451">E204-E203+G203</f>
        <v>49</v>
      </c>
      <c r="J203">
        <f t="shared" ref="J203" si="1452">SUM(H200:H202)</f>
        <v>4147</v>
      </c>
      <c r="K203">
        <f t="shared" ref="K203" si="1453">SUM(I200:I202)</f>
        <v>134</v>
      </c>
      <c r="L203">
        <f t="shared" ref="L203" si="1454">SUM(H199:H202)</f>
        <v>9881</v>
      </c>
      <c r="M203">
        <f t="shared" ref="M203" si="1455">SUM(I199:I202)</f>
        <v>218</v>
      </c>
      <c r="N203">
        <f t="shared" ref="N203" si="1456">J203-D203</f>
        <v>-3108</v>
      </c>
      <c r="O203">
        <f t="shared" ref="O203" si="1457">K203-E203</f>
        <v>-5</v>
      </c>
      <c r="P203">
        <f t="shared" ref="P203" si="1458">H200-N203</f>
        <v>4682</v>
      </c>
      <c r="Q203">
        <f t="shared" ref="Q203" si="1459">I200-O203</f>
        <v>51</v>
      </c>
    </row>
    <row r="204" spans="2:17" hidden="1" outlineLevel="1" x14ac:dyDescent="0.25">
      <c r="C204" s="2">
        <v>42996</v>
      </c>
      <c r="D204" s="39">
        <v>7485</v>
      </c>
      <c r="E204" s="39">
        <v>171</v>
      </c>
      <c r="F204" s="39">
        <v>2107</v>
      </c>
      <c r="G204" s="39">
        <v>59</v>
      </c>
      <c r="H204">
        <f t="shared" ref="H204" si="1460">D205-D204+F204</f>
        <v>3804</v>
      </c>
      <c r="I204">
        <f t="shared" ref="I204" si="1461">E205-E204+G204</f>
        <v>99</v>
      </c>
      <c r="J204">
        <f t="shared" ref="J204" si="1462">SUM(H201:H203)</f>
        <v>4008</v>
      </c>
      <c r="K204">
        <f t="shared" ref="K204" si="1463">SUM(I201:I203)</f>
        <v>137</v>
      </c>
      <c r="L204">
        <f t="shared" ref="L204" si="1464">SUM(H200:H203)</f>
        <v>5582</v>
      </c>
      <c r="M204">
        <f t="shared" ref="M204" si="1465">SUM(I200:I203)</f>
        <v>183</v>
      </c>
      <c r="N204">
        <f t="shared" ref="N204" si="1466">J204-D204</f>
        <v>-3477</v>
      </c>
      <c r="O204">
        <f t="shared" ref="O204" si="1467">K204-E204</f>
        <v>-34</v>
      </c>
      <c r="P204">
        <f t="shared" ref="P204" si="1468">H201-N204</f>
        <v>4456</v>
      </c>
      <c r="Q204">
        <f t="shared" ref="Q204" si="1469">I201-O204</f>
        <v>61</v>
      </c>
    </row>
    <row r="205" spans="2:17" hidden="1" outlineLevel="1" x14ac:dyDescent="0.25">
      <c r="C205" s="22">
        <v>42997</v>
      </c>
      <c r="D205" s="14">
        <v>9182</v>
      </c>
      <c r="E205" s="14">
        <v>211</v>
      </c>
      <c r="F205" s="14">
        <v>1493</v>
      </c>
      <c r="G205" s="14">
        <v>61</v>
      </c>
      <c r="H205">
        <f t="shared" ref="H205" si="1470">D206-D205+F205</f>
        <v>2641</v>
      </c>
      <c r="I205">
        <f t="shared" ref="I205" si="1471">E206-E205+G205</f>
        <v>78</v>
      </c>
      <c r="J205">
        <f t="shared" ref="J205" si="1472">SUM(H202:H204)</f>
        <v>6833</v>
      </c>
      <c r="K205">
        <f t="shared" ref="K205" si="1473">SUM(I202:I204)</f>
        <v>209</v>
      </c>
      <c r="L205">
        <f t="shared" ref="L205" si="1474">SUM(H201:H204)</f>
        <v>7812</v>
      </c>
      <c r="M205">
        <f t="shared" ref="M205" si="1475">SUM(I201:I204)</f>
        <v>236</v>
      </c>
      <c r="N205">
        <f t="shared" ref="N205" si="1476">J205-D205</f>
        <v>-2349</v>
      </c>
      <c r="O205">
        <f t="shared" ref="O205" si="1477">K205-E205</f>
        <v>-2</v>
      </c>
      <c r="P205">
        <f t="shared" ref="P205" si="1478">H202-N205</f>
        <v>3943</v>
      </c>
      <c r="Q205">
        <f t="shared" ref="Q205" si="1479">I202-O205</f>
        <v>63</v>
      </c>
    </row>
    <row r="206" spans="2:17" hidden="1" outlineLevel="1" x14ac:dyDescent="0.25">
      <c r="C206" s="22">
        <v>42998</v>
      </c>
      <c r="D206" s="14">
        <v>10330</v>
      </c>
      <c r="E206" s="14">
        <v>228</v>
      </c>
      <c r="F206" s="14">
        <v>2094</v>
      </c>
      <c r="G206" s="14">
        <v>51</v>
      </c>
      <c r="H206">
        <f t="shared" ref="H206" si="1480">D207-D206+F206</f>
        <v>4726</v>
      </c>
      <c r="I206">
        <f t="shared" ref="I206" si="1481">E207-E206+G206</f>
        <v>81</v>
      </c>
      <c r="J206">
        <f t="shared" ref="J206" si="1482">SUM(H203:H205)</f>
        <v>7880</v>
      </c>
      <c r="K206">
        <f t="shared" ref="K206" si="1483">SUM(I203:I205)</f>
        <v>226</v>
      </c>
      <c r="L206">
        <f t="shared" ref="L206" si="1484">SUM(H202:H205)</f>
        <v>9474</v>
      </c>
      <c r="M206">
        <f t="shared" ref="M206" si="1485">SUM(I202:I205)</f>
        <v>287</v>
      </c>
      <c r="N206">
        <f t="shared" ref="N206" si="1486">J206-D206</f>
        <v>-2450</v>
      </c>
      <c r="O206">
        <f t="shared" ref="O206" si="1487">K206-E206</f>
        <v>-2</v>
      </c>
      <c r="P206">
        <f t="shared" ref="P206" si="1488">H203-N206</f>
        <v>3885</v>
      </c>
      <c r="Q206">
        <f t="shared" ref="Q206" si="1489">I203-O206</f>
        <v>51</v>
      </c>
    </row>
    <row r="207" spans="2:17" hidden="1" outlineLevel="1" x14ac:dyDescent="0.25">
      <c r="C207" s="22">
        <v>42999</v>
      </c>
      <c r="D207" s="14">
        <v>12962</v>
      </c>
      <c r="E207" s="14">
        <v>258</v>
      </c>
      <c r="F207" s="14">
        <v>4191</v>
      </c>
      <c r="G207" s="14">
        <v>85</v>
      </c>
      <c r="H207">
        <f t="shared" ref="H207" si="1490">D208-D207+F207</f>
        <v>2529</v>
      </c>
      <c r="I207">
        <f t="shared" ref="I207" si="1491">E208-E207+G207</f>
        <v>43</v>
      </c>
      <c r="J207">
        <f t="shared" ref="J207" si="1492">SUM(H204:H206)</f>
        <v>11171</v>
      </c>
      <c r="K207">
        <f t="shared" ref="K207" si="1493">SUM(I204:I206)</f>
        <v>258</v>
      </c>
      <c r="L207">
        <f t="shared" ref="L207" si="1494">SUM(H203:H206)</f>
        <v>12606</v>
      </c>
      <c r="M207">
        <f t="shared" ref="M207" si="1495">SUM(I203:I206)</f>
        <v>307</v>
      </c>
      <c r="N207">
        <f t="shared" ref="N207" si="1496">J207-D207</f>
        <v>-1791</v>
      </c>
      <c r="O207">
        <f t="shared" ref="O207" si="1497">K207-E207</f>
        <v>0</v>
      </c>
      <c r="P207">
        <f t="shared" ref="P207" si="1498">H204-N207</f>
        <v>5595</v>
      </c>
      <c r="Q207">
        <f t="shared" ref="Q207" si="1499">I204-O207</f>
        <v>99</v>
      </c>
    </row>
    <row r="208" spans="2:17" hidden="1" outlineLevel="1" x14ac:dyDescent="0.25">
      <c r="C208" s="22">
        <v>43000</v>
      </c>
      <c r="D208" s="14">
        <v>11300</v>
      </c>
      <c r="E208" s="14">
        <v>216</v>
      </c>
      <c r="F208" s="14">
        <v>3451</v>
      </c>
      <c r="G208" s="14">
        <v>101</v>
      </c>
      <c r="H208">
        <f t="shared" ref="H208" si="1500">D209-D208+F208</f>
        <v>2185</v>
      </c>
      <c r="I208">
        <f t="shared" ref="I208" si="1501">E209-E208+G208</f>
        <v>68</v>
      </c>
      <c r="J208">
        <f t="shared" ref="J208" si="1502">SUM(H205:H207)</f>
        <v>9896</v>
      </c>
      <c r="K208">
        <f t="shared" ref="K208" si="1503">SUM(I205:I207)</f>
        <v>202</v>
      </c>
      <c r="L208">
        <f t="shared" ref="L208" si="1504">SUM(H204:H207)</f>
        <v>13700</v>
      </c>
      <c r="M208">
        <f t="shared" ref="M208" si="1505">SUM(I204:I207)</f>
        <v>301</v>
      </c>
      <c r="N208">
        <f t="shared" ref="N208" si="1506">J208-D208</f>
        <v>-1404</v>
      </c>
      <c r="O208">
        <f t="shared" ref="O208" si="1507">K208-E208</f>
        <v>-14</v>
      </c>
      <c r="P208">
        <f t="shared" ref="P208" si="1508">H205-N208</f>
        <v>4045</v>
      </c>
      <c r="Q208">
        <f t="shared" ref="Q208" si="1509">I205-O208</f>
        <v>92</v>
      </c>
    </row>
    <row r="209" spans="2:17" ht="15.75" hidden="1" outlineLevel="1" thickBot="1" x14ac:dyDescent="0.3">
      <c r="B209">
        <v>15302</v>
      </c>
      <c r="C209" s="5">
        <v>43001</v>
      </c>
      <c r="D209" s="63">
        <v>10034</v>
      </c>
      <c r="E209" s="63">
        <v>183</v>
      </c>
      <c r="F209" s="63">
        <v>1966</v>
      </c>
      <c r="G209" s="63">
        <v>35</v>
      </c>
      <c r="H209">
        <f t="shared" ref="H209" si="1510">D210-D209+F209</f>
        <v>430</v>
      </c>
      <c r="I209">
        <f t="shared" ref="I209" si="1511">E210-E209+G209</f>
        <v>25</v>
      </c>
      <c r="J209">
        <f t="shared" ref="J209" si="1512">SUM(H206:H208)</f>
        <v>9440</v>
      </c>
      <c r="K209">
        <f t="shared" ref="K209" si="1513">SUM(I206:I208)</f>
        <v>192</v>
      </c>
      <c r="L209">
        <f t="shared" ref="L209" si="1514">SUM(H205:H208)</f>
        <v>12081</v>
      </c>
      <c r="M209">
        <f t="shared" ref="M209" si="1515">SUM(I205:I208)</f>
        <v>270</v>
      </c>
      <c r="N209">
        <f t="shared" ref="N209" si="1516">J209-D209</f>
        <v>-594</v>
      </c>
      <c r="O209">
        <f t="shared" ref="O209" si="1517">K209-E209</f>
        <v>9</v>
      </c>
      <c r="P209">
        <f t="shared" ref="P209" si="1518">H206-N209</f>
        <v>5320</v>
      </c>
      <c r="Q209">
        <f t="shared" ref="Q209" si="1519">I206-O209</f>
        <v>72</v>
      </c>
    </row>
    <row r="210" spans="2:17" hidden="1" outlineLevel="1" x14ac:dyDescent="0.25">
      <c r="C210" s="2">
        <v>43003</v>
      </c>
      <c r="D210" s="39">
        <v>8498</v>
      </c>
      <c r="E210" s="39">
        <v>173</v>
      </c>
      <c r="F210" s="39">
        <v>1897</v>
      </c>
      <c r="G210" s="39">
        <v>66</v>
      </c>
      <c r="H210">
        <f t="shared" ref="H210" si="1520">D211-D210+F210</f>
        <v>3522</v>
      </c>
      <c r="I210">
        <f t="shared" ref="I210" si="1521">E211-E210+G210</f>
        <v>118</v>
      </c>
      <c r="J210">
        <f t="shared" ref="J210" si="1522">SUM(H207:H209)</f>
        <v>5144</v>
      </c>
      <c r="K210">
        <f t="shared" ref="K210" si="1523">SUM(I207:I209)</f>
        <v>136</v>
      </c>
      <c r="L210">
        <f t="shared" ref="L210" si="1524">SUM(H206:H209)</f>
        <v>9870</v>
      </c>
      <c r="M210">
        <f t="shared" ref="M210" si="1525">SUM(I206:I209)</f>
        <v>217</v>
      </c>
      <c r="N210">
        <f t="shared" ref="N210" si="1526">J210-D210</f>
        <v>-3354</v>
      </c>
      <c r="O210">
        <f t="shared" ref="O210" si="1527">K210-E210</f>
        <v>-37</v>
      </c>
      <c r="P210">
        <f t="shared" ref="P210" si="1528">H207-N210</f>
        <v>5883</v>
      </c>
      <c r="Q210">
        <f t="shared" ref="Q210" si="1529">I207-O210</f>
        <v>80</v>
      </c>
    </row>
    <row r="211" spans="2:17" hidden="1" outlineLevel="1" x14ac:dyDescent="0.25">
      <c r="C211" s="22">
        <v>43004</v>
      </c>
      <c r="D211" s="14">
        <v>10123</v>
      </c>
      <c r="E211" s="14">
        <v>225</v>
      </c>
      <c r="F211" s="14">
        <v>3307</v>
      </c>
      <c r="G211" s="14">
        <v>60</v>
      </c>
      <c r="H211">
        <f t="shared" ref="H211" si="1530">D212-D211+F211</f>
        <v>4541</v>
      </c>
      <c r="I211">
        <f t="shared" ref="I211" si="1531">E212-E211+G211</f>
        <v>132</v>
      </c>
      <c r="J211">
        <f t="shared" ref="J211" si="1532">SUM(H208:H210)</f>
        <v>6137</v>
      </c>
      <c r="K211">
        <f t="shared" ref="K211" si="1533">SUM(I208:I210)</f>
        <v>211</v>
      </c>
      <c r="L211">
        <f t="shared" ref="L211" si="1534">SUM(H207:H210)</f>
        <v>8666</v>
      </c>
      <c r="M211">
        <f t="shared" ref="M211" si="1535">SUM(I207:I210)</f>
        <v>254</v>
      </c>
      <c r="N211">
        <f t="shared" ref="N211" si="1536">J211-D211</f>
        <v>-3986</v>
      </c>
      <c r="O211">
        <f t="shared" ref="O211" si="1537">K211-E211</f>
        <v>-14</v>
      </c>
      <c r="P211">
        <f t="shared" ref="P211" si="1538">H208-N211</f>
        <v>6171</v>
      </c>
      <c r="Q211">
        <f t="shared" ref="Q211" si="1539">I208-O211</f>
        <v>82</v>
      </c>
    </row>
    <row r="212" spans="2:17" hidden="1" outlineLevel="1" x14ac:dyDescent="0.25">
      <c r="C212" s="22">
        <v>43005</v>
      </c>
      <c r="D212" s="14">
        <v>11357</v>
      </c>
      <c r="E212" s="14">
        <v>297</v>
      </c>
      <c r="F212" s="14">
        <v>3110</v>
      </c>
      <c r="G212" s="14">
        <v>89</v>
      </c>
      <c r="H212">
        <f t="shared" ref="H212" si="1540">D213-D212+F212</f>
        <v>3895</v>
      </c>
      <c r="I212">
        <f t="shared" ref="I212" si="1541">E213-E212+G212</f>
        <v>82</v>
      </c>
      <c r="J212">
        <f t="shared" ref="J212" si="1542">SUM(H209:H211)</f>
        <v>8493</v>
      </c>
      <c r="K212">
        <f t="shared" ref="K212" si="1543">SUM(I209:I211)</f>
        <v>275</v>
      </c>
      <c r="L212">
        <f t="shared" ref="L212" si="1544">SUM(H208:H211)</f>
        <v>10678</v>
      </c>
      <c r="M212">
        <f t="shared" ref="M212" si="1545">SUM(I208:I211)</f>
        <v>343</v>
      </c>
      <c r="N212">
        <f t="shared" ref="N212" si="1546">J212-D212</f>
        <v>-2864</v>
      </c>
      <c r="O212">
        <f t="shared" ref="O212" si="1547">K212-E212</f>
        <v>-22</v>
      </c>
      <c r="P212">
        <f t="shared" ref="P212" si="1548">H209-N212</f>
        <v>3294</v>
      </c>
      <c r="Q212">
        <f t="shared" ref="Q212" si="1549">I209-O212</f>
        <v>47</v>
      </c>
    </row>
    <row r="213" spans="2:17" hidden="1" outlineLevel="1" x14ac:dyDescent="0.25">
      <c r="C213" s="22">
        <v>43006</v>
      </c>
      <c r="D213" s="14">
        <v>12142</v>
      </c>
      <c r="E213" s="14">
        <v>290</v>
      </c>
      <c r="F213" s="14">
        <v>3593</v>
      </c>
      <c r="G213" s="14">
        <v>117</v>
      </c>
      <c r="H213">
        <f t="shared" ref="H213" si="1550">D214-D213+F213</f>
        <v>2414</v>
      </c>
      <c r="I213">
        <f t="shared" ref="I213" si="1551">E214-E213+G213</f>
        <v>98</v>
      </c>
      <c r="J213">
        <f t="shared" ref="J213" si="1552">SUM(H210:H212)</f>
        <v>11958</v>
      </c>
      <c r="K213">
        <f t="shared" ref="K213" si="1553">SUM(I210:I212)</f>
        <v>332</v>
      </c>
      <c r="L213">
        <f t="shared" ref="L213" si="1554">SUM(H209:H212)</f>
        <v>12388</v>
      </c>
      <c r="M213">
        <f t="shared" ref="M213" si="1555">SUM(I209:I212)</f>
        <v>357</v>
      </c>
      <c r="N213">
        <f t="shared" ref="N213" si="1556">J213-D213</f>
        <v>-184</v>
      </c>
      <c r="O213">
        <f t="shared" ref="O213" si="1557">K213-E213</f>
        <v>42</v>
      </c>
      <c r="P213">
        <f t="shared" ref="P213" si="1558">H210-N213</f>
        <v>3706</v>
      </c>
      <c r="Q213">
        <f t="shared" ref="Q213" si="1559">I210-O213</f>
        <v>76</v>
      </c>
    </row>
    <row r="214" spans="2:17" hidden="1" outlineLevel="1" x14ac:dyDescent="0.25">
      <c r="C214" s="22">
        <v>43007</v>
      </c>
      <c r="D214" s="14">
        <v>10963</v>
      </c>
      <c r="E214" s="14">
        <v>271</v>
      </c>
      <c r="F214" s="14">
        <v>3453</v>
      </c>
      <c r="G214" s="14">
        <v>92</v>
      </c>
      <c r="H214">
        <f t="shared" ref="H214" si="1560">D215-D214+F214</f>
        <v>3891</v>
      </c>
      <c r="I214">
        <f t="shared" ref="I214" si="1561">E215-E214+G214</f>
        <v>33</v>
      </c>
      <c r="J214">
        <f t="shared" ref="J214" si="1562">SUM(H211:H213)</f>
        <v>10850</v>
      </c>
      <c r="K214">
        <f t="shared" ref="K214" si="1563">SUM(I211:I213)</f>
        <v>312</v>
      </c>
      <c r="L214">
        <f t="shared" ref="L214" si="1564">SUM(H210:H213)</f>
        <v>14372</v>
      </c>
      <c r="M214">
        <f t="shared" ref="M214" si="1565">SUM(I210:I213)</f>
        <v>430</v>
      </c>
      <c r="N214">
        <f t="shared" ref="N214" si="1566">J214-D214</f>
        <v>-113</v>
      </c>
      <c r="O214">
        <f t="shared" ref="O214" si="1567">K214-E214</f>
        <v>41</v>
      </c>
      <c r="P214">
        <f t="shared" ref="P214" si="1568">H211-N214</f>
        <v>4654</v>
      </c>
      <c r="Q214">
        <f t="shared" ref="Q214" si="1569">I211-O214</f>
        <v>91</v>
      </c>
    </row>
    <row r="215" spans="2:17" ht="15.75" hidden="1" outlineLevel="1" thickBot="1" x14ac:dyDescent="0.3">
      <c r="B215">
        <v>16094</v>
      </c>
      <c r="C215" s="54">
        <v>43008</v>
      </c>
      <c r="D215" s="55">
        <v>11401</v>
      </c>
      <c r="E215" s="55">
        <v>212</v>
      </c>
      <c r="F215" s="55">
        <v>727</v>
      </c>
      <c r="G215" s="55">
        <v>12</v>
      </c>
      <c r="H215">
        <f t="shared" ref="H215" si="1570">D216-D215+F215</f>
        <v>558</v>
      </c>
      <c r="I215">
        <f t="shared" ref="I215" si="1571">E216-E215+G215</f>
        <v>38</v>
      </c>
      <c r="J215">
        <f t="shared" ref="J215" si="1572">SUM(H212:H214)</f>
        <v>10200</v>
      </c>
      <c r="K215">
        <f t="shared" ref="K215" si="1573">SUM(I212:I214)</f>
        <v>213</v>
      </c>
      <c r="L215">
        <f t="shared" ref="L215" si="1574">SUM(H211:H214)</f>
        <v>14741</v>
      </c>
      <c r="M215">
        <f t="shared" ref="M215" si="1575">SUM(I211:I214)</f>
        <v>345</v>
      </c>
      <c r="N215">
        <f t="shared" ref="N215" si="1576">J215-D215</f>
        <v>-1201</v>
      </c>
      <c r="O215">
        <f t="shared" ref="O215" si="1577">K215-E215</f>
        <v>1</v>
      </c>
      <c r="P215">
        <f t="shared" ref="P215" si="1578">H212-N215</f>
        <v>5096</v>
      </c>
      <c r="Q215">
        <f t="shared" ref="Q215" si="1579">I212-O215</f>
        <v>81</v>
      </c>
    </row>
    <row r="216" spans="2:17" hidden="1" outlineLevel="1" collapsed="1" x14ac:dyDescent="0.25">
      <c r="C216" s="22">
        <v>43010</v>
      </c>
      <c r="D216" s="14">
        <v>11232</v>
      </c>
      <c r="E216" s="14">
        <v>238</v>
      </c>
      <c r="F216" s="14">
        <v>2803</v>
      </c>
      <c r="G216" s="14">
        <v>68</v>
      </c>
      <c r="H216">
        <f t="shared" ref="H216" si="1580">D217-D216+F216</f>
        <v>4223</v>
      </c>
      <c r="I216">
        <f t="shared" ref="I216" si="1581">E217-E216+G216</f>
        <v>79</v>
      </c>
      <c r="J216">
        <f t="shared" ref="J216" si="1582">SUM(H213:H215)</f>
        <v>6863</v>
      </c>
      <c r="K216">
        <f t="shared" ref="K216" si="1583">SUM(I213:I215)</f>
        <v>169</v>
      </c>
      <c r="L216">
        <f t="shared" ref="L216" si="1584">SUM(H212:H215)</f>
        <v>10758</v>
      </c>
      <c r="M216">
        <f t="shared" ref="M216" si="1585">SUM(I212:I215)</f>
        <v>251</v>
      </c>
      <c r="N216">
        <f t="shared" ref="N216" si="1586">J216-D216</f>
        <v>-4369</v>
      </c>
      <c r="O216">
        <f t="shared" ref="O216" si="1587">K216-E216</f>
        <v>-69</v>
      </c>
      <c r="P216">
        <f t="shared" ref="P216" si="1588">H213-N216</f>
        <v>6783</v>
      </c>
      <c r="Q216">
        <f t="shared" ref="Q216" si="1589">I213-O216</f>
        <v>167</v>
      </c>
    </row>
    <row r="217" spans="2:17" hidden="1" outlineLevel="1" x14ac:dyDescent="0.25">
      <c r="C217" s="22">
        <v>43011</v>
      </c>
      <c r="D217" s="14">
        <v>12652</v>
      </c>
      <c r="E217" s="14">
        <v>249</v>
      </c>
      <c r="F217" s="14">
        <v>2307</v>
      </c>
      <c r="G217" s="14">
        <v>62</v>
      </c>
      <c r="H217">
        <f t="shared" ref="H217" si="1590">D218-D217+F217</f>
        <v>778</v>
      </c>
      <c r="I217">
        <f t="shared" ref="I217" si="1591">E218-E217+G217</f>
        <v>52</v>
      </c>
      <c r="J217">
        <f t="shared" ref="J217" si="1592">SUM(H214:H216)</f>
        <v>8672</v>
      </c>
      <c r="K217">
        <f t="shared" ref="K217" si="1593">SUM(I214:I216)</f>
        <v>150</v>
      </c>
      <c r="L217">
        <f t="shared" ref="L217" si="1594">SUM(H213:H216)</f>
        <v>11086</v>
      </c>
      <c r="M217">
        <f t="shared" ref="M217" si="1595">SUM(I213:I216)</f>
        <v>248</v>
      </c>
      <c r="N217">
        <f t="shared" ref="N217" si="1596">J217-D217</f>
        <v>-3980</v>
      </c>
      <c r="O217">
        <f t="shared" ref="O217" si="1597">K217-E217</f>
        <v>-99</v>
      </c>
      <c r="P217">
        <f t="shared" ref="P217" si="1598">H214-N217</f>
        <v>7871</v>
      </c>
      <c r="Q217">
        <f t="shared" ref="Q217" si="1599">I214-O217</f>
        <v>132</v>
      </c>
    </row>
    <row r="218" spans="2:17" hidden="1" outlineLevel="1" x14ac:dyDescent="0.25">
      <c r="C218" s="22">
        <v>43012</v>
      </c>
      <c r="D218" s="14">
        <v>11123</v>
      </c>
      <c r="E218" s="14">
        <v>239</v>
      </c>
      <c r="F218" s="14">
        <v>3846</v>
      </c>
      <c r="G218" s="14">
        <v>96</v>
      </c>
      <c r="H218">
        <f t="shared" ref="H218" si="1600">D219-D218+F218</f>
        <v>2443</v>
      </c>
      <c r="I218">
        <f t="shared" ref="I218" si="1601">E219-E218+G218</f>
        <v>51</v>
      </c>
      <c r="J218">
        <f t="shared" ref="J218" si="1602">SUM(H215:H217)</f>
        <v>5559</v>
      </c>
      <c r="K218">
        <f t="shared" ref="K218" si="1603">SUM(I215:I217)</f>
        <v>169</v>
      </c>
      <c r="L218">
        <f t="shared" ref="L218" si="1604">SUM(H214:H217)</f>
        <v>9450</v>
      </c>
      <c r="M218">
        <f t="shared" ref="M218" si="1605">SUM(I214:I217)</f>
        <v>202</v>
      </c>
      <c r="N218">
        <f t="shared" ref="N218" si="1606">J218-D218</f>
        <v>-5564</v>
      </c>
      <c r="O218">
        <f t="shared" ref="O218" si="1607">K218-E218</f>
        <v>-70</v>
      </c>
      <c r="P218">
        <f t="shared" ref="P218" si="1608">H215-N218</f>
        <v>6122</v>
      </c>
      <c r="Q218">
        <f t="shared" ref="Q218" si="1609">I215-O218</f>
        <v>108</v>
      </c>
    </row>
    <row r="219" spans="2:17" hidden="1" outlineLevel="1" x14ac:dyDescent="0.25">
      <c r="C219" s="22">
        <v>43013</v>
      </c>
      <c r="D219" s="14">
        <v>9720</v>
      </c>
      <c r="E219" s="14">
        <v>194</v>
      </c>
      <c r="F219" s="14">
        <v>3085</v>
      </c>
      <c r="G219" s="14">
        <v>93</v>
      </c>
      <c r="H219">
        <f t="shared" ref="H219" si="1610">D220-D219+F219</f>
        <v>3898</v>
      </c>
      <c r="I219">
        <f t="shared" ref="I219" si="1611">E220-E219+G219</f>
        <v>65</v>
      </c>
      <c r="J219">
        <f t="shared" ref="J219" si="1612">SUM(H216:H218)</f>
        <v>7444</v>
      </c>
      <c r="K219">
        <f t="shared" ref="K219" si="1613">SUM(I216:I218)</f>
        <v>182</v>
      </c>
      <c r="L219">
        <f t="shared" ref="L219" si="1614">SUM(H215:H218)</f>
        <v>8002</v>
      </c>
      <c r="M219">
        <f t="shared" ref="M219" si="1615">SUM(I215:I218)</f>
        <v>220</v>
      </c>
      <c r="N219">
        <f t="shared" ref="N219" si="1616">J219-D219</f>
        <v>-2276</v>
      </c>
      <c r="O219">
        <f t="shared" ref="O219" si="1617">K219-E219</f>
        <v>-12</v>
      </c>
      <c r="P219">
        <f t="shared" ref="P219" si="1618">H216-N219</f>
        <v>6499</v>
      </c>
      <c r="Q219">
        <f t="shared" ref="Q219" si="1619">I216-O219</f>
        <v>91</v>
      </c>
    </row>
    <row r="220" spans="2:17" hidden="1" outlineLevel="1" x14ac:dyDescent="0.25">
      <c r="C220" s="22">
        <v>43014</v>
      </c>
      <c r="D220" s="14">
        <v>10533</v>
      </c>
      <c r="E220" s="14">
        <v>166</v>
      </c>
      <c r="F220" s="14">
        <v>4136</v>
      </c>
      <c r="G220" s="14">
        <v>88</v>
      </c>
      <c r="H220">
        <f t="shared" ref="H220" si="1620">D221-D220+F220</f>
        <v>1414</v>
      </c>
      <c r="I220">
        <f t="shared" ref="I220" si="1621">E221-E220+G220</f>
        <v>67</v>
      </c>
      <c r="J220">
        <f t="shared" ref="J220" si="1622">SUM(H217:H219)</f>
        <v>7119</v>
      </c>
      <c r="K220">
        <f t="shared" ref="K220" si="1623">SUM(I217:I219)</f>
        <v>168</v>
      </c>
      <c r="L220">
        <f t="shared" ref="L220" si="1624">SUM(H216:H219)</f>
        <v>11342</v>
      </c>
      <c r="M220">
        <f t="shared" ref="M220" si="1625">SUM(I216:I219)</f>
        <v>247</v>
      </c>
      <c r="N220">
        <f t="shared" ref="N220" si="1626">J220-D220</f>
        <v>-3414</v>
      </c>
      <c r="O220">
        <f t="shared" ref="O220" si="1627">K220-E220</f>
        <v>2</v>
      </c>
      <c r="P220">
        <f t="shared" ref="P220" si="1628">H217-N220</f>
        <v>4192</v>
      </c>
      <c r="Q220">
        <f t="shared" ref="Q220" si="1629">I217-O220</f>
        <v>50</v>
      </c>
    </row>
    <row r="221" spans="2:17" ht="15.75" hidden="1" outlineLevel="1" thickBot="1" x14ac:dyDescent="0.3">
      <c r="B221">
        <v>17407</v>
      </c>
      <c r="C221" s="5">
        <v>43015</v>
      </c>
      <c r="D221" s="63">
        <v>7811</v>
      </c>
      <c r="E221" s="63">
        <v>145</v>
      </c>
      <c r="F221" s="63">
        <v>1231</v>
      </c>
      <c r="G221" s="63">
        <v>12</v>
      </c>
      <c r="H221">
        <f t="shared" ref="H221" si="1630">D222-D221+F221</f>
        <v>2095</v>
      </c>
      <c r="I221">
        <f t="shared" ref="I221" si="1631">E222-E221+G221</f>
        <v>32</v>
      </c>
      <c r="J221">
        <f t="shared" ref="J221" si="1632">SUM(H218:H220)</f>
        <v>7755</v>
      </c>
      <c r="K221">
        <f t="shared" ref="K221" si="1633">SUM(I218:I220)</f>
        <v>183</v>
      </c>
      <c r="L221">
        <f t="shared" ref="L221" si="1634">SUM(H217:H220)</f>
        <v>8533</v>
      </c>
      <c r="M221">
        <f t="shared" ref="M221" si="1635">SUM(I217:I220)</f>
        <v>235</v>
      </c>
      <c r="N221">
        <f t="shared" ref="N221" si="1636">J221-D221</f>
        <v>-56</v>
      </c>
      <c r="O221">
        <f t="shared" ref="O221" si="1637">K221-E221</f>
        <v>38</v>
      </c>
      <c r="P221">
        <f t="shared" ref="P221" si="1638">H218-N221</f>
        <v>2499</v>
      </c>
      <c r="Q221">
        <f t="shared" ref="Q221" si="1639">I218-O221</f>
        <v>13</v>
      </c>
    </row>
    <row r="222" spans="2:17" hidden="1" outlineLevel="1" x14ac:dyDescent="0.25">
      <c r="C222" s="2">
        <v>43017</v>
      </c>
      <c r="D222" s="39">
        <v>8675</v>
      </c>
      <c r="E222" s="39">
        <v>165</v>
      </c>
      <c r="F222" s="39">
        <v>1989</v>
      </c>
      <c r="G222" s="39">
        <v>78</v>
      </c>
      <c r="H222">
        <f t="shared" ref="H222" si="1640">D223-D222+F222</f>
        <v>3429</v>
      </c>
      <c r="I222">
        <f t="shared" ref="I222" si="1641">E223-E222+G222</f>
        <v>132</v>
      </c>
      <c r="J222">
        <f t="shared" ref="J222" si="1642">SUM(H219:H221)</f>
        <v>7407</v>
      </c>
      <c r="K222">
        <f t="shared" ref="K222" si="1643">SUM(I219:I221)</f>
        <v>164</v>
      </c>
      <c r="L222">
        <f t="shared" ref="L222" si="1644">SUM(H218:H221)</f>
        <v>9850</v>
      </c>
      <c r="M222">
        <f t="shared" ref="M222" si="1645">SUM(I218:I221)</f>
        <v>215</v>
      </c>
      <c r="N222">
        <f t="shared" ref="N222" si="1646">J222-D222</f>
        <v>-1268</v>
      </c>
      <c r="O222">
        <f t="shared" ref="O222" si="1647">K222-E222</f>
        <v>-1</v>
      </c>
      <c r="P222">
        <f t="shared" ref="P222" si="1648">H219-N222</f>
        <v>5166</v>
      </c>
      <c r="Q222">
        <f t="shared" ref="Q222" si="1649">I219-O222</f>
        <v>66</v>
      </c>
    </row>
    <row r="223" spans="2:17" hidden="1" outlineLevel="1" x14ac:dyDescent="0.25">
      <c r="C223" s="22">
        <v>43018</v>
      </c>
      <c r="D223" s="14">
        <v>10115</v>
      </c>
      <c r="E223" s="14">
        <v>219</v>
      </c>
      <c r="F223" s="14">
        <v>1974</v>
      </c>
      <c r="G223" s="14">
        <v>57</v>
      </c>
      <c r="H223">
        <f>D224-D223+F223</f>
        <v>2693</v>
      </c>
      <c r="I223">
        <f>E224-E223+G223</f>
        <v>91</v>
      </c>
      <c r="J223">
        <f t="shared" ref="J223" si="1650">SUM(H220:H222)</f>
        <v>6938</v>
      </c>
      <c r="K223">
        <f t="shared" ref="K223" si="1651">SUM(I220:I222)</f>
        <v>231</v>
      </c>
      <c r="L223">
        <f t="shared" ref="L223" si="1652">SUM(H219:H222)</f>
        <v>10836</v>
      </c>
      <c r="M223">
        <f t="shared" ref="M223" si="1653">SUM(I219:I222)</f>
        <v>296</v>
      </c>
      <c r="N223">
        <f t="shared" ref="N223" si="1654">J223-D223</f>
        <v>-3177</v>
      </c>
      <c r="O223">
        <f t="shared" ref="O223" si="1655">K223-E223</f>
        <v>12</v>
      </c>
      <c r="P223">
        <f t="shared" ref="P223" si="1656">H220-N223</f>
        <v>4591</v>
      </c>
      <c r="Q223">
        <f t="shared" ref="Q223" si="1657">I220-O223</f>
        <v>55</v>
      </c>
    </row>
    <row r="224" spans="2:17" hidden="1" outlineLevel="1" x14ac:dyDescent="0.25">
      <c r="C224" s="22">
        <v>43019</v>
      </c>
      <c r="D224" s="14">
        <v>10834</v>
      </c>
      <c r="E224" s="14">
        <v>253</v>
      </c>
      <c r="F224" s="14">
        <v>3294</v>
      </c>
      <c r="G224" s="14">
        <v>97</v>
      </c>
      <c r="H224">
        <f t="shared" ref="H224" si="1658">D225-D224+F224</f>
        <v>4561</v>
      </c>
      <c r="I224">
        <f t="shared" ref="I224" si="1659">E225-E224+G224</f>
        <v>111</v>
      </c>
      <c r="J224">
        <f t="shared" ref="J224" si="1660">SUM(H221:H223)</f>
        <v>8217</v>
      </c>
      <c r="K224">
        <f t="shared" ref="K224" si="1661">SUM(I221:I223)</f>
        <v>255</v>
      </c>
      <c r="L224">
        <f t="shared" ref="L224" si="1662">SUM(H220:H223)</f>
        <v>9631</v>
      </c>
      <c r="M224">
        <f t="shared" ref="M224" si="1663">SUM(I220:I223)</f>
        <v>322</v>
      </c>
      <c r="N224">
        <f t="shared" ref="N224" si="1664">J224-D224</f>
        <v>-2617</v>
      </c>
      <c r="O224">
        <f t="shared" ref="O224" si="1665">K224-E224</f>
        <v>2</v>
      </c>
      <c r="P224">
        <f t="shared" ref="P224" si="1666">H221-N224</f>
        <v>4712</v>
      </c>
      <c r="Q224">
        <f t="shared" ref="Q224" si="1667">I221-O224</f>
        <v>30</v>
      </c>
    </row>
    <row r="225" spans="2:17" hidden="1" outlineLevel="1" x14ac:dyDescent="0.25">
      <c r="C225" s="22">
        <v>43020</v>
      </c>
      <c r="D225" s="14">
        <v>12101</v>
      </c>
      <c r="E225" s="14">
        <v>267</v>
      </c>
      <c r="F225" s="14">
        <v>3190</v>
      </c>
      <c r="G225" s="14">
        <v>99</v>
      </c>
      <c r="H225">
        <f t="shared" ref="H225" si="1668">D226-D225+F225</f>
        <v>2409</v>
      </c>
      <c r="I225">
        <f t="shared" ref="I225" si="1669">E226-E225+G225</f>
        <v>57</v>
      </c>
      <c r="J225">
        <f t="shared" ref="J225" si="1670">SUM(H222:H224)</f>
        <v>10683</v>
      </c>
      <c r="K225">
        <f t="shared" ref="K225" si="1671">SUM(I222:I224)</f>
        <v>334</v>
      </c>
      <c r="L225">
        <f t="shared" ref="L225" si="1672">SUM(H221:H224)</f>
        <v>12778</v>
      </c>
      <c r="M225">
        <f t="shared" ref="M225" si="1673">SUM(I221:I224)</f>
        <v>366</v>
      </c>
      <c r="N225">
        <f t="shared" ref="N225" si="1674">J225-D225</f>
        <v>-1418</v>
      </c>
      <c r="O225">
        <f t="shared" ref="O225" si="1675">K225-E225</f>
        <v>67</v>
      </c>
      <c r="P225">
        <f t="shared" ref="P225" si="1676">H222-N225</f>
        <v>4847</v>
      </c>
      <c r="Q225">
        <f t="shared" ref="Q225" si="1677">I222-O225</f>
        <v>65</v>
      </c>
    </row>
    <row r="226" spans="2:17" hidden="1" outlineLevel="1" x14ac:dyDescent="0.25">
      <c r="C226" s="22">
        <v>43021</v>
      </c>
      <c r="D226" s="14">
        <v>11320</v>
      </c>
      <c r="E226" s="14">
        <v>225</v>
      </c>
      <c r="F226" s="14">
        <v>3809</v>
      </c>
      <c r="G226" s="14">
        <v>88</v>
      </c>
      <c r="H226">
        <f t="shared" ref="H226" si="1678">D227-D226+F226</f>
        <v>689</v>
      </c>
      <c r="I226">
        <f t="shared" ref="I226" si="1679">E227-E226+G226</f>
        <v>43</v>
      </c>
      <c r="J226">
        <f t="shared" ref="J226" si="1680">SUM(H223:H225)</f>
        <v>9663</v>
      </c>
      <c r="K226">
        <f t="shared" ref="K226" si="1681">SUM(I223:I225)</f>
        <v>259</v>
      </c>
      <c r="L226">
        <f t="shared" ref="L226" si="1682">SUM(H222:H225)</f>
        <v>13092</v>
      </c>
      <c r="M226">
        <f t="shared" ref="M226" si="1683">SUM(I222:I225)</f>
        <v>391</v>
      </c>
      <c r="N226">
        <f t="shared" ref="N226" si="1684">J226-D226</f>
        <v>-1657</v>
      </c>
      <c r="O226">
        <f t="shared" ref="O226" si="1685">K226-E226</f>
        <v>34</v>
      </c>
      <c r="P226">
        <f t="shared" ref="P226" si="1686">H223-N226</f>
        <v>4350</v>
      </c>
      <c r="Q226">
        <f t="shared" ref="Q226" si="1687">I223-O226</f>
        <v>57</v>
      </c>
    </row>
    <row r="227" spans="2:17" ht="15.75" hidden="1" outlineLevel="1" thickBot="1" x14ac:dyDescent="0.3">
      <c r="B227">
        <v>15546</v>
      </c>
      <c r="C227" s="59">
        <v>43022</v>
      </c>
      <c r="D227" s="13">
        <v>8200</v>
      </c>
      <c r="E227" s="13">
        <v>180</v>
      </c>
      <c r="F227" s="13">
        <v>1291</v>
      </c>
      <c r="G227" s="13">
        <v>19</v>
      </c>
      <c r="H227">
        <f t="shared" ref="H227" si="1688">D228-D227+F227</f>
        <v>476</v>
      </c>
      <c r="I227">
        <f t="shared" ref="I227" si="1689">E228-E227+G227</f>
        <v>18</v>
      </c>
      <c r="J227">
        <f t="shared" ref="J227" si="1690">SUM(H224:H226)</f>
        <v>7659</v>
      </c>
      <c r="K227">
        <f t="shared" ref="K227" si="1691">SUM(I224:I226)</f>
        <v>211</v>
      </c>
      <c r="L227">
        <f t="shared" ref="L227" si="1692">SUM(H223:H226)</f>
        <v>10352</v>
      </c>
      <c r="M227">
        <f t="shared" ref="M227" si="1693">SUM(I223:I226)</f>
        <v>302</v>
      </c>
      <c r="N227">
        <f t="shared" ref="N227" si="1694">J227-D227</f>
        <v>-541</v>
      </c>
      <c r="O227">
        <f t="shared" ref="O227" si="1695">K227-E227</f>
        <v>31</v>
      </c>
      <c r="P227">
        <f t="shared" ref="P227" si="1696">H224-N227</f>
        <v>5102</v>
      </c>
      <c r="Q227">
        <f t="shared" ref="Q227" si="1697">I224-O227</f>
        <v>80</v>
      </c>
    </row>
    <row r="228" spans="2:17" hidden="1" outlineLevel="1" x14ac:dyDescent="0.25">
      <c r="C228" s="2">
        <v>43024</v>
      </c>
      <c r="D228" s="39">
        <v>7385</v>
      </c>
      <c r="E228" s="39">
        <v>179</v>
      </c>
      <c r="F228" s="39">
        <v>1985</v>
      </c>
      <c r="G228" s="39">
        <v>77</v>
      </c>
      <c r="H228">
        <f t="shared" ref="H228" si="1698">D229-D228+F228</f>
        <v>3089</v>
      </c>
      <c r="I228">
        <f t="shared" ref="I228" si="1699">E229-E228+G228</f>
        <v>119</v>
      </c>
      <c r="J228">
        <f t="shared" ref="J228" si="1700">SUM(H225:H227)</f>
        <v>3574</v>
      </c>
      <c r="K228">
        <f t="shared" ref="K228" si="1701">SUM(I225:I227)</f>
        <v>118</v>
      </c>
      <c r="L228">
        <f t="shared" ref="L228" si="1702">SUM(H224:H227)</f>
        <v>8135</v>
      </c>
      <c r="M228">
        <f t="shared" ref="M228" si="1703">SUM(I224:I227)</f>
        <v>229</v>
      </c>
      <c r="N228">
        <f t="shared" ref="N228" si="1704">J228-D228</f>
        <v>-3811</v>
      </c>
      <c r="O228">
        <f t="shared" ref="O228" si="1705">K228-E228</f>
        <v>-61</v>
      </c>
      <c r="P228">
        <f t="shared" ref="P228" si="1706">H225-N228</f>
        <v>6220</v>
      </c>
      <c r="Q228">
        <f t="shared" ref="Q228" si="1707">I225-O228</f>
        <v>118</v>
      </c>
    </row>
    <row r="229" spans="2:17" hidden="1" outlineLevel="1" x14ac:dyDescent="0.25">
      <c r="C229" s="22">
        <v>43025</v>
      </c>
      <c r="D229" s="14">
        <v>8489</v>
      </c>
      <c r="E229" s="14">
        <v>221</v>
      </c>
      <c r="F229" s="14">
        <v>1602</v>
      </c>
      <c r="G229" s="14">
        <v>52</v>
      </c>
      <c r="H229">
        <f t="shared" ref="H229" si="1708">D230-D229+F229</f>
        <v>4772</v>
      </c>
      <c r="I229">
        <f t="shared" ref="I229" si="1709">E230-E229+G229</f>
        <v>94</v>
      </c>
      <c r="J229">
        <f t="shared" ref="J229" si="1710">SUM(H226:H228)</f>
        <v>4254</v>
      </c>
      <c r="K229">
        <f t="shared" ref="K229" si="1711">SUM(I226:I228)</f>
        <v>180</v>
      </c>
      <c r="L229">
        <f t="shared" ref="L229" si="1712">SUM(H225:H228)</f>
        <v>6663</v>
      </c>
      <c r="M229">
        <f t="shared" ref="M229" si="1713">SUM(I225:I228)</f>
        <v>237</v>
      </c>
      <c r="N229">
        <f t="shared" ref="N229" si="1714">J229-D229</f>
        <v>-4235</v>
      </c>
      <c r="O229">
        <f t="shared" ref="O229" si="1715">K229-E229</f>
        <v>-41</v>
      </c>
      <c r="P229">
        <f t="shared" ref="P229" si="1716">H226-N229</f>
        <v>4924</v>
      </c>
      <c r="Q229">
        <f t="shared" ref="Q229" si="1717">I226-O229</f>
        <v>84</v>
      </c>
    </row>
    <row r="230" spans="2:17" hidden="1" outlineLevel="1" x14ac:dyDescent="0.25">
      <c r="C230" s="22">
        <v>43026</v>
      </c>
      <c r="D230" s="14">
        <v>11659</v>
      </c>
      <c r="E230" s="14">
        <v>263</v>
      </c>
      <c r="F230" s="14">
        <v>3103</v>
      </c>
      <c r="G230" s="14">
        <v>68</v>
      </c>
      <c r="H230">
        <f t="shared" ref="H230" si="1718">D231-D230+F230</f>
        <v>5056</v>
      </c>
      <c r="I230">
        <f t="shared" ref="I230" si="1719">E231-E230+G230</f>
        <v>59</v>
      </c>
      <c r="J230">
        <f t="shared" ref="J230" si="1720">SUM(H227:H229)</f>
        <v>8337</v>
      </c>
      <c r="K230">
        <f t="shared" ref="K230" si="1721">SUM(I227:I229)</f>
        <v>231</v>
      </c>
      <c r="L230">
        <f t="shared" ref="L230" si="1722">SUM(H226:H229)</f>
        <v>9026</v>
      </c>
      <c r="M230">
        <f t="shared" ref="M230" si="1723">SUM(I226:I229)</f>
        <v>274</v>
      </c>
      <c r="N230">
        <f t="shared" ref="N230" si="1724">J230-D230</f>
        <v>-3322</v>
      </c>
      <c r="O230">
        <f t="shared" ref="O230" si="1725">K230-E230</f>
        <v>-32</v>
      </c>
      <c r="P230">
        <f t="shared" ref="P230" si="1726">H227-N230</f>
        <v>3798</v>
      </c>
      <c r="Q230">
        <f t="shared" ref="Q230" si="1727">I227-O230</f>
        <v>50</v>
      </c>
    </row>
    <row r="231" spans="2:17" hidden="1" outlineLevel="1" x14ac:dyDescent="0.25">
      <c r="C231" s="22">
        <v>43027</v>
      </c>
      <c r="D231" s="14">
        <v>13612</v>
      </c>
      <c r="E231" s="14">
        <v>254</v>
      </c>
      <c r="F231" s="14">
        <v>2999</v>
      </c>
      <c r="G231" s="14">
        <v>102</v>
      </c>
      <c r="H231">
        <f t="shared" ref="H231" si="1728">D232-D231+F231</f>
        <v>2226</v>
      </c>
      <c r="I231">
        <f t="shared" ref="I231" si="1729">E232-E231+G231</f>
        <v>68</v>
      </c>
      <c r="J231">
        <f t="shared" ref="J231" si="1730">SUM(H228:H230)</f>
        <v>12917</v>
      </c>
      <c r="K231">
        <f t="shared" ref="K231" si="1731">SUM(I228:I230)</f>
        <v>272</v>
      </c>
      <c r="L231">
        <f t="shared" ref="L231" si="1732">SUM(H227:H230)</f>
        <v>13393</v>
      </c>
      <c r="M231">
        <f t="shared" ref="M231" si="1733">SUM(I227:I230)</f>
        <v>290</v>
      </c>
      <c r="N231">
        <f t="shared" ref="N231" si="1734">J231-D231</f>
        <v>-695</v>
      </c>
      <c r="O231">
        <f t="shared" ref="O231" si="1735">K231-E231</f>
        <v>18</v>
      </c>
      <c r="P231">
        <f t="shared" ref="P231" si="1736">H228-N231</f>
        <v>3784</v>
      </c>
      <c r="Q231">
        <f t="shared" ref="Q231" si="1737">I228-O231</f>
        <v>101</v>
      </c>
    </row>
    <row r="232" spans="2:17" ht="15.75" hidden="1" outlineLevel="1" thickBot="1" x14ac:dyDescent="0.3">
      <c r="B232">
        <v>14338</v>
      </c>
      <c r="C232" s="5">
        <v>43028</v>
      </c>
      <c r="D232" s="63">
        <v>12839</v>
      </c>
      <c r="E232" s="63">
        <v>220</v>
      </c>
      <c r="F232" s="63">
        <v>4643</v>
      </c>
      <c r="G232" s="63">
        <v>99</v>
      </c>
      <c r="H232">
        <f t="shared" ref="H232" si="1738">D233-D232+F232</f>
        <v>3961</v>
      </c>
      <c r="I232">
        <f t="shared" ref="I232" si="1739">E233-E232+G232</f>
        <v>93</v>
      </c>
      <c r="J232">
        <f t="shared" ref="J232" si="1740">SUM(H229:H231)</f>
        <v>12054</v>
      </c>
      <c r="K232">
        <f t="shared" ref="K232" si="1741">SUM(I229:I231)</f>
        <v>221</v>
      </c>
      <c r="L232">
        <f t="shared" ref="L232" si="1742">SUM(H228:H231)</f>
        <v>15143</v>
      </c>
      <c r="M232">
        <f t="shared" ref="M232" si="1743">SUM(I228:I231)</f>
        <v>340</v>
      </c>
      <c r="N232">
        <f t="shared" ref="N232" si="1744">J232-D232</f>
        <v>-785</v>
      </c>
      <c r="O232">
        <f t="shared" ref="O232" si="1745">K232-E232</f>
        <v>1</v>
      </c>
      <c r="P232">
        <f t="shared" ref="P232" si="1746">H229-N232</f>
        <v>5557</v>
      </c>
      <c r="Q232">
        <f t="shared" ref="Q232" si="1747">I229-O232</f>
        <v>93</v>
      </c>
    </row>
    <row r="233" spans="2:17" hidden="1" outlineLevel="1" x14ac:dyDescent="0.25">
      <c r="C233" s="66">
        <v>43031</v>
      </c>
      <c r="D233" s="39">
        <v>12157</v>
      </c>
      <c r="E233" s="39">
        <v>214</v>
      </c>
      <c r="F233" s="39">
        <v>3137</v>
      </c>
      <c r="G233" s="39">
        <v>88</v>
      </c>
      <c r="H233">
        <f t="shared" ref="H233" si="1748">D234-D233+F233</f>
        <v>5146</v>
      </c>
      <c r="I233">
        <f t="shared" ref="I233" si="1749">E234-E233+G233</f>
        <v>119</v>
      </c>
      <c r="J233">
        <f t="shared" ref="J233" si="1750">SUM(H230:H232)</f>
        <v>11243</v>
      </c>
      <c r="K233">
        <f t="shared" ref="K233" si="1751">SUM(I230:I232)</f>
        <v>220</v>
      </c>
      <c r="L233">
        <f t="shared" ref="L233" si="1752">SUM(H229:H232)</f>
        <v>16015</v>
      </c>
      <c r="M233">
        <f t="shared" ref="M233" si="1753">SUM(I229:I232)</f>
        <v>314</v>
      </c>
      <c r="N233">
        <f t="shared" ref="N233" si="1754">J233-D233</f>
        <v>-914</v>
      </c>
      <c r="O233">
        <f t="shared" ref="O233" si="1755">K233-E233</f>
        <v>6</v>
      </c>
      <c r="P233">
        <f t="shared" ref="P233" si="1756">H230-N233</f>
        <v>5970</v>
      </c>
      <c r="Q233">
        <f t="shared" ref="Q233" si="1757">I230-O233</f>
        <v>53</v>
      </c>
    </row>
    <row r="234" spans="2:17" hidden="1" outlineLevel="1" x14ac:dyDescent="0.25">
      <c r="C234" s="59">
        <v>43032</v>
      </c>
      <c r="D234" s="14">
        <v>14166</v>
      </c>
      <c r="E234" s="14">
        <v>245</v>
      </c>
      <c r="F234" s="14">
        <v>4388</v>
      </c>
      <c r="G234" s="14">
        <v>69</v>
      </c>
      <c r="H234">
        <f t="shared" ref="H234" si="1758">D235-D234+F234</f>
        <v>5684</v>
      </c>
      <c r="I234">
        <f t="shared" ref="I234" si="1759">E235-E234+G234</f>
        <v>139</v>
      </c>
      <c r="J234">
        <f t="shared" ref="J234" si="1760">SUM(H231:H233)</f>
        <v>11333</v>
      </c>
      <c r="K234">
        <f t="shared" ref="K234" si="1761">SUM(I231:I233)</f>
        <v>280</v>
      </c>
      <c r="L234">
        <f t="shared" ref="L234" si="1762">SUM(H230:H233)</f>
        <v>16389</v>
      </c>
      <c r="M234">
        <f t="shared" ref="M234" si="1763">SUM(I230:I233)</f>
        <v>339</v>
      </c>
      <c r="N234">
        <f t="shared" ref="N234" si="1764">J234-D234</f>
        <v>-2833</v>
      </c>
      <c r="O234">
        <f t="shared" ref="O234" si="1765">K234-E234</f>
        <v>35</v>
      </c>
      <c r="P234">
        <f t="shared" ref="P234" si="1766">H231-N234</f>
        <v>5059</v>
      </c>
      <c r="Q234">
        <f t="shared" ref="Q234" si="1767">I231-O234</f>
        <v>33</v>
      </c>
    </row>
    <row r="235" spans="2:17" hidden="1" outlineLevel="1" x14ac:dyDescent="0.25">
      <c r="C235" s="3">
        <v>43033</v>
      </c>
      <c r="D235" s="14">
        <v>15462</v>
      </c>
      <c r="E235" s="14">
        <v>315</v>
      </c>
      <c r="F235" s="14">
        <v>3023</v>
      </c>
      <c r="G235" s="14">
        <v>67</v>
      </c>
      <c r="H235">
        <f t="shared" ref="H235" si="1768">D236-D235+F235</f>
        <v>3121</v>
      </c>
      <c r="I235">
        <f t="shared" ref="I235" si="1769">E236-E235+G235</f>
        <v>51</v>
      </c>
      <c r="J235">
        <f t="shared" ref="J235" si="1770">SUM(H232:H234)</f>
        <v>14791</v>
      </c>
      <c r="K235">
        <f t="shared" ref="K235" si="1771">SUM(I232:I234)</f>
        <v>351</v>
      </c>
      <c r="L235">
        <f t="shared" ref="L235" si="1772">SUM(H231:H234)</f>
        <v>17017</v>
      </c>
      <c r="M235">
        <f t="shared" ref="M235" si="1773">SUM(I231:I234)</f>
        <v>419</v>
      </c>
      <c r="N235">
        <f t="shared" ref="N235" si="1774">J235-D235</f>
        <v>-671</v>
      </c>
      <c r="O235">
        <f t="shared" ref="O235" si="1775">K235-E235</f>
        <v>36</v>
      </c>
      <c r="P235">
        <f t="shared" ref="P235" si="1776">H232-N235</f>
        <v>4632</v>
      </c>
      <c r="Q235">
        <f t="shared" ref="Q235" si="1777">I232-O235</f>
        <v>57</v>
      </c>
    </row>
    <row r="236" spans="2:17" hidden="1" outlineLevel="1" x14ac:dyDescent="0.25">
      <c r="C236" s="5">
        <v>43034</v>
      </c>
      <c r="D236" s="14">
        <v>15560</v>
      </c>
      <c r="E236" s="14">
        <v>299</v>
      </c>
      <c r="F236" s="14">
        <v>4262</v>
      </c>
      <c r="G236" s="14">
        <v>87</v>
      </c>
      <c r="H236">
        <f t="shared" ref="H236" si="1778">D237-D236+F236</f>
        <v>2804</v>
      </c>
      <c r="I236">
        <f t="shared" ref="I236" si="1779">E237-E236+G236</f>
        <v>63</v>
      </c>
      <c r="J236">
        <f t="shared" ref="J236" si="1780">SUM(H233:H235)</f>
        <v>13951</v>
      </c>
      <c r="K236">
        <f t="shared" ref="K236" si="1781">SUM(I233:I235)</f>
        <v>309</v>
      </c>
      <c r="L236">
        <f t="shared" ref="L236" si="1782">SUM(H232:H235)</f>
        <v>17912</v>
      </c>
      <c r="M236">
        <f t="shared" ref="M236" si="1783">SUM(I232:I235)</f>
        <v>402</v>
      </c>
      <c r="N236">
        <f t="shared" ref="N236" si="1784">J236-D236</f>
        <v>-1609</v>
      </c>
      <c r="O236">
        <f t="shared" ref="O236" si="1785">K236-E236</f>
        <v>10</v>
      </c>
      <c r="P236">
        <f t="shared" ref="P236" si="1786">H233-N236</f>
        <v>6755</v>
      </c>
      <c r="Q236">
        <f t="shared" ref="Q236" si="1787">I233-O236</f>
        <v>109</v>
      </c>
    </row>
    <row r="237" spans="2:17" hidden="1" outlineLevel="1" x14ac:dyDescent="0.25">
      <c r="C237" s="3">
        <v>43035</v>
      </c>
      <c r="D237" s="14">
        <v>14102</v>
      </c>
      <c r="E237" s="14">
        <v>275</v>
      </c>
      <c r="F237" s="14">
        <v>4514</v>
      </c>
      <c r="G237" s="14">
        <v>97</v>
      </c>
      <c r="H237">
        <f t="shared" ref="H237" si="1788">D238-D237+F237</f>
        <v>1711</v>
      </c>
      <c r="I237">
        <f t="shared" ref="I237" si="1789">E238-E237+G237</f>
        <v>27</v>
      </c>
      <c r="J237">
        <f t="shared" ref="J237" si="1790">SUM(H234:H236)</f>
        <v>11609</v>
      </c>
      <c r="K237">
        <f t="shared" ref="K237" si="1791">SUM(I234:I236)</f>
        <v>253</v>
      </c>
      <c r="L237">
        <f t="shared" ref="L237" si="1792">SUM(H233:H236)</f>
        <v>16755</v>
      </c>
      <c r="M237">
        <f t="shared" ref="M237" si="1793">SUM(I233:I236)</f>
        <v>372</v>
      </c>
      <c r="N237">
        <f t="shared" ref="N237" si="1794">J237-D237</f>
        <v>-2493</v>
      </c>
      <c r="O237">
        <f t="shared" ref="O237" si="1795">K237-E237</f>
        <v>-22</v>
      </c>
      <c r="P237">
        <f t="shared" ref="P237" si="1796">H234-N237</f>
        <v>8177</v>
      </c>
      <c r="Q237">
        <f t="shared" ref="Q237" si="1797">I234-O237</f>
        <v>161</v>
      </c>
    </row>
    <row r="238" spans="2:17" ht="15.75" hidden="1" outlineLevel="1" thickBot="1" x14ac:dyDescent="0.3">
      <c r="B238">
        <v>21490</v>
      </c>
      <c r="C238" s="59">
        <v>43036</v>
      </c>
      <c r="D238" s="63">
        <v>11299</v>
      </c>
      <c r="E238" s="63">
        <v>205</v>
      </c>
      <c r="F238" s="63">
        <v>2165</v>
      </c>
      <c r="G238" s="63">
        <v>36</v>
      </c>
      <c r="H238">
        <f t="shared" ref="H238" si="1798">D239-D238+F238</f>
        <v>1450</v>
      </c>
      <c r="I238">
        <f t="shared" ref="I238" si="1799">E239-E238+G238</f>
        <v>35</v>
      </c>
      <c r="J238">
        <f t="shared" ref="J238" si="1800">SUM(H235:H237)</f>
        <v>7636</v>
      </c>
      <c r="K238">
        <f t="shared" ref="K238" si="1801">SUM(I235:I237)</f>
        <v>141</v>
      </c>
      <c r="L238">
        <f t="shared" ref="L238" si="1802">SUM(H234:H237)</f>
        <v>13320</v>
      </c>
      <c r="M238">
        <f t="shared" ref="M238" si="1803">SUM(I234:I237)</f>
        <v>280</v>
      </c>
      <c r="N238">
        <f t="shared" ref="N238" si="1804">J238-D238</f>
        <v>-3663</v>
      </c>
      <c r="O238">
        <f t="shared" ref="O238" si="1805">K238-E238</f>
        <v>-64</v>
      </c>
      <c r="P238">
        <f t="shared" ref="P238" si="1806">H235-N238</f>
        <v>6784</v>
      </c>
      <c r="Q238">
        <f t="shared" ref="Q238" si="1807">I235-O238</f>
        <v>115</v>
      </c>
    </row>
    <row r="239" spans="2:17" hidden="1" outlineLevel="1" x14ac:dyDescent="0.25">
      <c r="C239" s="66">
        <v>43038</v>
      </c>
      <c r="D239" s="39">
        <v>10584</v>
      </c>
      <c r="E239" s="39">
        <v>204</v>
      </c>
      <c r="F239" s="39">
        <v>2791</v>
      </c>
      <c r="G239" s="39">
        <v>90</v>
      </c>
      <c r="H239">
        <f t="shared" ref="H239" si="1808">D240-D239+F239</f>
        <v>2532</v>
      </c>
      <c r="I239">
        <f t="shared" ref="I239" si="1809">E240-E239+G239</f>
        <v>71</v>
      </c>
      <c r="J239">
        <f t="shared" ref="J239" si="1810">SUM(H236:H238)</f>
        <v>5965</v>
      </c>
      <c r="K239">
        <f t="shared" ref="K239" si="1811">SUM(I236:I238)</f>
        <v>125</v>
      </c>
      <c r="L239">
        <f t="shared" ref="L239" si="1812">SUM(H235:H238)</f>
        <v>9086</v>
      </c>
      <c r="M239">
        <f t="shared" ref="M239" si="1813">SUM(I235:I238)</f>
        <v>176</v>
      </c>
      <c r="N239">
        <f t="shared" ref="N239" si="1814">J239-D239</f>
        <v>-4619</v>
      </c>
      <c r="O239">
        <f t="shared" ref="O239" si="1815">K239-E239</f>
        <v>-79</v>
      </c>
      <c r="P239">
        <f t="shared" ref="P239" si="1816">H236-N239</f>
        <v>7423</v>
      </c>
      <c r="Q239">
        <f t="shared" ref="Q239" si="1817">I236-O239</f>
        <v>142</v>
      </c>
    </row>
    <row r="240" spans="2:17" hidden="1" outlineLevel="1" x14ac:dyDescent="0.25">
      <c r="C240" s="3">
        <v>43039</v>
      </c>
      <c r="D240" s="14">
        <v>10325</v>
      </c>
      <c r="E240" s="14">
        <v>185</v>
      </c>
      <c r="F240" s="14">
        <v>4724</v>
      </c>
      <c r="G240" s="14">
        <v>82</v>
      </c>
      <c r="H240">
        <f t="shared" ref="H240" si="1818">D241-D240+F240</f>
        <v>6493</v>
      </c>
      <c r="I240">
        <f t="shared" ref="I240" si="1819">E241-E240+G240</f>
        <v>106</v>
      </c>
      <c r="J240">
        <f t="shared" ref="J240" si="1820">SUM(H237:H239)</f>
        <v>5693</v>
      </c>
      <c r="K240">
        <f t="shared" ref="K240" si="1821">SUM(I237:I239)</f>
        <v>133</v>
      </c>
      <c r="L240">
        <f t="shared" ref="L240" si="1822">SUM(H236:H239)</f>
        <v>8497</v>
      </c>
      <c r="M240">
        <f t="shared" ref="M240" si="1823">SUM(I236:I239)</f>
        <v>196</v>
      </c>
      <c r="N240">
        <f t="shared" ref="N240" si="1824">J240-D240</f>
        <v>-4632</v>
      </c>
      <c r="O240">
        <f t="shared" ref="O240" si="1825">K240-E240</f>
        <v>-52</v>
      </c>
      <c r="P240">
        <f t="shared" ref="P240" si="1826">H237-N240</f>
        <v>6343</v>
      </c>
      <c r="Q240">
        <f t="shared" ref="Q240" si="1827">I237-O240</f>
        <v>79</v>
      </c>
    </row>
    <row r="241" spans="2:17" hidden="1" outlineLevel="1" x14ac:dyDescent="0.25">
      <c r="C241" s="22">
        <v>43040</v>
      </c>
      <c r="D241" s="14">
        <v>12094</v>
      </c>
      <c r="E241" s="14">
        <v>209</v>
      </c>
      <c r="F241" s="14">
        <v>0</v>
      </c>
      <c r="G241" s="14">
        <v>0</v>
      </c>
      <c r="H241">
        <f t="shared" ref="H241" si="1828">D242-D241+F241</f>
        <v>708</v>
      </c>
      <c r="I241">
        <f t="shared" ref="I241" si="1829">E242-E241+G241</f>
        <v>5</v>
      </c>
      <c r="J241">
        <f t="shared" ref="J241" si="1830">SUM(H238:H240)</f>
        <v>10475</v>
      </c>
      <c r="K241">
        <f t="shared" ref="K241" si="1831">SUM(I238:I240)</f>
        <v>212</v>
      </c>
      <c r="L241">
        <f t="shared" ref="L241" si="1832">SUM(H237:H240)</f>
        <v>12186</v>
      </c>
      <c r="M241">
        <f t="shared" ref="M241" si="1833">SUM(I237:I240)</f>
        <v>239</v>
      </c>
      <c r="N241">
        <f t="shared" ref="N241" si="1834">J241-D241</f>
        <v>-1619</v>
      </c>
      <c r="O241">
        <f t="shared" ref="O241" si="1835">K241-E241</f>
        <v>3</v>
      </c>
      <c r="P241">
        <f t="shared" ref="P241" si="1836">H238-N241</f>
        <v>3069</v>
      </c>
      <c r="Q241">
        <f t="shared" ref="Q241" si="1837">I238-O241</f>
        <v>32</v>
      </c>
    </row>
    <row r="242" spans="2:17" hidden="1" outlineLevel="1" x14ac:dyDescent="0.25">
      <c r="C242" s="22">
        <v>43041</v>
      </c>
      <c r="D242" s="14">
        <v>12802</v>
      </c>
      <c r="E242" s="14">
        <v>214</v>
      </c>
      <c r="F242" s="14">
        <v>4787</v>
      </c>
      <c r="G242" s="14">
        <v>104</v>
      </c>
      <c r="H242">
        <f t="shared" ref="H242" si="1838">D243-D242+F242</f>
        <v>3278</v>
      </c>
      <c r="I242">
        <f t="shared" ref="I242" si="1839">E243-E242+G242</f>
        <v>110</v>
      </c>
      <c r="J242">
        <f t="shared" ref="J242" si="1840">SUM(H239:H241)</f>
        <v>9733</v>
      </c>
      <c r="K242">
        <f t="shared" ref="K242" si="1841">SUM(I239:I241)</f>
        <v>182</v>
      </c>
      <c r="L242">
        <f t="shared" ref="L242" si="1842">SUM(H238:H241)</f>
        <v>11183</v>
      </c>
      <c r="M242">
        <f t="shared" ref="M242" si="1843">SUM(I238:I241)</f>
        <v>217</v>
      </c>
      <c r="N242">
        <f t="shared" ref="N242" si="1844">J242-D242</f>
        <v>-3069</v>
      </c>
      <c r="O242">
        <f t="shared" ref="O242" si="1845">K242-E242</f>
        <v>-32</v>
      </c>
      <c r="P242">
        <f t="shared" ref="P242" si="1846">H239-N242</f>
        <v>5601</v>
      </c>
      <c r="Q242">
        <f t="shared" ref="Q242" si="1847">I239-O242</f>
        <v>103</v>
      </c>
    </row>
    <row r="243" spans="2:17" hidden="1" outlineLevel="1" x14ac:dyDescent="0.25">
      <c r="C243" s="22">
        <v>43042</v>
      </c>
      <c r="D243" s="14">
        <v>11293</v>
      </c>
      <c r="E243" s="14">
        <v>220</v>
      </c>
      <c r="F243" s="14">
        <v>3504</v>
      </c>
      <c r="G243" s="14">
        <v>63</v>
      </c>
      <c r="H243">
        <f t="shared" ref="H243" si="1848">D244-D243+F243</f>
        <v>4432</v>
      </c>
      <c r="I243">
        <f t="shared" ref="I243" si="1849">E244-E243+G243</f>
        <v>69</v>
      </c>
      <c r="J243">
        <f t="shared" ref="J243" si="1850">SUM(H240:H242)</f>
        <v>10479</v>
      </c>
      <c r="K243">
        <f t="shared" ref="K243" si="1851">SUM(I240:I242)</f>
        <v>221</v>
      </c>
      <c r="L243">
        <f t="shared" ref="L243" si="1852">SUM(H239:H242)</f>
        <v>13011</v>
      </c>
      <c r="M243">
        <f t="shared" ref="M243" si="1853">SUM(I239:I242)</f>
        <v>292</v>
      </c>
      <c r="N243">
        <f t="shared" ref="N243" si="1854">J243-D243</f>
        <v>-814</v>
      </c>
      <c r="O243">
        <f t="shared" ref="O243" si="1855">K243-E243</f>
        <v>1</v>
      </c>
      <c r="P243">
        <f t="shared" ref="P243" si="1856">H240-N243</f>
        <v>7307</v>
      </c>
      <c r="Q243">
        <f t="shared" ref="Q243" si="1857">I240-O243</f>
        <v>105</v>
      </c>
    </row>
    <row r="244" spans="2:17" ht="15.75" hidden="1" outlineLevel="1" thickBot="1" x14ac:dyDescent="0.3">
      <c r="B244">
        <v>17966</v>
      </c>
      <c r="C244" s="5">
        <v>43043</v>
      </c>
      <c r="D244" s="63">
        <v>12221</v>
      </c>
      <c r="E244" s="63">
        <v>226</v>
      </c>
      <c r="F244" s="63">
        <v>2158</v>
      </c>
      <c r="G244" s="63">
        <v>28</v>
      </c>
      <c r="H244">
        <f t="shared" ref="H244" si="1858">D245-D244+F244</f>
        <v>-159</v>
      </c>
      <c r="I244">
        <f t="shared" ref="I244" si="1859">E245-E244+G244</f>
        <v>32</v>
      </c>
      <c r="J244">
        <f t="shared" ref="J244" si="1860">SUM(H241:H243)</f>
        <v>8418</v>
      </c>
      <c r="K244">
        <f t="shared" ref="K244" si="1861">SUM(I241:I243)</f>
        <v>184</v>
      </c>
      <c r="L244">
        <f t="shared" ref="L244" si="1862">SUM(H240:H243)</f>
        <v>14911</v>
      </c>
      <c r="M244">
        <f t="shared" ref="M244" si="1863">SUM(I240:I243)</f>
        <v>290</v>
      </c>
      <c r="N244">
        <f t="shared" ref="N244" si="1864">J244-D244</f>
        <v>-3803</v>
      </c>
      <c r="O244">
        <f t="shared" ref="O244" si="1865">K244-E244</f>
        <v>-42</v>
      </c>
      <c r="P244">
        <f t="shared" ref="P244" si="1866">H241-N244</f>
        <v>4511</v>
      </c>
      <c r="Q244">
        <f t="shared" ref="Q244" si="1867">I241-O244</f>
        <v>47</v>
      </c>
    </row>
    <row r="245" spans="2:17" hidden="1" outlineLevel="1" x14ac:dyDescent="0.25">
      <c r="C245" s="2">
        <v>43045</v>
      </c>
      <c r="D245" s="39">
        <v>9904</v>
      </c>
      <c r="E245" s="39">
        <v>230</v>
      </c>
      <c r="F245" s="39">
        <v>1924</v>
      </c>
      <c r="G245" s="39">
        <v>89</v>
      </c>
      <c r="H245">
        <f t="shared" ref="H245" si="1868">D246-D245+F245</f>
        <v>5041</v>
      </c>
      <c r="I245">
        <f t="shared" ref="I245" si="1869">E246-E245+G245</f>
        <v>135</v>
      </c>
      <c r="J245">
        <f t="shared" ref="J245" si="1870">SUM(H242:H244)</f>
        <v>7551</v>
      </c>
      <c r="K245">
        <f t="shared" ref="K245" si="1871">SUM(I242:I244)</f>
        <v>211</v>
      </c>
      <c r="L245">
        <f t="shared" ref="L245" si="1872">SUM(H241:H244)</f>
        <v>8259</v>
      </c>
      <c r="M245">
        <f t="shared" ref="M245" si="1873">SUM(I241:I244)</f>
        <v>216</v>
      </c>
      <c r="N245">
        <f t="shared" ref="N245" si="1874">J245-D245</f>
        <v>-2353</v>
      </c>
      <c r="O245">
        <f t="shared" ref="O245" si="1875">K245-E245</f>
        <v>-19</v>
      </c>
      <c r="P245">
        <f t="shared" ref="P245" si="1876">H242-N245</f>
        <v>5631</v>
      </c>
      <c r="Q245">
        <f t="shared" ref="Q245" si="1877">I242-O245</f>
        <v>129</v>
      </c>
    </row>
    <row r="246" spans="2:17" hidden="1" outlineLevel="1" x14ac:dyDescent="0.25">
      <c r="C246" s="22">
        <v>43046</v>
      </c>
      <c r="D246" s="14">
        <v>13021</v>
      </c>
      <c r="E246" s="14">
        <v>276</v>
      </c>
      <c r="F246" s="14">
        <v>3182</v>
      </c>
      <c r="G246" s="14">
        <v>78</v>
      </c>
      <c r="H246">
        <f t="shared" ref="H246" si="1878">D247-D246+F246</f>
        <v>4648</v>
      </c>
      <c r="I246">
        <f t="shared" ref="I246" si="1879">E247-E246+G246</f>
        <v>106</v>
      </c>
      <c r="J246">
        <f t="shared" ref="J246" si="1880">SUM(H243:H245)</f>
        <v>9314</v>
      </c>
      <c r="K246">
        <f t="shared" ref="K246" si="1881">SUM(I243:I245)</f>
        <v>236</v>
      </c>
      <c r="L246">
        <f t="shared" ref="L246" si="1882">SUM(H242:H245)</f>
        <v>12592</v>
      </c>
      <c r="M246">
        <f t="shared" ref="M246" si="1883">SUM(I242:I245)</f>
        <v>346</v>
      </c>
      <c r="N246">
        <f t="shared" ref="N246" si="1884">J246-D246</f>
        <v>-3707</v>
      </c>
      <c r="O246">
        <f t="shared" ref="O246" si="1885">K246-E246</f>
        <v>-40</v>
      </c>
      <c r="P246">
        <f t="shared" ref="P246" si="1886">H243-N246</f>
        <v>8139</v>
      </c>
      <c r="Q246">
        <f t="shared" ref="Q246" si="1887">I243-O246</f>
        <v>109</v>
      </c>
    </row>
    <row r="247" spans="2:17" hidden="1" outlineLevel="1" x14ac:dyDescent="0.25">
      <c r="C247" s="22">
        <v>43047</v>
      </c>
      <c r="D247" s="14">
        <v>14487</v>
      </c>
      <c r="E247" s="14">
        <v>304</v>
      </c>
      <c r="F247" s="14">
        <v>3407</v>
      </c>
      <c r="G247" s="14">
        <v>72</v>
      </c>
      <c r="H247">
        <f t="shared" ref="H247" si="1888">D248-D247+F247</f>
        <v>3304</v>
      </c>
      <c r="I247">
        <f t="shared" ref="I247" si="1889">E248-E247+G247</f>
        <v>69</v>
      </c>
      <c r="J247">
        <f t="shared" ref="J247" si="1890">SUM(H244:H246)</f>
        <v>9530</v>
      </c>
      <c r="K247">
        <f t="shared" ref="K247" si="1891">SUM(I244:I246)</f>
        <v>273</v>
      </c>
      <c r="L247">
        <f t="shared" ref="L247" si="1892">SUM(H243:H246)</f>
        <v>13962</v>
      </c>
      <c r="M247">
        <f t="shared" ref="M247" si="1893">SUM(I243:I246)</f>
        <v>342</v>
      </c>
      <c r="N247">
        <f t="shared" ref="N247" si="1894">J247-D247</f>
        <v>-4957</v>
      </c>
      <c r="O247">
        <f t="shared" ref="O247" si="1895">K247-E247</f>
        <v>-31</v>
      </c>
      <c r="P247">
        <f t="shared" ref="P247" si="1896">H244-N247</f>
        <v>4798</v>
      </c>
      <c r="Q247">
        <f t="shared" ref="Q247" si="1897">I244-O247</f>
        <v>63</v>
      </c>
    </row>
    <row r="248" spans="2:17" hidden="1" outlineLevel="1" x14ac:dyDescent="0.25">
      <c r="C248" s="22">
        <v>43048</v>
      </c>
      <c r="D248" s="14">
        <v>14384</v>
      </c>
      <c r="E248" s="14">
        <v>301</v>
      </c>
      <c r="F248" s="14">
        <v>4371</v>
      </c>
      <c r="G248" s="14">
        <v>87</v>
      </c>
      <c r="H248">
        <f t="shared" ref="H248" si="1898">D249-D248+F248</f>
        <v>4329</v>
      </c>
      <c r="I248">
        <f t="shared" ref="I248" si="1899">E249-E248+G248</f>
        <v>85</v>
      </c>
      <c r="J248">
        <f t="shared" ref="J248" si="1900">SUM(H245:H247)</f>
        <v>12993</v>
      </c>
      <c r="K248">
        <f t="shared" ref="K248" si="1901">SUM(I245:I247)</f>
        <v>310</v>
      </c>
      <c r="L248">
        <f t="shared" ref="L248" si="1902">SUM(H244:H247)</f>
        <v>12834</v>
      </c>
      <c r="M248">
        <f t="shared" ref="M248" si="1903">SUM(I244:I247)</f>
        <v>342</v>
      </c>
      <c r="N248">
        <f t="shared" ref="N248" si="1904">J248-D248</f>
        <v>-1391</v>
      </c>
      <c r="O248">
        <f t="shared" ref="O248" si="1905">K248-E248</f>
        <v>9</v>
      </c>
      <c r="P248">
        <f t="shared" ref="P248" si="1906">H245-N248</f>
        <v>6432</v>
      </c>
      <c r="Q248">
        <f t="shared" ref="Q248" si="1907">I245-O248</f>
        <v>126</v>
      </c>
    </row>
    <row r="249" spans="2:17" hidden="1" outlineLevel="1" x14ac:dyDescent="0.25">
      <c r="C249" s="22">
        <v>43049</v>
      </c>
      <c r="D249" s="14">
        <v>14342</v>
      </c>
      <c r="E249" s="14">
        <v>299</v>
      </c>
      <c r="F249" s="14">
        <v>4356</v>
      </c>
      <c r="G249" s="14">
        <v>100</v>
      </c>
      <c r="H249">
        <f t="shared" ref="H249" si="1908">D250-D249+F249</f>
        <v>1546</v>
      </c>
      <c r="I249">
        <f t="shared" ref="I249" si="1909">E250-E249+G249</f>
        <v>59</v>
      </c>
      <c r="J249">
        <f t="shared" ref="J249" si="1910">SUM(H246:H248)</f>
        <v>12281</v>
      </c>
      <c r="K249">
        <f t="shared" ref="K249" si="1911">SUM(I246:I248)</f>
        <v>260</v>
      </c>
      <c r="L249">
        <f t="shared" ref="L249" si="1912">SUM(H245:H248)</f>
        <v>17322</v>
      </c>
      <c r="M249">
        <f t="shared" ref="M249" si="1913">SUM(I245:I248)</f>
        <v>395</v>
      </c>
      <c r="N249">
        <f t="shared" ref="N249" si="1914">J249-D249</f>
        <v>-2061</v>
      </c>
      <c r="O249">
        <f t="shared" ref="O249" si="1915">K249-E249</f>
        <v>-39</v>
      </c>
      <c r="P249">
        <f t="shared" ref="P249" si="1916">H246-N249</f>
        <v>6709</v>
      </c>
      <c r="Q249">
        <f t="shared" ref="Q249" si="1917">I246-O249</f>
        <v>145</v>
      </c>
    </row>
    <row r="250" spans="2:17" ht="15.75" hidden="1" outlineLevel="1" thickBot="1" x14ac:dyDescent="0.3">
      <c r="B250">
        <v>19084</v>
      </c>
      <c r="C250" s="5">
        <v>43050</v>
      </c>
      <c r="D250" s="63">
        <v>11532</v>
      </c>
      <c r="E250" s="63">
        <v>258</v>
      </c>
      <c r="F250" s="63">
        <v>1843</v>
      </c>
      <c r="G250" s="63">
        <v>37</v>
      </c>
      <c r="H250">
        <f t="shared" ref="H250" si="1918">D251-D250+F250</f>
        <v>1134</v>
      </c>
      <c r="I250">
        <f t="shared" ref="I250" si="1919">E251-E250+G250</f>
        <v>18</v>
      </c>
      <c r="J250">
        <f t="shared" ref="J250" si="1920">SUM(H247:H249)</f>
        <v>9179</v>
      </c>
      <c r="K250">
        <f t="shared" ref="K250" si="1921">SUM(I247:I249)</f>
        <v>213</v>
      </c>
      <c r="L250">
        <f t="shared" ref="L250" si="1922">SUM(H246:H249)</f>
        <v>13827</v>
      </c>
      <c r="M250">
        <f t="shared" ref="M250" si="1923">SUM(I246:I249)</f>
        <v>319</v>
      </c>
      <c r="N250">
        <f t="shared" ref="N250" si="1924">J250-D250</f>
        <v>-2353</v>
      </c>
      <c r="O250">
        <f t="shared" ref="O250" si="1925">K250-E250</f>
        <v>-45</v>
      </c>
      <c r="P250">
        <f t="shared" ref="P250" si="1926">H247-N250</f>
        <v>5657</v>
      </c>
      <c r="Q250">
        <f t="shared" ref="Q250" si="1927">I247-O250</f>
        <v>114</v>
      </c>
    </row>
    <row r="251" spans="2:17" hidden="1" outlineLevel="1" x14ac:dyDescent="0.25">
      <c r="C251" s="2">
        <v>43052</v>
      </c>
      <c r="D251" s="39">
        <v>10823</v>
      </c>
      <c r="E251" s="39">
        <v>239</v>
      </c>
      <c r="F251" s="39">
        <v>2265</v>
      </c>
      <c r="G251" s="39">
        <v>80</v>
      </c>
      <c r="H251">
        <f t="shared" ref="H251" si="1928">D252-D251+F251</f>
        <v>4699</v>
      </c>
      <c r="I251">
        <f t="shared" ref="I251" si="1929">E252-E251+G251</f>
        <v>106</v>
      </c>
      <c r="J251">
        <f t="shared" ref="J251" si="1930">SUM(H248:H250)</f>
        <v>7009</v>
      </c>
      <c r="K251">
        <f t="shared" ref="K251" si="1931">SUM(I248:I250)</f>
        <v>162</v>
      </c>
      <c r="L251">
        <f t="shared" ref="L251" si="1932">SUM(H247:H250)</f>
        <v>10313</v>
      </c>
      <c r="M251">
        <f t="shared" ref="M251" si="1933">SUM(I247:I250)</f>
        <v>231</v>
      </c>
      <c r="N251">
        <f t="shared" ref="N251" si="1934">J251-D251</f>
        <v>-3814</v>
      </c>
      <c r="O251">
        <f t="shared" ref="O251" si="1935">K251-E251</f>
        <v>-77</v>
      </c>
      <c r="P251">
        <f t="shared" ref="P251" si="1936">H248-N251</f>
        <v>8143</v>
      </c>
      <c r="Q251">
        <f t="shared" ref="Q251" si="1937">I248-O251</f>
        <v>162</v>
      </c>
    </row>
    <row r="252" spans="2:17" hidden="1" outlineLevel="1" x14ac:dyDescent="0.25">
      <c r="C252" s="22">
        <v>43053</v>
      </c>
      <c r="D252" s="14">
        <v>13257</v>
      </c>
      <c r="E252" s="14">
        <v>265</v>
      </c>
      <c r="F252" s="14">
        <v>4802</v>
      </c>
      <c r="G252" s="14">
        <v>102</v>
      </c>
      <c r="H252">
        <f t="shared" ref="H252" si="1938">D253-D252+F252</f>
        <v>4199</v>
      </c>
      <c r="I252">
        <f t="shared" ref="I252" si="1939">E253-E252+G252</f>
        <v>113</v>
      </c>
      <c r="J252">
        <f t="shared" ref="J252" si="1940">SUM(H249:H251)</f>
        <v>7379</v>
      </c>
      <c r="K252">
        <f t="shared" ref="K252" si="1941">SUM(I249:I251)</f>
        <v>183</v>
      </c>
      <c r="L252">
        <f t="shared" ref="L252" si="1942">SUM(H248:H251)</f>
        <v>11708</v>
      </c>
      <c r="M252">
        <f t="shared" ref="M252" si="1943">SUM(I248:I251)</f>
        <v>268</v>
      </c>
      <c r="N252">
        <f t="shared" ref="N252" si="1944">J252-D252</f>
        <v>-5878</v>
      </c>
      <c r="O252">
        <f t="shared" ref="O252" si="1945">K252-E252</f>
        <v>-82</v>
      </c>
      <c r="P252">
        <f t="shared" ref="P252" si="1946">H249-N252</f>
        <v>7424</v>
      </c>
      <c r="Q252">
        <f t="shared" ref="Q252" si="1947">I249-O252</f>
        <v>141</v>
      </c>
    </row>
    <row r="253" spans="2:17" hidden="1" outlineLevel="1" x14ac:dyDescent="0.25">
      <c r="C253" s="22">
        <v>43054</v>
      </c>
      <c r="D253" s="14">
        <v>12654</v>
      </c>
      <c r="E253" s="14">
        <v>276</v>
      </c>
      <c r="F253" s="14">
        <v>3083</v>
      </c>
      <c r="G253" s="14">
        <v>88</v>
      </c>
      <c r="H253">
        <f t="shared" ref="H253" si="1948">D254-D253+F253</f>
        <v>4090</v>
      </c>
      <c r="I253">
        <f t="shared" ref="I253" si="1949">E254-E253+G253</f>
        <v>61</v>
      </c>
      <c r="J253">
        <f t="shared" ref="J253" si="1950">SUM(H250:H252)</f>
        <v>10032</v>
      </c>
      <c r="K253">
        <f t="shared" ref="K253" si="1951">SUM(I250:I252)</f>
        <v>237</v>
      </c>
      <c r="L253">
        <f t="shared" ref="L253" si="1952">SUM(H249:H252)</f>
        <v>11578</v>
      </c>
      <c r="M253">
        <f t="shared" ref="M253" si="1953">SUM(I249:I252)</f>
        <v>296</v>
      </c>
      <c r="N253">
        <f t="shared" ref="N253" si="1954">J253-D253</f>
        <v>-2622</v>
      </c>
      <c r="O253">
        <f t="shared" ref="O253" si="1955">K253-E253</f>
        <v>-39</v>
      </c>
      <c r="P253">
        <f t="shared" ref="P253" si="1956">H250-N253</f>
        <v>3756</v>
      </c>
      <c r="Q253">
        <f t="shared" ref="Q253" si="1957">I250-O253</f>
        <v>57</v>
      </c>
    </row>
    <row r="254" spans="2:17" hidden="1" outlineLevel="1" x14ac:dyDescent="0.25">
      <c r="C254" s="22">
        <v>43055</v>
      </c>
      <c r="D254" s="14">
        <v>13661</v>
      </c>
      <c r="E254" s="14">
        <v>249</v>
      </c>
      <c r="F254" s="14">
        <v>4231</v>
      </c>
      <c r="G254" s="14">
        <v>109</v>
      </c>
      <c r="H254">
        <f t="shared" ref="H254" si="1958">D255-D254+F254</f>
        <v>3391</v>
      </c>
      <c r="I254">
        <f t="shared" ref="I254" si="1959">E255-E254+G254</f>
        <v>92</v>
      </c>
      <c r="J254">
        <f t="shared" ref="J254" si="1960">SUM(H251:H253)</f>
        <v>12988</v>
      </c>
      <c r="K254">
        <f t="shared" ref="K254" si="1961">SUM(I251:I253)</f>
        <v>280</v>
      </c>
      <c r="L254">
        <f t="shared" ref="L254" si="1962">SUM(H250:H253)</f>
        <v>14122</v>
      </c>
      <c r="M254">
        <f t="shared" ref="M254" si="1963">SUM(I250:I253)</f>
        <v>298</v>
      </c>
      <c r="N254">
        <f t="shared" ref="N254" si="1964">J254-D254</f>
        <v>-673</v>
      </c>
      <c r="O254">
        <f t="shared" ref="O254" si="1965">K254-E254</f>
        <v>31</v>
      </c>
      <c r="P254">
        <f t="shared" ref="P254" si="1966">H251-N254</f>
        <v>5372</v>
      </c>
      <c r="Q254">
        <f t="shared" ref="Q254" si="1967">I251-O254</f>
        <v>75</v>
      </c>
    </row>
    <row r="255" spans="2:17" hidden="1" outlineLevel="1" x14ac:dyDescent="0.25">
      <c r="C255" s="22">
        <v>43057</v>
      </c>
      <c r="D255" s="14">
        <v>12821</v>
      </c>
      <c r="E255" s="14">
        <v>232</v>
      </c>
      <c r="F255" s="14">
        <v>4076</v>
      </c>
      <c r="G255" s="14">
        <v>88</v>
      </c>
      <c r="H255">
        <f t="shared" ref="H255" si="1968">D256-D255+F255</f>
        <v>1631</v>
      </c>
      <c r="I255">
        <f t="shared" ref="I255" si="1969">E256-E255+G255</f>
        <v>62</v>
      </c>
      <c r="J255">
        <f t="shared" ref="J255" si="1970">SUM(H252:H254)</f>
        <v>11680</v>
      </c>
      <c r="K255">
        <f t="shared" ref="K255" si="1971">SUM(I252:I254)</f>
        <v>266</v>
      </c>
      <c r="L255">
        <f t="shared" ref="L255" si="1972">SUM(H251:H254)</f>
        <v>16379</v>
      </c>
      <c r="M255">
        <f t="shared" ref="M255" si="1973">SUM(I251:I254)</f>
        <v>372</v>
      </c>
      <c r="N255">
        <f t="shared" ref="N255" si="1974">J255-D255</f>
        <v>-1141</v>
      </c>
      <c r="O255">
        <f t="shared" ref="O255" si="1975">K255-E255</f>
        <v>34</v>
      </c>
      <c r="P255">
        <f t="shared" ref="P255" si="1976">H252-N255</f>
        <v>5340</v>
      </c>
      <c r="Q255">
        <f t="shared" ref="Q255" si="1977">I252-O255</f>
        <v>79</v>
      </c>
    </row>
    <row r="256" spans="2:17" ht="15.75" hidden="1" outlineLevel="1" thickBot="1" x14ac:dyDescent="0.3">
      <c r="B256">
        <v>20465</v>
      </c>
      <c r="C256" s="5">
        <v>43057</v>
      </c>
      <c r="D256" s="63">
        <v>10376</v>
      </c>
      <c r="E256" s="63">
        <v>206</v>
      </c>
      <c r="F256" s="63">
        <v>2006</v>
      </c>
      <c r="G256" s="63">
        <v>35</v>
      </c>
      <c r="H256">
        <f t="shared" ref="H256" si="1978">D257-D256+F256</f>
        <v>1211</v>
      </c>
      <c r="I256">
        <f t="shared" ref="I256" si="1979">E257-E256+G256</f>
        <v>48</v>
      </c>
      <c r="J256">
        <f t="shared" ref="J256" si="1980">SUM(H253:H255)</f>
        <v>9112</v>
      </c>
      <c r="K256">
        <f t="shared" ref="K256" si="1981">SUM(I253:I255)</f>
        <v>215</v>
      </c>
      <c r="L256">
        <f t="shared" ref="L256" si="1982">SUM(H252:H255)</f>
        <v>13311</v>
      </c>
      <c r="M256">
        <f t="shared" ref="M256" si="1983">SUM(I252:I255)</f>
        <v>328</v>
      </c>
      <c r="N256">
        <f t="shared" ref="N256" si="1984">J256-D256</f>
        <v>-1264</v>
      </c>
      <c r="O256">
        <f t="shared" ref="O256" si="1985">K256-E256</f>
        <v>9</v>
      </c>
      <c r="P256">
        <f t="shared" ref="P256" si="1986">H253-N256</f>
        <v>5354</v>
      </c>
      <c r="Q256">
        <f t="shared" ref="Q256" si="1987">I253-O256</f>
        <v>52</v>
      </c>
    </row>
    <row r="257" spans="1:17" hidden="1" outlineLevel="1" x14ac:dyDescent="0.25">
      <c r="C257" s="66">
        <v>43059</v>
      </c>
      <c r="D257" s="39">
        <v>9581</v>
      </c>
      <c r="E257" s="39">
        <v>219</v>
      </c>
      <c r="F257" s="39">
        <v>2519</v>
      </c>
      <c r="G257" s="39">
        <v>75</v>
      </c>
      <c r="H257">
        <f t="shared" ref="H257" si="1988">D258-D257+F257</f>
        <v>4646</v>
      </c>
      <c r="I257">
        <f t="shared" ref="I257" si="1989">E258-E257+G257</f>
        <v>87</v>
      </c>
      <c r="J257">
        <f t="shared" ref="J257" si="1990">SUM(H254:H256)</f>
        <v>6233</v>
      </c>
      <c r="K257">
        <f t="shared" ref="K257" si="1991">SUM(I254:I256)</f>
        <v>202</v>
      </c>
      <c r="L257">
        <f t="shared" ref="L257" si="1992">SUM(H253:H256)</f>
        <v>10323</v>
      </c>
      <c r="M257">
        <f t="shared" ref="M257" si="1993">SUM(I253:I256)</f>
        <v>263</v>
      </c>
      <c r="N257">
        <f t="shared" ref="N257" si="1994">J257-D257</f>
        <v>-3348</v>
      </c>
      <c r="O257">
        <f t="shared" ref="O257" si="1995">K257-E257</f>
        <v>-17</v>
      </c>
      <c r="P257">
        <f t="shared" ref="P257" si="1996">H254-N257</f>
        <v>6739</v>
      </c>
      <c r="Q257">
        <f t="shared" ref="Q257" si="1997">I254-O257</f>
        <v>109</v>
      </c>
    </row>
    <row r="258" spans="1:17" hidden="1" outlineLevel="1" x14ac:dyDescent="0.25">
      <c r="C258" s="3">
        <v>43060</v>
      </c>
      <c r="D258" s="14">
        <v>11708</v>
      </c>
      <c r="E258" s="14">
        <v>231</v>
      </c>
      <c r="F258" s="14">
        <v>3630</v>
      </c>
      <c r="G258" s="14">
        <v>86</v>
      </c>
      <c r="H258">
        <f t="shared" ref="H258" si="1998">D259-D258+F258</f>
        <v>4271</v>
      </c>
      <c r="I258">
        <f t="shared" ref="I258" si="1999">E259-E258+G258</f>
        <v>79</v>
      </c>
      <c r="J258">
        <f t="shared" ref="J258" si="2000">SUM(H255:H257)</f>
        <v>7488</v>
      </c>
      <c r="K258">
        <f t="shared" ref="K258" si="2001">SUM(I255:I257)</f>
        <v>197</v>
      </c>
      <c r="L258">
        <f t="shared" ref="L258" si="2002">SUM(H254:H257)</f>
        <v>10879</v>
      </c>
      <c r="M258">
        <f t="shared" ref="M258" si="2003">SUM(I254:I257)</f>
        <v>289</v>
      </c>
      <c r="N258">
        <f t="shared" ref="N258" si="2004">J258-D258</f>
        <v>-4220</v>
      </c>
      <c r="O258">
        <f t="shared" ref="O258" si="2005">K258-E258</f>
        <v>-34</v>
      </c>
      <c r="P258">
        <f t="shared" ref="P258" si="2006">H255-N258</f>
        <v>5851</v>
      </c>
      <c r="Q258">
        <f t="shared" ref="Q258" si="2007">I255-O258</f>
        <v>96</v>
      </c>
    </row>
    <row r="259" spans="1:17" hidden="1" outlineLevel="1" x14ac:dyDescent="0.25">
      <c r="C259" s="22">
        <v>43061</v>
      </c>
      <c r="D259" s="14">
        <v>12349</v>
      </c>
      <c r="E259" s="14">
        <v>224</v>
      </c>
      <c r="F259" s="14">
        <v>2733</v>
      </c>
      <c r="G259" s="14">
        <v>83</v>
      </c>
      <c r="H259">
        <f t="shared" ref="H259" si="2008">D260-D259+F259</f>
        <v>1791</v>
      </c>
      <c r="I259">
        <f t="shared" ref="I259" si="2009">E260-E259+G259</f>
        <v>78</v>
      </c>
      <c r="J259">
        <f t="shared" ref="J259" si="2010">SUM(H256:H258)</f>
        <v>10128</v>
      </c>
      <c r="K259">
        <f t="shared" ref="K259" si="2011">SUM(I256:I258)</f>
        <v>214</v>
      </c>
      <c r="L259">
        <f t="shared" ref="L259" si="2012">SUM(H255:H258)</f>
        <v>11759</v>
      </c>
      <c r="M259">
        <f t="shared" ref="M259" si="2013">SUM(I255:I258)</f>
        <v>276</v>
      </c>
      <c r="N259">
        <f t="shared" ref="N259" si="2014">J259-D259</f>
        <v>-2221</v>
      </c>
      <c r="O259">
        <f t="shared" ref="O259" si="2015">K259-E259</f>
        <v>-10</v>
      </c>
      <c r="P259">
        <f t="shared" ref="P259" si="2016">H256-N259</f>
        <v>3432</v>
      </c>
      <c r="Q259">
        <f t="shared" ref="Q259" si="2017">I256-O259</f>
        <v>58</v>
      </c>
    </row>
    <row r="260" spans="1:17" hidden="1" outlineLevel="1" x14ac:dyDescent="0.25">
      <c r="C260" s="22">
        <v>43062</v>
      </c>
      <c r="D260" s="14">
        <v>11407</v>
      </c>
      <c r="E260" s="14">
        <v>219</v>
      </c>
      <c r="F260" s="14">
        <v>3187</v>
      </c>
      <c r="G260" s="14">
        <v>91</v>
      </c>
      <c r="H260">
        <f t="shared" ref="H260" si="2018">D261-D260+F260</f>
        <v>1922</v>
      </c>
      <c r="I260">
        <f t="shared" ref="I260" si="2019">E261-E260+G260</f>
        <v>53</v>
      </c>
      <c r="J260">
        <f t="shared" ref="J260" si="2020">SUM(H257:H259)</f>
        <v>10708</v>
      </c>
      <c r="K260">
        <f t="shared" ref="K260" si="2021">SUM(I257:I259)</f>
        <v>244</v>
      </c>
      <c r="L260">
        <f t="shared" ref="L260" si="2022">SUM(H256:H259)</f>
        <v>11919</v>
      </c>
      <c r="M260">
        <f t="shared" ref="M260" si="2023">SUM(I256:I259)</f>
        <v>292</v>
      </c>
      <c r="N260">
        <f t="shared" ref="N260" si="2024">J260-D260</f>
        <v>-699</v>
      </c>
      <c r="O260">
        <f t="shared" ref="O260" si="2025">K260-E260</f>
        <v>25</v>
      </c>
      <c r="P260">
        <f t="shared" ref="P260" si="2026">H257-N260</f>
        <v>5345</v>
      </c>
      <c r="Q260">
        <f t="shared" ref="Q260" si="2027">I257-O260</f>
        <v>62</v>
      </c>
    </row>
    <row r="261" spans="1:17" hidden="1" outlineLevel="1" x14ac:dyDescent="0.25">
      <c r="C261" s="22">
        <v>43063</v>
      </c>
      <c r="D261" s="14">
        <v>10142</v>
      </c>
      <c r="E261" s="14">
        <v>181</v>
      </c>
      <c r="F261" s="14">
        <v>3079</v>
      </c>
      <c r="G261" s="14">
        <v>69</v>
      </c>
      <c r="H261">
        <f t="shared" ref="H261" si="2028">D262-D261+F261</f>
        <v>1973</v>
      </c>
      <c r="I261">
        <f t="shared" ref="I261" si="2029">E262-E261+G261</f>
        <v>65</v>
      </c>
      <c r="J261">
        <f t="shared" ref="J261" si="2030">SUM(H258:H260)</f>
        <v>7984</v>
      </c>
      <c r="K261">
        <f t="shared" ref="K261" si="2031">SUM(I258:I260)</f>
        <v>210</v>
      </c>
      <c r="L261">
        <f t="shared" ref="L261" si="2032">SUM(H257:H260)</f>
        <v>12630</v>
      </c>
      <c r="M261">
        <f t="shared" ref="M261" si="2033">SUM(I257:I260)</f>
        <v>297</v>
      </c>
      <c r="N261">
        <f t="shared" ref="N261" si="2034">J261-D261</f>
        <v>-2158</v>
      </c>
      <c r="O261">
        <f t="shared" ref="O261" si="2035">K261-E261</f>
        <v>29</v>
      </c>
      <c r="P261">
        <f t="shared" ref="P261" si="2036">H258-N261</f>
        <v>6429</v>
      </c>
      <c r="Q261">
        <f t="shared" ref="Q261" si="2037">I258-O261</f>
        <v>50</v>
      </c>
    </row>
    <row r="262" spans="1:17" ht="15.75" hidden="1" outlineLevel="1" thickBot="1" x14ac:dyDescent="0.3">
      <c r="A262" s="73"/>
      <c r="B262">
        <v>15777</v>
      </c>
      <c r="C262" s="54">
        <v>43064</v>
      </c>
      <c r="D262" s="55">
        <v>9036</v>
      </c>
      <c r="E262" s="55">
        <v>177</v>
      </c>
      <c r="F262" s="55">
        <v>629</v>
      </c>
      <c r="G262" s="55">
        <v>17</v>
      </c>
      <c r="H262">
        <f t="shared" ref="H262" si="2038">D263-D262+F262</f>
        <v>1393</v>
      </c>
      <c r="I262">
        <f t="shared" ref="I262" si="2039">E263-E262+G262</f>
        <v>22</v>
      </c>
      <c r="J262">
        <f t="shared" ref="J262" si="2040">SUM(H259:H261)</f>
        <v>5686</v>
      </c>
      <c r="K262">
        <f t="shared" ref="K262" si="2041">SUM(I259:I261)</f>
        <v>196</v>
      </c>
      <c r="L262">
        <f t="shared" ref="L262" si="2042">SUM(H258:H261)</f>
        <v>9957</v>
      </c>
      <c r="M262">
        <f t="shared" ref="M262" si="2043">SUM(I258:I261)</f>
        <v>275</v>
      </c>
      <c r="N262">
        <f t="shared" ref="N262" si="2044">J262-D262</f>
        <v>-3350</v>
      </c>
      <c r="O262">
        <f t="shared" ref="O262" si="2045">K262-E262</f>
        <v>19</v>
      </c>
      <c r="P262">
        <f t="shared" ref="P262" si="2046">H259-N262</f>
        <v>5141</v>
      </c>
      <c r="Q262">
        <f t="shared" ref="Q262" si="2047">I259-O262</f>
        <v>59</v>
      </c>
    </row>
    <row r="263" spans="1:17" hidden="1" outlineLevel="1" x14ac:dyDescent="0.25">
      <c r="A263" s="73"/>
      <c r="C263" s="2">
        <v>43066</v>
      </c>
      <c r="D263" s="39">
        <v>9800</v>
      </c>
      <c r="E263" s="39">
        <v>182</v>
      </c>
      <c r="F263" s="39">
        <v>2531</v>
      </c>
      <c r="G263" s="39">
        <v>60</v>
      </c>
      <c r="H263">
        <f t="shared" ref="H263" si="2048">D264-D263+F263</f>
        <v>2390</v>
      </c>
      <c r="I263">
        <f t="shared" ref="I263" si="2049">E264-E263+G263</f>
        <v>74</v>
      </c>
      <c r="J263">
        <f t="shared" ref="J263" si="2050">SUM(H260:H262)</f>
        <v>5288</v>
      </c>
      <c r="K263">
        <f t="shared" ref="K263" si="2051">SUM(I260:I262)</f>
        <v>140</v>
      </c>
      <c r="L263">
        <f t="shared" ref="L263" si="2052">SUM(H259:H262)</f>
        <v>7079</v>
      </c>
      <c r="M263">
        <f t="shared" ref="M263" si="2053">SUM(I259:I262)</f>
        <v>218</v>
      </c>
      <c r="N263">
        <f t="shared" ref="N263" si="2054">J263-D263</f>
        <v>-4512</v>
      </c>
      <c r="O263">
        <f t="shared" ref="O263" si="2055">K263-E263</f>
        <v>-42</v>
      </c>
      <c r="P263">
        <f t="shared" ref="P263" si="2056">H260-N263</f>
        <v>6434</v>
      </c>
      <c r="Q263">
        <f t="shared" ref="Q263" si="2057">I260-O263</f>
        <v>95</v>
      </c>
    </row>
    <row r="264" spans="1:17" hidden="1" outlineLevel="1" x14ac:dyDescent="0.25">
      <c r="A264" s="73"/>
      <c r="C264" s="3">
        <v>43067</v>
      </c>
      <c r="D264" s="12">
        <v>9659</v>
      </c>
      <c r="E264" s="12">
        <v>196</v>
      </c>
      <c r="F264" s="12">
        <v>2580</v>
      </c>
      <c r="G264" s="12">
        <v>66</v>
      </c>
      <c r="H264">
        <f t="shared" ref="H264" si="2058">D265-D264+F264</f>
        <v>5187</v>
      </c>
      <c r="I264">
        <f t="shared" ref="I264" si="2059">E265-E264+G264</f>
        <v>109</v>
      </c>
      <c r="J264">
        <f t="shared" ref="J264" si="2060">SUM(H261:H263)</f>
        <v>5756</v>
      </c>
      <c r="K264">
        <f t="shared" ref="K264" si="2061">SUM(I261:I263)</f>
        <v>161</v>
      </c>
      <c r="L264">
        <f t="shared" ref="L264" si="2062">SUM(H260:H263)</f>
        <v>7678</v>
      </c>
      <c r="M264">
        <f t="shared" ref="M264" si="2063">SUM(I260:I263)</f>
        <v>214</v>
      </c>
      <c r="N264">
        <f t="shared" ref="N264" si="2064">J264-D264</f>
        <v>-3903</v>
      </c>
      <c r="O264">
        <f t="shared" ref="O264" si="2065">K264-E264</f>
        <v>-35</v>
      </c>
      <c r="P264">
        <f t="shared" ref="P264" si="2066">H261-N264</f>
        <v>5876</v>
      </c>
      <c r="Q264">
        <f t="shared" ref="Q264" si="2067">I261-O264</f>
        <v>100</v>
      </c>
    </row>
    <row r="265" spans="1:17" hidden="1" outlineLevel="1" x14ac:dyDescent="0.25">
      <c r="A265" s="73"/>
      <c r="C265" s="5">
        <v>43068</v>
      </c>
      <c r="D265" s="63">
        <v>12266</v>
      </c>
      <c r="E265" s="63">
        <v>239</v>
      </c>
      <c r="F265" s="63">
        <v>3499</v>
      </c>
      <c r="G265" s="63">
        <v>72</v>
      </c>
      <c r="H265">
        <f t="shared" ref="H265" si="2068">D266-D265+F265</f>
        <v>3699</v>
      </c>
      <c r="I265">
        <f t="shared" ref="I265" si="2069">E266-E265+G265</f>
        <v>71</v>
      </c>
      <c r="J265">
        <f t="shared" ref="J265" si="2070">SUM(H262:H264)</f>
        <v>8970</v>
      </c>
      <c r="K265">
        <f t="shared" ref="K265" si="2071">SUM(I262:I264)</f>
        <v>205</v>
      </c>
      <c r="L265">
        <f t="shared" ref="L265" si="2072">SUM(H261:H264)</f>
        <v>10943</v>
      </c>
      <c r="M265">
        <f t="shared" ref="M265" si="2073">SUM(I261:I264)</f>
        <v>270</v>
      </c>
      <c r="N265">
        <f t="shared" ref="N265" si="2074">J265-D265</f>
        <v>-3296</v>
      </c>
      <c r="O265">
        <f t="shared" ref="O265" si="2075">K265-E265</f>
        <v>-34</v>
      </c>
      <c r="P265">
        <f t="shared" ref="P265" si="2076">H262-N265</f>
        <v>4689</v>
      </c>
      <c r="Q265">
        <f t="shared" ref="Q265" si="2077">I262-O265</f>
        <v>56</v>
      </c>
    </row>
    <row r="266" spans="1:17" hidden="1" outlineLevel="1" x14ac:dyDescent="0.25">
      <c r="A266" s="73"/>
      <c r="C266" s="3">
        <v>43069</v>
      </c>
      <c r="D266" s="12">
        <v>12466</v>
      </c>
      <c r="E266" s="12">
        <v>238</v>
      </c>
      <c r="F266" s="12">
        <v>4006</v>
      </c>
      <c r="G266" s="12">
        <v>76</v>
      </c>
      <c r="H266">
        <f t="shared" ref="H266" si="2078">D267-D266+F266</f>
        <v>3083</v>
      </c>
      <c r="I266">
        <f t="shared" ref="I266" si="2079">E267-E266+G266</f>
        <v>49</v>
      </c>
      <c r="J266">
        <f t="shared" ref="J266" si="2080">SUM(H263:H265)</f>
        <v>11276</v>
      </c>
      <c r="K266">
        <f t="shared" ref="K266" si="2081">SUM(I263:I265)</f>
        <v>254</v>
      </c>
      <c r="L266">
        <f t="shared" ref="L266" si="2082">SUM(H262:H265)</f>
        <v>12669</v>
      </c>
      <c r="M266">
        <f t="shared" ref="M266" si="2083">SUM(I262:I265)</f>
        <v>276</v>
      </c>
      <c r="N266">
        <f t="shared" ref="N266" si="2084">J266-D266</f>
        <v>-1190</v>
      </c>
      <c r="O266">
        <f t="shared" ref="O266" si="2085">K266-E266</f>
        <v>16</v>
      </c>
      <c r="P266">
        <f t="shared" ref="P266" si="2086">H263-N266</f>
        <v>3580</v>
      </c>
      <c r="Q266">
        <f t="shared" ref="Q266" si="2087">I263-O266</f>
        <v>58</v>
      </c>
    </row>
    <row r="267" spans="1:17" hidden="1" outlineLevel="1" x14ac:dyDescent="0.25">
      <c r="A267" s="73"/>
      <c r="C267" s="3">
        <v>43070</v>
      </c>
      <c r="D267" s="12">
        <v>11543</v>
      </c>
      <c r="E267" s="12">
        <v>211</v>
      </c>
      <c r="F267" s="12">
        <v>4735</v>
      </c>
      <c r="G267" s="12">
        <v>108</v>
      </c>
      <c r="H267">
        <f t="shared" ref="H267" si="2088">D268-D267+F267</f>
        <v>3380</v>
      </c>
      <c r="I267">
        <f t="shared" ref="I267" si="2089">E268-E267+G267</f>
        <v>99</v>
      </c>
      <c r="J267">
        <f t="shared" ref="J267" si="2090">SUM(H264:H266)</f>
        <v>11969</v>
      </c>
      <c r="K267">
        <f t="shared" ref="K267" si="2091">SUM(I264:I266)</f>
        <v>229</v>
      </c>
      <c r="L267">
        <f t="shared" ref="L267" si="2092">SUM(H263:H266)</f>
        <v>14359</v>
      </c>
      <c r="M267">
        <f t="shared" ref="M267" si="2093">SUM(I263:I266)</f>
        <v>303</v>
      </c>
      <c r="N267">
        <f t="shared" ref="N267" si="2094">J267-D267</f>
        <v>426</v>
      </c>
      <c r="O267">
        <f t="shared" ref="O267" si="2095">K267-E267</f>
        <v>18</v>
      </c>
      <c r="P267">
        <f t="shared" ref="P267" si="2096">H264-N267</f>
        <v>4761</v>
      </c>
      <c r="Q267">
        <f t="shared" ref="Q267" si="2097">I264-O267</f>
        <v>91</v>
      </c>
    </row>
    <row r="268" spans="1:17" ht="15.75" hidden="1" outlineLevel="1" thickBot="1" x14ac:dyDescent="0.3">
      <c r="A268" s="73"/>
      <c r="B268">
        <v>18432</v>
      </c>
      <c r="C268" s="54">
        <v>43071</v>
      </c>
      <c r="D268" s="55">
        <v>10188</v>
      </c>
      <c r="E268" s="55">
        <v>202</v>
      </c>
      <c r="F268" s="55">
        <v>1081</v>
      </c>
      <c r="G268" s="55">
        <v>20</v>
      </c>
      <c r="H268">
        <f t="shared" ref="H268" si="2098">D269-D268+F268</f>
        <v>-21</v>
      </c>
      <c r="I268">
        <f t="shared" ref="I268" si="2099">E269-E268+G268</f>
        <v>8</v>
      </c>
      <c r="J268">
        <f t="shared" ref="J268" si="2100">SUM(H265:H267)</f>
        <v>10162</v>
      </c>
      <c r="K268">
        <f t="shared" ref="K268" si="2101">SUM(I265:I267)</f>
        <v>219</v>
      </c>
      <c r="L268">
        <f t="shared" ref="L268" si="2102">SUM(H264:H267)</f>
        <v>15349</v>
      </c>
      <c r="M268">
        <f t="shared" ref="M268" si="2103">SUM(I264:I267)</f>
        <v>328</v>
      </c>
      <c r="N268">
        <f t="shared" ref="N268" si="2104">J268-D268</f>
        <v>-26</v>
      </c>
      <c r="O268">
        <f t="shared" ref="O268" si="2105">K268-E268</f>
        <v>17</v>
      </c>
      <c r="P268">
        <f t="shared" ref="P268" si="2106">H265-N268</f>
        <v>3725</v>
      </c>
      <c r="Q268">
        <f t="shared" ref="Q268" si="2107">I265-O268</f>
        <v>54</v>
      </c>
    </row>
    <row r="269" spans="1:17" hidden="1" outlineLevel="1" x14ac:dyDescent="0.25">
      <c r="A269" s="73"/>
      <c r="C269" s="22">
        <v>43073</v>
      </c>
      <c r="D269" s="14">
        <v>9086</v>
      </c>
      <c r="E269" s="14">
        <v>190</v>
      </c>
      <c r="F269" s="14">
        <v>2928</v>
      </c>
      <c r="G269" s="14">
        <v>75</v>
      </c>
      <c r="H269">
        <f t="shared" ref="H269" si="2108">D270-D269+F269</f>
        <v>3735</v>
      </c>
      <c r="I269">
        <f t="shared" ref="I269" si="2109">E270-E269+G269</f>
        <v>74</v>
      </c>
      <c r="J269">
        <f t="shared" ref="J269" si="2110">SUM(H266:H268)</f>
        <v>6442</v>
      </c>
      <c r="K269">
        <f t="shared" ref="K269" si="2111">SUM(I266:I268)</f>
        <v>156</v>
      </c>
      <c r="L269">
        <f t="shared" ref="L269" si="2112">SUM(H265:H268)</f>
        <v>10141</v>
      </c>
      <c r="M269">
        <f t="shared" ref="M269" si="2113">SUM(I265:I268)</f>
        <v>227</v>
      </c>
      <c r="N269">
        <f t="shared" ref="N269" si="2114">J269-D269</f>
        <v>-2644</v>
      </c>
      <c r="O269">
        <f t="shared" ref="O269" si="2115">K269-E269</f>
        <v>-34</v>
      </c>
      <c r="P269">
        <f t="shared" ref="P269" si="2116">H266-N269</f>
        <v>5727</v>
      </c>
      <c r="Q269">
        <f t="shared" ref="Q269" si="2117">I266-O269</f>
        <v>83</v>
      </c>
    </row>
    <row r="270" spans="1:17" hidden="1" outlineLevel="1" x14ac:dyDescent="0.25">
      <c r="A270" s="73"/>
      <c r="C270" s="22">
        <v>43074</v>
      </c>
      <c r="D270" s="14">
        <v>9893</v>
      </c>
      <c r="E270" s="14">
        <v>189</v>
      </c>
      <c r="F270" s="14">
        <v>2304</v>
      </c>
      <c r="G270" s="14">
        <v>83</v>
      </c>
      <c r="H270">
        <f t="shared" ref="H270" si="2118">D271-D270+F270</f>
        <v>5577</v>
      </c>
      <c r="I270">
        <f t="shared" ref="I270" si="2119">E271-E270+G270</f>
        <v>132</v>
      </c>
      <c r="J270">
        <f t="shared" ref="J270" si="2120">SUM(H267:H269)</f>
        <v>7094</v>
      </c>
      <c r="K270">
        <f t="shared" ref="K270" si="2121">SUM(I267:I269)</f>
        <v>181</v>
      </c>
      <c r="L270">
        <f t="shared" ref="L270" si="2122">SUM(H266:H269)</f>
        <v>10177</v>
      </c>
      <c r="M270">
        <f t="shared" ref="M270" si="2123">SUM(I266:I269)</f>
        <v>230</v>
      </c>
      <c r="N270">
        <f t="shared" ref="N270" si="2124">J270-D270</f>
        <v>-2799</v>
      </c>
      <c r="O270">
        <f t="shared" ref="O270" si="2125">K270-E270</f>
        <v>-8</v>
      </c>
      <c r="P270">
        <f t="shared" ref="P270" si="2126">H267-N270</f>
        <v>6179</v>
      </c>
      <c r="Q270">
        <f t="shared" ref="Q270" si="2127">I267-O270</f>
        <v>107</v>
      </c>
    </row>
    <row r="271" spans="1:17" hidden="1" outlineLevel="1" x14ac:dyDescent="0.25">
      <c r="A271" s="73"/>
      <c r="C271" s="22">
        <v>43075</v>
      </c>
      <c r="D271" s="14">
        <v>13166</v>
      </c>
      <c r="E271" s="14">
        <v>238</v>
      </c>
      <c r="F271" s="14">
        <v>3289</v>
      </c>
      <c r="G271" s="14">
        <v>86</v>
      </c>
      <c r="H271">
        <f t="shared" ref="H271" si="2128">D272-D271+F271</f>
        <v>3304</v>
      </c>
      <c r="I271">
        <f t="shared" ref="I271" si="2129">E272-E271+G271</f>
        <v>90</v>
      </c>
      <c r="J271">
        <f t="shared" ref="J271" si="2130">SUM(H268:H270)</f>
        <v>9291</v>
      </c>
      <c r="K271">
        <f t="shared" ref="K271" si="2131">SUM(I268:I270)</f>
        <v>214</v>
      </c>
      <c r="L271">
        <f t="shared" ref="L271" si="2132">SUM(H267:H270)</f>
        <v>12671</v>
      </c>
      <c r="M271">
        <f t="shared" ref="M271" si="2133">SUM(I267:I270)</f>
        <v>313</v>
      </c>
      <c r="N271">
        <f t="shared" ref="N271" si="2134">J271-D271</f>
        <v>-3875</v>
      </c>
      <c r="O271">
        <f t="shared" ref="O271" si="2135">K271-E271</f>
        <v>-24</v>
      </c>
      <c r="P271">
        <f t="shared" ref="P271" si="2136">H268-N271</f>
        <v>3854</v>
      </c>
      <c r="Q271">
        <f t="shared" ref="Q271" si="2137">I268-O271</f>
        <v>32</v>
      </c>
    </row>
    <row r="272" spans="1:17" hidden="1" outlineLevel="1" x14ac:dyDescent="0.25">
      <c r="A272" s="73"/>
      <c r="C272" s="22">
        <v>43076</v>
      </c>
      <c r="D272" s="14">
        <v>13181</v>
      </c>
      <c r="E272" s="14">
        <v>242</v>
      </c>
      <c r="F272" s="14">
        <v>2846</v>
      </c>
      <c r="G272" s="14">
        <v>76</v>
      </c>
      <c r="H272">
        <f t="shared" ref="H272" si="2138">D273-D272+F272</f>
        <v>3081</v>
      </c>
      <c r="I272">
        <f t="shared" ref="I272" si="2139">E273-E272+G272</f>
        <v>66</v>
      </c>
      <c r="J272">
        <f t="shared" ref="J272" si="2140">SUM(H269:H271)</f>
        <v>12616</v>
      </c>
      <c r="K272">
        <f t="shared" ref="K272" si="2141">SUM(I269:I271)</f>
        <v>296</v>
      </c>
      <c r="L272">
        <f t="shared" ref="L272" si="2142">SUM(H268:H271)</f>
        <v>12595</v>
      </c>
      <c r="M272">
        <f t="shared" ref="M272" si="2143">SUM(I268:I271)</f>
        <v>304</v>
      </c>
      <c r="N272">
        <f t="shared" ref="N272" si="2144">J272-D272</f>
        <v>-565</v>
      </c>
      <c r="O272">
        <f t="shared" ref="O272" si="2145">K272-E272</f>
        <v>54</v>
      </c>
      <c r="P272">
        <f t="shared" ref="P272" si="2146">H269-N272</f>
        <v>4300</v>
      </c>
      <c r="Q272">
        <f t="shared" ref="Q272" si="2147">I269-O272</f>
        <v>20</v>
      </c>
    </row>
    <row r="273" spans="1:17" hidden="1" outlineLevel="1" x14ac:dyDescent="0.25">
      <c r="A273" s="73"/>
      <c r="C273" s="22">
        <v>43077</v>
      </c>
      <c r="D273" s="14">
        <v>13416</v>
      </c>
      <c r="E273" s="14">
        <v>232</v>
      </c>
      <c r="F273" s="14">
        <v>3565</v>
      </c>
      <c r="G273" s="14">
        <v>72</v>
      </c>
      <c r="H273">
        <f t="shared" ref="H273" si="2148">D274-D273+F273</f>
        <v>2121</v>
      </c>
      <c r="I273">
        <f t="shared" ref="I273" si="2149">E274-E273+G273</f>
        <v>64</v>
      </c>
      <c r="K273">
        <f t="shared" ref="K273" si="2150">SUM(I270:I272)</f>
        <v>288</v>
      </c>
      <c r="L273">
        <f t="shared" ref="L273" si="2151">SUM(H269:H272)</f>
        <v>15697</v>
      </c>
      <c r="M273">
        <f t="shared" ref="M273" si="2152">SUM(I269:I272)</f>
        <v>362</v>
      </c>
      <c r="N273">
        <f t="shared" ref="N273" si="2153">J273-D273</f>
        <v>-13416</v>
      </c>
      <c r="O273">
        <f t="shared" ref="O273" si="2154">K273-E273</f>
        <v>56</v>
      </c>
      <c r="P273">
        <f t="shared" ref="P273" si="2155">H270-N273</f>
        <v>18993</v>
      </c>
      <c r="Q273">
        <f t="shared" ref="Q273" si="2156">I270-O273</f>
        <v>76</v>
      </c>
    </row>
    <row r="274" spans="1:17" ht="15.75" hidden="1" outlineLevel="1" thickBot="1" x14ac:dyDescent="0.3">
      <c r="A274" s="73"/>
      <c r="B274">
        <v>16456</v>
      </c>
      <c r="C274" s="54">
        <v>43078</v>
      </c>
      <c r="D274" s="55">
        <v>11972</v>
      </c>
      <c r="E274" s="55">
        <v>224</v>
      </c>
      <c r="F274" s="55">
        <v>1525</v>
      </c>
      <c r="G274" s="55">
        <v>23</v>
      </c>
      <c r="H274">
        <f t="shared" ref="H274" si="2157">D275-D274+F274</f>
        <v>-277</v>
      </c>
      <c r="I274">
        <f t="shared" ref="I274" si="2158">E275-E274+G274</f>
        <v>7</v>
      </c>
      <c r="J274">
        <f t="shared" ref="J274" si="2159">SUM(H271:H273)</f>
        <v>8506</v>
      </c>
      <c r="K274">
        <f t="shared" ref="K274" si="2160">SUM(I271:I273)</f>
        <v>220</v>
      </c>
      <c r="L274">
        <f t="shared" ref="L274" si="2161">SUM(H270:H273)</f>
        <v>14083</v>
      </c>
      <c r="M274">
        <f t="shared" ref="M274" si="2162">SUM(I270:I273)</f>
        <v>352</v>
      </c>
      <c r="N274">
        <f t="shared" ref="N274" si="2163">J274-D274</f>
        <v>-3466</v>
      </c>
      <c r="O274">
        <f t="shared" ref="O274" si="2164">K274-E274</f>
        <v>-4</v>
      </c>
      <c r="P274">
        <f t="shared" ref="P274" si="2165">H271-N274</f>
        <v>6770</v>
      </c>
      <c r="Q274">
        <f t="shared" ref="Q274" si="2166">I271-O274</f>
        <v>94</v>
      </c>
    </row>
    <row r="275" spans="1:17" hidden="1" outlineLevel="1" x14ac:dyDescent="0.25">
      <c r="A275" s="73"/>
      <c r="C275" s="2">
        <v>43080</v>
      </c>
      <c r="D275" s="14">
        <v>10170</v>
      </c>
      <c r="E275" s="14">
        <v>208</v>
      </c>
      <c r="F275" s="14">
        <v>2761</v>
      </c>
      <c r="G275" s="14">
        <v>75</v>
      </c>
      <c r="H275">
        <f t="shared" ref="H275" si="2167">D276-D275+F275</f>
        <v>5317</v>
      </c>
      <c r="I275">
        <f t="shared" ref="I275" si="2168">E276-E275+G275</f>
        <v>112</v>
      </c>
      <c r="J275">
        <f t="shared" ref="J275" si="2169">SUM(H272:H274)</f>
        <v>4925</v>
      </c>
      <c r="K275">
        <f t="shared" ref="K275" si="2170">SUM(I272:I274)</f>
        <v>137</v>
      </c>
      <c r="L275">
        <f t="shared" ref="L275" si="2171">SUM(H271:H274)</f>
        <v>8229</v>
      </c>
      <c r="M275">
        <f t="shared" ref="M275" si="2172">SUM(I271:I274)</f>
        <v>227</v>
      </c>
      <c r="N275">
        <f t="shared" ref="N275" si="2173">J275-D275</f>
        <v>-5245</v>
      </c>
      <c r="O275">
        <f t="shared" ref="O275" si="2174">K275-E275</f>
        <v>-71</v>
      </c>
      <c r="P275">
        <f t="shared" ref="P275" si="2175">H272-N275</f>
        <v>8326</v>
      </c>
      <c r="Q275">
        <f t="shared" ref="Q275" si="2176">I272-O275</f>
        <v>137</v>
      </c>
    </row>
    <row r="276" spans="1:17" hidden="1" outlineLevel="1" x14ac:dyDescent="0.25">
      <c r="A276" s="73"/>
      <c r="C276" s="22">
        <v>43081</v>
      </c>
      <c r="D276" s="14">
        <v>12726</v>
      </c>
      <c r="E276" s="14">
        <v>245</v>
      </c>
      <c r="F276" s="14">
        <v>3661</v>
      </c>
      <c r="G276" s="14">
        <v>80</v>
      </c>
      <c r="H276">
        <f t="shared" ref="H276" si="2177">D277-D276+F276</f>
        <v>4024</v>
      </c>
      <c r="I276">
        <f t="shared" ref="I276" si="2178">E277-E276+G276</f>
        <v>69</v>
      </c>
      <c r="J276">
        <f t="shared" ref="J276" si="2179">SUM(H273:H275)</f>
        <v>7161</v>
      </c>
      <c r="K276">
        <f t="shared" ref="K276" si="2180">SUM(I273:I275)</f>
        <v>183</v>
      </c>
      <c r="L276">
        <f t="shared" ref="L276" si="2181">SUM(H272:H275)</f>
        <v>10242</v>
      </c>
      <c r="M276">
        <f t="shared" ref="M276" si="2182">SUM(I272:I275)</f>
        <v>249</v>
      </c>
      <c r="N276">
        <f t="shared" ref="N276" si="2183">J276-D276</f>
        <v>-5565</v>
      </c>
      <c r="O276">
        <f t="shared" ref="O276" si="2184">K276-E276</f>
        <v>-62</v>
      </c>
      <c r="P276">
        <f t="shared" ref="P276" si="2185">H273-N276</f>
        <v>7686</v>
      </c>
      <c r="Q276">
        <f t="shared" ref="Q276" si="2186">I273-O276</f>
        <v>126</v>
      </c>
    </row>
    <row r="277" spans="1:17" hidden="1" outlineLevel="1" x14ac:dyDescent="0.25">
      <c r="A277" s="73"/>
      <c r="C277" s="22">
        <v>43082</v>
      </c>
      <c r="D277" s="14">
        <v>13089</v>
      </c>
      <c r="E277" s="14">
        <v>234</v>
      </c>
      <c r="F277" s="14">
        <v>3281</v>
      </c>
      <c r="G277" s="14">
        <v>79</v>
      </c>
      <c r="H277">
        <f t="shared" ref="H277" si="2187">D278-D277+F277</f>
        <v>4123</v>
      </c>
      <c r="I277">
        <f t="shared" ref="I277" si="2188">E278-E277+G277</f>
        <v>51</v>
      </c>
      <c r="J277">
        <f t="shared" ref="J277" si="2189">SUM(H274:H276)</f>
        <v>9064</v>
      </c>
      <c r="K277">
        <f t="shared" ref="K277" si="2190">SUM(I274:I276)</f>
        <v>188</v>
      </c>
      <c r="L277">
        <f t="shared" ref="L277" si="2191">SUM(H273:H276)</f>
        <v>11185</v>
      </c>
      <c r="M277">
        <f t="shared" ref="M277" si="2192">SUM(I273:I276)</f>
        <v>252</v>
      </c>
      <c r="N277">
        <f t="shared" ref="N277" si="2193">J277-D277</f>
        <v>-4025</v>
      </c>
      <c r="O277">
        <f t="shared" ref="O277" si="2194">K277-E277</f>
        <v>-46</v>
      </c>
      <c r="P277">
        <f t="shared" ref="P277" si="2195">H274-N277</f>
        <v>3748</v>
      </c>
      <c r="Q277">
        <f t="shared" ref="Q277" si="2196">I274-O277</f>
        <v>53</v>
      </c>
    </row>
    <row r="278" spans="1:17" hidden="1" outlineLevel="1" x14ac:dyDescent="0.25">
      <c r="A278" s="73"/>
      <c r="C278" s="22">
        <v>43083</v>
      </c>
      <c r="D278" s="14">
        <v>13931</v>
      </c>
      <c r="E278" s="14">
        <v>206</v>
      </c>
      <c r="F278" s="14">
        <v>3040</v>
      </c>
      <c r="G278" s="14">
        <v>84</v>
      </c>
      <c r="H278">
        <f t="shared" ref="H278" si="2197">D279-D278+F278</f>
        <v>1736</v>
      </c>
      <c r="I278">
        <f t="shared" ref="I278" si="2198">E279-E278+G278</f>
        <v>65</v>
      </c>
      <c r="J278">
        <f t="shared" ref="J278" si="2199">SUM(H275:H277)</f>
        <v>13464</v>
      </c>
      <c r="K278">
        <f t="shared" ref="K278" si="2200">SUM(I275:I277)</f>
        <v>232</v>
      </c>
      <c r="L278">
        <f t="shared" ref="L278" si="2201">SUM(H274:H277)</f>
        <v>13187</v>
      </c>
      <c r="M278">
        <f t="shared" ref="M278" si="2202">SUM(I274:I277)</f>
        <v>239</v>
      </c>
      <c r="N278">
        <f t="shared" ref="N278" si="2203">J278-D278</f>
        <v>-467</v>
      </c>
      <c r="O278">
        <f t="shared" ref="O278" si="2204">K278-E278</f>
        <v>26</v>
      </c>
      <c r="P278">
        <f t="shared" ref="P278" si="2205">H275-N278</f>
        <v>5784</v>
      </c>
      <c r="Q278">
        <f t="shared" ref="Q278" si="2206">I275-O278</f>
        <v>86</v>
      </c>
    </row>
    <row r="279" spans="1:17" ht="15.75" hidden="1" outlineLevel="1" thickBot="1" x14ac:dyDescent="0.3">
      <c r="A279" s="73"/>
      <c r="B279">
        <v>18763</v>
      </c>
      <c r="C279" s="54">
        <v>43084</v>
      </c>
      <c r="D279" s="55">
        <v>12627</v>
      </c>
      <c r="E279" s="55">
        <v>187</v>
      </c>
      <c r="F279" s="55">
        <v>6020</v>
      </c>
      <c r="G279" s="55">
        <v>107</v>
      </c>
      <c r="H279">
        <f t="shared" ref="H279" si="2207">D280-D279+F279</f>
        <v>5886</v>
      </c>
      <c r="I279">
        <f t="shared" ref="I279" si="2208">E280-E279+G279</f>
        <v>80</v>
      </c>
      <c r="J279">
        <f t="shared" ref="J279" si="2209">SUM(H276:H278)</f>
        <v>9883</v>
      </c>
      <c r="K279">
        <f t="shared" ref="K279" si="2210">SUM(I276:I278)</f>
        <v>185</v>
      </c>
      <c r="L279">
        <f t="shared" ref="L279" si="2211">SUM(H275:H278)</f>
        <v>15200</v>
      </c>
      <c r="M279">
        <f t="shared" ref="M279" si="2212">SUM(I275:I278)</f>
        <v>297</v>
      </c>
      <c r="N279">
        <f t="shared" ref="N279" si="2213">J279-D279</f>
        <v>-2744</v>
      </c>
      <c r="O279">
        <f t="shared" ref="O279" si="2214">K279-E279</f>
        <v>-2</v>
      </c>
      <c r="P279">
        <f t="shared" ref="P279" si="2215">H276-N279</f>
        <v>6768</v>
      </c>
      <c r="Q279">
        <f t="shared" ref="Q279" si="2216">I276-O279</f>
        <v>71</v>
      </c>
    </row>
    <row r="280" spans="1:17" hidden="1" outlineLevel="1" x14ac:dyDescent="0.25">
      <c r="A280" s="73"/>
      <c r="C280" s="22">
        <v>43087</v>
      </c>
      <c r="D280" s="14">
        <v>12493</v>
      </c>
      <c r="E280" s="14">
        <v>160</v>
      </c>
      <c r="F280" s="14">
        <v>1737</v>
      </c>
      <c r="G280" s="14">
        <v>58</v>
      </c>
      <c r="H280">
        <f t="shared" ref="H280" si="2217">D281-D280+F280</f>
        <v>4057</v>
      </c>
      <c r="I280">
        <f t="shared" ref="I280" si="2218">E281-E280+G280</f>
        <v>98</v>
      </c>
      <c r="J280">
        <f t="shared" ref="J280" si="2219">SUM(H277:H279)</f>
        <v>11745</v>
      </c>
      <c r="K280">
        <f t="shared" ref="K280" si="2220">SUM(I277:I279)</f>
        <v>196</v>
      </c>
      <c r="L280">
        <f t="shared" ref="L280" si="2221">SUM(H276:H279)</f>
        <v>15769</v>
      </c>
      <c r="M280">
        <f t="shared" ref="M280" si="2222">SUM(I276:I279)</f>
        <v>265</v>
      </c>
      <c r="N280">
        <f t="shared" ref="N280" si="2223">J280-D280</f>
        <v>-748</v>
      </c>
      <c r="O280">
        <f t="shared" ref="O280" si="2224">K280-E280</f>
        <v>36</v>
      </c>
      <c r="P280">
        <f t="shared" ref="P280" si="2225">H277-N280</f>
        <v>4871</v>
      </c>
      <c r="Q280">
        <f t="shared" ref="Q280" si="2226">I277-O280</f>
        <v>15</v>
      </c>
    </row>
    <row r="281" spans="1:17" hidden="1" outlineLevel="1" x14ac:dyDescent="0.25">
      <c r="A281" s="73"/>
      <c r="C281" s="22">
        <v>43088</v>
      </c>
      <c r="D281" s="14">
        <v>14813</v>
      </c>
      <c r="E281" s="14">
        <v>200</v>
      </c>
      <c r="F281" s="14">
        <v>2441</v>
      </c>
      <c r="G281" s="14">
        <v>56</v>
      </c>
      <c r="H281">
        <f t="shared" ref="H281" si="2227">D282-D281+F281</f>
        <v>3884</v>
      </c>
      <c r="I281">
        <f t="shared" ref="I281" si="2228">E282-E281+G281</f>
        <v>89</v>
      </c>
      <c r="J281">
        <f t="shared" ref="J281" si="2229">SUM(H278:H280)</f>
        <v>11679</v>
      </c>
      <c r="K281">
        <f t="shared" ref="K281" si="2230">SUM(I278:I280)</f>
        <v>243</v>
      </c>
      <c r="L281">
        <f t="shared" ref="L281" si="2231">SUM(H277:H280)</f>
        <v>15802</v>
      </c>
      <c r="M281">
        <f t="shared" ref="M281" si="2232">SUM(I277:I280)</f>
        <v>294</v>
      </c>
      <c r="N281">
        <f t="shared" ref="N281" si="2233">J281-D281</f>
        <v>-3134</v>
      </c>
      <c r="O281">
        <f t="shared" ref="O281" si="2234">K281-E281</f>
        <v>43</v>
      </c>
      <c r="P281">
        <f t="shared" ref="P281" si="2235">H278-N281</f>
        <v>4870</v>
      </c>
      <c r="Q281">
        <f t="shared" ref="Q281" si="2236">I278-O281</f>
        <v>22</v>
      </c>
    </row>
    <row r="282" spans="1:17" hidden="1" outlineLevel="1" x14ac:dyDescent="0.25">
      <c r="A282" s="73"/>
      <c r="C282" s="22">
        <v>43089</v>
      </c>
      <c r="D282" s="14">
        <v>16256</v>
      </c>
      <c r="E282" s="14">
        <v>233</v>
      </c>
      <c r="F282" s="14">
        <v>4156</v>
      </c>
      <c r="G282" s="14">
        <v>63</v>
      </c>
      <c r="H282">
        <f t="shared" ref="H282" si="2237">D283-D282+F282</f>
        <v>1823</v>
      </c>
      <c r="I282">
        <f t="shared" ref="I282" si="2238">E283-E282+G282</f>
        <v>56</v>
      </c>
      <c r="J282">
        <f t="shared" ref="J282" si="2239">SUM(H279:H281)</f>
        <v>13827</v>
      </c>
      <c r="K282">
        <f t="shared" ref="K282" si="2240">SUM(I279:I281)</f>
        <v>267</v>
      </c>
      <c r="L282">
        <f t="shared" ref="L282" si="2241">SUM(H278:H281)</f>
        <v>15563</v>
      </c>
      <c r="M282">
        <f t="shared" ref="M282" si="2242">SUM(I278:I281)</f>
        <v>332</v>
      </c>
      <c r="N282">
        <f t="shared" ref="N282" si="2243">J282-D282</f>
        <v>-2429</v>
      </c>
      <c r="O282">
        <f t="shared" ref="O282" si="2244">K282-E282</f>
        <v>34</v>
      </c>
      <c r="P282">
        <f t="shared" ref="P282" si="2245">H279-N282</f>
        <v>8315</v>
      </c>
      <c r="Q282">
        <f t="shared" ref="Q282" si="2246">I279-O282</f>
        <v>46</v>
      </c>
    </row>
    <row r="283" spans="1:17" hidden="1" outlineLevel="1" x14ac:dyDescent="0.25">
      <c r="A283" s="73"/>
      <c r="C283" s="22">
        <v>43090</v>
      </c>
      <c r="D283" s="14">
        <v>13923</v>
      </c>
      <c r="E283" s="14">
        <v>226</v>
      </c>
      <c r="F283" s="14">
        <v>3525</v>
      </c>
      <c r="G283" s="14">
        <v>68</v>
      </c>
      <c r="H283">
        <f t="shared" ref="H283" si="2247">D284-D283+F283</f>
        <v>3017</v>
      </c>
      <c r="I283">
        <f t="shared" ref="I283" si="2248">E284-E283+G283</f>
        <v>62</v>
      </c>
      <c r="J283">
        <f t="shared" ref="J283" si="2249">SUM(H280:H282)</f>
        <v>9764</v>
      </c>
      <c r="K283">
        <f t="shared" ref="K283" si="2250">SUM(I280:I282)</f>
        <v>243</v>
      </c>
      <c r="L283">
        <f t="shared" ref="L283" si="2251">SUM(H279:H282)</f>
        <v>15650</v>
      </c>
      <c r="M283">
        <f t="shared" ref="M283" si="2252">SUM(I279:I282)</f>
        <v>323</v>
      </c>
      <c r="N283">
        <f t="shared" ref="N283" si="2253">J283-D283</f>
        <v>-4159</v>
      </c>
      <c r="O283">
        <f t="shared" ref="O283" si="2254">K283-E283</f>
        <v>17</v>
      </c>
      <c r="P283">
        <f t="shared" ref="P283" si="2255">H280-N283</f>
        <v>8216</v>
      </c>
      <c r="Q283">
        <f t="shared" ref="Q283" si="2256">I280-O283</f>
        <v>81</v>
      </c>
    </row>
    <row r="284" spans="1:17" ht="15.75" hidden="1" outlineLevel="1" thickBot="1" x14ac:dyDescent="0.3">
      <c r="A284" s="73"/>
      <c r="B284">
        <v>13785</v>
      </c>
      <c r="C284" s="54">
        <v>43091</v>
      </c>
      <c r="D284" s="55">
        <v>13415</v>
      </c>
      <c r="E284" s="55">
        <v>220</v>
      </c>
      <c r="F284" s="55">
        <v>1987</v>
      </c>
      <c r="G284" s="55">
        <v>43</v>
      </c>
      <c r="H284">
        <f t="shared" ref="H284:H287" si="2257">D285-D284+F284</f>
        <v>845</v>
      </c>
      <c r="I284">
        <f t="shared" ref="I284:I287" si="2258">E285-E284+G284</f>
        <v>63</v>
      </c>
      <c r="J284">
        <f t="shared" ref="J284:J288" si="2259">SUM(H281:H283)</f>
        <v>8724</v>
      </c>
      <c r="K284">
        <f t="shared" ref="K284:K288" si="2260">SUM(I281:I283)</f>
        <v>207</v>
      </c>
      <c r="L284">
        <f t="shared" ref="L284:L288" si="2261">SUM(H280:H283)</f>
        <v>12781</v>
      </c>
      <c r="M284">
        <f t="shared" ref="M284:M288" si="2262">SUM(I280:I283)</f>
        <v>305</v>
      </c>
      <c r="N284">
        <f t="shared" ref="N284:N288" si="2263">J284-D284</f>
        <v>-4691</v>
      </c>
      <c r="O284">
        <f t="shared" ref="O284:O288" si="2264">K284-E284</f>
        <v>-13</v>
      </c>
      <c r="P284">
        <f t="shared" ref="P284:P288" si="2265">H281-N284</f>
        <v>8575</v>
      </c>
      <c r="Q284">
        <f t="shared" ref="Q284:Q288" si="2266">I281-O284</f>
        <v>102</v>
      </c>
    </row>
    <row r="285" spans="1:17" collapsed="1" x14ac:dyDescent="0.25">
      <c r="C285" s="22">
        <v>43102</v>
      </c>
      <c r="D285" s="14">
        <v>12273</v>
      </c>
      <c r="E285" s="14">
        <v>240</v>
      </c>
      <c r="F285" s="14">
        <v>2240</v>
      </c>
      <c r="G285" s="14">
        <v>76</v>
      </c>
      <c r="H285">
        <f t="shared" si="2257"/>
        <v>3487</v>
      </c>
      <c r="I285">
        <f t="shared" si="2258"/>
        <v>63</v>
      </c>
      <c r="J285">
        <f t="shared" si="2259"/>
        <v>5685</v>
      </c>
      <c r="K285">
        <f t="shared" si="2260"/>
        <v>181</v>
      </c>
      <c r="L285">
        <f t="shared" si="2261"/>
        <v>9569</v>
      </c>
      <c r="M285">
        <f t="shared" si="2262"/>
        <v>270</v>
      </c>
      <c r="N285">
        <f t="shared" si="2263"/>
        <v>-6588</v>
      </c>
      <c r="O285">
        <f t="shared" si="2264"/>
        <v>-59</v>
      </c>
      <c r="P285">
        <f t="shared" si="2265"/>
        <v>8411</v>
      </c>
      <c r="Q285">
        <f t="shared" si="2266"/>
        <v>115</v>
      </c>
    </row>
    <row r="286" spans="1:17" x14ac:dyDescent="0.25">
      <c r="C286" s="5">
        <v>43103</v>
      </c>
      <c r="D286" s="63">
        <v>13520</v>
      </c>
      <c r="E286" s="63">
        <v>227</v>
      </c>
      <c r="F286" s="63">
        <v>2494</v>
      </c>
      <c r="G286" s="63">
        <v>62</v>
      </c>
      <c r="H286">
        <f t="shared" si="2257"/>
        <v>2469</v>
      </c>
      <c r="I286">
        <f t="shared" si="2258"/>
        <v>55</v>
      </c>
      <c r="J286">
        <f t="shared" si="2259"/>
        <v>7349</v>
      </c>
      <c r="K286">
        <f t="shared" si="2260"/>
        <v>188</v>
      </c>
      <c r="L286">
        <f t="shared" si="2261"/>
        <v>9172</v>
      </c>
      <c r="M286">
        <f t="shared" si="2262"/>
        <v>244</v>
      </c>
      <c r="N286">
        <f t="shared" si="2263"/>
        <v>-6171</v>
      </c>
      <c r="O286">
        <f t="shared" si="2264"/>
        <v>-39</v>
      </c>
      <c r="P286">
        <f t="shared" si="2265"/>
        <v>9188</v>
      </c>
      <c r="Q286">
        <f t="shared" si="2266"/>
        <v>101</v>
      </c>
    </row>
    <row r="287" spans="1:17" x14ac:dyDescent="0.25">
      <c r="C287" s="3">
        <v>43104</v>
      </c>
      <c r="D287" s="12">
        <v>13495</v>
      </c>
      <c r="E287" s="12">
        <v>220</v>
      </c>
      <c r="F287" s="12">
        <v>2727</v>
      </c>
      <c r="G287" s="12">
        <v>56</v>
      </c>
      <c r="H287">
        <f t="shared" si="2257"/>
        <v>3153</v>
      </c>
      <c r="I287">
        <f t="shared" si="2258"/>
        <v>73</v>
      </c>
      <c r="J287">
        <f t="shared" si="2259"/>
        <v>6801</v>
      </c>
      <c r="K287">
        <f t="shared" si="2260"/>
        <v>181</v>
      </c>
      <c r="L287">
        <f t="shared" si="2261"/>
        <v>9818</v>
      </c>
      <c r="M287">
        <f t="shared" si="2262"/>
        <v>243</v>
      </c>
      <c r="N287">
        <f t="shared" si="2263"/>
        <v>-6694</v>
      </c>
      <c r="O287">
        <f t="shared" si="2264"/>
        <v>-39</v>
      </c>
      <c r="P287">
        <f t="shared" si="2265"/>
        <v>7539</v>
      </c>
      <c r="Q287">
        <f t="shared" si="2266"/>
        <v>102</v>
      </c>
    </row>
    <row r="288" spans="1:17" ht="15.75" thickBot="1" x14ac:dyDescent="0.3">
      <c r="B288">
        <v>9859</v>
      </c>
      <c r="C288" s="5">
        <v>43105</v>
      </c>
      <c r="D288" s="63">
        <v>13921</v>
      </c>
      <c r="E288" s="63">
        <v>237</v>
      </c>
      <c r="F288" s="63">
        <v>2399</v>
      </c>
      <c r="G288" s="63">
        <v>77</v>
      </c>
      <c r="H288">
        <f t="shared" ref="H288" si="2267">D289-D288+F288</f>
        <v>2183</v>
      </c>
      <c r="I288">
        <f t="shared" ref="I288" si="2268">E289-E288+G288</f>
        <v>89</v>
      </c>
      <c r="J288">
        <f t="shared" si="2259"/>
        <v>9109</v>
      </c>
      <c r="K288">
        <f t="shared" si="2260"/>
        <v>191</v>
      </c>
      <c r="L288">
        <f t="shared" si="2261"/>
        <v>9954</v>
      </c>
      <c r="M288">
        <f t="shared" si="2262"/>
        <v>254</v>
      </c>
      <c r="N288">
        <f t="shared" si="2263"/>
        <v>-4812</v>
      </c>
      <c r="O288">
        <f t="shared" si="2264"/>
        <v>-46</v>
      </c>
      <c r="P288">
        <f t="shared" si="2265"/>
        <v>8299</v>
      </c>
      <c r="Q288">
        <f t="shared" si="2266"/>
        <v>109</v>
      </c>
    </row>
    <row r="289" spans="2:17" x14ac:dyDescent="0.25">
      <c r="C289" s="2">
        <v>43108</v>
      </c>
      <c r="D289" s="39">
        <v>13705</v>
      </c>
      <c r="E289" s="39">
        <v>249</v>
      </c>
      <c r="F289" s="39">
        <v>3788</v>
      </c>
      <c r="G289" s="39">
        <v>97</v>
      </c>
      <c r="H289">
        <f t="shared" ref="H289" si="2269">D290-D289+F289</f>
        <v>2993</v>
      </c>
      <c r="I289">
        <f t="shared" ref="I289" si="2270">E290-E289+G289</f>
        <v>96</v>
      </c>
      <c r="J289">
        <f t="shared" ref="J289" si="2271">SUM(H286:H288)</f>
        <v>7805</v>
      </c>
      <c r="K289">
        <f t="shared" ref="K289" si="2272">SUM(I286:I288)</f>
        <v>217</v>
      </c>
      <c r="L289">
        <f t="shared" ref="L289" si="2273">SUM(H285:H288)</f>
        <v>11292</v>
      </c>
      <c r="M289">
        <f t="shared" ref="M289" si="2274">SUM(I285:I288)</f>
        <v>280</v>
      </c>
      <c r="N289">
        <f t="shared" ref="N289" si="2275">J289-D289</f>
        <v>-5900</v>
      </c>
      <c r="O289">
        <f t="shared" ref="O289" si="2276">K289-E289</f>
        <v>-32</v>
      </c>
      <c r="P289">
        <f t="shared" ref="P289" si="2277">H286-N289</f>
        <v>8369</v>
      </c>
      <c r="Q289">
        <f t="shared" ref="Q289" si="2278">I286-O289</f>
        <v>87</v>
      </c>
    </row>
    <row r="290" spans="2:17" x14ac:dyDescent="0.25">
      <c r="C290" s="22">
        <v>43109</v>
      </c>
      <c r="D290" s="12">
        <v>12910</v>
      </c>
      <c r="E290" s="12">
        <v>248</v>
      </c>
      <c r="F290" s="12">
        <v>2549</v>
      </c>
      <c r="G290" s="12">
        <v>76</v>
      </c>
      <c r="H290">
        <f t="shared" ref="H290" si="2279">D291-D290+F290</f>
        <v>3791</v>
      </c>
      <c r="I290">
        <f t="shared" ref="I290" si="2280">E291-E290+G290</f>
        <v>107</v>
      </c>
      <c r="J290">
        <f t="shared" ref="J290" si="2281">SUM(H287:H289)</f>
        <v>8329</v>
      </c>
      <c r="K290">
        <f t="shared" ref="K290" si="2282">SUM(I287:I289)</f>
        <v>258</v>
      </c>
      <c r="L290">
        <f t="shared" ref="L290" si="2283">SUM(H286:H289)</f>
        <v>10798</v>
      </c>
      <c r="M290">
        <f t="shared" ref="M290" si="2284">SUM(I286:I289)</f>
        <v>313</v>
      </c>
      <c r="N290">
        <f t="shared" ref="N290" si="2285">J290-D290</f>
        <v>-4581</v>
      </c>
      <c r="O290">
        <f t="shared" ref="O290" si="2286">K290-E290</f>
        <v>10</v>
      </c>
      <c r="P290">
        <f t="shared" ref="P290" si="2287">H287-N290</f>
        <v>7734</v>
      </c>
      <c r="Q290">
        <f t="shared" ref="Q290" si="2288">I287-O290</f>
        <v>63</v>
      </c>
    </row>
    <row r="291" spans="2:17" x14ac:dyDescent="0.25">
      <c r="C291" s="22">
        <v>43110</v>
      </c>
      <c r="D291" s="12">
        <v>14152</v>
      </c>
      <c r="E291" s="12">
        <v>279</v>
      </c>
      <c r="F291" s="12">
        <v>4026</v>
      </c>
      <c r="G291" s="12">
        <v>87</v>
      </c>
      <c r="H291">
        <f t="shared" ref="H291" si="2289">D292-D291+F291</f>
        <v>3700</v>
      </c>
      <c r="I291">
        <f t="shared" ref="I291" si="2290">E292-E291+G291</f>
        <v>57</v>
      </c>
      <c r="J291">
        <f t="shared" ref="J291" si="2291">SUM(H288:H290)</f>
        <v>8967</v>
      </c>
      <c r="K291">
        <f t="shared" ref="K291" si="2292">SUM(I288:I290)</f>
        <v>292</v>
      </c>
      <c r="L291">
        <f t="shared" ref="L291" si="2293">SUM(H287:H290)</f>
        <v>12120</v>
      </c>
      <c r="M291">
        <f t="shared" ref="M291" si="2294">SUM(I287:I290)</f>
        <v>365</v>
      </c>
      <c r="N291">
        <f t="shared" ref="N291" si="2295">J291-D291</f>
        <v>-5185</v>
      </c>
      <c r="O291">
        <f t="shared" ref="O291" si="2296">K291-E291</f>
        <v>13</v>
      </c>
      <c r="P291">
        <f t="shared" ref="P291" si="2297">H288-N291</f>
        <v>7368</v>
      </c>
      <c r="Q291">
        <f t="shared" ref="Q291" si="2298">I288-O291</f>
        <v>76</v>
      </c>
    </row>
    <row r="292" spans="2:17" x14ac:dyDescent="0.25">
      <c r="C292" s="22">
        <v>43111</v>
      </c>
      <c r="D292" s="12">
        <v>13826</v>
      </c>
      <c r="E292" s="12">
        <v>249</v>
      </c>
      <c r="F292" s="12">
        <v>3022</v>
      </c>
      <c r="G292" s="12">
        <v>66</v>
      </c>
      <c r="H292">
        <f t="shared" ref="H292" si="2299">D293-D292+F292</f>
        <v>2892</v>
      </c>
      <c r="I292">
        <f t="shared" ref="I292" si="2300">E293-E292+G292</f>
        <v>57</v>
      </c>
      <c r="J292">
        <f t="shared" ref="J292" si="2301">SUM(H289:H291)</f>
        <v>10484</v>
      </c>
      <c r="K292">
        <f t="shared" ref="K292" si="2302">SUM(I289:I291)</f>
        <v>260</v>
      </c>
      <c r="L292">
        <f t="shared" ref="L292" si="2303">SUM(H288:H291)</f>
        <v>12667</v>
      </c>
      <c r="M292">
        <f t="shared" ref="M292" si="2304">SUM(I288:I291)</f>
        <v>349</v>
      </c>
      <c r="N292">
        <f t="shared" ref="N292" si="2305">J292-D292</f>
        <v>-3342</v>
      </c>
      <c r="O292">
        <f t="shared" ref="O292" si="2306">K292-E292</f>
        <v>11</v>
      </c>
      <c r="P292">
        <f t="shared" ref="P292" si="2307">H289-N292</f>
        <v>6335</v>
      </c>
      <c r="Q292">
        <f t="shared" ref="Q292" si="2308">I289-O292</f>
        <v>85</v>
      </c>
    </row>
    <row r="293" spans="2:17" x14ac:dyDescent="0.25">
      <c r="C293" s="22">
        <v>43112</v>
      </c>
      <c r="D293" s="12">
        <v>13696</v>
      </c>
      <c r="E293" s="12">
        <v>240</v>
      </c>
      <c r="F293" s="12">
        <v>3272</v>
      </c>
      <c r="G293" s="12">
        <v>98</v>
      </c>
      <c r="H293">
        <f t="shared" ref="H293" si="2309">D294-D293+F293</f>
        <v>4204</v>
      </c>
      <c r="I293">
        <f t="shared" ref="I293" si="2310">E294-E293+G293</f>
        <v>94</v>
      </c>
      <c r="J293">
        <f t="shared" ref="J293" si="2311">SUM(H290:H292)</f>
        <v>10383</v>
      </c>
      <c r="K293">
        <f t="shared" ref="K293" si="2312">SUM(I290:I292)</f>
        <v>221</v>
      </c>
      <c r="L293">
        <f t="shared" ref="L293" si="2313">SUM(H289:H292)</f>
        <v>13376</v>
      </c>
      <c r="M293">
        <f t="shared" ref="M293" si="2314">SUM(I289:I292)</f>
        <v>317</v>
      </c>
      <c r="N293">
        <f t="shared" ref="N293" si="2315">J293-D293</f>
        <v>-3313</v>
      </c>
      <c r="O293">
        <f t="shared" ref="O293" si="2316">K293-E293</f>
        <v>-19</v>
      </c>
      <c r="P293">
        <f t="shared" ref="P293" si="2317">H290-N293</f>
        <v>7104</v>
      </c>
      <c r="Q293">
        <f t="shared" ref="Q293" si="2318">I290-O293</f>
        <v>126</v>
      </c>
    </row>
    <row r="294" spans="2:17" ht="15.75" thickBot="1" x14ac:dyDescent="0.3">
      <c r="B294">
        <v>18107</v>
      </c>
      <c r="C294" s="54">
        <v>43113</v>
      </c>
      <c r="D294" s="55">
        <v>14628</v>
      </c>
      <c r="E294" s="55">
        <v>236</v>
      </c>
      <c r="F294" s="55">
        <v>1450</v>
      </c>
      <c r="G294" s="55">
        <v>30</v>
      </c>
      <c r="H294">
        <f t="shared" ref="H294" si="2319">D295-D294+F294</f>
        <v>-407</v>
      </c>
      <c r="I294">
        <f t="shared" ref="I294" si="2320">E295-E294+G294</f>
        <v>14</v>
      </c>
      <c r="J294">
        <f t="shared" ref="J294" si="2321">SUM(H291:H293)</f>
        <v>10796</v>
      </c>
      <c r="K294">
        <f t="shared" ref="K294" si="2322">SUM(I291:I293)</f>
        <v>208</v>
      </c>
      <c r="L294">
        <f t="shared" ref="L294" si="2323">SUM(H290:H293)</f>
        <v>14587</v>
      </c>
      <c r="M294">
        <f t="shared" ref="M294" si="2324">SUM(I290:I293)</f>
        <v>315</v>
      </c>
      <c r="N294">
        <f t="shared" ref="N294" si="2325">J294-D294</f>
        <v>-3832</v>
      </c>
      <c r="O294">
        <f t="shared" ref="O294" si="2326">K294-E294</f>
        <v>-28</v>
      </c>
      <c r="P294">
        <f t="shared" ref="P294" si="2327">H291-N294</f>
        <v>7532</v>
      </c>
      <c r="Q294">
        <f t="shared" ref="Q294" si="2328">I291-O294</f>
        <v>85</v>
      </c>
    </row>
    <row r="295" spans="2:17" x14ac:dyDescent="0.25">
      <c r="C295" s="22">
        <v>43115</v>
      </c>
      <c r="D295" s="14">
        <v>12771</v>
      </c>
      <c r="E295" s="14">
        <v>220</v>
      </c>
      <c r="F295" s="14">
        <v>1741</v>
      </c>
      <c r="G295" s="14">
        <v>49</v>
      </c>
      <c r="H295">
        <f t="shared" ref="H295" si="2329">D296-D295+F295</f>
        <v>4090</v>
      </c>
      <c r="I295">
        <f t="shared" ref="I295" si="2330">E296-E295+G295</f>
        <v>118</v>
      </c>
      <c r="J295">
        <f t="shared" ref="J295" si="2331">SUM(H292:H294)</f>
        <v>6689</v>
      </c>
      <c r="K295">
        <f t="shared" ref="K295" si="2332">SUM(I292:I294)</f>
        <v>165</v>
      </c>
      <c r="L295">
        <f t="shared" ref="L295" si="2333">SUM(H291:H294)</f>
        <v>10389</v>
      </c>
      <c r="M295">
        <f t="shared" ref="M295" si="2334">SUM(I291:I294)</f>
        <v>222</v>
      </c>
      <c r="N295">
        <f t="shared" ref="N295" si="2335">J295-D295</f>
        <v>-6082</v>
      </c>
      <c r="O295">
        <f t="shared" ref="O295" si="2336">K295-E295</f>
        <v>-55</v>
      </c>
      <c r="P295">
        <f t="shared" ref="P295" si="2337">H292-N295</f>
        <v>8974</v>
      </c>
      <c r="Q295">
        <f t="shared" ref="Q295" si="2338">I292-O295</f>
        <v>112</v>
      </c>
    </row>
    <row r="296" spans="2:17" x14ac:dyDescent="0.25">
      <c r="C296" s="22">
        <v>43116</v>
      </c>
      <c r="D296" s="14">
        <v>15120</v>
      </c>
      <c r="E296" s="14">
        <v>289</v>
      </c>
      <c r="F296" s="14">
        <v>2856</v>
      </c>
      <c r="G296" s="14">
        <v>74</v>
      </c>
      <c r="H296">
        <f t="shared" ref="H296" si="2339">D297-D296+F296</f>
        <v>3298</v>
      </c>
      <c r="I296">
        <f t="shared" ref="I296" si="2340">E297-E296+G296</f>
        <v>116</v>
      </c>
      <c r="J296">
        <f t="shared" ref="J296" si="2341">SUM(H293:H295)</f>
        <v>7887</v>
      </c>
      <c r="K296">
        <f t="shared" ref="K296" si="2342">SUM(I293:I295)</f>
        <v>226</v>
      </c>
      <c r="L296">
        <f t="shared" ref="L296" si="2343">SUM(H292:H295)</f>
        <v>10779</v>
      </c>
      <c r="M296">
        <f t="shared" ref="M296" si="2344">SUM(I292:I295)</f>
        <v>283</v>
      </c>
      <c r="N296">
        <f t="shared" ref="N296" si="2345">J296-D296</f>
        <v>-7233</v>
      </c>
      <c r="O296">
        <f t="shared" ref="O296" si="2346">K296-E296</f>
        <v>-63</v>
      </c>
      <c r="P296">
        <f t="shared" ref="P296" si="2347">H293-N296</f>
        <v>11437</v>
      </c>
      <c r="Q296">
        <f t="shared" ref="Q296" si="2348">I293-O296</f>
        <v>157</v>
      </c>
    </row>
    <row r="297" spans="2:17" x14ac:dyDescent="0.25">
      <c r="C297" s="22">
        <v>43117</v>
      </c>
      <c r="D297" s="14">
        <v>15562</v>
      </c>
      <c r="E297" s="14">
        <v>331</v>
      </c>
      <c r="F297" s="14">
        <v>3893</v>
      </c>
      <c r="G297" s="14">
        <v>78</v>
      </c>
      <c r="H297">
        <f t="shared" ref="H297" si="2349">D298-D297+F297</f>
        <v>3103</v>
      </c>
      <c r="I297">
        <f t="shared" ref="I297" si="2350">E298-E297+G297</f>
        <v>81</v>
      </c>
      <c r="J297">
        <f t="shared" ref="J297" si="2351">SUM(H294:H296)</f>
        <v>6981</v>
      </c>
      <c r="K297">
        <f t="shared" ref="K297" si="2352">SUM(I294:I296)</f>
        <v>248</v>
      </c>
      <c r="L297">
        <f t="shared" ref="L297" si="2353">SUM(H293:H296)</f>
        <v>11185</v>
      </c>
      <c r="M297">
        <f t="shared" ref="M297" si="2354">SUM(I293:I296)</f>
        <v>342</v>
      </c>
      <c r="N297">
        <f t="shared" ref="N297" si="2355">J297-D297</f>
        <v>-8581</v>
      </c>
      <c r="O297">
        <f t="shared" ref="O297" si="2356">K297-E297</f>
        <v>-83</v>
      </c>
      <c r="P297">
        <f t="shared" ref="P297" si="2357">H294-N297</f>
        <v>8174</v>
      </c>
      <c r="Q297">
        <f t="shared" ref="Q297" si="2358">I294-O297</f>
        <v>97</v>
      </c>
    </row>
    <row r="298" spans="2:17" x14ac:dyDescent="0.25">
      <c r="C298" s="22">
        <v>43118</v>
      </c>
      <c r="D298" s="14">
        <v>14772</v>
      </c>
      <c r="E298" s="14">
        <v>334</v>
      </c>
      <c r="F298" s="14">
        <v>3925</v>
      </c>
      <c r="G298" s="14">
        <v>85</v>
      </c>
      <c r="H298">
        <f t="shared" ref="H298" si="2359">D299-D298+F298</f>
        <v>3138</v>
      </c>
      <c r="I298">
        <f t="shared" ref="I298" si="2360">E299-E298+G298</f>
        <v>43</v>
      </c>
      <c r="J298">
        <f t="shared" ref="J298" si="2361">SUM(H295:H297)</f>
        <v>10491</v>
      </c>
      <c r="K298">
        <f t="shared" ref="K298" si="2362">SUM(I295:I297)</f>
        <v>315</v>
      </c>
      <c r="L298">
        <f t="shared" ref="L298" si="2363">SUM(H294:H297)</f>
        <v>10084</v>
      </c>
      <c r="M298">
        <f t="shared" ref="M298" si="2364">SUM(I294:I297)</f>
        <v>329</v>
      </c>
      <c r="N298">
        <f t="shared" ref="N298" si="2365">J298-D298</f>
        <v>-4281</v>
      </c>
      <c r="O298">
        <f t="shared" ref="O298" si="2366">K298-E298</f>
        <v>-19</v>
      </c>
      <c r="P298">
        <f t="shared" ref="P298" si="2367">H295-N298</f>
        <v>8371</v>
      </c>
      <c r="Q298">
        <f t="shared" ref="Q298" si="2368">I295-O298</f>
        <v>137</v>
      </c>
    </row>
    <row r="299" spans="2:17" x14ac:dyDescent="0.25">
      <c r="C299" s="22">
        <v>43119</v>
      </c>
      <c r="D299" s="14">
        <v>13985</v>
      </c>
      <c r="E299" s="14">
        <v>292</v>
      </c>
      <c r="F299" s="14">
        <v>4409</v>
      </c>
      <c r="G299" s="14">
        <v>75</v>
      </c>
      <c r="H299">
        <f t="shared" ref="H299" si="2369">D300-D299+F299</f>
        <v>4100</v>
      </c>
      <c r="I299">
        <f t="shared" ref="I299" si="2370">E300-E299+G299</f>
        <v>68</v>
      </c>
      <c r="J299">
        <f t="shared" ref="J299" si="2371">SUM(H296:H298)</f>
        <v>9539</v>
      </c>
      <c r="K299">
        <f t="shared" ref="K299" si="2372">SUM(I296:I298)</f>
        <v>240</v>
      </c>
      <c r="L299">
        <f t="shared" ref="L299" si="2373">SUM(H295:H298)</f>
        <v>13629</v>
      </c>
      <c r="M299">
        <f t="shared" ref="M299" si="2374">SUM(I295:I298)</f>
        <v>358</v>
      </c>
      <c r="N299">
        <f t="shared" ref="N299" si="2375">J299-D299</f>
        <v>-4446</v>
      </c>
      <c r="O299">
        <f t="shared" ref="O299" si="2376">K299-E299</f>
        <v>-52</v>
      </c>
      <c r="P299">
        <f t="shared" ref="P299" si="2377">H296-N299</f>
        <v>7744</v>
      </c>
      <c r="Q299">
        <f t="shared" ref="Q299" si="2378">I296-O299</f>
        <v>168</v>
      </c>
    </row>
    <row r="300" spans="2:17" ht="15.75" thickBot="1" x14ac:dyDescent="0.3">
      <c r="B300">
        <v>19005</v>
      </c>
      <c r="C300" s="5">
        <v>43120</v>
      </c>
      <c r="D300" s="63">
        <v>13676</v>
      </c>
      <c r="E300" s="63">
        <v>285</v>
      </c>
      <c r="F300" s="63">
        <v>2181</v>
      </c>
      <c r="G300" s="63">
        <v>58</v>
      </c>
      <c r="H300">
        <f t="shared" ref="H300" si="2379">D301-D300+F300</f>
        <v>1011</v>
      </c>
      <c r="I300">
        <f t="shared" ref="I300" si="2380">E301-E300+G300</f>
        <v>20</v>
      </c>
      <c r="J300">
        <f t="shared" ref="J300" si="2381">SUM(H297:H299)</f>
        <v>10341</v>
      </c>
      <c r="K300">
        <f t="shared" ref="K300" si="2382">SUM(I297:I299)</f>
        <v>192</v>
      </c>
      <c r="L300">
        <f t="shared" ref="L300" si="2383">SUM(H296:H299)</f>
        <v>13639</v>
      </c>
      <c r="M300">
        <f t="shared" ref="M300" si="2384">SUM(I296:I299)</f>
        <v>308</v>
      </c>
      <c r="N300">
        <f t="shared" ref="N300" si="2385">J300-D300</f>
        <v>-3335</v>
      </c>
      <c r="O300">
        <f t="shared" ref="O300" si="2386">K300-E300</f>
        <v>-93</v>
      </c>
      <c r="P300">
        <f t="shared" ref="P300" si="2387">H297-N300</f>
        <v>6438</v>
      </c>
      <c r="Q300">
        <f t="shared" ref="Q300" si="2388">I297-O300</f>
        <v>174</v>
      </c>
    </row>
    <row r="301" spans="2:17" x14ac:dyDescent="0.25">
      <c r="C301" s="2">
        <v>43122</v>
      </c>
      <c r="D301" s="39">
        <v>12506</v>
      </c>
      <c r="E301" s="39">
        <v>247</v>
      </c>
      <c r="F301" s="39">
        <v>2868</v>
      </c>
      <c r="G301" s="39">
        <v>101</v>
      </c>
      <c r="H301">
        <f t="shared" ref="H301" si="2389">D302-D301+F301</f>
        <v>4543</v>
      </c>
      <c r="I301">
        <f t="shared" ref="I301" si="2390">E302-E301+G301</f>
        <v>107</v>
      </c>
      <c r="J301">
        <f t="shared" ref="J301" si="2391">SUM(H298:H300)</f>
        <v>8249</v>
      </c>
      <c r="K301">
        <f t="shared" ref="K301" si="2392">SUM(I298:I300)</f>
        <v>131</v>
      </c>
      <c r="L301">
        <f t="shared" ref="L301" si="2393">SUM(H297:H300)</f>
        <v>11352</v>
      </c>
      <c r="M301">
        <f t="shared" ref="M301" si="2394">SUM(I297:I300)</f>
        <v>212</v>
      </c>
      <c r="N301">
        <f t="shared" ref="N301" si="2395">J301-D301</f>
        <v>-4257</v>
      </c>
      <c r="O301">
        <f t="shared" ref="O301" si="2396">K301-E301</f>
        <v>-116</v>
      </c>
      <c r="P301">
        <f t="shared" ref="P301" si="2397">H298-N301</f>
        <v>7395</v>
      </c>
      <c r="Q301">
        <f t="shared" ref="Q301" si="2398">I298-O301</f>
        <v>159</v>
      </c>
    </row>
    <row r="302" spans="2:17" x14ac:dyDescent="0.25">
      <c r="C302" s="22">
        <v>43123</v>
      </c>
      <c r="D302" s="14">
        <v>14181</v>
      </c>
      <c r="E302" s="14">
        <v>253</v>
      </c>
      <c r="F302" s="14">
        <v>1591</v>
      </c>
      <c r="G302" s="14">
        <v>50</v>
      </c>
      <c r="H302">
        <f t="shared" ref="H302" si="2399">D303-D302+F302</f>
        <v>2090</v>
      </c>
      <c r="I302">
        <f t="shared" ref="I302" si="2400">E303-E302+G302</f>
        <v>95</v>
      </c>
      <c r="J302">
        <f t="shared" ref="J302" si="2401">SUM(H299:H301)</f>
        <v>9654</v>
      </c>
      <c r="K302">
        <f t="shared" ref="K302" si="2402">SUM(I299:I301)</f>
        <v>195</v>
      </c>
      <c r="L302">
        <f t="shared" ref="L302" si="2403">SUM(H298:H301)</f>
        <v>12792</v>
      </c>
      <c r="M302">
        <f t="shared" ref="M302" si="2404">SUM(I298:I301)</f>
        <v>238</v>
      </c>
      <c r="N302">
        <f t="shared" ref="N302" si="2405">J302-D302</f>
        <v>-4527</v>
      </c>
      <c r="O302">
        <f t="shared" ref="O302" si="2406">K302-E302</f>
        <v>-58</v>
      </c>
      <c r="P302">
        <f t="shared" ref="P302" si="2407">H299-N302</f>
        <v>8627</v>
      </c>
      <c r="Q302">
        <f t="shared" ref="Q302" si="2408">I299-O302</f>
        <v>126</v>
      </c>
    </row>
    <row r="303" spans="2:17" x14ac:dyDescent="0.25">
      <c r="C303" s="22">
        <v>43124</v>
      </c>
      <c r="D303" s="14">
        <v>14680</v>
      </c>
      <c r="E303" s="14">
        <v>298</v>
      </c>
      <c r="F303" s="14">
        <v>3369</v>
      </c>
      <c r="G303" s="14">
        <v>62</v>
      </c>
      <c r="H303">
        <f t="shared" ref="H303" si="2409">D304-D303+F303</f>
        <v>2499</v>
      </c>
      <c r="I303">
        <f t="shared" ref="I303" si="2410">E304-E303+G303</f>
        <v>51</v>
      </c>
      <c r="J303">
        <f t="shared" ref="J303" si="2411">SUM(H300:H302)</f>
        <v>7644</v>
      </c>
      <c r="K303">
        <f t="shared" ref="K303" si="2412">SUM(I300:I302)</f>
        <v>222</v>
      </c>
      <c r="L303">
        <f t="shared" ref="L303" si="2413">SUM(H299:H302)</f>
        <v>11744</v>
      </c>
      <c r="M303">
        <f t="shared" ref="M303" si="2414">SUM(I299:I302)</f>
        <v>290</v>
      </c>
      <c r="N303">
        <f t="shared" ref="N303" si="2415">J303-D303</f>
        <v>-7036</v>
      </c>
      <c r="O303">
        <f t="shared" ref="O303" si="2416">K303-E303</f>
        <v>-76</v>
      </c>
      <c r="P303">
        <f t="shared" ref="P303" si="2417">H300-N303</f>
        <v>8047</v>
      </c>
      <c r="Q303">
        <f t="shared" ref="Q303" si="2418">I300-O303</f>
        <v>96</v>
      </c>
    </row>
    <row r="304" spans="2:17" x14ac:dyDescent="0.25">
      <c r="C304" s="22">
        <v>43125</v>
      </c>
      <c r="D304" s="14">
        <v>13810</v>
      </c>
      <c r="E304" s="14">
        <v>287</v>
      </c>
      <c r="F304" s="14">
        <v>4058</v>
      </c>
      <c r="G304" s="14">
        <v>72</v>
      </c>
      <c r="H304">
        <f t="shared" ref="H304" si="2419">D305-D304+F304</f>
        <v>3031</v>
      </c>
      <c r="I304">
        <f t="shared" ref="I304" si="2420">E305-E304+G304</f>
        <v>43</v>
      </c>
      <c r="J304">
        <f t="shared" ref="J304" si="2421">SUM(H301:H303)</f>
        <v>9132</v>
      </c>
      <c r="K304">
        <f t="shared" ref="K304" si="2422">SUM(I301:I303)</f>
        <v>253</v>
      </c>
      <c r="L304">
        <f t="shared" ref="L304" si="2423">SUM(H300:H303)</f>
        <v>10143</v>
      </c>
      <c r="M304">
        <f t="shared" ref="M304" si="2424">SUM(I300:I303)</f>
        <v>273</v>
      </c>
      <c r="N304">
        <f t="shared" ref="N304" si="2425">J304-D304</f>
        <v>-4678</v>
      </c>
      <c r="O304">
        <f t="shared" ref="O304" si="2426">K304-E304</f>
        <v>-34</v>
      </c>
      <c r="P304">
        <f t="shared" ref="P304" si="2427">H301-N304</f>
        <v>9221</v>
      </c>
      <c r="Q304">
        <f t="shared" ref="Q304" si="2428">I301-O304</f>
        <v>141</v>
      </c>
    </row>
    <row r="305" spans="2:17" x14ac:dyDescent="0.25">
      <c r="C305" s="22">
        <v>43126</v>
      </c>
      <c r="D305" s="14">
        <v>12783</v>
      </c>
      <c r="E305" s="14">
        <v>258</v>
      </c>
      <c r="F305" s="14">
        <v>3338</v>
      </c>
      <c r="G305" s="14">
        <v>104</v>
      </c>
      <c r="H305">
        <f t="shared" ref="H305" si="2429">D306-D305+F305</f>
        <v>3503</v>
      </c>
      <c r="I305">
        <f t="shared" ref="I305" si="2430">E306-E305+G305</f>
        <v>79</v>
      </c>
      <c r="J305">
        <f t="shared" ref="J305" si="2431">SUM(H302:H304)</f>
        <v>7620</v>
      </c>
      <c r="K305">
        <f t="shared" ref="K305" si="2432">SUM(I302:I304)</f>
        <v>189</v>
      </c>
      <c r="L305">
        <f t="shared" ref="L305" si="2433">SUM(H301:H304)</f>
        <v>12163</v>
      </c>
      <c r="M305">
        <f t="shared" ref="M305" si="2434">SUM(I301:I304)</f>
        <v>296</v>
      </c>
      <c r="N305">
        <f t="shared" ref="N305" si="2435">J305-D305</f>
        <v>-5163</v>
      </c>
      <c r="O305">
        <f t="shared" ref="O305" si="2436">K305-E305</f>
        <v>-69</v>
      </c>
      <c r="P305">
        <f t="shared" ref="P305" si="2437">H302-N305</f>
        <v>7253</v>
      </c>
      <c r="Q305">
        <f t="shared" ref="Q305" si="2438">I302-O305</f>
        <v>164</v>
      </c>
    </row>
    <row r="306" spans="2:17" ht="15.75" thickBot="1" x14ac:dyDescent="0.3">
      <c r="B306">
        <v>16982</v>
      </c>
      <c r="C306" s="5">
        <v>43127</v>
      </c>
      <c r="D306" s="63">
        <v>12948</v>
      </c>
      <c r="E306" s="63">
        <v>233</v>
      </c>
      <c r="F306" s="63">
        <v>1758</v>
      </c>
      <c r="G306" s="63">
        <v>27</v>
      </c>
      <c r="H306">
        <f t="shared" ref="H306" si="2439">D307-D306+F306</f>
        <v>3001</v>
      </c>
      <c r="I306">
        <f t="shared" ref="I306" si="2440">E307-E306+G306</f>
        <v>30</v>
      </c>
      <c r="J306">
        <f t="shared" ref="J306" si="2441">SUM(H303:H305)</f>
        <v>9033</v>
      </c>
      <c r="K306">
        <f t="shared" ref="K306" si="2442">SUM(I303:I305)</f>
        <v>173</v>
      </c>
      <c r="L306">
        <f t="shared" ref="L306" si="2443">SUM(H302:H305)</f>
        <v>11123</v>
      </c>
      <c r="M306">
        <f t="shared" ref="M306" si="2444">SUM(I302:I305)</f>
        <v>268</v>
      </c>
      <c r="N306">
        <f t="shared" ref="N306" si="2445">J306-D306</f>
        <v>-3915</v>
      </c>
      <c r="O306">
        <f t="shared" ref="O306" si="2446">K306-E306</f>
        <v>-60</v>
      </c>
      <c r="P306">
        <f t="shared" ref="P306" si="2447">H303-N306</f>
        <v>6414</v>
      </c>
      <c r="Q306">
        <f t="shared" ref="Q306" si="2448">I303-O306</f>
        <v>111</v>
      </c>
    </row>
    <row r="307" spans="2:17" x14ac:dyDescent="0.25">
      <c r="C307" s="2">
        <v>43129</v>
      </c>
      <c r="D307" s="39">
        <v>14191</v>
      </c>
      <c r="E307" s="39">
        <v>236</v>
      </c>
      <c r="F307" s="39">
        <v>1763</v>
      </c>
      <c r="G307" s="39">
        <v>47</v>
      </c>
      <c r="H307">
        <f t="shared" ref="H307" si="2449">D308-D307+F307</f>
        <v>3457</v>
      </c>
      <c r="I307">
        <f t="shared" ref="I307" si="2450">E308-E307+G307</f>
        <v>89</v>
      </c>
      <c r="J307">
        <f t="shared" ref="J307" si="2451">SUM(H304:H306)</f>
        <v>9535</v>
      </c>
      <c r="K307">
        <f t="shared" ref="K307" si="2452">SUM(I304:I306)</f>
        <v>152</v>
      </c>
      <c r="L307">
        <f t="shared" ref="L307" si="2453">SUM(H303:H306)</f>
        <v>12034</v>
      </c>
      <c r="M307">
        <f t="shared" ref="M307" si="2454">SUM(I303:I306)</f>
        <v>203</v>
      </c>
      <c r="N307">
        <f t="shared" ref="N307" si="2455">J307-D307</f>
        <v>-4656</v>
      </c>
      <c r="O307">
        <f t="shared" ref="O307" si="2456">K307-E307</f>
        <v>-84</v>
      </c>
      <c r="P307">
        <f t="shared" ref="P307" si="2457">H304-N307</f>
        <v>7687</v>
      </c>
      <c r="Q307">
        <f t="shared" ref="Q307" si="2458">I304-O307</f>
        <v>127</v>
      </c>
    </row>
    <row r="308" spans="2:17" x14ac:dyDescent="0.25">
      <c r="C308" s="22">
        <v>43130</v>
      </c>
      <c r="D308" s="14">
        <v>15885</v>
      </c>
      <c r="E308" s="14">
        <v>278</v>
      </c>
      <c r="F308" s="14">
        <v>4036</v>
      </c>
      <c r="G308" s="14">
        <v>81</v>
      </c>
      <c r="H308">
        <f t="shared" ref="H308" si="2459">D309-D308+F308</f>
        <v>4256</v>
      </c>
      <c r="I308">
        <f t="shared" ref="I308" si="2460">E309-E308+G308</f>
        <v>108</v>
      </c>
      <c r="J308">
        <f t="shared" ref="J308" si="2461">SUM(H305:H307)</f>
        <v>9961</v>
      </c>
      <c r="K308">
        <f t="shared" ref="K308" si="2462">SUM(I305:I307)</f>
        <v>198</v>
      </c>
      <c r="L308">
        <f t="shared" ref="L308" si="2463">SUM(H304:H307)</f>
        <v>12992</v>
      </c>
      <c r="M308">
        <f t="shared" ref="M308" si="2464">SUM(I304:I307)</f>
        <v>241</v>
      </c>
      <c r="N308">
        <f t="shared" ref="N308" si="2465">J308-D308</f>
        <v>-5924</v>
      </c>
      <c r="O308">
        <f t="shared" ref="O308" si="2466">K308-E308</f>
        <v>-80</v>
      </c>
      <c r="P308">
        <f t="shared" ref="P308" si="2467">H305-N308</f>
        <v>9427</v>
      </c>
      <c r="Q308">
        <f t="shared" ref="Q308" si="2468">I305-O308</f>
        <v>159</v>
      </c>
    </row>
    <row r="309" spans="2:17" x14ac:dyDescent="0.25">
      <c r="C309" s="22">
        <v>43131</v>
      </c>
      <c r="D309" s="14">
        <v>16105</v>
      </c>
      <c r="E309" s="14">
        <v>305</v>
      </c>
      <c r="F309" s="14">
        <v>5304</v>
      </c>
      <c r="G309" s="14">
        <v>71</v>
      </c>
      <c r="H309">
        <f t="shared" ref="H309" si="2469">D310-D309+F309</f>
        <v>4356</v>
      </c>
      <c r="I309">
        <f t="shared" ref="I309" si="2470">E310-E309+G309</f>
        <v>71</v>
      </c>
      <c r="J309">
        <f t="shared" ref="J309" si="2471">SUM(H306:H308)</f>
        <v>10714</v>
      </c>
      <c r="K309">
        <f t="shared" ref="K309" si="2472">SUM(I306:I308)</f>
        <v>227</v>
      </c>
      <c r="L309">
        <f t="shared" ref="L309" si="2473">SUM(H305:H308)</f>
        <v>14217</v>
      </c>
      <c r="M309">
        <f t="shared" ref="M309" si="2474">SUM(I305:I308)</f>
        <v>306</v>
      </c>
      <c r="N309">
        <f t="shared" ref="N309" si="2475">J309-D309</f>
        <v>-5391</v>
      </c>
      <c r="O309">
        <f t="shared" ref="O309" si="2476">K309-E309</f>
        <v>-78</v>
      </c>
      <c r="P309">
        <f t="shared" ref="P309" si="2477">H306-N309</f>
        <v>8392</v>
      </c>
      <c r="Q309">
        <f t="shared" ref="Q309" si="2478">I306-O309</f>
        <v>108</v>
      </c>
    </row>
    <row r="310" spans="2:17" x14ac:dyDescent="0.25">
      <c r="C310" s="22">
        <v>43132</v>
      </c>
      <c r="D310" s="14">
        <v>15157</v>
      </c>
      <c r="E310" s="14">
        <v>305</v>
      </c>
      <c r="F310" s="14">
        <v>3592</v>
      </c>
      <c r="G310" s="14">
        <v>87</v>
      </c>
      <c r="H310">
        <f t="shared" ref="H310" si="2479">D311-D310+F310</f>
        <v>2806</v>
      </c>
      <c r="I310">
        <f t="shared" ref="I310" si="2480">E311-E310+G310</f>
        <v>53</v>
      </c>
      <c r="J310">
        <f t="shared" ref="J310" si="2481">SUM(H307:H309)</f>
        <v>12069</v>
      </c>
      <c r="K310">
        <f t="shared" ref="K310" si="2482">SUM(I307:I309)</f>
        <v>268</v>
      </c>
      <c r="L310">
        <f t="shared" ref="L310" si="2483">SUM(H306:H309)</f>
        <v>15070</v>
      </c>
      <c r="M310">
        <f t="shared" ref="M310" si="2484">SUM(I306:I309)</f>
        <v>298</v>
      </c>
      <c r="N310">
        <f t="shared" ref="N310" si="2485">J310-D310</f>
        <v>-3088</v>
      </c>
      <c r="O310">
        <f t="shared" ref="O310" si="2486">K310-E310</f>
        <v>-37</v>
      </c>
      <c r="P310">
        <f t="shared" ref="P310" si="2487">H307-N310</f>
        <v>6545</v>
      </c>
      <c r="Q310">
        <f t="shared" ref="Q310" si="2488">I307-O310</f>
        <v>126</v>
      </c>
    </row>
    <row r="311" spans="2:17" x14ac:dyDescent="0.25">
      <c r="C311" s="22">
        <v>43133</v>
      </c>
      <c r="D311" s="14">
        <v>14371</v>
      </c>
      <c r="E311" s="14">
        <v>271</v>
      </c>
      <c r="F311" s="14">
        <v>3888</v>
      </c>
      <c r="G311" s="14">
        <v>83</v>
      </c>
      <c r="H311">
        <f t="shared" ref="H311" si="2489">D312-D311+F311</f>
        <v>3406</v>
      </c>
      <c r="I311">
        <f t="shared" ref="I311" si="2490">E312-E311+G311</f>
        <v>80</v>
      </c>
      <c r="J311">
        <f t="shared" ref="J311" si="2491">SUM(H308:H310)</f>
        <v>11418</v>
      </c>
      <c r="K311">
        <f t="shared" ref="K311" si="2492">SUM(I308:I310)</f>
        <v>232</v>
      </c>
      <c r="L311">
        <f t="shared" ref="L311" si="2493">SUM(H307:H310)</f>
        <v>14875</v>
      </c>
      <c r="M311">
        <f t="shared" ref="M311" si="2494">SUM(I307:I310)</f>
        <v>321</v>
      </c>
      <c r="N311">
        <f t="shared" ref="N311" si="2495">J311-D311</f>
        <v>-2953</v>
      </c>
      <c r="O311">
        <f t="shared" ref="O311" si="2496">K311-E311</f>
        <v>-39</v>
      </c>
      <c r="P311">
        <f t="shared" ref="P311" si="2497">H308-N311</f>
        <v>7209</v>
      </c>
      <c r="Q311">
        <f t="shared" ref="Q311" si="2498">I308-O311</f>
        <v>147</v>
      </c>
    </row>
    <row r="312" spans="2:17" ht="15.75" thickBot="1" x14ac:dyDescent="0.3">
      <c r="B312">
        <v>20065</v>
      </c>
      <c r="C312" s="5">
        <v>43134</v>
      </c>
      <c r="D312" s="63">
        <v>13889</v>
      </c>
      <c r="E312" s="63">
        <v>268</v>
      </c>
      <c r="F312" s="63">
        <v>1483</v>
      </c>
      <c r="G312" s="63">
        <v>21</v>
      </c>
      <c r="H312">
        <f t="shared" ref="H312" si="2499">D313-D312+F312</f>
        <v>1189</v>
      </c>
      <c r="I312">
        <f t="shared" ref="I312" si="2500">E313-E312+G312</f>
        <v>22</v>
      </c>
      <c r="J312">
        <f t="shared" ref="J312" si="2501">SUM(H309:H311)</f>
        <v>10568</v>
      </c>
      <c r="K312">
        <f t="shared" ref="K312" si="2502">SUM(I309:I311)</f>
        <v>204</v>
      </c>
      <c r="L312">
        <f t="shared" ref="L312" si="2503">SUM(H308:H311)</f>
        <v>14824</v>
      </c>
      <c r="M312">
        <f t="shared" ref="M312" si="2504">SUM(I308:I311)</f>
        <v>312</v>
      </c>
      <c r="N312">
        <f t="shared" ref="N312" si="2505">J312-D312</f>
        <v>-3321</v>
      </c>
      <c r="O312">
        <f t="shared" ref="O312" si="2506">K312-E312</f>
        <v>-64</v>
      </c>
      <c r="P312">
        <f t="shared" ref="P312" si="2507">H309-N312</f>
        <v>7677</v>
      </c>
      <c r="Q312">
        <f t="shared" ref="Q312" si="2508">I309-O312</f>
        <v>135</v>
      </c>
    </row>
    <row r="313" spans="2:17" x14ac:dyDescent="0.25">
      <c r="C313" s="2">
        <v>43136</v>
      </c>
      <c r="D313" s="39">
        <v>13595</v>
      </c>
      <c r="E313" s="39">
        <v>269</v>
      </c>
      <c r="F313" s="39">
        <v>2556</v>
      </c>
      <c r="G313" s="39">
        <v>100</v>
      </c>
      <c r="H313">
        <f t="shared" ref="H313" si="2509">D314-D313+F313</f>
        <v>2504</v>
      </c>
      <c r="I313">
        <f t="shared" ref="I313" si="2510">E314-E313+G313</f>
        <v>108</v>
      </c>
      <c r="J313">
        <f t="shared" ref="J313" si="2511">SUM(H310:H312)</f>
        <v>7401</v>
      </c>
      <c r="K313">
        <f t="shared" ref="K313" si="2512">SUM(I310:I312)</f>
        <v>155</v>
      </c>
      <c r="L313">
        <f t="shared" ref="L313" si="2513">SUM(H309:H312)</f>
        <v>11757</v>
      </c>
      <c r="M313">
        <f t="shared" ref="M313" si="2514">SUM(I309:I312)</f>
        <v>226</v>
      </c>
      <c r="N313">
        <f t="shared" ref="N313" si="2515">J313-D313</f>
        <v>-6194</v>
      </c>
      <c r="O313">
        <f t="shared" ref="O313" si="2516">K313-E313</f>
        <v>-114</v>
      </c>
      <c r="P313">
        <f t="shared" ref="P313" si="2517">H310-N313</f>
        <v>9000</v>
      </c>
      <c r="Q313">
        <f t="shared" ref="Q313" si="2518">I310-O313</f>
        <v>167</v>
      </c>
    </row>
    <row r="314" spans="2:17" x14ac:dyDescent="0.25">
      <c r="C314" s="22">
        <v>43137</v>
      </c>
      <c r="D314" s="14">
        <v>13543</v>
      </c>
      <c r="E314" s="14">
        <v>277</v>
      </c>
      <c r="F314" s="14">
        <v>3887</v>
      </c>
      <c r="G314" s="14">
        <v>112</v>
      </c>
      <c r="H314">
        <f t="shared" ref="H314" si="2519">D315-D314+F314</f>
        <v>3138</v>
      </c>
      <c r="I314">
        <f t="shared" ref="I314" si="2520">E315-E314+G314</f>
        <v>121</v>
      </c>
      <c r="J314">
        <f t="shared" ref="J314" si="2521">SUM(H311:H313)</f>
        <v>7099</v>
      </c>
      <c r="K314">
        <f t="shared" ref="K314" si="2522">SUM(I311:I313)</f>
        <v>210</v>
      </c>
      <c r="L314">
        <f t="shared" ref="L314" si="2523">SUM(H310:H313)</f>
        <v>9905</v>
      </c>
      <c r="M314">
        <f t="shared" ref="M314" si="2524">SUM(I310:I313)</f>
        <v>263</v>
      </c>
      <c r="N314">
        <f t="shared" ref="N314" si="2525">J314-D314</f>
        <v>-6444</v>
      </c>
      <c r="O314">
        <f t="shared" ref="O314" si="2526">K314-E314</f>
        <v>-67</v>
      </c>
      <c r="P314">
        <f t="shared" ref="P314" si="2527">H311-N314</f>
        <v>9850</v>
      </c>
      <c r="Q314">
        <f t="shared" ref="Q314" si="2528">I311-O314</f>
        <v>147</v>
      </c>
    </row>
    <row r="315" spans="2:17" x14ac:dyDescent="0.25">
      <c r="C315" s="22">
        <v>43138</v>
      </c>
      <c r="D315" s="14">
        <v>12794</v>
      </c>
      <c r="E315" s="14">
        <v>286</v>
      </c>
      <c r="F315" s="14">
        <v>3530</v>
      </c>
      <c r="G315" s="14">
        <v>76</v>
      </c>
      <c r="H315">
        <f t="shared" ref="H315" si="2529">D316-D315+F315</f>
        <v>3370</v>
      </c>
      <c r="I315">
        <f t="shared" ref="I315" si="2530">E316-E315+G315</f>
        <v>54</v>
      </c>
      <c r="J315">
        <f t="shared" ref="J315" si="2531">SUM(H312:H314)</f>
        <v>6831</v>
      </c>
      <c r="K315">
        <f t="shared" ref="K315" si="2532">SUM(I312:I314)</f>
        <v>251</v>
      </c>
      <c r="L315">
        <f t="shared" ref="L315" si="2533">SUM(H311:H314)</f>
        <v>10237</v>
      </c>
      <c r="M315">
        <f t="shared" ref="M315" si="2534">SUM(I311:I314)</f>
        <v>331</v>
      </c>
      <c r="N315">
        <f t="shared" ref="N315" si="2535">J315-D315</f>
        <v>-5963</v>
      </c>
      <c r="O315">
        <f t="shared" ref="O315" si="2536">K315-E315</f>
        <v>-35</v>
      </c>
      <c r="P315">
        <f t="shared" ref="P315" si="2537">H312-N315</f>
        <v>7152</v>
      </c>
      <c r="Q315">
        <f t="shared" ref="Q315" si="2538">I312-O315</f>
        <v>57</v>
      </c>
    </row>
    <row r="316" spans="2:17" x14ac:dyDescent="0.25">
      <c r="C316" s="22">
        <v>43139</v>
      </c>
      <c r="D316" s="14">
        <v>12634</v>
      </c>
      <c r="E316" s="14">
        <v>264</v>
      </c>
      <c r="F316" s="14">
        <v>3809</v>
      </c>
      <c r="G316" s="14">
        <v>93</v>
      </c>
      <c r="H316">
        <f t="shared" ref="H316" si="2539">D317-D316+F316</f>
        <v>2705</v>
      </c>
      <c r="I316">
        <f t="shared" ref="I316" si="2540">E317-E316+G316</f>
        <v>52</v>
      </c>
      <c r="J316">
        <f t="shared" ref="J316" si="2541">SUM(H313:H315)</f>
        <v>9012</v>
      </c>
      <c r="K316">
        <f t="shared" ref="K316" si="2542">SUM(I313:I315)</f>
        <v>283</v>
      </c>
      <c r="L316">
        <f t="shared" ref="L316" si="2543">SUM(H312:H315)</f>
        <v>10201</v>
      </c>
      <c r="M316">
        <f t="shared" ref="M316" si="2544">SUM(I312:I315)</f>
        <v>305</v>
      </c>
      <c r="N316">
        <f t="shared" ref="N316" si="2545">J316-D316</f>
        <v>-3622</v>
      </c>
      <c r="O316">
        <f t="shared" ref="O316" si="2546">K316-E316</f>
        <v>19</v>
      </c>
      <c r="P316">
        <f t="shared" ref="P316" si="2547">H313-N316</f>
        <v>6126</v>
      </c>
      <c r="Q316">
        <f t="shared" ref="Q316" si="2548">I313-O316</f>
        <v>89</v>
      </c>
    </row>
    <row r="317" spans="2:17" x14ac:dyDescent="0.25">
      <c r="C317" s="22">
        <v>43140</v>
      </c>
      <c r="D317" s="14">
        <v>11530</v>
      </c>
      <c r="E317" s="14">
        <v>223</v>
      </c>
      <c r="F317" s="14">
        <v>4218</v>
      </c>
      <c r="G317" s="14">
        <v>93</v>
      </c>
      <c r="H317">
        <f t="shared" ref="H317" si="2549">D318-D317+F317</f>
        <v>3693</v>
      </c>
      <c r="I317">
        <f t="shared" ref="I317" si="2550">E318-E317+G317</f>
        <v>54</v>
      </c>
      <c r="J317">
        <f t="shared" ref="J317" si="2551">SUM(H314:H316)</f>
        <v>9213</v>
      </c>
      <c r="K317">
        <f t="shared" ref="K317" si="2552">SUM(I314:I316)</f>
        <v>227</v>
      </c>
      <c r="L317">
        <f t="shared" ref="L317" si="2553">SUM(H313:H316)</f>
        <v>11717</v>
      </c>
      <c r="M317">
        <f t="shared" ref="M317" si="2554">SUM(I313:I316)</f>
        <v>335</v>
      </c>
      <c r="N317">
        <f t="shared" ref="N317" si="2555">J317-D317</f>
        <v>-2317</v>
      </c>
      <c r="O317">
        <f t="shared" ref="O317" si="2556">K317-E317</f>
        <v>4</v>
      </c>
      <c r="P317">
        <f t="shared" ref="P317" si="2557">H314-N317</f>
        <v>5455</v>
      </c>
      <c r="Q317">
        <f t="shared" ref="Q317" si="2558">I314-O317</f>
        <v>117</v>
      </c>
    </row>
    <row r="318" spans="2:17" ht="15.75" thickBot="1" x14ac:dyDescent="0.3">
      <c r="B318">
        <v>21097</v>
      </c>
      <c r="C318" s="5">
        <v>43141</v>
      </c>
      <c r="D318" s="63">
        <v>11005</v>
      </c>
      <c r="E318" s="63">
        <v>184</v>
      </c>
      <c r="F318" s="63">
        <v>3096</v>
      </c>
      <c r="G318" s="63">
        <v>46</v>
      </c>
      <c r="H318">
        <f t="shared" ref="H318" si="2559">D319-D318+F318</f>
        <v>3755</v>
      </c>
      <c r="I318">
        <f t="shared" ref="I318" si="2560">E319-E318+G318</f>
        <v>40</v>
      </c>
      <c r="J318">
        <f t="shared" ref="J318" si="2561">SUM(H315:H317)</f>
        <v>9768</v>
      </c>
      <c r="K318">
        <f t="shared" ref="K318" si="2562">SUM(I315:I317)</f>
        <v>160</v>
      </c>
      <c r="L318">
        <f t="shared" ref="L318" si="2563">SUM(H314:H317)</f>
        <v>12906</v>
      </c>
      <c r="M318">
        <f t="shared" ref="M318" si="2564">SUM(I314:I317)</f>
        <v>281</v>
      </c>
      <c r="N318">
        <f t="shared" ref="N318" si="2565">J318-D318</f>
        <v>-1237</v>
      </c>
      <c r="O318">
        <f t="shared" ref="O318" si="2566">K318-E318</f>
        <v>-24</v>
      </c>
      <c r="P318">
        <f t="shared" ref="P318" si="2567">H315-N318</f>
        <v>4607</v>
      </c>
      <c r="Q318">
        <f t="shared" ref="Q318" si="2568">I315-O318</f>
        <v>78</v>
      </c>
    </row>
    <row r="319" spans="2:17" x14ac:dyDescent="0.25">
      <c r="C319" s="2">
        <v>43143</v>
      </c>
      <c r="D319" s="39">
        <v>11664</v>
      </c>
      <c r="E319" s="39">
        <v>178</v>
      </c>
      <c r="F319" s="39">
        <v>2797</v>
      </c>
      <c r="G319" s="39">
        <v>84</v>
      </c>
      <c r="H319">
        <f t="shared" ref="H319" si="2569">D320-D319+F319</f>
        <v>4451</v>
      </c>
      <c r="I319">
        <f t="shared" ref="I319" si="2570">E320-E319+G319</f>
        <v>129</v>
      </c>
      <c r="J319">
        <f t="shared" ref="J319" si="2571">SUM(H316:H318)</f>
        <v>10153</v>
      </c>
      <c r="K319">
        <f t="shared" ref="K319" si="2572">SUM(I316:I318)</f>
        <v>146</v>
      </c>
      <c r="L319">
        <f t="shared" ref="L319" si="2573">SUM(H315:H318)</f>
        <v>13523</v>
      </c>
      <c r="M319">
        <f t="shared" ref="M319" si="2574">SUM(I315:I318)</f>
        <v>200</v>
      </c>
      <c r="N319">
        <f t="shared" ref="N319" si="2575">J319-D319</f>
        <v>-1511</v>
      </c>
      <c r="O319">
        <f t="shared" ref="O319" si="2576">K319-E319</f>
        <v>-32</v>
      </c>
      <c r="P319">
        <f t="shared" ref="P319" si="2577">H316-N319</f>
        <v>4216</v>
      </c>
      <c r="Q319">
        <f t="shared" ref="Q319" si="2578">I316-O319</f>
        <v>84</v>
      </c>
    </row>
    <row r="320" spans="2:17" x14ac:dyDescent="0.25">
      <c r="C320" s="22">
        <v>43144</v>
      </c>
      <c r="D320" s="14">
        <v>13318</v>
      </c>
      <c r="E320" s="14">
        <v>223</v>
      </c>
      <c r="F320" s="14">
        <v>2494</v>
      </c>
      <c r="G320" s="14">
        <v>80</v>
      </c>
      <c r="H320">
        <f t="shared" ref="H320" si="2579">D321-D320+F320</f>
        <v>2635</v>
      </c>
      <c r="I320">
        <f t="shared" ref="I320" si="2580">E321-E320+G320</f>
        <v>95</v>
      </c>
      <c r="J320">
        <f t="shared" ref="J320" si="2581">SUM(H317:H319)</f>
        <v>11899</v>
      </c>
      <c r="K320">
        <f t="shared" ref="K320" si="2582">SUM(I317:I319)</f>
        <v>223</v>
      </c>
      <c r="L320">
        <f t="shared" ref="L320" si="2583">SUM(H316:H319)</f>
        <v>14604</v>
      </c>
      <c r="M320">
        <f t="shared" ref="M320" si="2584">SUM(I316:I319)</f>
        <v>275</v>
      </c>
      <c r="N320">
        <f t="shared" ref="N320" si="2585">J320-D320</f>
        <v>-1419</v>
      </c>
      <c r="O320">
        <f t="shared" ref="O320" si="2586">K320-E320</f>
        <v>0</v>
      </c>
      <c r="P320">
        <f t="shared" ref="P320" si="2587">H317-N320</f>
        <v>5112</v>
      </c>
      <c r="Q320">
        <f t="shared" ref="Q320" si="2588">I317-O320</f>
        <v>54</v>
      </c>
    </row>
    <row r="321" spans="2:17" x14ac:dyDescent="0.25">
      <c r="C321" s="22">
        <v>43145</v>
      </c>
      <c r="D321" s="14">
        <v>13459</v>
      </c>
      <c r="E321" s="14">
        <v>238</v>
      </c>
      <c r="F321" s="14">
        <v>2517</v>
      </c>
      <c r="G321" s="14">
        <v>86</v>
      </c>
      <c r="H321">
        <f t="shared" ref="H321" si="2589">D322-D321+F321</f>
        <v>2089</v>
      </c>
      <c r="I321">
        <f t="shared" ref="I321" si="2590">E322-E321+G321</f>
        <v>74</v>
      </c>
      <c r="J321">
        <f t="shared" ref="J321" si="2591">SUM(H318:H320)</f>
        <v>10841</v>
      </c>
      <c r="K321">
        <f t="shared" ref="K321" si="2592">SUM(I318:I320)</f>
        <v>264</v>
      </c>
      <c r="L321">
        <f t="shared" ref="L321" si="2593">SUM(H317:H320)</f>
        <v>14534</v>
      </c>
      <c r="M321">
        <f t="shared" ref="M321" si="2594">SUM(I317:I320)</f>
        <v>318</v>
      </c>
      <c r="N321">
        <f t="shared" ref="N321" si="2595">J321-D321</f>
        <v>-2618</v>
      </c>
      <c r="O321">
        <f t="shared" ref="O321" si="2596">K321-E321</f>
        <v>26</v>
      </c>
      <c r="P321">
        <f t="shared" ref="P321" si="2597">H318-N321</f>
        <v>6373</v>
      </c>
      <c r="Q321">
        <f t="shared" ref="Q321" si="2598">I318-O321</f>
        <v>14</v>
      </c>
    </row>
    <row r="322" spans="2:17" x14ac:dyDescent="0.25">
      <c r="C322" s="22">
        <v>43146</v>
      </c>
      <c r="D322" s="14">
        <v>13031</v>
      </c>
      <c r="E322" s="14">
        <v>226</v>
      </c>
      <c r="F322" s="14">
        <v>2847</v>
      </c>
      <c r="G322" s="14">
        <v>77</v>
      </c>
      <c r="H322">
        <f t="shared" ref="H322" si="2599">D323-D322+F322</f>
        <v>2169</v>
      </c>
      <c r="I322">
        <f t="shared" ref="I322" si="2600">E323-E322+G322</f>
        <v>70</v>
      </c>
      <c r="J322">
        <f t="shared" ref="J322" si="2601">SUM(H319:H321)</f>
        <v>9175</v>
      </c>
      <c r="K322">
        <f t="shared" ref="K322" si="2602">SUM(I319:I321)</f>
        <v>298</v>
      </c>
      <c r="L322">
        <f t="shared" ref="L322" si="2603">SUM(H318:H321)</f>
        <v>12930</v>
      </c>
      <c r="M322">
        <f t="shared" ref="M322" si="2604">SUM(I318:I321)</f>
        <v>338</v>
      </c>
      <c r="N322">
        <f t="shared" ref="N322" si="2605">J322-D322</f>
        <v>-3856</v>
      </c>
      <c r="O322">
        <f t="shared" ref="O322" si="2606">K322-E322</f>
        <v>72</v>
      </c>
      <c r="P322">
        <f t="shared" ref="P322" si="2607">H319-N322</f>
        <v>8307</v>
      </c>
      <c r="Q322">
        <f t="shared" ref="Q322" si="2608">I319-O322</f>
        <v>57</v>
      </c>
    </row>
    <row r="323" spans="2:17" x14ac:dyDescent="0.25">
      <c r="C323" s="22">
        <v>43147</v>
      </c>
      <c r="D323" s="14">
        <v>12353</v>
      </c>
      <c r="E323" s="14">
        <v>219</v>
      </c>
      <c r="F323" s="14">
        <v>3105</v>
      </c>
      <c r="G323" s="14">
        <v>57</v>
      </c>
      <c r="H323">
        <f t="shared" ref="H323" si="2609">D324-D323+F323</f>
        <v>3069</v>
      </c>
      <c r="I323">
        <f t="shared" ref="I323" si="2610">E324-E323+G323</f>
        <v>59</v>
      </c>
      <c r="J323">
        <f t="shared" ref="J323" si="2611">SUM(H320:H322)</f>
        <v>6893</v>
      </c>
      <c r="K323">
        <f t="shared" ref="K323" si="2612">SUM(I320:I322)</f>
        <v>239</v>
      </c>
      <c r="L323">
        <f t="shared" ref="L323" si="2613">SUM(H319:H322)</f>
        <v>11344</v>
      </c>
      <c r="M323">
        <f t="shared" ref="M323" si="2614">SUM(I319:I322)</f>
        <v>368</v>
      </c>
      <c r="N323">
        <f t="shared" ref="N323" si="2615">J323-D323</f>
        <v>-5460</v>
      </c>
      <c r="O323">
        <f t="shared" ref="O323" si="2616">K323-E323</f>
        <v>20</v>
      </c>
      <c r="P323">
        <f t="shared" ref="P323" si="2617">H320-N323</f>
        <v>8095</v>
      </c>
      <c r="Q323">
        <f t="shared" ref="Q323" si="2618">I320-O323</f>
        <v>75</v>
      </c>
    </row>
    <row r="324" spans="2:17" ht="15.75" thickBot="1" x14ac:dyDescent="0.3">
      <c r="B324">
        <v>14777</v>
      </c>
      <c r="C324" s="54">
        <v>43148</v>
      </c>
      <c r="D324" s="55">
        <v>12317</v>
      </c>
      <c r="E324" s="55">
        <v>221</v>
      </c>
      <c r="F324" s="55">
        <v>1017</v>
      </c>
      <c r="G324" s="55">
        <v>10</v>
      </c>
      <c r="H324">
        <f t="shared" ref="H324" si="2619">D325-D324+F324</f>
        <v>1294</v>
      </c>
      <c r="I324">
        <f t="shared" ref="I324" si="2620">E325-E324+G324</f>
        <v>27</v>
      </c>
      <c r="J324">
        <f t="shared" ref="J324" si="2621">SUM(H321:H323)</f>
        <v>7327</v>
      </c>
      <c r="K324">
        <f t="shared" ref="K324" si="2622">SUM(I321:I323)</f>
        <v>203</v>
      </c>
      <c r="L324">
        <f t="shared" ref="L324" si="2623">SUM(H320:H323)</f>
        <v>9962</v>
      </c>
      <c r="M324">
        <f t="shared" ref="M324" si="2624">SUM(I320:I323)</f>
        <v>298</v>
      </c>
      <c r="N324">
        <f t="shared" ref="N324" si="2625">J324-D324</f>
        <v>-4990</v>
      </c>
      <c r="O324">
        <f t="shared" ref="O324" si="2626">K324-E324</f>
        <v>-18</v>
      </c>
      <c r="P324">
        <f t="shared" ref="P324" si="2627">H321-N324</f>
        <v>7079</v>
      </c>
      <c r="Q324">
        <f t="shared" ref="Q324" si="2628">I321-O324</f>
        <v>92</v>
      </c>
    </row>
    <row r="325" spans="2:17" x14ac:dyDescent="0.25">
      <c r="C325" s="2">
        <v>43150</v>
      </c>
      <c r="D325" s="39">
        <v>12594</v>
      </c>
      <c r="E325" s="39">
        <v>238</v>
      </c>
      <c r="F325" s="39">
        <v>2934</v>
      </c>
      <c r="G325" s="39">
        <v>74</v>
      </c>
      <c r="H325">
        <f t="shared" ref="H325:H326" si="2629">D326-D325+F325</f>
        <v>3335</v>
      </c>
      <c r="I325">
        <f t="shared" ref="I325:I326" si="2630">E326-E325+G325</f>
        <v>69</v>
      </c>
      <c r="J325">
        <f t="shared" ref="J325" si="2631">SUM(H322:H324)</f>
        <v>6532</v>
      </c>
      <c r="K325">
        <f t="shared" ref="K325" si="2632">SUM(I322:I324)</f>
        <v>156</v>
      </c>
      <c r="L325">
        <f t="shared" ref="L325" si="2633">SUM(H321:H324)</f>
        <v>8621</v>
      </c>
      <c r="M325">
        <f t="shared" ref="M325" si="2634">SUM(I321:I324)</f>
        <v>230</v>
      </c>
      <c r="N325">
        <f t="shared" ref="N325" si="2635">J325-D325</f>
        <v>-6062</v>
      </c>
      <c r="O325">
        <f t="shared" ref="O325" si="2636">K325-E325</f>
        <v>-82</v>
      </c>
      <c r="P325">
        <f t="shared" ref="P325" si="2637">H322-N325</f>
        <v>8231</v>
      </c>
      <c r="Q325">
        <f t="shared" ref="Q325" si="2638">I322-O325</f>
        <v>152</v>
      </c>
    </row>
    <row r="326" spans="2:17" x14ac:dyDescent="0.25">
      <c r="C326" s="22">
        <v>43151</v>
      </c>
      <c r="D326" s="14">
        <v>12995</v>
      </c>
      <c r="E326" s="14">
        <v>233</v>
      </c>
      <c r="F326" s="14">
        <v>2873</v>
      </c>
      <c r="G326" s="14">
        <v>87</v>
      </c>
      <c r="H326">
        <f t="shared" si="2629"/>
        <v>2583</v>
      </c>
      <c r="I326">
        <f t="shared" si="2630"/>
        <v>95</v>
      </c>
      <c r="J326">
        <f t="shared" ref="J326" si="2639">SUM(H323:H325)</f>
        <v>7698</v>
      </c>
      <c r="K326">
        <f t="shared" ref="K326" si="2640">SUM(I323:I325)</f>
        <v>155</v>
      </c>
      <c r="L326">
        <f t="shared" ref="L326" si="2641">SUM(H322:H325)</f>
        <v>9867</v>
      </c>
      <c r="M326">
        <f t="shared" ref="M326" si="2642">SUM(I322:I325)</f>
        <v>225</v>
      </c>
      <c r="N326">
        <f t="shared" ref="N326" si="2643">J326-D326</f>
        <v>-5297</v>
      </c>
      <c r="O326">
        <f t="shared" ref="O326" si="2644">K326-E326</f>
        <v>-78</v>
      </c>
      <c r="P326">
        <f t="shared" ref="P326" si="2645">H323-N326</f>
        <v>8366</v>
      </c>
      <c r="Q326">
        <f t="shared" ref="Q326" si="2646">I323-O326</f>
        <v>137</v>
      </c>
    </row>
    <row r="327" spans="2:17" x14ac:dyDescent="0.25">
      <c r="C327" s="22">
        <v>43152</v>
      </c>
      <c r="D327" s="14">
        <v>12705</v>
      </c>
      <c r="E327" s="14">
        <v>241</v>
      </c>
      <c r="F327" s="14">
        <v>3204</v>
      </c>
      <c r="G327" s="14">
        <v>70</v>
      </c>
      <c r="H327">
        <f t="shared" ref="H327:H328" si="2647">D328-D327+F327</f>
        <v>5109</v>
      </c>
      <c r="I327">
        <f t="shared" ref="I327:I328" si="2648">E328-E327+G327</f>
        <v>73</v>
      </c>
      <c r="J327">
        <f t="shared" ref="J327" si="2649">SUM(H324:H326)</f>
        <v>7212</v>
      </c>
      <c r="K327">
        <f t="shared" ref="K327" si="2650">SUM(I324:I326)</f>
        <v>191</v>
      </c>
      <c r="L327">
        <f t="shared" ref="L327" si="2651">SUM(H323:H326)</f>
        <v>10281</v>
      </c>
      <c r="M327">
        <f t="shared" ref="M327" si="2652">SUM(I323:I326)</f>
        <v>250</v>
      </c>
      <c r="N327">
        <f t="shared" ref="N327" si="2653">J327-D327</f>
        <v>-5493</v>
      </c>
      <c r="O327">
        <f t="shared" ref="O327" si="2654">K327-E327</f>
        <v>-50</v>
      </c>
      <c r="P327">
        <f t="shared" ref="P327" si="2655">H324-N327</f>
        <v>6787</v>
      </c>
      <c r="Q327">
        <f t="shared" ref="Q327" si="2656">I324-O327</f>
        <v>77</v>
      </c>
    </row>
    <row r="328" spans="2:17" x14ac:dyDescent="0.25">
      <c r="C328" s="22">
        <v>43153</v>
      </c>
      <c r="D328" s="14">
        <v>14610</v>
      </c>
      <c r="E328" s="14">
        <v>244</v>
      </c>
      <c r="F328" s="14">
        <v>2696</v>
      </c>
      <c r="G328" s="14">
        <v>65</v>
      </c>
      <c r="H328">
        <f t="shared" si="2647"/>
        <v>2216</v>
      </c>
      <c r="I328">
        <f t="shared" si="2648"/>
        <v>74</v>
      </c>
      <c r="J328">
        <f t="shared" ref="J328" si="2657">SUM(H325:H327)</f>
        <v>11027</v>
      </c>
      <c r="K328">
        <f t="shared" ref="K328" si="2658">SUM(I325:I327)</f>
        <v>237</v>
      </c>
      <c r="L328">
        <f t="shared" ref="L328" si="2659">SUM(H324:H327)</f>
        <v>12321</v>
      </c>
      <c r="M328">
        <f t="shared" ref="M328" si="2660">SUM(I324:I327)</f>
        <v>264</v>
      </c>
      <c r="N328">
        <f t="shared" ref="N328" si="2661">J328-D328</f>
        <v>-3583</v>
      </c>
      <c r="O328">
        <f t="shared" ref="O328" si="2662">K328-E328</f>
        <v>-7</v>
      </c>
      <c r="P328">
        <f t="shared" ref="P328" si="2663">H325-N328</f>
        <v>6918</v>
      </c>
      <c r="Q328">
        <f t="shared" ref="Q328" si="2664">I325-O328</f>
        <v>76</v>
      </c>
    </row>
    <row r="329" spans="2:17" x14ac:dyDescent="0.25">
      <c r="C329" s="22">
        <v>43154</v>
      </c>
      <c r="D329" s="14">
        <v>14130</v>
      </c>
      <c r="E329" s="14">
        <v>253</v>
      </c>
      <c r="F329" s="14">
        <v>4389</v>
      </c>
      <c r="G329" s="14">
        <v>66</v>
      </c>
      <c r="H329">
        <f t="shared" ref="H329" si="2665">D330-D329+F329</f>
        <v>3661</v>
      </c>
      <c r="I329">
        <f t="shared" ref="I329" si="2666">E330-E329+G329</f>
        <v>39</v>
      </c>
      <c r="J329">
        <f t="shared" ref="J329" si="2667">SUM(H326:H328)</f>
        <v>9908</v>
      </c>
      <c r="K329">
        <f t="shared" ref="K329" si="2668">SUM(I326:I328)</f>
        <v>242</v>
      </c>
      <c r="L329">
        <f t="shared" ref="L329" si="2669">SUM(H325:H328)</f>
        <v>13243</v>
      </c>
      <c r="M329">
        <f t="shared" ref="M329" si="2670">SUM(I325:I328)</f>
        <v>311</v>
      </c>
      <c r="N329">
        <f t="shared" ref="N329" si="2671">J329-D329</f>
        <v>-4222</v>
      </c>
      <c r="O329">
        <f t="shared" ref="O329" si="2672">K329-E329</f>
        <v>-11</v>
      </c>
      <c r="P329">
        <f t="shared" ref="P329" si="2673">H326-N329</f>
        <v>6805</v>
      </c>
      <c r="Q329">
        <f t="shared" ref="Q329" si="2674">I326-O329</f>
        <v>106</v>
      </c>
    </row>
    <row r="330" spans="2:17" ht="15.75" thickBot="1" x14ac:dyDescent="0.3">
      <c r="B330">
        <v>17774</v>
      </c>
      <c r="C330" s="54">
        <v>43155</v>
      </c>
      <c r="D330" s="55">
        <v>13402</v>
      </c>
      <c r="E330" s="55">
        <v>226</v>
      </c>
      <c r="F330" s="55">
        <v>1678</v>
      </c>
      <c r="G330" s="55">
        <v>26</v>
      </c>
      <c r="H330">
        <f t="shared" ref="H330" si="2675">D331-D330+F330</f>
        <v>2840</v>
      </c>
      <c r="I330">
        <f t="shared" ref="I330" si="2676">E331-E330+G330</f>
        <v>46</v>
      </c>
      <c r="J330">
        <f t="shared" ref="J330" si="2677">SUM(H327:H329)</f>
        <v>10986</v>
      </c>
      <c r="K330">
        <f t="shared" ref="K330" si="2678">SUM(I327:I329)</f>
        <v>186</v>
      </c>
      <c r="L330">
        <f t="shared" ref="L330" si="2679">SUM(H326:H329)</f>
        <v>13569</v>
      </c>
      <c r="M330">
        <f t="shared" ref="M330" si="2680">SUM(I326:I329)</f>
        <v>281</v>
      </c>
      <c r="N330">
        <f t="shared" ref="N330" si="2681">J330-D330</f>
        <v>-2416</v>
      </c>
      <c r="O330">
        <f t="shared" ref="O330" si="2682">K330-E330</f>
        <v>-40</v>
      </c>
      <c r="P330">
        <f t="shared" ref="P330" si="2683">H327-N330</f>
        <v>7525</v>
      </c>
      <c r="Q330">
        <f t="shared" ref="Q330" si="2684">I327-O330</f>
        <v>113</v>
      </c>
    </row>
    <row r="331" spans="2:17" x14ac:dyDescent="0.25">
      <c r="C331" s="2">
        <v>43157</v>
      </c>
      <c r="D331" s="14">
        <v>14564</v>
      </c>
      <c r="E331" s="14">
        <v>246</v>
      </c>
      <c r="F331" s="14">
        <v>3242</v>
      </c>
      <c r="G331" s="14">
        <v>91</v>
      </c>
      <c r="H331">
        <f t="shared" ref="H331" si="2685">D332-D331+F331</f>
        <v>4611</v>
      </c>
      <c r="I331">
        <f t="shared" ref="I331" si="2686">E332-E331+G331</f>
        <v>91</v>
      </c>
      <c r="J331">
        <f t="shared" ref="J331" si="2687">SUM(H328:H330)</f>
        <v>8717</v>
      </c>
      <c r="K331">
        <f t="shared" ref="K331" si="2688">SUM(I328:I330)</f>
        <v>159</v>
      </c>
      <c r="L331">
        <f t="shared" ref="L331" si="2689">SUM(H327:H330)</f>
        <v>13826</v>
      </c>
      <c r="M331">
        <f t="shared" ref="M331" si="2690">SUM(I327:I330)</f>
        <v>232</v>
      </c>
      <c r="N331">
        <f t="shared" ref="N331" si="2691">J331-D331</f>
        <v>-5847</v>
      </c>
      <c r="O331">
        <f t="shared" ref="O331" si="2692">K331-E331</f>
        <v>-87</v>
      </c>
      <c r="P331">
        <f t="shared" ref="P331" si="2693">H328-N331</f>
        <v>8063</v>
      </c>
      <c r="Q331">
        <f t="shared" ref="Q331" si="2694">I328-O331</f>
        <v>161</v>
      </c>
    </row>
    <row r="332" spans="2:17" x14ac:dyDescent="0.25">
      <c r="C332" s="22">
        <v>43158</v>
      </c>
      <c r="D332" s="14">
        <v>15933</v>
      </c>
      <c r="E332" s="14">
        <v>246</v>
      </c>
      <c r="F332" s="14">
        <v>2090</v>
      </c>
      <c r="G332" s="14">
        <v>66</v>
      </c>
      <c r="H332">
        <f t="shared" ref="H332" si="2695">D333-D332+F332</f>
        <v>1377</v>
      </c>
      <c r="I332">
        <f t="shared" ref="I332" si="2696">E333-E332+G332</f>
        <v>92</v>
      </c>
      <c r="J332">
        <f t="shared" ref="J332" si="2697">SUM(H329:H331)</f>
        <v>11112</v>
      </c>
      <c r="K332">
        <f t="shared" ref="K332" si="2698">SUM(I329:I331)</f>
        <v>176</v>
      </c>
      <c r="L332">
        <f t="shared" ref="L332" si="2699">SUM(H328:H331)</f>
        <v>13328</v>
      </c>
      <c r="M332">
        <f t="shared" ref="M332" si="2700">SUM(I328:I331)</f>
        <v>250</v>
      </c>
      <c r="N332">
        <f t="shared" ref="N332" si="2701">J332-D332</f>
        <v>-4821</v>
      </c>
      <c r="O332">
        <f t="shared" ref="O332" si="2702">K332-E332</f>
        <v>-70</v>
      </c>
      <c r="P332">
        <f t="shared" ref="P332" si="2703">H329-N332</f>
        <v>8482</v>
      </c>
      <c r="Q332">
        <f t="shared" ref="Q332" si="2704">I329-O332</f>
        <v>109</v>
      </c>
    </row>
    <row r="333" spans="2:17" x14ac:dyDescent="0.25">
      <c r="C333" s="22">
        <v>43159</v>
      </c>
      <c r="D333" s="14">
        <v>15220</v>
      </c>
      <c r="E333" s="14">
        <v>272</v>
      </c>
      <c r="F333" s="14">
        <v>1955</v>
      </c>
      <c r="G333" s="14">
        <v>40</v>
      </c>
      <c r="H333">
        <f t="shared" ref="H333" si="2705">D334-D333+F333</f>
        <v>2201</v>
      </c>
      <c r="I333">
        <f t="shared" ref="I333" si="2706">E334-E333+G333</f>
        <v>84</v>
      </c>
      <c r="J333">
        <f t="shared" ref="J333" si="2707">SUM(H330:H332)</f>
        <v>8828</v>
      </c>
      <c r="K333">
        <f t="shared" ref="K333" si="2708">SUM(I330:I332)</f>
        <v>229</v>
      </c>
      <c r="L333">
        <f t="shared" ref="L333" si="2709">SUM(H329:H332)</f>
        <v>12489</v>
      </c>
      <c r="M333">
        <f t="shared" ref="M333" si="2710">SUM(I329:I332)</f>
        <v>268</v>
      </c>
      <c r="N333">
        <f t="shared" ref="N333" si="2711">J333-D333</f>
        <v>-6392</v>
      </c>
      <c r="O333">
        <f t="shared" ref="O333" si="2712">K333-E333</f>
        <v>-43</v>
      </c>
      <c r="P333">
        <f t="shared" ref="P333" si="2713">H330-N333</f>
        <v>9232</v>
      </c>
      <c r="Q333">
        <f t="shared" ref="Q333" si="2714">I330-O333</f>
        <v>89</v>
      </c>
    </row>
    <row r="334" spans="2:17" x14ac:dyDescent="0.25">
      <c r="C334" s="22">
        <v>43160</v>
      </c>
      <c r="D334" s="14">
        <v>15466</v>
      </c>
      <c r="E334" s="14">
        <v>316</v>
      </c>
      <c r="F334" s="14">
        <v>2347</v>
      </c>
      <c r="G334" s="14">
        <v>59</v>
      </c>
      <c r="H334">
        <f t="shared" ref="H334" si="2715">D335-D334+F334</f>
        <v>2061</v>
      </c>
      <c r="I334">
        <f t="shared" ref="I334" si="2716">E335-E334+G334</f>
        <v>76</v>
      </c>
      <c r="J334">
        <f t="shared" ref="J334" si="2717">SUM(H331:H333)</f>
        <v>8189</v>
      </c>
      <c r="K334">
        <f t="shared" ref="K334" si="2718">SUM(I331:I333)</f>
        <v>267</v>
      </c>
      <c r="L334">
        <f t="shared" ref="L334" si="2719">SUM(H330:H333)</f>
        <v>11029</v>
      </c>
      <c r="M334">
        <f t="shared" ref="M334" si="2720">SUM(I330:I333)</f>
        <v>313</v>
      </c>
      <c r="N334">
        <f t="shared" ref="N334" si="2721">J334-D334</f>
        <v>-7277</v>
      </c>
      <c r="O334">
        <f t="shared" ref="O334" si="2722">K334-E334</f>
        <v>-49</v>
      </c>
      <c r="P334">
        <f t="shared" ref="P334" si="2723">H331-N334</f>
        <v>11888</v>
      </c>
      <c r="Q334">
        <f t="shared" ref="Q334" si="2724">I331-O334</f>
        <v>140</v>
      </c>
    </row>
    <row r="335" spans="2:17" x14ac:dyDescent="0.25">
      <c r="C335" s="22">
        <v>43161</v>
      </c>
      <c r="D335" s="14">
        <v>15180</v>
      </c>
      <c r="E335" s="14">
        <v>333</v>
      </c>
      <c r="F335" s="14">
        <v>3084</v>
      </c>
      <c r="G335" s="14">
        <v>62</v>
      </c>
      <c r="H335">
        <f t="shared" ref="H335" si="2725">D336-D335+F335</f>
        <v>2024</v>
      </c>
      <c r="I335">
        <f t="shared" ref="I335" si="2726">E336-E335+G335</f>
        <v>69</v>
      </c>
      <c r="J335">
        <f t="shared" ref="J335" si="2727">SUM(H332:H334)</f>
        <v>5639</v>
      </c>
      <c r="K335">
        <f t="shared" ref="K335" si="2728">SUM(I332:I334)</f>
        <v>252</v>
      </c>
      <c r="L335">
        <f t="shared" ref="L335" si="2729">SUM(H331:H334)</f>
        <v>10250</v>
      </c>
      <c r="M335">
        <f t="shared" ref="M335" si="2730">SUM(I331:I334)</f>
        <v>343</v>
      </c>
      <c r="N335">
        <f t="shared" ref="N335" si="2731">J335-D335</f>
        <v>-9541</v>
      </c>
      <c r="O335">
        <f t="shared" ref="O335" si="2732">K335-E335</f>
        <v>-81</v>
      </c>
      <c r="P335">
        <f t="shared" ref="P335" si="2733">H332-N335</f>
        <v>10918</v>
      </c>
      <c r="Q335">
        <f t="shared" ref="Q335" si="2734">I332-O335</f>
        <v>173</v>
      </c>
    </row>
    <row r="336" spans="2:17" ht="15.75" thickBot="1" x14ac:dyDescent="0.3">
      <c r="B336">
        <v>14178</v>
      </c>
      <c r="C336" s="54">
        <v>43162</v>
      </c>
      <c r="D336" s="55">
        <v>14120</v>
      </c>
      <c r="E336" s="55">
        <v>340</v>
      </c>
      <c r="F336" s="55">
        <v>1460</v>
      </c>
      <c r="G336" s="55">
        <v>23</v>
      </c>
      <c r="H336">
        <f t="shared" ref="H336" si="2735">D337-D336+F336</f>
        <v>483</v>
      </c>
      <c r="I336">
        <f t="shared" ref="I336" si="2736">E337-E336+G336</f>
        <v>19</v>
      </c>
      <c r="J336">
        <f t="shared" ref="J336" si="2737">SUM(H333:H335)</f>
        <v>6286</v>
      </c>
      <c r="K336">
        <f t="shared" ref="K336" si="2738">SUM(I333:I335)</f>
        <v>229</v>
      </c>
      <c r="L336">
        <f t="shared" ref="L336" si="2739">SUM(H332:H335)</f>
        <v>7663</v>
      </c>
      <c r="M336">
        <f t="shared" ref="M336" si="2740">SUM(I332:I335)</f>
        <v>321</v>
      </c>
      <c r="N336">
        <f t="shared" ref="N336" si="2741">J336-D336</f>
        <v>-7834</v>
      </c>
      <c r="O336">
        <f t="shared" ref="O336" si="2742">K336-E336</f>
        <v>-111</v>
      </c>
      <c r="P336">
        <f t="shared" ref="P336" si="2743">H333-N336</f>
        <v>10035</v>
      </c>
      <c r="Q336">
        <f t="shared" ref="Q336" si="2744">I333-O336</f>
        <v>195</v>
      </c>
    </row>
    <row r="337" spans="2:17" x14ac:dyDescent="0.25">
      <c r="C337" s="2">
        <v>43164</v>
      </c>
      <c r="D337" s="14">
        <v>13143</v>
      </c>
      <c r="E337" s="14">
        <v>336</v>
      </c>
      <c r="F337" s="14">
        <v>2232</v>
      </c>
      <c r="G337" s="14">
        <v>57</v>
      </c>
      <c r="H337">
        <f t="shared" ref="H337" si="2745">D338-D337+F337</f>
        <v>4078</v>
      </c>
      <c r="I337">
        <f t="shared" ref="I337" si="2746">E338-E337+G337</f>
        <v>98</v>
      </c>
      <c r="J337">
        <f t="shared" ref="J337" si="2747">SUM(H334:H336)</f>
        <v>4568</v>
      </c>
      <c r="K337">
        <f t="shared" ref="K337" si="2748">SUM(I334:I336)</f>
        <v>164</v>
      </c>
      <c r="L337">
        <f t="shared" ref="L337" si="2749">SUM(H333:H336)</f>
        <v>6769</v>
      </c>
      <c r="M337">
        <f t="shared" ref="M337" si="2750">SUM(I333:I336)</f>
        <v>248</v>
      </c>
      <c r="N337">
        <f t="shared" ref="N337" si="2751">J337-D337</f>
        <v>-8575</v>
      </c>
      <c r="O337">
        <f t="shared" ref="O337" si="2752">K337-E337</f>
        <v>-172</v>
      </c>
      <c r="P337">
        <f t="shared" ref="P337" si="2753">H334-N337</f>
        <v>10636</v>
      </c>
      <c r="Q337">
        <f t="shared" ref="Q337" si="2754">I334-O337</f>
        <v>248</v>
      </c>
    </row>
    <row r="338" spans="2:17" x14ac:dyDescent="0.25">
      <c r="C338" s="22">
        <v>43165</v>
      </c>
      <c r="D338" s="14">
        <v>14989</v>
      </c>
      <c r="E338" s="14">
        <v>377</v>
      </c>
      <c r="F338" s="14">
        <v>3355</v>
      </c>
      <c r="G338" s="14">
        <v>74</v>
      </c>
      <c r="H338">
        <f t="shared" ref="H338" si="2755">D339-D338+F338</f>
        <v>6472</v>
      </c>
      <c r="I338">
        <f t="shared" ref="I338" si="2756">E339-E338+G338</f>
        <v>95</v>
      </c>
      <c r="J338">
        <f t="shared" ref="J338" si="2757">SUM(H335:H337)</f>
        <v>6585</v>
      </c>
      <c r="K338">
        <f t="shared" ref="K338" si="2758">SUM(I335:I337)</f>
        <v>186</v>
      </c>
      <c r="L338">
        <f t="shared" ref="L338" si="2759">SUM(H334:H337)</f>
        <v>8646</v>
      </c>
      <c r="M338">
        <f t="shared" ref="M338" si="2760">SUM(I334:I337)</f>
        <v>262</v>
      </c>
      <c r="N338">
        <f t="shared" ref="N338" si="2761">J338-D338</f>
        <v>-8404</v>
      </c>
      <c r="O338">
        <f t="shared" ref="O338" si="2762">K338-E338</f>
        <v>-191</v>
      </c>
      <c r="P338">
        <f t="shared" ref="P338" si="2763">H335-N338</f>
        <v>10428</v>
      </c>
      <c r="Q338">
        <f t="shared" ref="Q338" si="2764">I335-O338</f>
        <v>260</v>
      </c>
    </row>
    <row r="339" spans="2:17" x14ac:dyDescent="0.25">
      <c r="C339" s="22">
        <v>43166</v>
      </c>
      <c r="D339" s="14">
        <v>18106</v>
      </c>
      <c r="E339" s="14">
        <v>398</v>
      </c>
      <c r="F339" s="14">
        <v>2801</v>
      </c>
      <c r="G339" s="14">
        <v>76</v>
      </c>
      <c r="H339">
        <f t="shared" ref="H339" si="2765">D340-D339+F339</f>
        <v>3021</v>
      </c>
      <c r="I339">
        <f t="shared" ref="I339" si="2766">E340-E339+G339</f>
        <v>85</v>
      </c>
      <c r="J339">
        <f t="shared" ref="J339" si="2767">SUM(H336:H338)</f>
        <v>11033</v>
      </c>
      <c r="K339">
        <f t="shared" ref="K339" si="2768">SUM(I336:I338)</f>
        <v>212</v>
      </c>
      <c r="L339">
        <f t="shared" ref="L339" si="2769">SUM(H335:H338)</f>
        <v>13057</v>
      </c>
      <c r="M339">
        <f t="shared" ref="M339" si="2770">SUM(I335:I338)</f>
        <v>281</v>
      </c>
      <c r="N339">
        <f t="shared" ref="N339" si="2771">J339-D339</f>
        <v>-7073</v>
      </c>
      <c r="O339">
        <f t="shared" ref="O339" si="2772">K339-E339</f>
        <v>-186</v>
      </c>
      <c r="P339">
        <f t="shared" ref="P339" si="2773">H336-N339</f>
        <v>7556</v>
      </c>
      <c r="Q339">
        <f t="shared" ref="Q339" si="2774">I336-O339</f>
        <v>205</v>
      </c>
    </row>
    <row r="340" spans="2:17" x14ac:dyDescent="0.25">
      <c r="C340" s="22">
        <v>43167</v>
      </c>
      <c r="D340" s="14">
        <v>18326</v>
      </c>
      <c r="E340" s="14">
        <v>407</v>
      </c>
      <c r="F340" s="14">
        <v>3640</v>
      </c>
      <c r="G340" s="14">
        <v>75</v>
      </c>
      <c r="H340">
        <f t="shared" ref="H340" si="2775">D341-D340+F340</f>
        <v>1373</v>
      </c>
      <c r="I340">
        <f t="shared" ref="I340" si="2776">E341-E340+G340</f>
        <v>54</v>
      </c>
      <c r="J340">
        <f t="shared" ref="J340" si="2777">SUM(H337:H339)</f>
        <v>13571</v>
      </c>
      <c r="K340">
        <f t="shared" ref="K340" si="2778">SUM(I337:I339)</f>
        <v>278</v>
      </c>
      <c r="L340">
        <f t="shared" ref="L340" si="2779">SUM(H336:H339)</f>
        <v>14054</v>
      </c>
      <c r="M340">
        <f t="shared" ref="M340" si="2780">SUM(I336:I339)</f>
        <v>297</v>
      </c>
      <c r="N340">
        <f t="shared" ref="N340" si="2781">J340-D340</f>
        <v>-4755</v>
      </c>
      <c r="O340">
        <f t="shared" ref="O340" si="2782">K340-E340</f>
        <v>-129</v>
      </c>
      <c r="P340">
        <f t="shared" ref="P340" si="2783">H337-N340</f>
        <v>8833</v>
      </c>
      <c r="Q340">
        <f t="shared" ref="Q340" si="2784">I337-O340</f>
        <v>227</v>
      </c>
    </row>
    <row r="341" spans="2:17" x14ac:dyDescent="0.25">
      <c r="C341" s="22">
        <v>43168</v>
      </c>
      <c r="D341" s="14">
        <v>16059</v>
      </c>
      <c r="E341" s="14">
        <v>386</v>
      </c>
      <c r="F341" s="14">
        <v>3440</v>
      </c>
      <c r="G341" s="14">
        <v>87</v>
      </c>
      <c r="H341">
        <f t="shared" ref="H341" si="2785">D342-D341+F341</f>
        <v>4274</v>
      </c>
      <c r="I341">
        <f t="shared" ref="I341" si="2786">E342-E341+G341</f>
        <v>55</v>
      </c>
      <c r="J341">
        <f t="shared" ref="J341" si="2787">SUM(H338:H340)</f>
        <v>10866</v>
      </c>
      <c r="K341">
        <f t="shared" ref="K341" si="2788">SUM(I338:I340)</f>
        <v>234</v>
      </c>
      <c r="L341">
        <f t="shared" ref="L341" si="2789">SUM(H337:H340)</f>
        <v>14944</v>
      </c>
      <c r="M341">
        <f t="shared" ref="M341" si="2790">SUM(I337:I340)</f>
        <v>332</v>
      </c>
      <c r="N341">
        <f t="shared" ref="N341" si="2791">J341-D341</f>
        <v>-5193</v>
      </c>
      <c r="O341">
        <f t="shared" ref="O341" si="2792">K341-E341</f>
        <v>-152</v>
      </c>
      <c r="P341">
        <f t="shared" ref="P341" si="2793">H338-N341</f>
        <v>11665</v>
      </c>
      <c r="Q341">
        <f t="shared" ref="Q341" si="2794">I338-O341</f>
        <v>247</v>
      </c>
    </row>
    <row r="342" spans="2:17" ht="15.75" thickBot="1" x14ac:dyDescent="0.3">
      <c r="B342">
        <v>17952</v>
      </c>
      <c r="C342" s="54">
        <v>43169</v>
      </c>
      <c r="D342" s="55">
        <v>16893</v>
      </c>
      <c r="E342" s="55">
        <v>354</v>
      </c>
      <c r="F342" s="55">
        <v>2484</v>
      </c>
      <c r="G342" s="55">
        <v>32</v>
      </c>
      <c r="H342">
        <f t="shared" ref="H342" si="2795">D343-D342+F342</f>
        <v>2045</v>
      </c>
      <c r="I342">
        <f t="shared" ref="I342" si="2796">E343-E342+G342</f>
        <v>47</v>
      </c>
      <c r="J342">
        <f t="shared" ref="J342" si="2797">SUM(H339:H341)</f>
        <v>8668</v>
      </c>
      <c r="K342">
        <f t="shared" ref="K342" si="2798">SUM(I339:I341)</f>
        <v>194</v>
      </c>
      <c r="L342">
        <f t="shared" ref="L342" si="2799">SUM(H338:H341)</f>
        <v>15140</v>
      </c>
      <c r="M342">
        <f t="shared" ref="M342" si="2800">SUM(I338:I341)</f>
        <v>289</v>
      </c>
      <c r="N342">
        <f t="shared" ref="N342" si="2801">J342-D342</f>
        <v>-8225</v>
      </c>
      <c r="O342">
        <f t="shared" ref="O342" si="2802">K342-E342</f>
        <v>-160</v>
      </c>
      <c r="P342">
        <f t="shared" ref="P342" si="2803">H339-N342</f>
        <v>11246</v>
      </c>
      <c r="Q342">
        <f t="shared" ref="Q342" si="2804">I339-O342</f>
        <v>245</v>
      </c>
    </row>
    <row r="343" spans="2:17" x14ac:dyDescent="0.25">
      <c r="C343" s="2">
        <v>43171</v>
      </c>
      <c r="D343" s="14">
        <v>16454</v>
      </c>
      <c r="E343" s="14">
        <v>369</v>
      </c>
      <c r="F343" s="14">
        <v>2559</v>
      </c>
      <c r="G343" s="14">
        <v>75</v>
      </c>
      <c r="H343">
        <f t="shared" ref="H343:I345" si="2805">D344-D343+F343</f>
        <v>2919</v>
      </c>
      <c r="I343">
        <f t="shared" si="2805"/>
        <v>77</v>
      </c>
      <c r="J343">
        <f t="shared" ref="J343" si="2806">SUM(H340:H342)</f>
        <v>7692</v>
      </c>
      <c r="K343">
        <f t="shared" ref="K343" si="2807">SUM(I340:I342)</f>
        <v>156</v>
      </c>
      <c r="L343">
        <f t="shared" ref="L343" si="2808">SUM(H339:H342)</f>
        <v>10713</v>
      </c>
      <c r="M343">
        <f t="shared" ref="M343" si="2809">SUM(I339:I342)</f>
        <v>241</v>
      </c>
      <c r="N343">
        <f t="shared" ref="N343" si="2810">J343-D343</f>
        <v>-8762</v>
      </c>
      <c r="O343">
        <f t="shared" ref="O343" si="2811">K343-E343</f>
        <v>-213</v>
      </c>
      <c r="P343">
        <f t="shared" ref="P343" si="2812">H340-N343</f>
        <v>10135</v>
      </c>
      <c r="Q343">
        <f t="shared" ref="Q343" si="2813">I340-O343</f>
        <v>267</v>
      </c>
    </row>
    <row r="344" spans="2:17" x14ac:dyDescent="0.25">
      <c r="C344" s="22">
        <v>43172</v>
      </c>
      <c r="D344" s="14">
        <v>16814</v>
      </c>
      <c r="E344" s="14">
        <v>371</v>
      </c>
      <c r="F344" s="14">
        <v>4203</v>
      </c>
      <c r="G344" s="14">
        <v>88</v>
      </c>
      <c r="H344">
        <f t="shared" si="2805"/>
        <v>5806</v>
      </c>
      <c r="I344">
        <f t="shared" si="2805"/>
        <v>87</v>
      </c>
      <c r="J344">
        <f t="shared" ref="J344:K346" si="2814">SUM(H341:H343)</f>
        <v>9238</v>
      </c>
      <c r="K344">
        <f t="shared" si="2814"/>
        <v>179</v>
      </c>
      <c r="L344">
        <f t="shared" ref="L344:M346" si="2815">SUM(H340:H343)</f>
        <v>10611</v>
      </c>
      <c r="M344">
        <f t="shared" si="2815"/>
        <v>233</v>
      </c>
      <c r="N344">
        <f t="shared" ref="N344" si="2816">J344-D344</f>
        <v>-7576</v>
      </c>
      <c r="O344">
        <f t="shared" ref="O344" si="2817">K344-E344</f>
        <v>-192</v>
      </c>
      <c r="P344">
        <f t="shared" ref="P344:Q346" si="2818">H341-N344</f>
        <v>11850</v>
      </c>
      <c r="Q344">
        <f t="shared" si="2818"/>
        <v>247</v>
      </c>
    </row>
    <row r="345" spans="2:17" x14ac:dyDescent="0.25">
      <c r="C345" s="22">
        <v>43173</v>
      </c>
      <c r="D345" s="14">
        <v>18417</v>
      </c>
      <c r="E345" s="14">
        <v>370</v>
      </c>
      <c r="F345" s="14">
        <v>3580</v>
      </c>
      <c r="G345" s="14">
        <v>90</v>
      </c>
      <c r="H345">
        <f t="shared" si="2805"/>
        <v>4976</v>
      </c>
      <c r="I345">
        <f t="shared" si="2805"/>
        <v>112</v>
      </c>
      <c r="J345">
        <f t="shared" si="2814"/>
        <v>10770</v>
      </c>
      <c r="K345">
        <f t="shared" si="2814"/>
        <v>211</v>
      </c>
      <c r="L345">
        <f t="shared" si="2815"/>
        <v>15044</v>
      </c>
      <c r="M345">
        <f t="shared" si="2815"/>
        <v>266</v>
      </c>
      <c r="N345">
        <f t="shared" ref="N345" si="2819">J345-D345</f>
        <v>-7647</v>
      </c>
      <c r="O345">
        <f t="shared" ref="O345" si="2820">K345-E345</f>
        <v>-159</v>
      </c>
      <c r="P345">
        <f t="shared" si="2818"/>
        <v>9692</v>
      </c>
      <c r="Q345">
        <f t="shared" si="2818"/>
        <v>206</v>
      </c>
    </row>
    <row r="346" spans="2:17" x14ac:dyDescent="0.25">
      <c r="C346" s="22">
        <v>43174</v>
      </c>
      <c r="D346" s="14">
        <v>19813</v>
      </c>
      <c r="E346" s="14">
        <v>392</v>
      </c>
      <c r="F346" s="14">
        <v>3447</v>
      </c>
      <c r="G346" s="14">
        <v>108</v>
      </c>
      <c r="H346">
        <f t="shared" ref="H346" si="2821">D347-D346+F346</f>
        <v>3113</v>
      </c>
      <c r="I346">
        <f t="shared" ref="I346" si="2822">E347-E346+G346</f>
        <v>76</v>
      </c>
      <c r="J346">
        <f t="shared" si="2814"/>
        <v>13701</v>
      </c>
      <c r="K346">
        <f t="shared" si="2814"/>
        <v>276</v>
      </c>
      <c r="L346">
        <f t="shared" si="2815"/>
        <v>15746</v>
      </c>
      <c r="M346">
        <f t="shared" si="2815"/>
        <v>323</v>
      </c>
      <c r="N346">
        <f t="shared" ref="N346" si="2823">J346-D346</f>
        <v>-6112</v>
      </c>
      <c r="O346">
        <f t="shared" ref="O346" si="2824">K346-E346</f>
        <v>-116</v>
      </c>
      <c r="P346">
        <f t="shared" si="2818"/>
        <v>9031</v>
      </c>
      <c r="Q346">
        <f t="shared" si="2818"/>
        <v>193</v>
      </c>
    </row>
    <row r="347" spans="2:17" x14ac:dyDescent="0.25">
      <c r="C347" s="22">
        <v>43175</v>
      </c>
      <c r="D347" s="14">
        <v>19479</v>
      </c>
      <c r="E347" s="14">
        <v>360</v>
      </c>
      <c r="F347" s="14">
        <v>4104</v>
      </c>
      <c r="G347" s="14">
        <v>94</v>
      </c>
      <c r="H347">
        <f t="shared" ref="H347" si="2825">D348-D347+F347</f>
        <v>2953</v>
      </c>
      <c r="I347">
        <f t="shared" ref="I347" si="2826">E348-E347+G347</f>
        <v>49</v>
      </c>
      <c r="J347">
        <f t="shared" ref="J347" si="2827">SUM(H344:H346)</f>
        <v>13895</v>
      </c>
      <c r="K347">
        <f t="shared" ref="K347" si="2828">SUM(I344:I346)</f>
        <v>275</v>
      </c>
      <c r="L347">
        <f t="shared" ref="L347" si="2829">SUM(H343:H346)</f>
        <v>16814</v>
      </c>
      <c r="M347">
        <f t="shared" ref="M347" si="2830">SUM(I343:I346)</f>
        <v>352</v>
      </c>
      <c r="N347">
        <f t="shared" ref="N347" si="2831">J347-D347</f>
        <v>-5584</v>
      </c>
      <c r="O347">
        <f t="shared" ref="O347" si="2832">K347-E347</f>
        <v>-85</v>
      </c>
      <c r="P347">
        <f t="shared" ref="P347" si="2833">H344-N347</f>
        <v>11390</v>
      </c>
      <c r="Q347">
        <f t="shared" ref="Q347" si="2834">I344-O347</f>
        <v>172</v>
      </c>
    </row>
    <row r="348" spans="2:17" ht="15.75" thickBot="1" x14ac:dyDescent="0.3">
      <c r="B348">
        <v>19814</v>
      </c>
      <c r="C348" s="54">
        <v>43176</v>
      </c>
      <c r="D348" s="55">
        <v>18328</v>
      </c>
      <c r="E348" s="55">
        <v>315</v>
      </c>
      <c r="F348" s="55">
        <v>1921</v>
      </c>
      <c r="G348" s="55">
        <v>57</v>
      </c>
      <c r="H348">
        <f t="shared" ref="H348" si="2835">D349-D348+F348</f>
        <v>754</v>
      </c>
      <c r="I348">
        <f t="shared" ref="I348" si="2836">E349-E348+G348</f>
        <v>90</v>
      </c>
      <c r="J348">
        <f t="shared" ref="J348" si="2837">SUM(H345:H347)</f>
        <v>11042</v>
      </c>
      <c r="K348">
        <f t="shared" ref="K348" si="2838">SUM(I345:I347)</f>
        <v>237</v>
      </c>
      <c r="L348">
        <f t="shared" ref="L348" si="2839">SUM(H344:H347)</f>
        <v>16848</v>
      </c>
      <c r="M348">
        <f t="shared" ref="M348" si="2840">SUM(I344:I347)</f>
        <v>324</v>
      </c>
      <c r="N348">
        <f t="shared" ref="N348" si="2841">J348-D348</f>
        <v>-7286</v>
      </c>
      <c r="O348">
        <f t="shared" ref="O348" si="2842">K348-E348</f>
        <v>-78</v>
      </c>
      <c r="P348">
        <f t="shared" ref="P348" si="2843">H345-N348</f>
        <v>12262</v>
      </c>
      <c r="Q348">
        <f t="shared" ref="Q348" si="2844">I345-O348</f>
        <v>190</v>
      </c>
    </row>
    <row r="349" spans="2:17" x14ac:dyDescent="0.25">
      <c r="C349" s="22">
        <v>43178</v>
      </c>
      <c r="D349" s="14">
        <v>17161</v>
      </c>
      <c r="E349" s="14">
        <v>348</v>
      </c>
      <c r="F349" s="14"/>
      <c r="G349" s="14"/>
      <c r="J349">
        <f t="shared" ref="J349" si="2845">SUM(H346:H348)</f>
        <v>6820</v>
      </c>
      <c r="K349">
        <f t="shared" ref="K349" si="2846">SUM(I346:I348)</f>
        <v>215</v>
      </c>
      <c r="L349">
        <f t="shared" ref="L349" si="2847">SUM(H345:H348)</f>
        <v>11796</v>
      </c>
      <c r="M349">
        <f t="shared" ref="M349" si="2848">SUM(I345:I348)</f>
        <v>327</v>
      </c>
      <c r="N349">
        <f t="shared" ref="N349" si="2849">J349-D349</f>
        <v>-10341</v>
      </c>
      <c r="O349">
        <f t="shared" ref="O349" si="2850">K349-E349</f>
        <v>-133</v>
      </c>
      <c r="P349">
        <f t="shared" ref="P349" si="2851">H346-N349</f>
        <v>13454</v>
      </c>
      <c r="Q349">
        <f t="shared" ref="Q349" si="2852">I346-O349</f>
        <v>209</v>
      </c>
    </row>
    <row r="350" spans="2:17" x14ac:dyDescent="0.25">
      <c r="C350" s="3"/>
      <c r="D350" s="12"/>
      <c r="E350" s="12"/>
      <c r="F350" s="12"/>
      <c r="G350" s="12"/>
    </row>
    <row r="357" ht="16.5" customHeight="1" x14ac:dyDescent="0.25"/>
  </sheetData>
  <pageMargins left="0.7" right="0.7" top="0.75" bottom="0.75" header="0.3" footer="0.3"/>
  <pageSetup scale="2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workbookViewId="0">
      <selection activeCell="F18" sqref="F18"/>
    </sheetView>
  </sheetViews>
  <sheetFormatPr defaultRowHeight="15" x14ac:dyDescent="0.25"/>
  <cols>
    <col min="1" max="1" width="12.140625" customWidth="1"/>
    <col min="6" max="6" width="13.42578125" customWidth="1"/>
  </cols>
  <sheetData>
    <row r="1" spans="1:6" ht="15.75" thickBot="1" x14ac:dyDescent="0.3"/>
    <row r="2" spans="1:6" x14ac:dyDescent="0.25">
      <c r="A2" t="s">
        <v>87</v>
      </c>
      <c r="B2" s="38">
        <v>2018</v>
      </c>
      <c r="C2" s="39" t="s">
        <v>6</v>
      </c>
      <c r="D2" s="42" t="s">
        <v>7</v>
      </c>
      <c r="E2" s="47" t="s">
        <v>8</v>
      </c>
      <c r="F2" s="61" t="s">
        <v>81</v>
      </c>
    </row>
    <row r="3" spans="1:6" x14ac:dyDescent="0.25">
      <c r="A3" s="20">
        <v>870.1</v>
      </c>
      <c r="B3" s="41" t="s">
        <v>9</v>
      </c>
      <c r="C3" s="49">
        <v>9.9</v>
      </c>
      <c r="D3" s="43">
        <v>4</v>
      </c>
      <c r="E3" s="37">
        <f>$C3/$D3</f>
        <v>2.4750000000000001</v>
      </c>
      <c r="F3" s="78" t="s">
        <v>82</v>
      </c>
    </row>
    <row r="4" spans="1:6" x14ac:dyDescent="0.25">
      <c r="A4" s="20">
        <v>852</v>
      </c>
      <c r="B4" s="36" t="s">
        <v>10</v>
      </c>
      <c r="C4" s="35">
        <v>18.100000000000001</v>
      </c>
      <c r="D4" s="43">
        <v>5</v>
      </c>
      <c r="E4" s="37">
        <f t="shared" ref="E4:E13" si="0">$C4/$D4</f>
        <v>3.62</v>
      </c>
      <c r="F4" s="20" t="s">
        <v>83</v>
      </c>
    </row>
    <row r="5" spans="1:6" x14ac:dyDescent="0.25">
      <c r="A5" s="20">
        <v>833</v>
      </c>
      <c r="B5" s="36" t="s">
        <v>11</v>
      </c>
      <c r="C5" s="35">
        <v>19</v>
      </c>
      <c r="D5" s="43">
        <v>5</v>
      </c>
      <c r="E5" s="37">
        <f t="shared" si="0"/>
        <v>3.8</v>
      </c>
      <c r="F5" s="20" t="s">
        <v>88</v>
      </c>
    </row>
    <row r="6" spans="1:6" x14ac:dyDescent="0.25">
      <c r="A6" s="20">
        <f>$A5-$C6</f>
        <v>816</v>
      </c>
      <c r="B6" s="36" t="s">
        <v>12</v>
      </c>
      <c r="C6" s="50">
        <v>17</v>
      </c>
      <c r="D6" s="43">
        <v>5</v>
      </c>
      <c r="E6" s="37">
        <f t="shared" si="0"/>
        <v>3.4</v>
      </c>
      <c r="F6" s="20" t="s">
        <v>84</v>
      </c>
    </row>
    <row r="7" spans="1:6" x14ac:dyDescent="0.25">
      <c r="A7" s="20">
        <f t="shared" ref="A7:A9" si="1">$A6-$C7</f>
        <v>795.9</v>
      </c>
      <c r="B7" s="36" t="s">
        <v>13</v>
      </c>
      <c r="C7" s="50">
        <v>20.100000000000001</v>
      </c>
      <c r="D7" s="43">
        <v>5</v>
      </c>
      <c r="E7" s="37">
        <f t="shared" si="0"/>
        <v>4.0200000000000005</v>
      </c>
      <c r="F7" s="20" t="s">
        <v>85</v>
      </c>
    </row>
    <row r="8" spans="1:6" x14ac:dyDescent="0.25">
      <c r="A8" s="20">
        <f t="shared" si="1"/>
        <v>774.8</v>
      </c>
      <c r="B8" s="36" t="s">
        <v>14</v>
      </c>
      <c r="C8" s="50">
        <v>21.1</v>
      </c>
      <c r="D8" s="43">
        <v>5</v>
      </c>
      <c r="E8" s="37">
        <f t="shared" si="0"/>
        <v>4.2200000000000006</v>
      </c>
      <c r="F8" s="20" t="s">
        <v>89</v>
      </c>
    </row>
    <row r="9" spans="1:6" x14ac:dyDescent="0.25">
      <c r="A9" s="20">
        <f t="shared" si="1"/>
        <v>760</v>
      </c>
      <c r="B9" s="36" t="s">
        <v>15</v>
      </c>
      <c r="C9" s="50">
        <v>14.8</v>
      </c>
      <c r="D9" s="43">
        <v>5</v>
      </c>
      <c r="E9" s="37">
        <f t="shared" si="0"/>
        <v>2.96</v>
      </c>
      <c r="F9" s="20" t="s">
        <v>90</v>
      </c>
    </row>
    <row r="10" spans="1:6" x14ac:dyDescent="0.25">
      <c r="A10" s="20">
        <v>742.2</v>
      </c>
      <c r="B10" s="36" t="s">
        <v>16</v>
      </c>
      <c r="C10" s="50">
        <v>17.8</v>
      </c>
      <c r="D10" s="43">
        <v>5</v>
      </c>
      <c r="E10" s="37">
        <f t="shared" si="0"/>
        <v>3.56</v>
      </c>
      <c r="F10" s="20" t="s">
        <v>91</v>
      </c>
    </row>
    <row r="11" spans="1:6" x14ac:dyDescent="0.25">
      <c r="A11" s="20">
        <v>728</v>
      </c>
      <c r="B11" s="36" t="s">
        <v>17</v>
      </c>
      <c r="C11" s="50">
        <v>14.2</v>
      </c>
      <c r="D11" s="43">
        <v>5</v>
      </c>
      <c r="E11" s="37">
        <f t="shared" si="0"/>
        <v>2.84</v>
      </c>
      <c r="F11" s="20" t="s">
        <v>92</v>
      </c>
    </row>
    <row r="12" spans="1:6" x14ac:dyDescent="0.25">
      <c r="A12" s="20">
        <v>710</v>
      </c>
      <c r="B12" s="36" t="s">
        <v>18</v>
      </c>
      <c r="C12" s="50">
        <v>18</v>
      </c>
      <c r="D12" s="43">
        <v>5</v>
      </c>
      <c r="E12" s="37">
        <f t="shared" si="0"/>
        <v>3.6</v>
      </c>
      <c r="F12" s="20" t="s">
        <v>93</v>
      </c>
    </row>
    <row r="13" spans="1:6" x14ac:dyDescent="0.25">
      <c r="A13" s="20">
        <v>690.2</v>
      </c>
      <c r="B13" s="36" t="s">
        <v>19</v>
      </c>
      <c r="C13" s="50">
        <v>19.8</v>
      </c>
      <c r="D13" s="43">
        <v>5</v>
      </c>
      <c r="E13" s="37">
        <f t="shared" si="0"/>
        <v>3.96</v>
      </c>
      <c r="F13" s="20" t="s">
        <v>94</v>
      </c>
    </row>
    <row r="14" spans="1:6" x14ac:dyDescent="0.25">
      <c r="A14" s="20"/>
      <c r="B14" s="36" t="s">
        <v>20</v>
      </c>
      <c r="C14" s="50"/>
      <c r="D14" s="43">
        <v>5</v>
      </c>
      <c r="E14" s="37"/>
    </row>
    <row r="15" spans="1:6" x14ac:dyDescent="0.25">
      <c r="A15" s="20"/>
      <c r="B15" s="36" t="s">
        <v>21</v>
      </c>
      <c r="C15" s="50"/>
      <c r="D15" s="43">
        <v>5</v>
      </c>
      <c r="E15" s="37"/>
    </row>
    <row r="16" spans="1:6" x14ac:dyDescent="0.25">
      <c r="A16" s="20"/>
      <c r="B16" s="36" t="s">
        <v>22</v>
      </c>
      <c r="C16" s="50"/>
      <c r="D16" s="45"/>
      <c r="E16" s="37"/>
    </row>
    <row r="17" spans="1:5" x14ac:dyDescent="0.25">
      <c r="A17" s="20"/>
      <c r="B17" s="36" t="s">
        <v>23</v>
      </c>
      <c r="C17" s="50"/>
      <c r="D17" s="45"/>
      <c r="E17" s="37"/>
    </row>
    <row r="18" spans="1:5" x14ac:dyDescent="0.25">
      <c r="A18" s="20"/>
      <c r="B18" s="36" t="s">
        <v>24</v>
      </c>
      <c r="C18" s="50"/>
      <c r="D18" s="45"/>
      <c r="E18" s="65"/>
    </row>
    <row r="19" spans="1:5" x14ac:dyDescent="0.25">
      <c r="A19" s="20"/>
      <c r="B19" s="36" t="s">
        <v>25</v>
      </c>
      <c r="C19" s="50"/>
      <c r="D19" s="45"/>
      <c r="E19" s="37"/>
    </row>
    <row r="20" spans="1:5" x14ac:dyDescent="0.25">
      <c r="A20" s="20"/>
      <c r="B20" s="36" t="s">
        <v>26</v>
      </c>
      <c r="C20" s="50"/>
      <c r="D20" s="45"/>
      <c r="E20" s="37"/>
    </row>
    <row r="21" spans="1:5" x14ac:dyDescent="0.25">
      <c r="A21" s="20"/>
      <c r="B21" s="36" t="s">
        <v>27</v>
      </c>
      <c r="C21" s="50"/>
      <c r="D21" s="44"/>
      <c r="E21" s="37"/>
    </row>
    <row r="22" spans="1:5" x14ac:dyDescent="0.25">
      <c r="A22" s="20"/>
      <c r="B22" s="36" t="s">
        <v>28</v>
      </c>
      <c r="C22" s="50"/>
      <c r="D22" s="44"/>
      <c r="E22" s="37"/>
    </row>
    <row r="23" spans="1:5" x14ac:dyDescent="0.25">
      <c r="B23" s="36" t="s">
        <v>29</v>
      </c>
      <c r="C23" s="50"/>
      <c r="D23" s="44"/>
      <c r="E23" s="65"/>
    </row>
    <row r="24" spans="1:5" x14ac:dyDescent="0.25">
      <c r="B24" s="36" t="s">
        <v>30</v>
      </c>
      <c r="C24" s="50"/>
      <c r="D24" s="44"/>
      <c r="E24" s="37"/>
    </row>
    <row r="25" spans="1:5" x14ac:dyDescent="0.25">
      <c r="B25" s="36" t="s">
        <v>31</v>
      </c>
      <c r="C25" s="50"/>
      <c r="D25" s="44"/>
      <c r="E25" s="65"/>
    </row>
    <row r="26" spans="1:5" x14ac:dyDescent="0.25">
      <c r="B26" s="36" t="s">
        <v>32</v>
      </c>
      <c r="C26" s="50"/>
      <c r="D26" s="44"/>
      <c r="E26" s="37"/>
    </row>
    <row r="27" spans="1:5" x14ac:dyDescent="0.25">
      <c r="B27" s="36" t="s">
        <v>33</v>
      </c>
      <c r="C27" s="50"/>
      <c r="D27" s="44"/>
      <c r="E27" s="65"/>
    </row>
    <row r="28" spans="1:5" x14ac:dyDescent="0.25">
      <c r="B28" s="36" t="s">
        <v>34</v>
      </c>
      <c r="C28" s="50"/>
      <c r="D28" s="44"/>
      <c r="E28" s="37"/>
    </row>
    <row r="29" spans="1:5" x14ac:dyDescent="0.25">
      <c r="B29" s="36" t="s">
        <v>35</v>
      </c>
      <c r="C29" s="50"/>
      <c r="D29" s="44"/>
      <c r="E29" s="37"/>
    </row>
    <row r="30" spans="1:5" x14ac:dyDescent="0.25">
      <c r="B30" s="36" t="s">
        <v>36</v>
      </c>
      <c r="C30" s="50"/>
      <c r="D30" s="44"/>
      <c r="E30" s="37"/>
    </row>
    <row r="31" spans="1:5" x14ac:dyDescent="0.25">
      <c r="B31" s="36" t="s">
        <v>37</v>
      </c>
      <c r="C31" s="50"/>
      <c r="D31" s="44"/>
      <c r="E31" s="37"/>
    </row>
    <row r="32" spans="1:5" x14ac:dyDescent="0.25">
      <c r="B32" s="36" t="s">
        <v>38</v>
      </c>
      <c r="C32" s="50"/>
      <c r="D32" s="44"/>
      <c r="E32" s="37"/>
    </row>
    <row r="33" spans="2:5" x14ac:dyDescent="0.25">
      <c r="B33" s="36" t="s">
        <v>39</v>
      </c>
      <c r="C33" s="50"/>
      <c r="D33" s="44"/>
      <c r="E33" s="37"/>
    </row>
    <row r="34" spans="2:5" x14ac:dyDescent="0.25">
      <c r="B34" s="36" t="s">
        <v>40</v>
      </c>
      <c r="C34" s="50"/>
      <c r="D34" s="44"/>
      <c r="E34" s="37"/>
    </row>
    <row r="35" spans="2:5" x14ac:dyDescent="0.25">
      <c r="B35" s="36" t="s">
        <v>41</v>
      </c>
      <c r="C35" s="50"/>
      <c r="D35" s="44"/>
      <c r="E35" s="37"/>
    </row>
    <row r="36" spans="2:5" x14ac:dyDescent="0.25">
      <c r="B36" s="36" t="s">
        <v>42</v>
      </c>
      <c r="C36" s="50"/>
      <c r="D36" s="44"/>
      <c r="E36" s="37"/>
    </row>
    <row r="37" spans="2:5" x14ac:dyDescent="0.25">
      <c r="B37" s="36" t="s">
        <v>43</v>
      </c>
      <c r="C37" s="50"/>
      <c r="D37" s="44"/>
      <c r="E37" s="37"/>
    </row>
    <row r="38" spans="2:5" x14ac:dyDescent="0.25">
      <c r="B38" s="36" t="s">
        <v>44</v>
      </c>
      <c r="C38" s="50"/>
      <c r="D38" s="44"/>
      <c r="E38" s="37"/>
    </row>
    <row r="39" spans="2:5" x14ac:dyDescent="0.25">
      <c r="B39" s="36" t="s">
        <v>45</v>
      </c>
      <c r="C39" s="50"/>
      <c r="D39" s="45"/>
      <c r="E39" s="37"/>
    </row>
    <row r="40" spans="2:5" x14ac:dyDescent="0.25">
      <c r="B40" s="36" t="s">
        <v>46</v>
      </c>
      <c r="C40" s="50"/>
      <c r="D40" s="45"/>
      <c r="E40" s="37"/>
    </row>
    <row r="41" spans="2:5" x14ac:dyDescent="0.25">
      <c r="B41" s="36" t="s">
        <v>47</v>
      </c>
      <c r="C41" s="50"/>
      <c r="D41" s="45"/>
      <c r="E41" s="37"/>
    </row>
    <row r="42" spans="2:5" x14ac:dyDescent="0.25">
      <c r="B42" s="36" t="s">
        <v>48</v>
      </c>
      <c r="C42" s="50"/>
      <c r="D42" s="45"/>
      <c r="E42" s="37"/>
    </row>
    <row r="43" spans="2:5" x14ac:dyDescent="0.25">
      <c r="B43" s="36" t="s">
        <v>49</v>
      </c>
      <c r="C43" s="50"/>
      <c r="D43" s="45"/>
      <c r="E43" s="37"/>
    </row>
    <row r="44" spans="2:5" x14ac:dyDescent="0.25">
      <c r="B44" s="36" t="s">
        <v>50</v>
      </c>
      <c r="C44" s="50"/>
      <c r="D44" s="45"/>
      <c r="E44" s="37"/>
    </row>
    <row r="45" spans="2:5" x14ac:dyDescent="0.25">
      <c r="B45" s="36" t="s">
        <v>51</v>
      </c>
      <c r="C45" s="50"/>
      <c r="D45" s="45"/>
      <c r="E45" s="37"/>
    </row>
    <row r="46" spans="2:5" x14ac:dyDescent="0.25">
      <c r="B46" s="36" t="s">
        <v>52</v>
      </c>
      <c r="C46" s="50"/>
      <c r="D46" s="45"/>
      <c r="E46" s="37"/>
    </row>
    <row r="47" spans="2:5" x14ac:dyDescent="0.25">
      <c r="B47" s="36" t="s">
        <v>53</v>
      </c>
      <c r="C47" s="50"/>
      <c r="D47" s="44"/>
      <c r="E47" s="37"/>
    </row>
    <row r="48" spans="2:5" x14ac:dyDescent="0.25">
      <c r="B48" s="36" t="s">
        <v>54</v>
      </c>
      <c r="C48" s="50"/>
      <c r="D48" s="44"/>
      <c r="E48" s="37"/>
    </row>
    <row r="49" spans="1:5" x14ac:dyDescent="0.25">
      <c r="B49" s="36" t="s">
        <v>55</v>
      </c>
      <c r="C49" s="50"/>
      <c r="D49" s="44"/>
      <c r="E49" s="37"/>
    </row>
    <row r="50" spans="1:5" x14ac:dyDescent="0.25">
      <c r="B50" s="36" t="s">
        <v>56</v>
      </c>
      <c r="C50" s="50"/>
      <c r="D50" s="44"/>
      <c r="E50" s="37"/>
    </row>
    <row r="51" spans="1:5" x14ac:dyDescent="0.25">
      <c r="B51" s="36" t="s">
        <v>57</v>
      </c>
      <c r="C51" s="50"/>
      <c r="D51" s="44"/>
      <c r="E51" s="37"/>
    </row>
    <row r="52" spans="1:5" x14ac:dyDescent="0.25">
      <c r="B52" s="36" t="s">
        <v>58</v>
      </c>
      <c r="C52" s="50"/>
      <c r="D52" s="44"/>
      <c r="E52" s="37"/>
    </row>
    <row r="53" spans="1:5" x14ac:dyDescent="0.25">
      <c r="B53" s="36" t="s">
        <v>59</v>
      </c>
      <c r="C53" s="50"/>
      <c r="D53" s="44"/>
      <c r="E53" s="37"/>
    </row>
    <row r="54" spans="1:5" ht="15.75" thickBot="1" x14ac:dyDescent="0.3">
      <c r="B54" s="75" t="s">
        <v>80</v>
      </c>
      <c r="C54" s="76"/>
      <c r="D54" s="69"/>
      <c r="E54" s="48"/>
    </row>
    <row r="56" spans="1:5" x14ac:dyDescent="0.25">
      <c r="A56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Charts</vt:lpstr>
      </vt:variant>
      <vt:variant>
        <vt:i4>3</vt:i4>
      </vt:variant>
    </vt:vector>
  </HeadingPairs>
  <TitlesOfParts>
    <vt:vector size="9" baseType="lpstr">
      <vt:lpstr>Start</vt:lpstr>
      <vt:lpstr>Encourt 16</vt:lpstr>
      <vt:lpstr> Prod.16</vt:lpstr>
      <vt:lpstr>Prod.17</vt:lpstr>
      <vt:lpstr>Encourt 18</vt:lpstr>
      <vt:lpstr>Prod.18</vt:lpstr>
      <vt:lpstr>Chart1 (2)</vt:lpstr>
      <vt:lpstr>Chart1</vt:lpstr>
      <vt:lpstr>Chart5</vt:lpstr>
    </vt:vector>
  </TitlesOfParts>
  <Company>CERATIZIT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Zanetti Daniel</dc:creator>
  <cp:lastModifiedBy>Schutze Julien</cp:lastModifiedBy>
  <cp:lastPrinted>2017-03-22T06:58:02Z</cp:lastPrinted>
  <dcterms:created xsi:type="dcterms:W3CDTF">2016-10-10T07:27:46Z</dcterms:created>
  <dcterms:modified xsi:type="dcterms:W3CDTF">2018-03-19T06:24:48Z</dcterms:modified>
</cp:coreProperties>
</file>