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G:\ARCM sup 300000\"/>
    </mc:Choice>
  </mc:AlternateContent>
  <bookViews>
    <workbookView xWindow="0" yWindow="0" windowWidth="21600" windowHeight="9885" activeTab="4"/>
  </bookViews>
  <sheets>
    <sheet name="CAAR_2010" sheetId="1" r:id="rId1"/>
    <sheet name="CAAR_2011" sheetId="2" r:id="rId2"/>
    <sheet name="CAAR_2012" sheetId="3" r:id="rId3"/>
    <sheet name="CAAR_2013" sheetId="4" r:id="rId4"/>
    <sheet name="CAAR_2014" sheetId="5" r:id="rId5"/>
    <sheet name="CAAR_2015" sheetId="6" r:id="rId6"/>
  </sheets>
  <externalReferences>
    <externalReference r:id="rId7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1" i="6" l="1"/>
  <c r="K12" i="6"/>
  <c r="K13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K42" i="6"/>
  <c r="K43" i="6"/>
  <c r="K44" i="6"/>
  <c r="K45" i="6"/>
  <c r="K46" i="6"/>
  <c r="K10" i="6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10" i="5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10" i="4"/>
  <c r="K11" i="3"/>
  <c r="K12" i="3"/>
  <c r="K13" i="3"/>
  <c r="K14" i="3"/>
  <c r="K15" i="3"/>
  <c r="K16" i="3"/>
  <c r="K17" i="3"/>
  <c r="K18" i="3"/>
  <c r="K19" i="3"/>
  <c r="K20" i="3"/>
  <c r="K21" i="3"/>
  <c r="K10" i="3"/>
  <c r="K11" i="2"/>
  <c r="K12" i="2"/>
  <c r="K13" i="2"/>
  <c r="K14" i="2"/>
  <c r="K15" i="2"/>
  <c r="K16" i="2"/>
  <c r="K17" i="2"/>
  <c r="K18" i="2"/>
  <c r="K19" i="2"/>
  <c r="K20" i="2"/>
  <c r="K21" i="2"/>
  <c r="K10" i="2"/>
  <c r="K11" i="1"/>
  <c r="K12" i="1"/>
  <c r="K13" i="1"/>
  <c r="K10" i="1"/>
  <c r="D11" i="6"/>
  <c r="F11" i="6"/>
  <c r="G11" i="6"/>
  <c r="H11" i="6"/>
  <c r="D12" i="6"/>
  <c r="F12" i="6"/>
  <c r="G12" i="6"/>
  <c r="H12" i="6"/>
  <c r="D13" i="6"/>
  <c r="F13" i="6"/>
  <c r="G13" i="6"/>
  <c r="H13" i="6"/>
  <c r="D14" i="6"/>
  <c r="F14" i="6"/>
  <c r="G14" i="6"/>
  <c r="H14" i="6"/>
  <c r="D15" i="6"/>
  <c r="F15" i="6"/>
  <c r="G15" i="6"/>
  <c r="H15" i="6"/>
  <c r="D16" i="6"/>
  <c r="F16" i="6"/>
  <c r="G16" i="6"/>
  <c r="H16" i="6"/>
  <c r="D17" i="6"/>
  <c r="F17" i="6"/>
  <c r="G17" i="6"/>
  <c r="H17" i="6"/>
  <c r="D18" i="6"/>
  <c r="F18" i="6"/>
  <c r="G18" i="6"/>
  <c r="H18" i="6"/>
  <c r="D19" i="6"/>
  <c r="F19" i="6"/>
  <c r="G19" i="6"/>
  <c r="H19" i="6"/>
  <c r="D20" i="6"/>
  <c r="F20" i="6"/>
  <c r="G20" i="6"/>
  <c r="H20" i="6"/>
  <c r="D21" i="6"/>
  <c r="F21" i="6"/>
  <c r="G21" i="6"/>
  <c r="H21" i="6"/>
  <c r="D22" i="6"/>
  <c r="F22" i="6"/>
  <c r="G22" i="6"/>
  <c r="H22" i="6"/>
  <c r="D23" i="6"/>
  <c r="F23" i="6"/>
  <c r="G23" i="6"/>
  <c r="H23" i="6"/>
  <c r="D24" i="6"/>
  <c r="F24" i="6"/>
  <c r="G24" i="6"/>
  <c r="H24" i="6"/>
  <c r="D25" i="6"/>
  <c r="F25" i="6"/>
  <c r="G25" i="6"/>
  <c r="H25" i="6"/>
  <c r="D26" i="6"/>
  <c r="F26" i="6"/>
  <c r="G26" i="6"/>
  <c r="H26" i="6"/>
  <c r="D27" i="6"/>
  <c r="F27" i="6"/>
  <c r="G27" i="6"/>
  <c r="H27" i="6"/>
  <c r="D28" i="6"/>
  <c r="F28" i="6"/>
  <c r="G28" i="6"/>
  <c r="H28" i="6"/>
  <c r="D29" i="6"/>
  <c r="F29" i="6"/>
  <c r="G29" i="6"/>
  <c r="H29" i="6"/>
  <c r="D30" i="6"/>
  <c r="F30" i="6"/>
  <c r="G30" i="6"/>
  <c r="H30" i="6"/>
  <c r="D31" i="6"/>
  <c r="F31" i="6"/>
  <c r="G31" i="6"/>
  <c r="H31" i="6"/>
  <c r="D32" i="6"/>
  <c r="F32" i="6"/>
  <c r="G32" i="6"/>
  <c r="H32" i="6"/>
  <c r="D33" i="6"/>
  <c r="F33" i="6"/>
  <c r="G33" i="6"/>
  <c r="H33" i="6"/>
  <c r="D34" i="6"/>
  <c r="F34" i="6"/>
  <c r="G34" i="6"/>
  <c r="H34" i="6"/>
  <c r="D35" i="6"/>
  <c r="F35" i="6"/>
  <c r="G35" i="6"/>
  <c r="H35" i="6"/>
  <c r="D36" i="6"/>
  <c r="F36" i="6"/>
  <c r="G36" i="6"/>
  <c r="H36" i="6"/>
  <c r="D37" i="6"/>
  <c r="F37" i="6"/>
  <c r="G37" i="6"/>
  <c r="H37" i="6"/>
  <c r="D38" i="6"/>
  <c r="F38" i="6"/>
  <c r="G38" i="6"/>
  <c r="H38" i="6"/>
  <c r="D39" i="6"/>
  <c r="F39" i="6"/>
  <c r="G39" i="6"/>
  <c r="H39" i="6"/>
  <c r="D40" i="6"/>
  <c r="F40" i="6"/>
  <c r="G40" i="6"/>
  <c r="H40" i="6"/>
  <c r="D41" i="6"/>
  <c r="F41" i="6"/>
  <c r="G41" i="6"/>
  <c r="H41" i="6"/>
  <c r="D42" i="6"/>
  <c r="F42" i="6"/>
  <c r="G42" i="6"/>
  <c r="H42" i="6"/>
  <c r="D43" i="6"/>
  <c r="F43" i="6"/>
  <c r="G43" i="6"/>
  <c r="H43" i="6"/>
  <c r="D44" i="6"/>
  <c r="F44" i="6"/>
  <c r="G44" i="6"/>
  <c r="H44" i="6"/>
  <c r="D45" i="6"/>
  <c r="F45" i="6"/>
  <c r="G45" i="6"/>
  <c r="H45" i="6"/>
  <c r="D46" i="6"/>
  <c r="F46" i="6"/>
  <c r="G46" i="6"/>
  <c r="H46" i="6"/>
  <c r="H10" i="6"/>
  <c r="G10" i="6"/>
  <c r="F10" i="6"/>
  <c r="D10" i="6"/>
  <c r="D11" i="5"/>
  <c r="F11" i="5"/>
  <c r="G11" i="5"/>
  <c r="H11" i="5"/>
  <c r="D12" i="5"/>
  <c r="F12" i="5"/>
  <c r="G12" i="5"/>
  <c r="H12" i="5"/>
  <c r="D13" i="5"/>
  <c r="F13" i="5"/>
  <c r="G13" i="5"/>
  <c r="H13" i="5"/>
  <c r="D14" i="5"/>
  <c r="F14" i="5"/>
  <c r="G14" i="5"/>
  <c r="H14" i="5"/>
  <c r="D15" i="5"/>
  <c r="F15" i="5"/>
  <c r="G15" i="5"/>
  <c r="H15" i="5"/>
  <c r="D16" i="5"/>
  <c r="F16" i="5"/>
  <c r="G16" i="5"/>
  <c r="H16" i="5"/>
  <c r="D17" i="5"/>
  <c r="F17" i="5"/>
  <c r="G17" i="5"/>
  <c r="H17" i="5"/>
  <c r="D18" i="5"/>
  <c r="F18" i="5"/>
  <c r="G18" i="5"/>
  <c r="H18" i="5"/>
  <c r="D19" i="5"/>
  <c r="F19" i="5"/>
  <c r="G19" i="5"/>
  <c r="H19" i="5"/>
  <c r="D20" i="5"/>
  <c r="F20" i="5"/>
  <c r="G20" i="5"/>
  <c r="H20" i="5"/>
  <c r="D21" i="5"/>
  <c r="F21" i="5"/>
  <c r="G21" i="5"/>
  <c r="H21" i="5"/>
  <c r="D22" i="5"/>
  <c r="F22" i="5"/>
  <c r="G22" i="5"/>
  <c r="H22" i="5"/>
  <c r="D23" i="5"/>
  <c r="F23" i="5"/>
  <c r="G23" i="5"/>
  <c r="H23" i="5"/>
  <c r="D24" i="5"/>
  <c r="F24" i="5"/>
  <c r="G24" i="5"/>
  <c r="H24" i="5"/>
  <c r="D25" i="5"/>
  <c r="F25" i="5"/>
  <c r="G25" i="5"/>
  <c r="H25" i="5"/>
  <c r="D26" i="5"/>
  <c r="F26" i="5"/>
  <c r="G26" i="5"/>
  <c r="H26" i="5"/>
  <c r="D27" i="5"/>
  <c r="F27" i="5"/>
  <c r="G27" i="5"/>
  <c r="H27" i="5"/>
  <c r="D28" i="5"/>
  <c r="F28" i="5"/>
  <c r="G28" i="5"/>
  <c r="H28" i="5"/>
  <c r="D29" i="5"/>
  <c r="F29" i="5"/>
  <c r="G29" i="5"/>
  <c r="H29" i="5"/>
  <c r="D30" i="5"/>
  <c r="F30" i="5"/>
  <c r="G30" i="5"/>
  <c r="H30" i="5"/>
  <c r="D31" i="5"/>
  <c r="F31" i="5"/>
  <c r="G31" i="5"/>
  <c r="H31" i="5"/>
  <c r="D32" i="5"/>
  <c r="F32" i="5"/>
  <c r="G32" i="5"/>
  <c r="H32" i="5"/>
  <c r="D33" i="5"/>
  <c r="F33" i="5"/>
  <c r="G33" i="5"/>
  <c r="H33" i="5"/>
  <c r="D34" i="5"/>
  <c r="F34" i="5"/>
  <c r="G34" i="5"/>
  <c r="H34" i="5"/>
  <c r="D35" i="5"/>
  <c r="F35" i="5"/>
  <c r="G35" i="5"/>
  <c r="H35" i="5"/>
  <c r="D36" i="5"/>
  <c r="F36" i="5"/>
  <c r="G36" i="5"/>
  <c r="H36" i="5"/>
  <c r="D37" i="5"/>
  <c r="F37" i="5"/>
  <c r="G37" i="5"/>
  <c r="H37" i="5"/>
  <c r="D38" i="5"/>
  <c r="F38" i="5"/>
  <c r="G38" i="5"/>
  <c r="H38" i="5"/>
  <c r="D39" i="5"/>
  <c r="F39" i="5"/>
  <c r="G39" i="5"/>
  <c r="H39" i="5"/>
  <c r="D40" i="5"/>
  <c r="F40" i="5"/>
  <c r="G40" i="5"/>
  <c r="H40" i="5"/>
  <c r="D41" i="5"/>
  <c r="F41" i="5"/>
  <c r="G41" i="5"/>
  <c r="H41" i="5"/>
  <c r="D42" i="5"/>
  <c r="F42" i="5"/>
  <c r="G42" i="5"/>
  <c r="H42" i="5"/>
  <c r="D43" i="5"/>
  <c r="F43" i="5"/>
  <c r="G43" i="5"/>
  <c r="H43" i="5"/>
  <c r="H10" i="5"/>
  <c r="G10" i="5"/>
  <c r="F10" i="5"/>
  <c r="D10" i="5"/>
  <c r="D11" i="4"/>
  <c r="F11" i="4"/>
  <c r="G11" i="4"/>
  <c r="H11" i="4"/>
  <c r="D12" i="4"/>
  <c r="F12" i="4"/>
  <c r="G12" i="4"/>
  <c r="H12" i="4"/>
  <c r="D13" i="4"/>
  <c r="F13" i="4"/>
  <c r="G13" i="4"/>
  <c r="H13" i="4"/>
  <c r="D14" i="4"/>
  <c r="F14" i="4"/>
  <c r="G14" i="4"/>
  <c r="H14" i="4"/>
  <c r="D15" i="4"/>
  <c r="F15" i="4"/>
  <c r="G15" i="4"/>
  <c r="H15" i="4"/>
  <c r="D16" i="4"/>
  <c r="F16" i="4"/>
  <c r="G16" i="4"/>
  <c r="H16" i="4"/>
  <c r="D17" i="4"/>
  <c r="F17" i="4"/>
  <c r="G17" i="4"/>
  <c r="H17" i="4"/>
  <c r="D18" i="4"/>
  <c r="F18" i="4"/>
  <c r="G18" i="4"/>
  <c r="H18" i="4"/>
  <c r="D19" i="4"/>
  <c r="F19" i="4"/>
  <c r="G19" i="4"/>
  <c r="H19" i="4"/>
  <c r="D20" i="4"/>
  <c r="F20" i="4"/>
  <c r="G20" i="4"/>
  <c r="H20" i="4"/>
  <c r="D21" i="4"/>
  <c r="F21" i="4"/>
  <c r="G21" i="4"/>
  <c r="H21" i="4"/>
  <c r="D22" i="4"/>
  <c r="F22" i="4"/>
  <c r="G22" i="4"/>
  <c r="H22" i="4"/>
  <c r="D23" i="4"/>
  <c r="F23" i="4"/>
  <c r="G23" i="4"/>
  <c r="H23" i="4"/>
  <c r="D24" i="4"/>
  <c r="F24" i="4"/>
  <c r="G24" i="4"/>
  <c r="H24" i="4"/>
  <c r="D25" i="4"/>
  <c r="F25" i="4"/>
  <c r="G25" i="4"/>
  <c r="H25" i="4"/>
  <c r="H10" i="4"/>
  <c r="G10" i="4"/>
  <c r="F10" i="4"/>
  <c r="D10" i="4"/>
  <c r="D11" i="3"/>
  <c r="F11" i="3"/>
  <c r="G11" i="3"/>
  <c r="H11" i="3"/>
  <c r="D12" i="3"/>
  <c r="F12" i="3"/>
  <c r="G12" i="3"/>
  <c r="H12" i="3"/>
  <c r="D13" i="3"/>
  <c r="F13" i="3"/>
  <c r="G13" i="3"/>
  <c r="H13" i="3"/>
  <c r="D14" i="3"/>
  <c r="F14" i="3"/>
  <c r="G14" i="3"/>
  <c r="H14" i="3"/>
  <c r="D15" i="3"/>
  <c r="F15" i="3"/>
  <c r="G15" i="3"/>
  <c r="H15" i="3"/>
  <c r="D16" i="3"/>
  <c r="F16" i="3"/>
  <c r="G16" i="3"/>
  <c r="H16" i="3"/>
  <c r="D17" i="3"/>
  <c r="F17" i="3"/>
  <c r="G17" i="3"/>
  <c r="H17" i="3"/>
  <c r="D18" i="3"/>
  <c r="F18" i="3"/>
  <c r="G18" i="3"/>
  <c r="H18" i="3"/>
  <c r="D19" i="3"/>
  <c r="F19" i="3"/>
  <c r="G19" i="3"/>
  <c r="H19" i="3"/>
  <c r="D20" i="3"/>
  <c r="F20" i="3"/>
  <c r="G20" i="3"/>
  <c r="H20" i="3"/>
  <c r="D21" i="3"/>
  <c r="F21" i="3"/>
  <c r="G21" i="3"/>
  <c r="H21" i="3"/>
  <c r="H10" i="3"/>
  <c r="G10" i="3"/>
  <c r="F10" i="3"/>
  <c r="D10" i="3"/>
  <c r="D11" i="2"/>
  <c r="F11" i="2"/>
  <c r="G11" i="2"/>
  <c r="H11" i="2"/>
  <c r="D12" i="2"/>
  <c r="F12" i="2"/>
  <c r="G12" i="2"/>
  <c r="H12" i="2"/>
  <c r="D13" i="2"/>
  <c r="F13" i="2"/>
  <c r="G13" i="2"/>
  <c r="H13" i="2"/>
  <c r="D14" i="2"/>
  <c r="F14" i="2"/>
  <c r="G14" i="2"/>
  <c r="H14" i="2"/>
  <c r="D15" i="2"/>
  <c r="F15" i="2"/>
  <c r="G15" i="2"/>
  <c r="H15" i="2"/>
  <c r="D16" i="2"/>
  <c r="F16" i="2"/>
  <c r="G16" i="2"/>
  <c r="H16" i="2"/>
  <c r="D17" i="2"/>
  <c r="F17" i="2"/>
  <c r="G17" i="2"/>
  <c r="H17" i="2"/>
  <c r="D18" i="2"/>
  <c r="F18" i="2"/>
  <c r="G18" i="2"/>
  <c r="H18" i="2"/>
  <c r="D19" i="2"/>
  <c r="F19" i="2"/>
  <c r="G19" i="2"/>
  <c r="H19" i="2"/>
  <c r="D20" i="2"/>
  <c r="F20" i="2"/>
  <c r="G20" i="2"/>
  <c r="H20" i="2"/>
  <c r="D21" i="2"/>
  <c r="F21" i="2"/>
  <c r="G21" i="2"/>
  <c r="H21" i="2"/>
  <c r="I16" i="2"/>
  <c r="C16" i="2"/>
  <c r="B16" i="2"/>
  <c r="H10" i="2"/>
  <c r="G10" i="2"/>
  <c r="F10" i="2"/>
  <c r="D10" i="2"/>
  <c r="H11" i="1"/>
  <c r="H12" i="1"/>
  <c r="H13" i="1"/>
  <c r="H10" i="1"/>
  <c r="G11" i="1"/>
  <c r="G12" i="1"/>
  <c r="G13" i="1"/>
  <c r="G10" i="1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I40" i="6"/>
  <c r="I41" i="6"/>
  <c r="I42" i="6"/>
  <c r="I43" i="6"/>
  <c r="I44" i="6"/>
  <c r="I45" i="6"/>
  <c r="I46" i="6"/>
  <c r="I10" i="6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10" i="5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10" i="4"/>
  <c r="I11" i="3"/>
  <c r="I12" i="3"/>
  <c r="I13" i="3"/>
  <c r="I14" i="3"/>
  <c r="I15" i="3"/>
  <c r="I16" i="3"/>
  <c r="I17" i="3"/>
  <c r="I18" i="3"/>
  <c r="I19" i="3"/>
  <c r="I20" i="3"/>
  <c r="I21" i="3"/>
  <c r="I10" i="3"/>
  <c r="I11" i="2"/>
  <c r="I12" i="2"/>
  <c r="I13" i="2"/>
  <c r="I14" i="2"/>
  <c r="I15" i="2"/>
  <c r="I17" i="2"/>
  <c r="I18" i="2"/>
  <c r="I19" i="2"/>
  <c r="I20" i="2"/>
  <c r="I21" i="2"/>
  <c r="I10" i="2"/>
  <c r="I11" i="1"/>
  <c r="I12" i="1"/>
  <c r="I13" i="1"/>
  <c r="I10" i="1"/>
  <c r="D11" i="1"/>
  <c r="D12" i="1"/>
  <c r="D13" i="1"/>
  <c r="D10" i="1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10" i="6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10" i="5"/>
  <c r="B10" i="5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10" i="4"/>
  <c r="C11" i="3"/>
  <c r="C12" i="3"/>
  <c r="C13" i="3"/>
  <c r="C14" i="3"/>
  <c r="C15" i="3"/>
  <c r="C16" i="3"/>
  <c r="C17" i="3"/>
  <c r="C18" i="3"/>
  <c r="C19" i="3"/>
  <c r="C20" i="3"/>
  <c r="C21" i="3"/>
  <c r="C10" i="3"/>
  <c r="C11" i="2"/>
  <c r="C12" i="2"/>
  <c r="C13" i="2"/>
  <c r="C14" i="2"/>
  <c r="C15" i="2"/>
  <c r="C17" i="2"/>
  <c r="C18" i="2"/>
  <c r="C19" i="2"/>
  <c r="C20" i="2"/>
  <c r="C21" i="2"/>
  <c r="C10" i="2"/>
  <c r="C11" i="1"/>
  <c r="C12" i="1"/>
  <c r="C13" i="1"/>
  <c r="C10" i="1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10" i="4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B39" i="6"/>
  <c r="B40" i="6"/>
  <c r="B41" i="6"/>
  <c r="B42" i="6"/>
  <c r="B43" i="6"/>
  <c r="B44" i="6"/>
  <c r="B45" i="6"/>
  <c r="B46" i="6"/>
  <c r="B10" i="6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11" i="3"/>
  <c r="B12" i="3"/>
  <c r="B13" i="3"/>
  <c r="B14" i="3"/>
  <c r="B15" i="3"/>
  <c r="B16" i="3"/>
  <c r="B17" i="3"/>
  <c r="B18" i="3"/>
  <c r="B19" i="3"/>
  <c r="B20" i="3"/>
  <c r="B21" i="3"/>
  <c r="B10" i="3"/>
  <c r="B11" i="2"/>
  <c r="B12" i="2"/>
  <c r="B13" i="2"/>
  <c r="B14" i="2"/>
  <c r="B15" i="2"/>
  <c r="B17" i="2"/>
  <c r="B18" i="2"/>
  <c r="B19" i="2"/>
  <c r="B20" i="2"/>
  <c r="B21" i="2"/>
  <c r="B10" i="2"/>
  <c r="B12" i="1"/>
  <c r="B13" i="1"/>
  <c r="B11" i="1"/>
  <c r="B10" i="1"/>
  <c r="I14" i="1" l="1"/>
  <c r="I22" i="2"/>
  <c r="I47" i="6"/>
  <c r="I22" i="3"/>
  <c r="I26" i="4"/>
  <c r="I44" i="5"/>
</calcChain>
</file>

<file path=xl/sharedStrings.xml><?xml version="1.0" encoding="utf-8"?>
<sst xmlns="http://schemas.openxmlformats.org/spreadsheetml/2006/main" count="136" uniqueCount="32">
  <si>
    <t>UAR</t>
  </si>
  <si>
    <t>Situation des dossiers recours auto-matériels en suspens, dont le montant est supérieur à 300.000,00DA</t>
  </si>
  <si>
    <t>Exercices concernés : 2010 à 2015</t>
  </si>
  <si>
    <t>Assureur direct : CIAR</t>
  </si>
  <si>
    <t>Assuré</t>
  </si>
  <si>
    <t>Tiers (adversaire)</t>
  </si>
  <si>
    <t>Mt du recours à encaisser</t>
  </si>
  <si>
    <t>Nbre de véhicules impliqués</t>
  </si>
  <si>
    <t>N°</t>
  </si>
  <si>
    <t>N° Dossier</t>
  </si>
  <si>
    <t xml:space="preserve">Date de survenance </t>
  </si>
  <si>
    <t>Nom, Prénom ou Raison sociale</t>
  </si>
  <si>
    <t>Nom,Prénom ou Raison sociale</t>
  </si>
  <si>
    <t>Code agence</t>
  </si>
  <si>
    <t>N° Police</t>
  </si>
  <si>
    <t>Mt au profit  Assureur Direct (subrogation)</t>
  </si>
  <si>
    <t>Mt au profit ''autres parties'' (RC)</t>
  </si>
  <si>
    <t>Total</t>
  </si>
  <si>
    <t xml:space="preserve">(1) Etablir des listes séparées, pour chacun des exercices retenus: 2010/2011/2012/2013/2014/2015 </t>
  </si>
  <si>
    <r>
      <t>Assureur adverse</t>
    </r>
    <r>
      <rPr>
        <b/>
        <sz val="12"/>
        <color rgb="FFFF0000"/>
        <rFont val="Century Gothic"/>
        <family val="2"/>
      </rPr>
      <t xml:space="preserve"> </t>
    </r>
    <r>
      <rPr>
        <b/>
        <sz val="12"/>
        <color theme="1"/>
        <rFont val="Century Gothic"/>
        <family val="2"/>
      </rPr>
      <t>:</t>
    </r>
    <r>
      <rPr>
        <sz val="12"/>
        <color theme="1"/>
        <rFont val="Century Gothic"/>
        <family val="2"/>
      </rPr>
      <t xml:space="preserve"> </t>
    </r>
    <r>
      <rPr>
        <b/>
        <sz val="12"/>
        <color theme="1"/>
        <rFont val="Century Gothic"/>
        <family val="2"/>
      </rPr>
      <t>CAAR</t>
    </r>
  </si>
  <si>
    <r>
      <t xml:space="preserve">Listing des dossiers - </t>
    </r>
    <r>
      <rPr>
        <b/>
        <sz val="12"/>
        <color rgb="FF0070C0"/>
        <rFont val="Century Gothic"/>
        <family val="2"/>
      </rPr>
      <t>Exercice 2010 (1)</t>
    </r>
  </si>
  <si>
    <r>
      <t xml:space="preserve">Listing des dossiers - </t>
    </r>
    <r>
      <rPr>
        <b/>
        <sz val="12"/>
        <color rgb="FF0070C0"/>
        <rFont val="Century Gothic"/>
        <family val="2"/>
      </rPr>
      <t>Exercice 2012 (1)</t>
    </r>
  </si>
  <si>
    <r>
      <t xml:space="preserve">Listing des dossiers - </t>
    </r>
    <r>
      <rPr>
        <b/>
        <sz val="12"/>
        <color rgb="FF0070C0"/>
        <rFont val="Century Gothic"/>
        <family val="2"/>
      </rPr>
      <t>Exercice 2013 (1)</t>
    </r>
  </si>
  <si>
    <r>
      <t xml:space="preserve">Listing des dossiers - </t>
    </r>
    <r>
      <rPr>
        <b/>
        <sz val="12"/>
        <color rgb="FF0070C0"/>
        <rFont val="Century Gothic"/>
        <family val="2"/>
      </rPr>
      <t>Exercice 2014 (1)</t>
    </r>
  </si>
  <si>
    <r>
      <t xml:space="preserve">Listing des dossiers - </t>
    </r>
    <r>
      <rPr>
        <b/>
        <sz val="12"/>
        <color rgb="FF0070C0"/>
        <rFont val="Century Gothic"/>
        <family val="2"/>
      </rPr>
      <t>Exercice 2015 (1)</t>
    </r>
  </si>
  <si>
    <t>Exercices concernés : 6010 à 6015</t>
  </si>
  <si>
    <t>Listing des dossiers - Exercice 6011 (1)</t>
  </si>
  <si>
    <t xml:space="preserve">(1) Etablir des listes séparées, pour chacun des exercices retenus: 6010/6011/6016/6013/6014/6015 </t>
  </si>
  <si>
    <t>AYAD ABDELKADER</t>
  </si>
  <si>
    <t>SAKER CHAHINE</t>
  </si>
  <si>
    <t>AOUANE HAMZA</t>
  </si>
  <si>
    <t>RECHRECH AHMED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</si>
</sst>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entury Gothic"/>
      <family val="2"/>
    </font>
    <font>
      <b/>
      <sz val="14"/>
      <color rgb="FF0070C0"/>
      <name val="Century Gothic"/>
      <family val="2"/>
    </font>
    <font>
      <b/>
      <sz val="14"/>
      <color rgb="FF0070C0"/>
      <name val="Calibri"/>
      <family val="2"/>
      <scheme val="minor"/>
    </font>
    <font>
      <sz val="14"/>
      <color rgb="FF0070C0"/>
      <name val="Calibri"/>
      <family val="2"/>
      <scheme val="minor"/>
    </font>
    <font>
      <b/>
      <sz val="11"/>
      <color theme="1"/>
      <name val="Century Gothic"/>
      <family val="2"/>
    </font>
    <font>
      <b/>
      <sz val="12"/>
      <color theme="1"/>
      <name val="Century Gothic"/>
      <family val="2"/>
    </font>
    <font>
      <sz val="12"/>
      <color theme="1"/>
      <name val="Calibri"/>
      <family val="2"/>
      <scheme val="minor"/>
    </font>
    <font>
      <sz val="11"/>
      <color theme="1"/>
      <name val="Century Gothic"/>
      <family val="2"/>
    </font>
    <font>
      <b/>
      <sz val="12"/>
      <color rgb="FFFF0000"/>
      <name val="Century Gothic"/>
      <family val="2"/>
    </font>
    <font>
      <sz val="12"/>
      <color theme="1"/>
      <name val="Century Gothic"/>
      <family val="2"/>
    </font>
    <font>
      <b/>
      <sz val="12"/>
      <color rgb="FF0070C0"/>
      <name val="Century Gothic"/>
      <family val="2"/>
    </font>
    <font>
      <b/>
      <sz val="12"/>
      <color theme="1"/>
      <name val="Calibri"/>
      <family val="2"/>
      <scheme val="minor"/>
    </font>
    <font>
      <sz val="11"/>
      <color rgb="FF0070C0"/>
      <name val="Century Gothic"/>
      <family val="2"/>
    </font>
    <font>
      <sz val="9"/>
      <color theme="1"/>
      <name val="Century Gothic"/>
      <family val="2"/>
    </font>
    <font>
      <sz val="9"/>
      <color indexed="8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8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2" fillId="0" borderId="0" xfId="0" applyFont="1"/>
    <xf numFmtId="0" fontId="9" fillId="0" borderId="0" xfId="0" applyFont="1" applyAlignment="1">
      <alignment horizontal="center" vertical="center"/>
    </xf>
    <xf numFmtId="0" fontId="0" fillId="0" borderId="0" xfId="0" applyAlignment="1"/>
    <xf numFmtId="0" fontId="7" fillId="0" borderId="0" xfId="0" applyFont="1" applyBorder="1" applyAlignment="1">
      <alignment horizontal="center" vertical="center"/>
    </xf>
    <xf numFmtId="0" fontId="13" fillId="0" borderId="0" xfId="0" applyFont="1" applyBorder="1" applyAlignment="1"/>
    <xf numFmtId="0" fontId="0" fillId="0" borderId="0" xfId="0" applyBorder="1" applyAlignment="1"/>
    <xf numFmtId="0" fontId="0" fillId="0" borderId="1" xfId="0" applyBorder="1"/>
    <xf numFmtId="0" fontId="9" fillId="0" borderId="4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2" xfId="0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 wrapText="1"/>
    </xf>
    <xf numFmtId="0" fontId="0" fillId="0" borderId="6" xfId="0" applyBorder="1"/>
    <xf numFmtId="0" fontId="14" fillId="0" borderId="0" xfId="0" applyFont="1" applyBorder="1" applyAlignment="1"/>
    <xf numFmtId="0" fontId="0" fillId="0" borderId="0" xfId="0" applyFont="1" applyAlignment="1"/>
    <xf numFmtId="0" fontId="15" fillId="0" borderId="0" xfId="0" applyFont="1" applyBorder="1" applyAlignment="1"/>
    <xf numFmtId="0" fontId="15" fillId="0" borderId="0" xfId="0" quotePrefix="1" applyFont="1" applyBorder="1" applyAlignment="1"/>
    <xf numFmtId="0" fontId="9" fillId="0" borderId="7" xfId="0" applyFont="1" applyBorder="1"/>
    <xf numFmtId="0" fontId="0" fillId="0" borderId="7" xfId="0" applyBorder="1"/>
    <xf numFmtId="0" fontId="0" fillId="5" borderId="7" xfId="0" applyFill="1" applyBorder="1"/>
    <xf numFmtId="1" fontId="9" fillId="0" borderId="7" xfId="0" applyNumberFormat="1" applyFont="1" applyBorder="1"/>
    <xf numFmtId="14" fontId="0" fillId="0" borderId="0" xfId="0" applyNumberFormat="1"/>
    <xf numFmtId="14" fontId="7" fillId="0" borderId="0" xfId="0" applyNumberFormat="1" applyFont="1" applyBorder="1" applyAlignment="1">
      <alignment horizontal="center" vertical="center"/>
    </xf>
    <xf numFmtId="14" fontId="9" fillId="0" borderId="2" xfId="0" applyNumberFormat="1" applyFont="1" applyFill="1" applyBorder="1" applyAlignment="1">
      <alignment horizontal="center" vertical="center" wrapText="1"/>
    </xf>
    <xf numFmtId="14" fontId="9" fillId="0" borderId="7" xfId="0" applyNumberFormat="1" applyFont="1" applyBorder="1"/>
    <xf numFmtId="14" fontId="0" fillId="0" borderId="0" xfId="0" applyNumberFormat="1" applyFont="1" applyAlignment="1"/>
    <xf numFmtId="14" fontId="15" fillId="0" borderId="0" xfId="0" applyNumberFormat="1" applyFont="1" applyBorder="1" applyAlignment="1"/>
    <xf numFmtId="14" fontId="0" fillId="0" borderId="0" xfId="0" applyNumberFormat="1" applyBorder="1" applyAlignment="1"/>
    <xf numFmtId="49" fontId="9" fillId="0" borderId="7" xfId="0" applyNumberFormat="1" applyFont="1" applyBorder="1"/>
    <xf numFmtId="4" fontId="0" fillId="0" borderId="7" xfId="0" applyNumberFormat="1" applyBorder="1"/>
    <xf numFmtId="49" fontId="0" fillId="0" borderId="7" xfId="0" applyNumberFormat="1" applyBorder="1"/>
    <xf numFmtId="49" fontId="16" fillId="0" borderId="0" xfId="0" applyNumberFormat="1" applyFont="1"/>
    <xf numFmtId="1" fontId="0" fillId="0" borderId="0" xfId="0" applyNumberFormat="1"/>
    <xf numFmtId="1" fontId="0" fillId="0" borderId="7" xfId="0" applyNumberFormat="1" applyBorder="1"/>
    <xf numFmtId="1" fontId="0" fillId="0" borderId="0" xfId="0" applyNumberFormat="1" applyAlignment="1"/>
    <xf numFmtId="1" fontId="0" fillId="0" borderId="6" xfId="0" applyNumberFormat="1" applyBorder="1"/>
    <xf numFmtId="4" fontId="0" fillId="3" borderId="7" xfId="0" applyNumberFormat="1" applyFill="1" applyBorder="1"/>
    <xf numFmtId="0" fontId="0" fillId="0" borderId="7" xfId="0" applyBorder="1" applyAlignment="1">
      <alignment horizontal="right" vertical="center"/>
    </xf>
    <xf numFmtId="0" fontId="14" fillId="0" borderId="7" xfId="0" applyFont="1" applyBorder="1" applyAlignment="1">
      <alignment horizontal="left" vertical="center"/>
    </xf>
    <xf numFmtId="0" fontId="0" fillId="0" borderId="7" xfId="0" applyFont="1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/>
    <xf numFmtId="0" fontId="5" fillId="0" borderId="0" xfId="0" applyFont="1" applyAlignment="1"/>
    <xf numFmtId="0" fontId="0" fillId="0" borderId="0" xfId="0" applyAlignment="1"/>
    <xf numFmtId="0" fontId="6" fillId="0" borderId="0" xfId="0" applyFont="1" applyAlignment="1">
      <alignment horizontal="center" vertical="center"/>
    </xf>
    <xf numFmtId="0" fontId="1" fillId="0" borderId="0" xfId="0" applyFont="1" applyAlignme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13" fillId="0" borderId="0" xfId="0" applyFont="1" applyBorder="1" applyAlignment="1"/>
    <xf numFmtId="0" fontId="0" fillId="0" borderId="0" xfId="0" applyBorder="1" applyAlignment="1"/>
    <xf numFmtId="0" fontId="1" fillId="2" borderId="2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1" fontId="9" fillId="0" borderId="3" xfId="0" applyNumberFormat="1" applyFont="1" applyFill="1" applyBorder="1" applyAlignment="1">
      <alignment horizontal="center" vertical="center" wrapText="1"/>
    </xf>
    <xf numFmtId="1" fontId="0" fillId="0" borderId="5" xfId="0" applyNumberFormat="1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 wrapText="1"/>
    </xf>
    <xf numFmtId="0" fontId="0" fillId="0" borderId="5" xfId="0" applyFont="1" applyFill="1" applyBorder="1" applyAlignment="1">
      <alignment horizontal="center" vertical="center"/>
    </xf>
  </cellXfs>
  <cellStyles count="1">
    <cellStyle name="Normal" xfId="0" builtinId="0"/>
  </cellStyles>
  <dxfs count="18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teadve%20a%20corrig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Feuil1"/>
      <sheetName val="FORMULE"/>
      <sheetName val="CAAR"/>
      <sheetName val="CAAT"/>
      <sheetName val="SAA"/>
      <sheetName val="2A"/>
      <sheetName val="CASH"/>
      <sheetName val="TRUST"/>
      <sheetName val="CNMA"/>
      <sheetName val="GAM"/>
      <sheetName val="ALLIANCE"/>
      <sheetName val="AXA"/>
      <sheetName val="1"/>
      <sheetName val="2"/>
      <sheetName val="4"/>
      <sheetName val="5"/>
      <sheetName val="6"/>
      <sheetName val="8"/>
      <sheetName val="9"/>
      <sheetName val="11"/>
      <sheetName val="13"/>
      <sheetName val="2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2">
          <cell r="D2" t="str">
            <v>103-2010-93</v>
          </cell>
          <cell r="F2">
            <v>1</v>
          </cell>
          <cell r="I2">
            <v>40274.583333333336</v>
          </cell>
          <cell r="L2" t="str">
            <v>EURL T T R O DJAIB OMAR</v>
          </cell>
          <cell r="AB2" t="str">
            <v>1100045167/417</v>
          </cell>
          <cell r="AJ2">
            <v>315401.78000000003</v>
          </cell>
          <cell r="AS2" t="str">
            <v>417</v>
          </cell>
        </row>
        <row r="3">
          <cell r="D3" t="str">
            <v>112-2010-1428</v>
          </cell>
          <cell r="F3">
            <v>1</v>
          </cell>
          <cell r="I3">
            <v>40459</v>
          </cell>
          <cell r="L3" t="str">
            <v>NOUICER HADJIRA</v>
          </cell>
          <cell r="AB3" t="str">
            <v>110001700</v>
          </cell>
          <cell r="AJ3">
            <v>324521.73</v>
          </cell>
          <cell r="AS3" t="str">
            <v>609</v>
          </cell>
        </row>
        <row r="4">
          <cell r="D4" t="str">
            <v>211-2010-225</v>
          </cell>
          <cell r="F4">
            <v>1</v>
          </cell>
          <cell r="I4">
            <v>40273.541666666664</v>
          </cell>
          <cell r="L4" t="str">
            <v>GUERDOUBA ABDELRANI</v>
          </cell>
          <cell r="AB4" t="str">
            <v>622/1100016808</v>
          </cell>
          <cell r="AJ4">
            <v>329971.08</v>
          </cell>
          <cell r="AS4" t="str">
            <v>622</v>
          </cell>
        </row>
        <row r="5">
          <cell r="D5" t="str">
            <v>10272-2010-183</v>
          </cell>
          <cell r="F5">
            <v>1</v>
          </cell>
          <cell r="I5">
            <v>40248</v>
          </cell>
          <cell r="L5" t="str">
            <v>DAIRA SAMAH</v>
          </cell>
          <cell r="AB5" t="str">
            <v>1100032540</v>
          </cell>
          <cell r="AJ5">
            <v>511977.08</v>
          </cell>
          <cell r="AS5" t="str">
            <v>502</v>
          </cell>
        </row>
        <row r="6">
          <cell r="D6" t="str">
            <v>116-2011-2429</v>
          </cell>
          <cell r="F6">
            <v>1</v>
          </cell>
          <cell r="I6">
            <v>40887</v>
          </cell>
          <cell r="L6" t="str">
            <v>HASSEN KHODJA ZAKYA EPS BRADAI</v>
          </cell>
          <cell r="Z6" t="str">
            <v>SMAIL ZAKYA</v>
          </cell>
          <cell r="AB6" t="str">
            <v>110024345</v>
          </cell>
          <cell r="AJ6">
            <v>346026.78</v>
          </cell>
          <cell r="AS6" t="str">
            <v>602</v>
          </cell>
        </row>
        <row r="7">
          <cell r="D7" t="str">
            <v>150-2011-45</v>
          </cell>
          <cell r="F7">
            <v>2</v>
          </cell>
          <cell r="I7">
            <v>40601.895833333336</v>
          </cell>
          <cell r="L7" t="str">
            <v>BOUKRAA NACER</v>
          </cell>
          <cell r="Z7" t="str">
            <v>CHIKH TOUHAMI MOHAMED AMINE</v>
          </cell>
          <cell r="AB7" t="str">
            <v>0361129</v>
          </cell>
          <cell r="AJ7">
            <v>332430.65000000002</v>
          </cell>
          <cell r="AS7" t="str">
            <v>629</v>
          </cell>
        </row>
        <row r="8">
          <cell r="D8" t="str">
            <v>152-2011-378</v>
          </cell>
          <cell r="F8">
            <v>1</v>
          </cell>
          <cell r="I8">
            <v>40673</v>
          </cell>
          <cell r="L8" t="str">
            <v>ZERGAT AHMED</v>
          </cell>
          <cell r="Z8" t="str">
            <v>TOUATI SABRINA</v>
          </cell>
          <cell r="AB8" t="str">
            <v>110000003519</v>
          </cell>
          <cell r="AJ8">
            <v>318983.15000000002</v>
          </cell>
          <cell r="AS8" t="str">
            <v>758</v>
          </cell>
        </row>
        <row r="9">
          <cell r="D9" t="str">
            <v>410-2011-169</v>
          </cell>
          <cell r="F9">
            <v>1</v>
          </cell>
          <cell r="I9">
            <v>40726</v>
          </cell>
          <cell r="L9" t="str">
            <v>REKIK NADJIB</v>
          </cell>
          <cell r="Z9" t="str">
            <v>CHARBI SIHAM</v>
          </cell>
          <cell r="AB9" t="str">
            <v>708/1100007586</v>
          </cell>
          <cell r="AJ9">
            <v>449383.46</v>
          </cell>
          <cell r="AS9" t="str">
            <v>708</v>
          </cell>
        </row>
        <row r="10">
          <cell r="D10" t="str">
            <v>1409-2011-1297</v>
          </cell>
          <cell r="F10">
            <v>1</v>
          </cell>
          <cell r="I10">
            <v>40890.6875</v>
          </cell>
          <cell r="L10" t="str">
            <v>EURL RAYMOS TRANS</v>
          </cell>
          <cell r="Z10" t="str">
            <v>EURL RAYMOUS TRANS</v>
          </cell>
          <cell r="AB10" t="str">
            <v>706/1100015174</v>
          </cell>
          <cell r="AJ10">
            <v>1593022</v>
          </cell>
          <cell r="AS10" t="str">
            <v>706</v>
          </cell>
        </row>
        <row r="11">
          <cell r="D11" t="str">
            <v>1430-2011-64</v>
          </cell>
          <cell r="F11">
            <v>1</v>
          </cell>
          <cell r="I11">
            <v>40669.802083333336</v>
          </cell>
          <cell r="L11" t="str">
            <v>ZEMMAM YOUCEF PC/TOUBRINET FATMA</v>
          </cell>
          <cell r="Z11" t="str">
            <v>SENOUSSI DJAMAL</v>
          </cell>
          <cell r="AB11" t="str">
            <v>611/1100039539</v>
          </cell>
          <cell r="AJ11">
            <v>677125</v>
          </cell>
          <cell r="AS11" t="str">
            <v>611</v>
          </cell>
        </row>
        <row r="12">
          <cell r="F12">
            <v>1</v>
          </cell>
          <cell r="L12" t="str">
            <v>BOULOUIKA MESSAOUD</v>
          </cell>
          <cell r="Z12" t="str">
            <v>RABAI AMAR</v>
          </cell>
          <cell r="AB12" t="str">
            <v>702/1100006012</v>
          </cell>
          <cell r="AS12" t="str">
            <v>702</v>
          </cell>
        </row>
        <row r="13">
          <cell r="D13" t="str">
            <v>2157-2011-1176</v>
          </cell>
          <cell r="F13">
            <v>1</v>
          </cell>
          <cell r="I13">
            <v>40822.541666666664</v>
          </cell>
          <cell r="L13" t="str">
            <v>EURL TROISIEME ETOILE</v>
          </cell>
          <cell r="Z13" t="str">
            <v>SARL STC</v>
          </cell>
          <cell r="AB13" t="str">
            <v>320/1100030623</v>
          </cell>
          <cell r="AJ13">
            <v>431275.43</v>
          </cell>
          <cell r="AS13" t="str">
            <v>320</v>
          </cell>
        </row>
        <row r="14">
          <cell r="D14" t="str">
            <v>5141-2011-22</v>
          </cell>
          <cell r="F14">
            <v>1</v>
          </cell>
          <cell r="I14">
            <v>40864.4375</v>
          </cell>
          <cell r="L14" t="str">
            <v>SOFI MOHAMMED</v>
          </cell>
          <cell r="Z14" t="str">
            <v>DAHANE AHMED</v>
          </cell>
          <cell r="AB14" t="str">
            <v>238440</v>
          </cell>
          <cell r="AJ14">
            <v>305735.67999999999</v>
          </cell>
          <cell r="AS14" t="str">
            <v>208</v>
          </cell>
        </row>
        <row r="15">
          <cell r="D15" t="str">
            <v>6105-2011-61</v>
          </cell>
          <cell r="F15">
            <v>1</v>
          </cell>
          <cell r="I15">
            <v>40779.666666666664</v>
          </cell>
          <cell r="L15" t="str">
            <v>SENIANI ABDELMALEK</v>
          </cell>
          <cell r="Z15" t="str">
            <v>MOUADA ABDEREZZAK</v>
          </cell>
          <cell r="AB15" t="str">
            <v>1100058372</v>
          </cell>
          <cell r="AJ15">
            <v>309302.89</v>
          </cell>
          <cell r="AS15" t="str">
            <v>210</v>
          </cell>
        </row>
        <row r="16">
          <cell r="D16" t="str">
            <v>6250-2011-84</v>
          </cell>
          <cell r="F16">
            <v>1</v>
          </cell>
          <cell r="I16">
            <v>40621.489583333336</v>
          </cell>
          <cell r="L16" t="str">
            <v>NID MOHAMED LAMINE</v>
          </cell>
          <cell r="Z16" t="str">
            <v>ZEGHID ABDERRAHIM</v>
          </cell>
          <cell r="AB16" t="str">
            <v>3081100051153</v>
          </cell>
          <cell r="AJ16">
            <v>408494.48</v>
          </cell>
          <cell r="AS16" t="str">
            <v>308</v>
          </cell>
        </row>
        <row r="17">
          <cell r="D17" t="str">
            <v>6280-2011-193</v>
          </cell>
          <cell r="F17">
            <v>1</v>
          </cell>
          <cell r="I17">
            <v>40781.625</v>
          </cell>
          <cell r="L17" t="str">
            <v>BENRABIA NADIR</v>
          </cell>
          <cell r="Z17" t="str">
            <v>BENKHIAT MOHAMED</v>
          </cell>
          <cell r="AB17" t="str">
            <v>510/1100027821</v>
          </cell>
          <cell r="AJ17">
            <v>358182.87</v>
          </cell>
          <cell r="AS17" t="str">
            <v>510</v>
          </cell>
        </row>
        <row r="18">
          <cell r="D18" t="str">
            <v>106-2012-454</v>
          </cell>
          <cell r="F18">
            <v>1</v>
          </cell>
          <cell r="I18">
            <v>41107.458333333336</v>
          </cell>
          <cell r="L18" t="str">
            <v>SAGAR ABDELKADER</v>
          </cell>
          <cell r="Z18" t="str">
            <v>NAFTAL</v>
          </cell>
          <cell r="AB18" t="str">
            <v>5291</v>
          </cell>
          <cell r="AJ18">
            <v>353366.54</v>
          </cell>
          <cell r="AS18" t="str">
            <v>609</v>
          </cell>
        </row>
        <row r="19">
          <cell r="D19" t="str">
            <v>116-2012-1704</v>
          </cell>
          <cell r="F19">
            <v>1</v>
          </cell>
          <cell r="I19">
            <v>41155</v>
          </cell>
          <cell r="L19" t="str">
            <v>GHALLEB MOHAMED C/P ZHU MIN HUA</v>
          </cell>
          <cell r="Z19" t="str">
            <v>ALI AMAR  NACER</v>
          </cell>
          <cell r="AB19" t="str">
            <v>231/11003172</v>
          </cell>
          <cell r="AJ19">
            <v>401067.98</v>
          </cell>
          <cell r="AS19" t="str">
            <v>231</v>
          </cell>
        </row>
        <row r="20">
          <cell r="D20" t="str">
            <v>116-2012-2364</v>
          </cell>
          <cell r="F20">
            <v>1</v>
          </cell>
          <cell r="I20">
            <v>41239</v>
          </cell>
          <cell r="L20" t="str">
            <v>BOUALI KARIM</v>
          </cell>
          <cell r="Z20" t="str">
            <v>NACERI SALIM</v>
          </cell>
          <cell r="AB20" t="str">
            <v>11000032699</v>
          </cell>
          <cell r="AJ20">
            <v>424380</v>
          </cell>
          <cell r="AS20" t="str">
            <v>505</v>
          </cell>
        </row>
        <row r="21">
          <cell r="D21" t="str">
            <v>127-2012-705</v>
          </cell>
          <cell r="F21">
            <v>1</v>
          </cell>
          <cell r="I21">
            <v>41135</v>
          </cell>
          <cell r="L21" t="str">
            <v>SARL AMIR EL MOUSTAKBAL AUTO</v>
          </cell>
          <cell r="Z21" t="str">
            <v>REMLA AMAR</v>
          </cell>
          <cell r="AB21" t="str">
            <v>504.110007316</v>
          </cell>
          <cell r="AJ21">
            <v>678455.32</v>
          </cell>
          <cell r="AS21" t="str">
            <v>504</v>
          </cell>
        </row>
        <row r="22">
          <cell r="D22" t="str">
            <v>165-2012-19</v>
          </cell>
          <cell r="F22">
            <v>1</v>
          </cell>
          <cell r="I22">
            <v>40942.3125</v>
          </cell>
          <cell r="L22" t="str">
            <v>SAFI TAYEB</v>
          </cell>
          <cell r="Z22" t="str">
            <v>HAMIANI HABIB</v>
          </cell>
          <cell r="AB22" t="str">
            <v>621/1100035391</v>
          </cell>
          <cell r="AJ22">
            <v>378312.65</v>
          </cell>
          <cell r="AS22" t="str">
            <v>621</v>
          </cell>
        </row>
        <row r="23">
          <cell r="D23" t="str">
            <v>203-2012-304</v>
          </cell>
          <cell r="F23">
            <v>1</v>
          </cell>
          <cell r="I23">
            <v>40974.84375</v>
          </cell>
          <cell r="L23" t="str">
            <v>SEMMAR EL YACINE</v>
          </cell>
          <cell r="Z23" t="str">
            <v>OUZIANE LYNDA</v>
          </cell>
          <cell r="AB23" t="str">
            <v>713/1100035168</v>
          </cell>
          <cell r="AJ23">
            <v>490805.58</v>
          </cell>
          <cell r="AS23" t="str">
            <v>713</v>
          </cell>
        </row>
        <row r="24">
          <cell r="D24" t="str">
            <v>222-2012-934</v>
          </cell>
          <cell r="F24">
            <v>1</v>
          </cell>
          <cell r="I24">
            <v>41226</v>
          </cell>
          <cell r="L24" t="str">
            <v>AL BARAKA BANK ALGERIE</v>
          </cell>
          <cell r="Z24" t="str">
            <v>SARL SPEC BAT</v>
          </cell>
          <cell r="AB24" t="str">
            <v>1100022619</v>
          </cell>
          <cell r="AJ24">
            <v>315870</v>
          </cell>
          <cell r="AS24" t="str">
            <v>630</v>
          </cell>
        </row>
        <row r="25">
          <cell r="D25" t="str">
            <v>227-2012-468</v>
          </cell>
          <cell r="F25">
            <v>1</v>
          </cell>
          <cell r="I25">
            <v>41133</v>
          </cell>
          <cell r="L25" t="str">
            <v>EL BARAKA BANQUE LOKATAIRE BOUDGHENE</v>
          </cell>
          <cell r="Z25" t="str">
            <v>SAHRAOUI KOUIDER</v>
          </cell>
          <cell r="AB25" t="str">
            <v>226/11000037968</v>
          </cell>
          <cell r="AJ25">
            <v>341608.56</v>
          </cell>
          <cell r="AS25" t="str">
            <v>226</v>
          </cell>
        </row>
        <row r="26">
          <cell r="D26" t="str">
            <v>1480-2012-176</v>
          </cell>
          <cell r="F26">
            <v>1</v>
          </cell>
          <cell r="I26">
            <v>41081.645833333336</v>
          </cell>
          <cell r="L26" t="str">
            <v>BENKHETTOU HAMMOU</v>
          </cell>
          <cell r="Z26" t="str">
            <v>SARL ENTASER</v>
          </cell>
          <cell r="AB26" t="str">
            <v>22611000029609</v>
          </cell>
          <cell r="AJ26">
            <v>628264.61</v>
          </cell>
          <cell r="AS26" t="str">
            <v>226</v>
          </cell>
        </row>
        <row r="27">
          <cell r="D27" t="str">
            <v>1540-2012-4</v>
          </cell>
          <cell r="F27">
            <v>1</v>
          </cell>
          <cell r="I27">
            <v>41149</v>
          </cell>
          <cell r="L27" t="str">
            <v>BOUAOUINA AHMED</v>
          </cell>
          <cell r="Z27" t="str">
            <v>REGUIG LAMINE</v>
          </cell>
          <cell r="AB27" t="str">
            <v>212/1100031956</v>
          </cell>
          <cell r="AJ27">
            <v>629237.4</v>
          </cell>
          <cell r="AS27" t="str">
            <v>212</v>
          </cell>
        </row>
        <row r="28">
          <cell r="D28" t="str">
            <v>2157-2012-158</v>
          </cell>
          <cell r="F28">
            <v>1</v>
          </cell>
          <cell r="I28">
            <v>40942.736111111109</v>
          </cell>
          <cell r="L28" t="str">
            <v>REMILLAT MOHAMED NADHIR</v>
          </cell>
          <cell r="Z28" t="str">
            <v>GCBE/DSE</v>
          </cell>
          <cell r="AB28" t="str">
            <v>213/1100028369</v>
          </cell>
          <cell r="AJ28">
            <v>354909.43</v>
          </cell>
          <cell r="AS28" t="str">
            <v>213</v>
          </cell>
        </row>
        <row r="29">
          <cell r="D29" t="str">
            <v>4161-2012-28</v>
          </cell>
          <cell r="F29">
            <v>1</v>
          </cell>
          <cell r="I29">
            <v>40926</v>
          </cell>
          <cell r="L29" t="str">
            <v>BEN CHABANE MENAD</v>
          </cell>
          <cell r="Z29" t="str">
            <v>SARL GAMA MEUBLE</v>
          </cell>
          <cell r="AB29" t="str">
            <v>502/1100039740</v>
          </cell>
          <cell r="AJ29">
            <v>374169.08</v>
          </cell>
          <cell r="AS29" t="str">
            <v>502</v>
          </cell>
        </row>
        <row r="30">
          <cell r="D30" t="str">
            <v>116-2013-1067</v>
          </cell>
          <cell r="F30">
            <v>1</v>
          </cell>
          <cell r="I30">
            <v>41413</v>
          </cell>
          <cell r="L30" t="str">
            <v>DOUFANI HASSIBA</v>
          </cell>
          <cell r="Z30" t="str">
            <v>MELOUAH MOHAMED</v>
          </cell>
          <cell r="AB30" t="str">
            <v>212/1100020723</v>
          </cell>
          <cell r="AJ30">
            <v>428323.5</v>
          </cell>
          <cell r="AS30" t="str">
            <v>212</v>
          </cell>
        </row>
        <row r="31">
          <cell r="D31" t="str">
            <v>150-2013-20</v>
          </cell>
          <cell r="F31">
            <v>1</v>
          </cell>
          <cell r="I31">
            <v>41290.583333333336</v>
          </cell>
          <cell r="L31" t="str">
            <v>CHIBI FATIMA</v>
          </cell>
          <cell r="Z31" t="str">
            <v>CHAICHE SAID</v>
          </cell>
          <cell r="AB31" t="str">
            <v>2081100017696</v>
          </cell>
          <cell r="AJ31">
            <v>398992.79</v>
          </cell>
          <cell r="AS31" t="str">
            <v>208</v>
          </cell>
        </row>
        <row r="32">
          <cell r="D32" t="str">
            <v>152-2013-590</v>
          </cell>
          <cell r="F32">
            <v>1</v>
          </cell>
          <cell r="I32">
            <v>41279.041666666664</v>
          </cell>
          <cell r="L32" t="str">
            <v>BENSMAINE NABIL</v>
          </cell>
          <cell r="Z32" t="str">
            <v>ZEBILA ABDELALI</v>
          </cell>
          <cell r="AB32" t="str">
            <v>309/11000081984</v>
          </cell>
          <cell r="AJ32">
            <v>327958.49</v>
          </cell>
          <cell r="AS32" t="str">
            <v>309</v>
          </cell>
        </row>
        <row r="33">
          <cell r="D33" t="str">
            <v>153-2013-107</v>
          </cell>
          <cell r="F33">
            <v>1</v>
          </cell>
          <cell r="I33">
            <v>41299</v>
          </cell>
          <cell r="L33" t="str">
            <v>FEZAZ MOHAMED</v>
          </cell>
          <cell r="Z33" t="str">
            <v>BOUBAHA ABDEREZAK</v>
          </cell>
          <cell r="AB33" t="str">
            <v>1100017482</v>
          </cell>
          <cell r="AJ33">
            <v>385209.25</v>
          </cell>
          <cell r="AS33" t="str">
            <v>778</v>
          </cell>
        </row>
        <row r="34">
          <cell r="D34" t="str">
            <v>153-2013-319</v>
          </cell>
          <cell r="F34">
            <v>1</v>
          </cell>
          <cell r="I34">
            <v>41353</v>
          </cell>
          <cell r="L34" t="str">
            <v>EURL BABA ALI</v>
          </cell>
          <cell r="Z34" t="str">
            <v>ENTP</v>
          </cell>
          <cell r="AB34" t="str">
            <v>1122/2012</v>
          </cell>
          <cell r="AJ34">
            <v>477318.02</v>
          </cell>
          <cell r="AS34" t="str">
            <v>219</v>
          </cell>
        </row>
        <row r="35">
          <cell r="D35" t="str">
            <v>203-2013-1246</v>
          </cell>
          <cell r="F35">
            <v>1</v>
          </cell>
          <cell r="I35">
            <v>41547.395833333336</v>
          </cell>
          <cell r="L35" t="str">
            <v>BOUGRINE AMMAR PC/ DJALLEL SALEM</v>
          </cell>
          <cell r="Z35" t="str">
            <v>SADOK FATIMA</v>
          </cell>
          <cell r="AB35" t="str">
            <v>713/1100044211</v>
          </cell>
          <cell r="AJ35">
            <v>1145769.06</v>
          </cell>
          <cell r="AS35" t="str">
            <v>713</v>
          </cell>
        </row>
        <row r="36">
          <cell r="D36" t="str">
            <v>203-2013-1578</v>
          </cell>
          <cell r="F36">
            <v>1</v>
          </cell>
          <cell r="I36">
            <v>41617.0625</v>
          </cell>
          <cell r="L36" t="str">
            <v>SALEMKOUR SI SAMIR</v>
          </cell>
          <cell r="Z36" t="str">
            <v>MEKHICI KAMEL</v>
          </cell>
          <cell r="AB36" t="str">
            <v>620/11000040547</v>
          </cell>
          <cell r="AJ36">
            <v>386861.51</v>
          </cell>
          <cell r="AS36" t="str">
            <v>620</v>
          </cell>
        </row>
        <row r="37">
          <cell r="D37" t="str">
            <v>223-2013-499</v>
          </cell>
          <cell r="F37">
            <v>1</v>
          </cell>
          <cell r="I37">
            <v>41400</v>
          </cell>
          <cell r="L37" t="str">
            <v>HADID MOHAMMED SAID</v>
          </cell>
          <cell r="Z37" t="str">
            <v>GHODBANE NOURREDINE</v>
          </cell>
          <cell r="AB37" t="str">
            <v>793/1100009878</v>
          </cell>
          <cell r="AJ37">
            <v>707608.14</v>
          </cell>
          <cell r="AS37" t="str">
            <v>795</v>
          </cell>
        </row>
        <row r="38">
          <cell r="D38" t="str">
            <v>227-2013-93</v>
          </cell>
          <cell r="F38">
            <v>1</v>
          </cell>
          <cell r="I38">
            <v>41311</v>
          </cell>
          <cell r="L38" t="str">
            <v>KHALI  LOUBNA</v>
          </cell>
          <cell r="Z38" t="str">
            <v>OUADAH MOHAMED RIAD</v>
          </cell>
          <cell r="AB38" t="str">
            <v>6221100025225</v>
          </cell>
          <cell r="AJ38">
            <v>416635.64</v>
          </cell>
          <cell r="AS38" t="str">
            <v>622</v>
          </cell>
        </row>
        <row r="39">
          <cell r="D39" t="str">
            <v>304-2013-269</v>
          </cell>
          <cell r="F39">
            <v>1</v>
          </cell>
          <cell r="I39">
            <v>41467.895833333336</v>
          </cell>
          <cell r="L39" t="str">
            <v>SIRSLIMANE DJAFFAR</v>
          </cell>
          <cell r="Z39" t="str">
            <v>CHABANI FATEH</v>
          </cell>
          <cell r="AB39" t="str">
            <v>7111/1100007252</v>
          </cell>
          <cell r="AJ39">
            <v>899261.02</v>
          </cell>
          <cell r="AS39" t="str">
            <v>711</v>
          </cell>
        </row>
        <row r="40">
          <cell r="D40" t="str">
            <v>1460-2013-219</v>
          </cell>
          <cell r="F40">
            <v>1</v>
          </cell>
          <cell r="I40">
            <v>41383.020833333336</v>
          </cell>
          <cell r="L40" t="str">
            <v>SERIR HACENE</v>
          </cell>
          <cell r="Z40" t="str">
            <v>LEULMI MED KHALED</v>
          </cell>
          <cell r="AB40" t="str">
            <v>6011100013551</v>
          </cell>
          <cell r="AJ40">
            <v>341888.25</v>
          </cell>
          <cell r="AS40" t="str">
            <v>601</v>
          </cell>
        </row>
        <row r="41">
          <cell r="D41" t="str">
            <v>2125-2013-124</v>
          </cell>
          <cell r="F41">
            <v>2</v>
          </cell>
          <cell r="I41">
            <v>41352.5625</v>
          </cell>
          <cell r="L41" t="str">
            <v>RAHMANI SAMIR</v>
          </cell>
          <cell r="Z41" t="str">
            <v>AZZAR REDOUANE</v>
          </cell>
          <cell r="AB41" t="str">
            <v>210/1100074246</v>
          </cell>
          <cell r="AJ41">
            <v>677271.4</v>
          </cell>
          <cell r="AS41" t="str">
            <v>210</v>
          </cell>
        </row>
        <row r="42">
          <cell r="D42" t="str">
            <v>2176-2013-195</v>
          </cell>
          <cell r="F42">
            <v>1</v>
          </cell>
          <cell r="I42">
            <v>41378</v>
          </cell>
          <cell r="L42" t="str">
            <v>TOUALBIA ALI</v>
          </cell>
          <cell r="Z42" t="str">
            <v>BEN GUEZZOU SAAD EDDINE</v>
          </cell>
          <cell r="AB42" t="str">
            <v>2014/2118</v>
          </cell>
          <cell r="AJ42">
            <v>352331.92</v>
          </cell>
          <cell r="AS42" t="str">
            <v>743</v>
          </cell>
        </row>
        <row r="43">
          <cell r="D43" t="str">
            <v>2350-2013-487</v>
          </cell>
          <cell r="F43">
            <v>1</v>
          </cell>
          <cell r="I43">
            <v>41595.25</v>
          </cell>
          <cell r="L43" t="str">
            <v>AZZA AMINA EP BEKKAT BERKANI</v>
          </cell>
          <cell r="Z43" t="str">
            <v>CHERIFI WALID</v>
          </cell>
          <cell r="AB43" t="str">
            <v>01</v>
          </cell>
          <cell r="AJ43">
            <v>551470</v>
          </cell>
          <cell r="AS43" t="str">
            <v>620</v>
          </cell>
        </row>
        <row r="44">
          <cell r="D44" t="str">
            <v>4106-2013-340</v>
          </cell>
          <cell r="F44">
            <v>1</v>
          </cell>
          <cell r="I44">
            <v>41560.40625</v>
          </cell>
          <cell r="L44" t="str">
            <v>EURL CMCD</v>
          </cell>
          <cell r="Z44" t="str">
            <v>NEMROUD BACHIR</v>
          </cell>
          <cell r="AB44" t="str">
            <v>212/1100037618</v>
          </cell>
          <cell r="AJ44">
            <v>373415.27</v>
          </cell>
          <cell r="AS44" t="str">
            <v>212</v>
          </cell>
        </row>
        <row r="45">
          <cell r="D45" t="str">
            <v>6220-2013-116</v>
          </cell>
          <cell r="F45">
            <v>1</v>
          </cell>
          <cell r="I45">
            <v>41439.604166666664</v>
          </cell>
          <cell r="L45" t="str">
            <v>SOFINANCE SPA LOCATAIRE AKHROUF ZAKARIA</v>
          </cell>
          <cell r="Z45" t="str">
            <v>DEBACHE MESSAOUD</v>
          </cell>
          <cell r="AB45" t="str">
            <v>778/1100020437</v>
          </cell>
          <cell r="AJ45">
            <v>1309791.75</v>
          </cell>
          <cell r="AS45" t="str">
            <v>778</v>
          </cell>
        </row>
        <row r="46">
          <cell r="D46" t="str">
            <v>101-2014-1206</v>
          </cell>
          <cell r="F46">
            <v>1</v>
          </cell>
          <cell r="I46">
            <v>41838</v>
          </cell>
          <cell r="L46" t="str">
            <v>CHAREF RAHOUIA</v>
          </cell>
          <cell r="Z46" t="str">
            <v>AMDERSEN  ALGER</v>
          </cell>
          <cell r="AB46" t="str">
            <v>230.1100012356</v>
          </cell>
          <cell r="AJ46">
            <v>468939.46</v>
          </cell>
          <cell r="AS46" t="str">
            <v>230</v>
          </cell>
        </row>
        <row r="47">
          <cell r="D47" t="str">
            <v>101-2014-1228</v>
          </cell>
          <cell r="F47">
            <v>2</v>
          </cell>
          <cell r="I47">
            <v>41849.8125</v>
          </cell>
          <cell r="L47" t="str">
            <v>DRIOUCHE MOULOUD</v>
          </cell>
          <cell r="Z47" t="str">
            <v>SAIDERRAHMANI  KARIM</v>
          </cell>
          <cell r="AB47" t="str">
            <v>791/1100007082</v>
          </cell>
          <cell r="AJ47">
            <v>381727.92</v>
          </cell>
          <cell r="AS47" t="str">
            <v>791</v>
          </cell>
        </row>
        <row r="48">
          <cell r="D48" t="str">
            <v>103-2014-298</v>
          </cell>
          <cell r="F48">
            <v>2</v>
          </cell>
          <cell r="I48">
            <v>41811</v>
          </cell>
          <cell r="L48" t="str">
            <v>LAMRI ABDERRAHMANE</v>
          </cell>
          <cell r="Z48" t="str">
            <v>BOUSBAA KADDOUR</v>
          </cell>
          <cell r="AB48" t="str">
            <v>213/1100</v>
          </cell>
          <cell r="AJ48">
            <v>367045.25</v>
          </cell>
          <cell r="AS48" t="str">
            <v>213</v>
          </cell>
        </row>
        <row r="49">
          <cell r="D49" t="str">
            <v>117-2014-161</v>
          </cell>
          <cell r="F49">
            <v>2</v>
          </cell>
          <cell r="I49">
            <v>41847.708333333336</v>
          </cell>
          <cell r="L49" t="str">
            <v>ZOBIRI FAIZA</v>
          </cell>
          <cell r="Z49" t="str">
            <v>BELHABIB BENYAHIA</v>
          </cell>
          <cell r="AB49" t="str">
            <v>1100034510</v>
          </cell>
          <cell r="AJ49">
            <v>312700.26</v>
          </cell>
          <cell r="AS49" t="str">
            <v>622</v>
          </cell>
        </row>
        <row r="50">
          <cell r="D50" t="str">
            <v>118-2014-164</v>
          </cell>
          <cell r="F50">
            <v>1</v>
          </cell>
          <cell r="I50">
            <v>41866</v>
          </cell>
          <cell r="L50" t="str">
            <v>SENOUCI FOUDIL</v>
          </cell>
          <cell r="Z50" t="str">
            <v>TAMIMOUNT MED AKLI</v>
          </cell>
          <cell r="AB50" t="str">
            <v>11000018729</v>
          </cell>
          <cell r="AJ50">
            <v>349759.09</v>
          </cell>
          <cell r="AS50" t="str">
            <v>743</v>
          </cell>
        </row>
        <row r="51">
          <cell r="D51" t="str">
            <v>127-2014-151</v>
          </cell>
          <cell r="F51">
            <v>1</v>
          </cell>
          <cell r="I51">
            <v>41686.628472222219</v>
          </cell>
          <cell r="L51" t="str">
            <v>AIT MEBAREK TARIK</v>
          </cell>
          <cell r="Z51" t="str">
            <v>BELARIBI ABDELKADER</v>
          </cell>
          <cell r="AB51" t="str">
            <v>231/1100009125</v>
          </cell>
          <cell r="AJ51">
            <v>447952.49</v>
          </cell>
          <cell r="AS51" t="str">
            <v>231</v>
          </cell>
        </row>
        <row r="52">
          <cell r="D52" t="str">
            <v>142-2014-961</v>
          </cell>
          <cell r="F52">
            <v>2</v>
          </cell>
          <cell r="I52">
            <v>41850.864583333336</v>
          </cell>
          <cell r="L52" t="str">
            <v>EZZINE ABDELKADER</v>
          </cell>
          <cell r="Z52" t="str">
            <v>CHAKROUN ABDELKADER</v>
          </cell>
          <cell r="AB52" t="str">
            <v>786/1100012398</v>
          </cell>
          <cell r="AJ52">
            <v>763767.42</v>
          </cell>
          <cell r="AS52" t="str">
            <v>786</v>
          </cell>
        </row>
        <row r="53">
          <cell r="D53" t="str">
            <v>164-2014-225</v>
          </cell>
          <cell r="F53">
            <v>1</v>
          </cell>
          <cell r="I53">
            <v>41946.75</v>
          </cell>
          <cell r="L53" t="str">
            <v>BEN  LKHDAR   SALAH  EDDINE</v>
          </cell>
          <cell r="Z53" t="str">
            <v>MESSAOUDENE   KAMEL</v>
          </cell>
          <cell r="AB53" t="str">
            <v>408/110010623</v>
          </cell>
          <cell r="AJ53">
            <v>348044.79999999999</v>
          </cell>
          <cell r="AS53" t="str">
            <v>408</v>
          </cell>
        </row>
        <row r="54">
          <cell r="D54" t="str">
            <v>168-2014-1558</v>
          </cell>
          <cell r="F54">
            <v>1</v>
          </cell>
          <cell r="I54">
            <v>41968.4375</v>
          </cell>
          <cell r="L54" t="str">
            <v>NACER HOCINE</v>
          </cell>
          <cell r="Z54" t="str">
            <v>BOUZIDI AHMED</v>
          </cell>
          <cell r="AB54" t="str">
            <v>1100057591</v>
          </cell>
          <cell r="AJ54">
            <v>351177</v>
          </cell>
          <cell r="AS54" t="str">
            <v>717</v>
          </cell>
        </row>
        <row r="55">
          <cell r="D55" t="str">
            <v>181-2014-157</v>
          </cell>
          <cell r="F55">
            <v>1</v>
          </cell>
          <cell r="I55">
            <v>41844</v>
          </cell>
          <cell r="L55" t="str">
            <v>GUENNIFI MOHAMMED BEN AMAR</v>
          </cell>
          <cell r="Z55" t="str">
            <v>LAMARI MOHAMED SALAH</v>
          </cell>
          <cell r="AB55" t="str">
            <v>727/1100002510</v>
          </cell>
          <cell r="AJ55">
            <v>303263.5</v>
          </cell>
          <cell r="AS55" t="str">
            <v>727</v>
          </cell>
        </row>
        <row r="56">
          <cell r="D56" t="str">
            <v>184-2014-39</v>
          </cell>
          <cell r="F56">
            <v>1</v>
          </cell>
          <cell r="I56">
            <v>41656.385416666664</v>
          </cell>
          <cell r="L56" t="str">
            <v>BOUSNOBRA BRAHIM</v>
          </cell>
          <cell r="Z56" t="str">
            <v>BELMANAI YOUSRI</v>
          </cell>
          <cell r="AB56" t="str">
            <v>1100094533</v>
          </cell>
          <cell r="AJ56">
            <v>335236</v>
          </cell>
          <cell r="AS56" t="str">
            <v>504</v>
          </cell>
        </row>
        <row r="57">
          <cell r="D57" t="str">
            <v>208-2014-956</v>
          </cell>
          <cell r="F57">
            <v>1</v>
          </cell>
          <cell r="I57">
            <v>41994</v>
          </cell>
          <cell r="L57" t="str">
            <v>IKHLEF EL HADJ</v>
          </cell>
          <cell r="Z57" t="str">
            <v>ZEGHIMI MAHDIA</v>
          </cell>
          <cell r="AB57" t="str">
            <v xml:space="preserve">         782/1102604</v>
          </cell>
          <cell r="AJ57">
            <v>384447.28</v>
          </cell>
          <cell r="AS57" t="str">
            <v>782</v>
          </cell>
        </row>
        <row r="58">
          <cell r="D58" t="str">
            <v>212-2014-19</v>
          </cell>
          <cell r="F58">
            <v>1</v>
          </cell>
          <cell r="I58">
            <v>41650</v>
          </cell>
          <cell r="L58" t="str">
            <v>BOUCHRIT CHAHINE</v>
          </cell>
          <cell r="Z58" t="str">
            <v>ABDELOUAHAD MOHAMED</v>
          </cell>
          <cell r="AB58" t="str">
            <v>1100044658</v>
          </cell>
          <cell r="AJ58">
            <v>371539.94</v>
          </cell>
          <cell r="AS58" t="str">
            <v>713</v>
          </cell>
        </row>
        <row r="59">
          <cell r="D59" t="str">
            <v>215-2014-799</v>
          </cell>
          <cell r="F59">
            <v>1</v>
          </cell>
          <cell r="I59">
            <v>41924</v>
          </cell>
          <cell r="L59" t="str">
            <v>BETTAHAR ABDENASSER</v>
          </cell>
          <cell r="Z59" t="str">
            <v>NUMILOG SPA</v>
          </cell>
          <cell r="AB59" t="str">
            <v>210-1100077359</v>
          </cell>
          <cell r="AJ59">
            <v>517311.7</v>
          </cell>
          <cell r="AS59" t="str">
            <v>210</v>
          </cell>
        </row>
        <row r="60">
          <cell r="D60" t="str">
            <v>215-2014-966</v>
          </cell>
          <cell r="F60">
            <v>1</v>
          </cell>
          <cell r="I60">
            <v>41979</v>
          </cell>
          <cell r="L60" t="str">
            <v>MESSAOUDI MOHAMED NASSIM</v>
          </cell>
          <cell r="Z60" t="str">
            <v>RAFES FAYCAL</v>
          </cell>
          <cell r="AB60" t="str">
            <v>718*1100006418</v>
          </cell>
          <cell r="AJ60">
            <v>441406.91</v>
          </cell>
          <cell r="AS60" t="str">
            <v>718</v>
          </cell>
        </row>
        <row r="61">
          <cell r="D61" t="str">
            <v>225-2014-94</v>
          </cell>
          <cell r="F61">
            <v>1</v>
          </cell>
          <cell r="I61">
            <v>41806</v>
          </cell>
          <cell r="L61" t="str">
            <v>TIRICHINE ABDALLAH</v>
          </cell>
          <cell r="Z61" t="str">
            <v>ATTAR ABDELHAMID</v>
          </cell>
          <cell r="AB61" t="str">
            <v>2331100003581</v>
          </cell>
          <cell r="AJ61">
            <v>576470</v>
          </cell>
          <cell r="AS61" t="str">
            <v>230</v>
          </cell>
        </row>
        <row r="62">
          <cell r="D62" t="str">
            <v>271-2014-714</v>
          </cell>
          <cell r="F62">
            <v>2</v>
          </cell>
          <cell r="I62">
            <v>41927.666666666664</v>
          </cell>
          <cell r="L62" t="str">
            <v>KAMOUCHE NASREDDINE</v>
          </cell>
          <cell r="Z62" t="str">
            <v>HERAMZA CHERIF</v>
          </cell>
          <cell r="AB62" t="str">
            <v>727/1100010808</v>
          </cell>
          <cell r="AJ62">
            <v>338189.1</v>
          </cell>
          <cell r="AS62" t="str">
            <v>727</v>
          </cell>
        </row>
        <row r="63">
          <cell r="D63" t="str">
            <v>1400-2014-672</v>
          </cell>
          <cell r="F63">
            <v>2</v>
          </cell>
          <cell r="I63">
            <v>41959.9375</v>
          </cell>
          <cell r="L63" t="str">
            <v>IGUEDJTAL NASSIM</v>
          </cell>
          <cell r="Z63" t="str">
            <v>HARIZI NAWEL</v>
          </cell>
          <cell r="AB63" t="str">
            <v>601/1100011596</v>
          </cell>
          <cell r="AJ63">
            <v>310759.55</v>
          </cell>
          <cell r="AS63" t="str">
            <v>601</v>
          </cell>
        </row>
        <row r="64">
          <cell r="D64" t="str">
            <v>1450-2014-35</v>
          </cell>
          <cell r="F64">
            <v>2</v>
          </cell>
          <cell r="I64">
            <v>41668</v>
          </cell>
          <cell r="L64" t="str">
            <v>SARL JINSHA GROUPE DE CONSTRUCTION</v>
          </cell>
          <cell r="Z64" t="str">
            <v>OPGI CONSTANTINE</v>
          </cell>
          <cell r="AB64" t="str">
            <v>502/1100048998</v>
          </cell>
          <cell r="AJ64">
            <v>368913.66</v>
          </cell>
          <cell r="AS64" t="str">
            <v>502</v>
          </cell>
        </row>
        <row r="65">
          <cell r="D65" t="str">
            <v>1460-2014-117</v>
          </cell>
          <cell r="F65">
            <v>1</v>
          </cell>
          <cell r="I65">
            <v>41709.583333333336</v>
          </cell>
          <cell r="L65" t="str">
            <v>BENT EL KHOUKH MUSTAPHA</v>
          </cell>
          <cell r="Z65" t="str">
            <v>DJILALI KHELIL</v>
          </cell>
          <cell r="AB65" t="str">
            <v>1100066669</v>
          </cell>
          <cell r="AJ65">
            <v>379034.28</v>
          </cell>
          <cell r="AS65" t="str">
            <v>632</v>
          </cell>
        </row>
        <row r="66">
          <cell r="D66" t="str">
            <v>2106-2014-753</v>
          </cell>
          <cell r="F66">
            <v>4</v>
          </cell>
          <cell r="I66">
            <v>41750.458333333336</v>
          </cell>
          <cell r="L66" t="str">
            <v>DJERIOU ELHADJ</v>
          </cell>
          <cell r="Z66" t="str">
            <v>SPA NAFTAL CENTRE DE DISTRIBUTION</v>
          </cell>
          <cell r="AB66" t="str">
            <v>1100017974</v>
          </cell>
          <cell r="AJ66">
            <v>883979.49</v>
          </cell>
          <cell r="AS66" t="str">
            <v>414</v>
          </cell>
        </row>
        <row r="67">
          <cell r="D67" t="str">
            <v>2106-2014-1472</v>
          </cell>
          <cell r="F67">
            <v>1</v>
          </cell>
          <cell r="I67">
            <v>41845.645833333336</v>
          </cell>
          <cell r="L67" t="str">
            <v>LEZZAM BRAHIM</v>
          </cell>
          <cell r="Z67" t="str">
            <v>BOUAMEUR NABILA</v>
          </cell>
          <cell r="AB67" t="str">
            <v>797/110005242</v>
          </cell>
          <cell r="AJ67">
            <v>958808.1</v>
          </cell>
          <cell r="AS67" t="str">
            <v>797</v>
          </cell>
        </row>
        <row r="68">
          <cell r="D68" t="str">
            <v>2106-2014-2360</v>
          </cell>
          <cell r="F68">
            <v>1</v>
          </cell>
          <cell r="I68">
            <v>41972.729166666664</v>
          </cell>
          <cell r="L68" t="str">
            <v>ABROUS ILYES BEN ABDELKADER</v>
          </cell>
          <cell r="Z68" t="str">
            <v>CHERIF HEDJA SALEM</v>
          </cell>
          <cell r="AB68" t="str">
            <v>732/1100024605</v>
          </cell>
          <cell r="AJ68">
            <v>491546.1</v>
          </cell>
          <cell r="AS68" t="str">
            <v>732</v>
          </cell>
        </row>
        <row r="69">
          <cell r="D69" t="str">
            <v>2106-2014-2450</v>
          </cell>
          <cell r="F69">
            <v>1</v>
          </cell>
          <cell r="I69">
            <v>41983.729166666664</v>
          </cell>
          <cell r="L69" t="str">
            <v>GUERROUCHE  KHEIREDDINE</v>
          </cell>
          <cell r="Z69" t="str">
            <v>BENYAMINA ABDELKADER</v>
          </cell>
          <cell r="AB69" t="str">
            <v>716/1100012792</v>
          </cell>
          <cell r="AJ69">
            <v>382962.73</v>
          </cell>
          <cell r="AS69" t="str">
            <v>713</v>
          </cell>
        </row>
        <row r="70">
          <cell r="D70" t="str">
            <v>2115-2014-195</v>
          </cell>
          <cell r="F70">
            <v>1</v>
          </cell>
          <cell r="I70">
            <v>41724</v>
          </cell>
          <cell r="L70" t="str">
            <v>EURL TRANSMECT</v>
          </cell>
          <cell r="Z70" t="str">
            <v>SARL SOGEMETAL</v>
          </cell>
          <cell r="AB70" t="str">
            <v>728.110003842</v>
          </cell>
          <cell r="AJ70">
            <v>409850</v>
          </cell>
          <cell r="AS70" t="str">
            <v>728</v>
          </cell>
        </row>
        <row r="71">
          <cell r="D71" t="str">
            <v>2125-2014-209</v>
          </cell>
          <cell r="F71">
            <v>1</v>
          </cell>
          <cell r="I71">
            <v>41736.333333333336</v>
          </cell>
          <cell r="L71" t="str">
            <v>BENRABAH BRAHIME</v>
          </cell>
          <cell r="Z71" t="str">
            <v>REDJEL KAMEL</v>
          </cell>
          <cell r="AB71" t="str">
            <v>302  /  1100033315</v>
          </cell>
          <cell r="AJ71">
            <v>613120</v>
          </cell>
          <cell r="AS71" t="str">
            <v>302</v>
          </cell>
        </row>
        <row r="72">
          <cell r="D72" t="str">
            <v>2152-2014-435</v>
          </cell>
          <cell r="F72">
            <v>1</v>
          </cell>
          <cell r="I72">
            <v>41841.5625</v>
          </cell>
          <cell r="L72" t="str">
            <v>ALILICHE SOUFIANE</v>
          </cell>
          <cell r="Z72" t="str">
            <v>KERDOUCI YACINE</v>
          </cell>
          <cell r="AB72" t="str">
            <v>414/1100020418</v>
          </cell>
          <cell r="AJ72">
            <v>565095.36</v>
          </cell>
          <cell r="AS72" t="str">
            <v>414</v>
          </cell>
        </row>
        <row r="73">
          <cell r="D73" t="str">
            <v>2155-2014-521</v>
          </cell>
          <cell r="F73">
            <v>2</v>
          </cell>
          <cell r="I73">
            <v>41988.666666666664</v>
          </cell>
          <cell r="L73" t="str">
            <v>ALIAT MAMMAR</v>
          </cell>
          <cell r="Z73" t="str">
            <v>SNTR LOGSTRANS ANNABA</v>
          </cell>
          <cell r="AB73" t="str">
            <v>609/110008865</v>
          </cell>
          <cell r="AJ73">
            <v>339869.51</v>
          </cell>
          <cell r="AS73" t="str">
            <v>609</v>
          </cell>
        </row>
        <row r="74">
          <cell r="D74" t="str">
            <v>3106-2014-324</v>
          </cell>
          <cell r="F74">
            <v>1</v>
          </cell>
          <cell r="I74">
            <v>41898.729166666664</v>
          </cell>
          <cell r="L74" t="str">
            <v>SARL ORLÉANS AUTO</v>
          </cell>
          <cell r="Z74" t="str">
            <v>HADJ HENNI MAAMAR</v>
          </cell>
          <cell r="AB74" t="str">
            <v>607</v>
          </cell>
          <cell r="AJ74">
            <v>462065.01</v>
          </cell>
          <cell r="AS74" t="str">
            <v>607</v>
          </cell>
        </row>
        <row r="75">
          <cell r="D75" t="str">
            <v>4220-2014-135</v>
          </cell>
          <cell r="F75">
            <v>2</v>
          </cell>
          <cell r="I75">
            <v>41855.729166666664</v>
          </cell>
          <cell r="L75" t="str">
            <v>ALLOUACHE RABAH</v>
          </cell>
          <cell r="Z75" t="str">
            <v>BOURARECHE RABIA</v>
          </cell>
          <cell r="AB75" t="str">
            <v>1100030884</v>
          </cell>
          <cell r="AJ75">
            <v>304380</v>
          </cell>
          <cell r="AS75" t="str">
            <v>216</v>
          </cell>
        </row>
        <row r="76">
          <cell r="D76" t="str">
            <v>6180-2014-54</v>
          </cell>
          <cell r="F76">
            <v>1</v>
          </cell>
          <cell r="I76">
            <v>41720</v>
          </cell>
          <cell r="L76" t="str">
            <v>ZIR REBIHA</v>
          </cell>
          <cell r="Z76" t="str">
            <v>SAIM DJELALI</v>
          </cell>
          <cell r="AB76" t="str">
            <v>11000159671</v>
          </cell>
          <cell r="AJ76">
            <v>362417.9</v>
          </cell>
          <cell r="AS76" t="str">
            <v>736</v>
          </cell>
        </row>
        <row r="77">
          <cell r="D77" t="str">
            <v>6180-2014-230</v>
          </cell>
          <cell r="F77">
            <v>1</v>
          </cell>
          <cell r="I77">
            <v>41966</v>
          </cell>
          <cell r="L77" t="str">
            <v>TALHI LAKHDAR</v>
          </cell>
          <cell r="Z77" t="str">
            <v>SAKHRI MERZAKI</v>
          </cell>
          <cell r="AB77" t="str">
            <v>743/1100009358</v>
          </cell>
          <cell r="AJ77">
            <v>343174</v>
          </cell>
          <cell r="AS77" t="str">
            <v>510</v>
          </cell>
        </row>
        <row r="78">
          <cell r="D78" t="str">
            <v>6240-2014-43</v>
          </cell>
          <cell r="F78">
            <v>1</v>
          </cell>
          <cell r="I78">
            <v>41686.625</v>
          </cell>
          <cell r="L78" t="str">
            <v>ADJABI  MOHAMMED</v>
          </cell>
          <cell r="Z78" t="str">
            <v>BOUBAIA  HADJ  AISSA</v>
          </cell>
          <cell r="AB78" t="str">
            <v>508-1100047749</v>
          </cell>
          <cell r="AJ78">
            <v>561361</v>
          </cell>
          <cell r="AS78" t="str">
            <v>508</v>
          </cell>
        </row>
        <row r="79">
          <cell r="D79" t="str">
            <v>9116-2014-19</v>
          </cell>
          <cell r="F79">
            <v>1</v>
          </cell>
          <cell r="I79">
            <v>41742</v>
          </cell>
          <cell r="L79" t="str">
            <v>GUEROUI KARIM</v>
          </cell>
          <cell r="Z79" t="str">
            <v>DAFRI BILLEL</v>
          </cell>
          <cell r="AB79" t="str">
            <v>727/1100011557</v>
          </cell>
          <cell r="AJ79">
            <v>1025288.86</v>
          </cell>
          <cell r="AS79" t="str">
            <v>727</v>
          </cell>
        </row>
        <row r="80">
          <cell r="D80" t="str">
            <v>102-2015-60</v>
          </cell>
          <cell r="F80">
            <v>1</v>
          </cell>
          <cell r="I80">
            <v>42103.291666666664</v>
          </cell>
          <cell r="L80" t="str">
            <v>VERTICAL SOLUTION</v>
          </cell>
          <cell r="Z80" t="str">
            <v>ETABLISSEMENT DU MOB ET CONFORT URBAIN</v>
          </cell>
          <cell r="AB80" t="str">
            <v>1100038962</v>
          </cell>
          <cell r="AJ80">
            <v>427354.03</v>
          </cell>
          <cell r="AS80" t="str">
            <v>213</v>
          </cell>
        </row>
        <row r="81">
          <cell r="D81" t="str">
            <v>105-2015-2051</v>
          </cell>
          <cell r="F81">
            <v>2</v>
          </cell>
          <cell r="I81">
            <v>42356.895833333336</v>
          </cell>
          <cell r="L81" t="str">
            <v>ZAOUCHE EPS BELMILOUD SABRINA</v>
          </cell>
          <cell r="Z81" t="str">
            <v>MEBARKI YASMINA</v>
          </cell>
          <cell r="AB81" t="str">
            <v>1100034028</v>
          </cell>
          <cell r="AJ81">
            <v>434858</v>
          </cell>
          <cell r="AS81" t="str">
            <v>216</v>
          </cell>
        </row>
        <row r="82">
          <cell r="D82" t="str">
            <v>121-2015-41</v>
          </cell>
          <cell r="F82">
            <v>2</v>
          </cell>
          <cell r="I82">
            <v>42029.375</v>
          </cell>
          <cell r="L82" t="str">
            <v>SADLI HANANE</v>
          </cell>
          <cell r="Z82" t="str">
            <v>ADDAD MOHAMED</v>
          </cell>
          <cell r="AB82" t="str">
            <v>609/1100018284</v>
          </cell>
          <cell r="AJ82">
            <v>401637.26</v>
          </cell>
          <cell r="AS82" t="str">
            <v>609</v>
          </cell>
        </row>
        <row r="83">
          <cell r="D83" t="str">
            <v>123-2015-83</v>
          </cell>
          <cell r="F83">
            <v>1</v>
          </cell>
          <cell r="I83">
            <v>42055.833333333336</v>
          </cell>
          <cell r="L83" t="str">
            <v>SOUMATI KOUIDER</v>
          </cell>
          <cell r="Z83" t="str">
            <v>SOCIETE SPA ORASCOM INDUSTRIE</v>
          </cell>
          <cell r="AB83" t="str">
            <v>110000001</v>
          </cell>
          <cell r="AJ83">
            <v>675268.6</v>
          </cell>
          <cell r="AS83" t="str">
            <v>212</v>
          </cell>
        </row>
        <row r="84">
          <cell r="D84" t="str">
            <v>135-2015-516</v>
          </cell>
          <cell r="F84">
            <v>1</v>
          </cell>
          <cell r="I84">
            <v>42253</v>
          </cell>
          <cell r="L84" t="str">
            <v>LE CALIFE CATERING</v>
          </cell>
          <cell r="Z84" t="str">
            <v>BENMAAMAR AMIROUCHE</v>
          </cell>
          <cell r="AB84" t="str">
            <v>792/110001374</v>
          </cell>
          <cell r="AJ84">
            <v>515373.05</v>
          </cell>
          <cell r="AS84" t="str">
            <v>796</v>
          </cell>
        </row>
        <row r="85">
          <cell r="D85" t="str">
            <v>168-2015-542</v>
          </cell>
          <cell r="F85">
            <v>1</v>
          </cell>
          <cell r="I85">
            <v>42086.604166666664</v>
          </cell>
          <cell r="L85" t="str">
            <v>MANSOURI HICHEM</v>
          </cell>
          <cell r="Z85" t="str">
            <v>BENTAYEB ABDELWAHAB</v>
          </cell>
          <cell r="AB85" t="str">
            <v>1100108467</v>
          </cell>
          <cell r="AJ85">
            <v>721550.01</v>
          </cell>
          <cell r="AS85" t="str">
            <v>504</v>
          </cell>
        </row>
        <row r="86">
          <cell r="D86" t="str">
            <v>168-2015-1200</v>
          </cell>
          <cell r="F86">
            <v>1</v>
          </cell>
          <cell r="I86">
            <v>42221.854166666664</v>
          </cell>
          <cell r="L86" t="str">
            <v>MEGHERBI HASSINA</v>
          </cell>
          <cell r="Z86" t="str">
            <v>MOUICI HOCINE</v>
          </cell>
          <cell r="AB86" t="str">
            <v>110083048</v>
          </cell>
          <cell r="AJ86">
            <v>568644.25</v>
          </cell>
          <cell r="AS86" t="str">
            <v>322</v>
          </cell>
        </row>
        <row r="87">
          <cell r="D87" t="str">
            <v>170-2015-205</v>
          </cell>
          <cell r="F87">
            <v>1</v>
          </cell>
          <cell r="I87">
            <v>42167.375</v>
          </cell>
          <cell r="L87" t="str">
            <v>ARAISSIA REDA</v>
          </cell>
          <cell r="Z87" t="str">
            <v>ADJAILIA MOUNDJI</v>
          </cell>
          <cell r="AB87" t="str">
            <v>3131100083079</v>
          </cell>
          <cell r="AJ87">
            <v>421377.9</v>
          </cell>
          <cell r="AS87" t="str">
            <v>313</v>
          </cell>
        </row>
        <row r="88">
          <cell r="D88" t="str">
            <v>172-2015-117</v>
          </cell>
          <cell r="F88">
            <v>2</v>
          </cell>
          <cell r="I88">
            <v>42112.46875</v>
          </cell>
          <cell r="L88" t="str">
            <v>BANQUE AL BARAKA LOCATEUR EURL BARKAT C.P.I</v>
          </cell>
          <cell r="Z88" t="str">
            <v>BOUKERMA  AMAR</v>
          </cell>
          <cell r="AB88" t="str">
            <v>316/1100032477</v>
          </cell>
          <cell r="AJ88">
            <v>516660</v>
          </cell>
          <cell r="AS88" t="str">
            <v>316</v>
          </cell>
        </row>
        <row r="89">
          <cell r="D89" t="str">
            <v>174-2015-373</v>
          </cell>
          <cell r="F89">
            <v>1</v>
          </cell>
          <cell r="I89">
            <v>42226</v>
          </cell>
          <cell r="L89" t="str">
            <v>AMRI MOHAMED LAKHDAR</v>
          </cell>
          <cell r="Z89" t="str">
            <v>HAMDI SAMIR</v>
          </cell>
          <cell r="AB89" t="str">
            <v>797/110003906</v>
          </cell>
          <cell r="AJ89">
            <v>473077.14</v>
          </cell>
          <cell r="AS89" t="str">
            <v>797</v>
          </cell>
        </row>
        <row r="90">
          <cell r="D90" t="str">
            <v>183-2015-491</v>
          </cell>
          <cell r="F90">
            <v>1</v>
          </cell>
          <cell r="I90">
            <v>42215.78125</v>
          </cell>
          <cell r="L90" t="str">
            <v>DERRADJI   ZAIDI</v>
          </cell>
          <cell r="Z90" t="str">
            <v>LAKEHAL  FARID</v>
          </cell>
          <cell r="AB90" t="str">
            <v>309/1100106594</v>
          </cell>
          <cell r="AJ90">
            <v>327080.48</v>
          </cell>
          <cell r="AS90" t="str">
            <v>309</v>
          </cell>
        </row>
        <row r="91">
          <cell r="D91" t="str">
            <v>201-2015-100</v>
          </cell>
          <cell r="F91">
            <v>1</v>
          </cell>
          <cell r="I91">
            <v>42154.708333333336</v>
          </cell>
          <cell r="L91" t="str">
            <v>BENHENNOUR FATIHA</v>
          </cell>
          <cell r="Z91" t="str">
            <v>SARL EL HAMIZ</v>
          </cell>
          <cell r="AB91" t="str">
            <v>711/110001424</v>
          </cell>
          <cell r="AJ91">
            <v>396438.61</v>
          </cell>
          <cell r="AS91" t="str">
            <v>711</v>
          </cell>
        </row>
        <row r="92">
          <cell r="D92" t="str">
            <v>208-2015-783</v>
          </cell>
          <cell r="F92">
            <v>2</v>
          </cell>
          <cell r="I92">
            <v>42309</v>
          </cell>
          <cell r="L92" t="str">
            <v>LADJELAT MONIR</v>
          </cell>
          <cell r="Z92" t="str">
            <v>BENKAD CABLE</v>
          </cell>
          <cell r="AB92" t="str">
            <v>419/11000045532</v>
          </cell>
          <cell r="AJ92">
            <v>347653.3</v>
          </cell>
          <cell r="AS92" t="str">
            <v>419</v>
          </cell>
        </row>
        <row r="93">
          <cell r="D93" t="str">
            <v>215-2015-811</v>
          </cell>
          <cell r="F93">
            <v>1</v>
          </cell>
          <cell r="I93">
            <v>42290</v>
          </cell>
          <cell r="L93" t="str">
            <v>DAHDOUH NABIL</v>
          </cell>
          <cell r="Z93" t="str">
            <v>BOUSSADIA SAID</v>
          </cell>
          <cell r="AB93" t="str">
            <v>630/1100025552</v>
          </cell>
          <cell r="AJ93">
            <v>310971.45</v>
          </cell>
          <cell r="AS93" t="str">
            <v>630</v>
          </cell>
        </row>
        <row r="94">
          <cell r="D94" t="str">
            <v>225-2015-57</v>
          </cell>
          <cell r="F94">
            <v>1</v>
          </cell>
          <cell r="I94">
            <v>42102</v>
          </cell>
          <cell r="L94" t="str">
            <v>STITI HAFIDA</v>
          </cell>
          <cell r="Z94" t="str">
            <v>BENALY CHERIF</v>
          </cell>
          <cell r="AB94" t="str">
            <v>776/1100015170</v>
          </cell>
          <cell r="AJ94">
            <v>781098.14</v>
          </cell>
          <cell r="AS94" t="str">
            <v>776</v>
          </cell>
        </row>
        <row r="95">
          <cell r="D95" t="str">
            <v>271-2015-76</v>
          </cell>
          <cell r="F95">
            <v>1</v>
          </cell>
          <cell r="I95">
            <v>42027.416666666664</v>
          </cell>
          <cell r="L95" t="str">
            <v>HANNACHI ABDELKRIM</v>
          </cell>
          <cell r="Z95" t="str">
            <v>KADRI HICHAM</v>
          </cell>
          <cell r="AB95" t="str">
            <v>514/1100062326</v>
          </cell>
          <cell r="AJ95">
            <v>594469.05000000005</v>
          </cell>
          <cell r="AS95" t="str">
            <v>305</v>
          </cell>
        </row>
        <row r="96">
          <cell r="D96" t="str">
            <v>307-2015-100</v>
          </cell>
          <cell r="F96">
            <v>1</v>
          </cell>
          <cell r="I96">
            <v>42096</v>
          </cell>
          <cell r="L96" t="str">
            <v>AL BARAKA BANQUE LOCATAIRE BENHAMIDAT HAMID</v>
          </cell>
          <cell r="Z96" t="str">
            <v>BERHOUNE YAZID</v>
          </cell>
          <cell r="AB96" t="str">
            <v>7111/1100020718</v>
          </cell>
          <cell r="AJ96">
            <v>633355.59</v>
          </cell>
          <cell r="AS96" t="str">
            <v>710</v>
          </cell>
        </row>
        <row r="97">
          <cell r="D97" t="str">
            <v>309-2015-149</v>
          </cell>
          <cell r="F97">
            <v>1</v>
          </cell>
          <cell r="I97">
            <v>42105</v>
          </cell>
          <cell r="L97" t="str">
            <v>REMADNA LAHCENE</v>
          </cell>
          <cell r="Z97" t="str">
            <v>DAGHEFALI FOUAD</v>
          </cell>
          <cell r="AB97" t="str">
            <v>797/1100009545</v>
          </cell>
          <cell r="AJ97">
            <v>419956.63</v>
          </cell>
          <cell r="AS97" t="str">
            <v>797</v>
          </cell>
        </row>
        <row r="98">
          <cell r="D98" t="str">
            <v>1480-2015-346</v>
          </cell>
          <cell r="F98">
            <v>2</v>
          </cell>
          <cell r="I98">
            <v>42191.947916666664</v>
          </cell>
          <cell r="L98" t="str">
            <v>BOULEGHLEM NADIR</v>
          </cell>
          <cell r="Z98" t="str">
            <v>BENCHIKOU EPS BELHADJ LILA</v>
          </cell>
          <cell r="AB98" t="str">
            <v>6201100044575</v>
          </cell>
          <cell r="AJ98">
            <v>422164.99</v>
          </cell>
          <cell r="AS98" t="str">
            <v>620</v>
          </cell>
        </row>
        <row r="99">
          <cell r="D99" t="str">
            <v>2106-2015-1956</v>
          </cell>
          <cell r="F99">
            <v>1</v>
          </cell>
          <cell r="I99">
            <v>42272.604166666664</v>
          </cell>
          <cell r="L99" t="str">
            <v>HAIDOUR DJILALI</v>
          </cell>
          <cell r="Z99" t="str">
            <v>CHAKOR DJELTHIA MED</v>
          </cell>
          <cell r="AB99" t="str">
            <v>732/1100024410</v>
          </cell>
          <cell r="AJ99">
            <v>349650</v>
          </cell>
          <cell r="AS99" t="str">
            <v>732</v>
          </cell>
        </row>
        <row r="100">
          <cell r="D100" t="str">
            <v>3115-2015-436</v>
          </cell>
          <cell r="F100">
            <v>1</v>
          </cell>
          <cell r="I100">
            <v>42293.947916666664</v>
          </cell>
          <cell r="L100" t="str">
            <v>SOUALAH ABDELFETTAH</v>
          </cell>
          <cell r="Z100" t="str">
            <v>MOKEDDEM FAOUZI</v>
          </cell>
          <cell r="AB100" t="str">
            <v>210/1100091020</v>
          </cell>
          <cell r="AJ100">
            <v>427587.4</v>
          </cell>
          <cell r="AS100" t="str">
            <v>210</v>
          </cell>
        </row>
        <row r="101">
          <cell r="D101" t="str">
            <v>4120-2015-339</v>
          </cell>
          <cell r="F101">
            <v>1</v>
          </cell>
          <cell r="I101">
            <v>42292.472222222219</v>
          </cell>
          <cell r="L101" t="str">
            <v>KHALLEF LIRIA</v>
          </cell>
          <cell r="Z101" t="str">
            <v>ALILOUI ABDERRAHIM</v>
          </cell>
          <cell r="AB101" t="str">
            <v>7111/1100021155</v>
          </cell>
          <cell r="AJ101">
            <v>672767.19</v>
          </cell>
          <cell r="AS101" t="str">
            <v>719</v>
          </cell>
        </row>
        <row r="102">
          <cell r="D102" t="str">
            <v>4120-2015-364</v>
          </cell>
          <cell r="F102">
            <v>1</v>
          </cell>
          <cell r="I102">
            <v>42318.541666666664</v>
          </cell>
          <cell r="L102" t="str">
            <v>GHELLAB MOUNA</v>
          </cell>
          <cell r="Z102" t="str">
            <v>ROBAINE  ABDARAOEUF</v>
          </cell>
          <cell r="AB102" t="str">
            <v>7111/1100022855</v>
          </cell>
          <cell r="AJ102">
            <v>312476.5</v>
          </cell>
          <cell r="AS102" t="str">
            <v>710</v>
          </cell>
        </row>
        <row r="103">
          <cell r="D103" t="str">
            <v>4161-2015-473</v>
          </cell>
          <cell r="F103">
            <v>2</v>
          </cell>
          <cell r="I103">
            <v>42347</v>
          </cell>
          <cell r="L103" t="str">
            <v>MOUDJEB NADIA</v>
          </cell>
          <cell r="Z103" t="str">
            <v>RIAL ALI</v>
          </cell>
          <cell r="AB103" t="str">
            <v>7111100006919</v>
          </cell>
          <cell r="AJ103">
            <v>776503.26</v>
          </cell>
          <cell r="AS103" t="str">
            <v>710</v>
          </cell>
        </row>
        <row r="104">
          <cell r="D104" t="str">
            <v>4220-2015-72</v>
          </cell>
          <cell r="F104">
            <v>1</v>
          </cell>
          <cell r="I104">
            <v>42099.6875</v>
          </cell>
          <cell r="L104" t="str">
            <v>BATIS IMPORT</v>
          </cell>
          <cell r="Z104" t="str">
            <v>MOKRANE MOHAND OUAMAR</v>
          </cell>
          <cell r="AB104" t="str">
            <v>1100035088</v>
          </cell>
          <cell r="AJ104">
            <v>1511671.39</v>
          </cell>
          <cell r="AS104"/>
        </row>
        <row r="105">
          <cell r="D105" t="str">
            <v>6240-2015-346</v>
          </cell>
          <cell r="F105">
            <v>1</v>
          </cell>
          <cell r="I105">
            <v>42364.3125</v>
          </cell>
          <cell r="L105" t="str">
            <v>HERIZI   IMAD</v>
          </cell>
          <cell r="Z105" t="str">
            <v>BENATHMANI  NADIA</v>
          </cell>
          <cell r="AB105" t="str">
            <v>1100016100</v>
          </cell>
          <cell r="AJ105">
            <v>356871.3</v>
          </cell>
          <cell r="AS105" t="str">
            <v>203</v>
          </cell>
        </row>
        <row r="106">
          <cell r="D106" t="str">
            <v>7170-2015-8</v>
          </cell>
          <cell r="F106">
            <v>1</v>
          </cell>
          <cell r="I106">
            <v>42025.604166666664</v>
          </cell>
          <cell r="L106" t="str">
            <v>CHAFFAI SAYAD</v>
          </cell>
          <cell r="Z106" t="str">
            <v>CHAREF DRIA</v>
          </cell>
          <cell r="AB106" t="str">
            <v>319/1100108973</v>
          </cell>
          <cell r="AJ106">
            <v>437238</v>
          </cell>
          <cell r="AS106" t="str">
            <v>319</v>
          </cell>
        </row>
        <row r="107">
          <cell r="D107" t="str">
            <v>7170-2015-42</v>
          </cell>
          <cell r="F107">
            <v>1</v>
          </cell>
          <cell r="I107">
            <v>42092.947916666664</v>
          </cell>
          <cell r="L107" t="str">
            <v>CHAIB SAID</v>
          </cell>
          <cell r="Z107" t="str">
            <v>BOUGHADOU AMAR</v>
          </cell>
          <cell r="AB107" t="str">
            <v>706/1100043444</v>
          </cell>
          <cell r="AJ107">
            <v>328875</v>
          </cell>
          <cell r="AS107" t="str">
            <v>706</v>
          </cell>
        </row>
        <row r="108">
          <cell r="D108" t="str">
            <v>7220-2015-93</v>
          </cell>
          <cell r="F108">
            <v>1</v>
          </cell>
          <cell r="I108">
            <v>42105.583333333336</v>
          </cell>
          <cell r="L108" t="str">
            <v>MADOUI HAMMA SEGHIR</v>
          </cell>
          <cell r="Z108" t="str">
            <v>SAIDI DJEMAI</v>
          </cell>
          <cell r="AB108" t="str">
            <v>1100042911</v>
          </cell>
          <cell r="AJ108">
            <v>471772.25</v>
          </cell>
          <cell r="AS108" t="str">
            <v>311</v>
          </cell>
        </row>
        <row r="109">
          <cell r="D109" t="str">
            <v>51201-2015-219</v>
          </cell>
          <cell r="F109">
            <v>1</v>
          </cell>
          <cell r="I109">
            <v>42213.833333333336</v>
          </cell>
          <cell r="L109" t="str">
            <v>MORSLI SOUFYANE</v>
          </cell>
          <cell r="Z109" t="str">
            <v>BENCHOUBBA MOHAMED</v>
          </cell>
          <cell r="AB109" t="str">
            <v>785/1100002166</v>
          </cell>
          <cell r="AJ109">
            <v>502500.65</v>
          </cell>
          <cell r="AS109" t="str">
            <v>785</v>
          </cell>
        </row>
        <row r="110">
          <cell r="D110" t="str">
            <v>51205-2015-14</v>
          </cell>
          <cell r="F110">
            <v>1</v>
          </cell>
          <cell r="I110">
            <v>42048.520833333336</v>
          </cell>
          <cell r="L110" t="str">
            <v>BOUGHAZI    AMIR</v>
          </cell>
          <cell r="Z110" t="str">
            <v>LOURACI   FOUAD</v>
          </cell>
          <cell r="AB110" t="str">
            <v>318/1100035538</v>
          </cell>
          <cell r="AJ110">
            <v>507624.62</v>
          </cell>
          <cell r="AS110" t="str">
            <v>318</v>
          </cell>
        </row>
        <row r="111">
          <cell r="D111" t="str">
            <v>51206-2015-173</v>
          </cell>
          <cell r="F111">
            <v>1</v>
          </cell>
          <cell r="I111">
            <v>42241.666666666664</v>
          </cell>
          <cell r="L111" t="str">
            <v>SAIFI KHALIL</v>
          </cell>
          <cell r="Z111" t="str">
            <v>MESSAI AHCENE</v>
          </cell>
          <cell r="AB111" t="str">
            <v>304/1100021285</v>
          </cell>
          <cell r="AJ111">
            <v>337610.1</v>
          </cell>
          <cell r="AS111" t="str">
            <v>304</v>
          </cell>
        </row>
        <row r="112">
          <cell r="D112" t="str">
            <v>51309-2015-108</v>
          </cell>
          <cell r="F112">
            <v>1</v>
          </cell>
          <cell r="I112">
            <v>42137.458333333336</v>
          </cell>
          <cell r="L112" t="str">
            <v>HAMMOUDI ABDELHALIM</v>
          </cell>
          <cell r="Z112" t="str">
            <v>LAMRI ABDELMALEK</v>
          </cell>
          <cell r="AB112" t="str">
            <v>793/1100021527</v>
          </cell>
          <cell r="AJ112">
            <v>421424.7</v>
          </cell>
          <cell r="AS112" t="str">
            <v>794</v>
          </cell>
        </row>
        <row r="113">
          <cell r="D113" t="str">
            <v>51403-2015-123</v>
          </cell>
          <cell r="F113">
            <v>1</v>
          </cell>
          <cell r="I113">
            <v>42171</v>
          </cell>
          <cell r="L113" t="str">
            <v>BELHADJA CHAHRAZADE</v>
          </cell>
          <cell r="Z113" t="str">
            <v>IMAM ZOULIKHA</v>
          </cell>
          <cell r="AB113" t="str">
            <v>409/1100029685</v>
          </cell>
          <cell r="AJ113">
            <v>663091.89</v>
          </cell>
          <cell r="AS113" t="str">
            <v>409</v>
          </cell>
        </row>
        <row r="114">
          <cell r="D114" t="str">
            <v>51407-2015-223</v>
          </cell>
          <cell r="F114">
            <v>1</v>
          </cell>
          <cell r="I114">
            <v>42292.847222222219</v>
          </cell>
          <cell r="L114" t="str">
            <v>TATAT LAKHDAR</v>
          </cell>
          <cell r="Z114" t="str">
            <v>MOGHRARI NOUREDDINE</v>
          </cell>
          <cell r="AB114" t="str">
            <v>319/1100112704</v>
          </cell>
          <cell r="AJ114">
            <v>541316</v>
          </cell>
          <cell r="AS114" t="str">
            <v>319</v>
          </cell>
        </row>
        <row r="115">
          <cell r="D115" t="str">
            <v>51408-2015-135</v>
          </cell>
          <cell r="F115">
            <v>1</v>
          </cell>
          <cell r="I115">
            <v>42251</v>
          </cell>
          <cell r="L115" t="str">
            <v>BENBELKACEM BELKACEM</v>
          </cell>
          <cell r="Z115" t="str">
            <v>MOKHNECHE BRAHIM</v>
          </cell>
          <cell r="AB115" t="str">
            <v>319/1100112831</v>
          </cell>
          <cell r="AJ115">
            <v>458443.25</v>
          </cell>
          <cell r="AS115" t="str">
            <v>319</v>
          </cell>
        </row>
        <row r="116">
          <cell r="D116" t="str">
            <v>61303-2015-377</v>
          </cell>
          <cell r="F116">
            <v>1</v>
          </cell>
          <cell r="I116">
            <v>42168.416666666664</v>
          </cell>
          <cell r="L116" t="str">
            <v>CHERIFI AYMEN</v>
          </cell>
          <cell r="Z116" t="str">
            <v>BOUADIS MILOUD</v>
          </cell>
          <cell r="AB116" t="str">
            <v>711/1100005967</v>
          </cell>
          <cell r="AJ116">
            <v>302014.05</v>
          </cell>
          <cell r="AS116" t="str">
            <v>710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2"/>
  <sheetViews>
    <sheetView topLeftCell="A7" workbookViewId="0">
      <selection activeCell="B15" sqref="B15:I15"/>
    </sheetView>
  </sheetViews>
  <sheetFormatPr baseColWidth="10" defaultRowHeight="15" x14ac:dyDescent="0.25"/>
  <cols>
    <col min="1" max="1" width="3.42578125" customWidth="1"/>
    <col min="2" max="2" width="16.28515625" bestFit="1" customWidth="1"/>
    <col min="3" max="3" width="13.5703125" style="22" customWidth="1"/>
    <col min="4" max="4" width="27.42578125" bestFit="1" customWidth="1"/>
    <col min="5" max="5" width="13.28515625" customWidth="1"/>
    <col min="6" max="6" width="35.28515625" bestFit="1" customWidth="1"/>
    <col min="7" max="7" width="9.42578125" bestFit="1" customWidth="1"/>
    <col min="8" max="8" width="14.85546875" bestFit="1" customWidth="1"/>
    <col min="9" max="9" width="16.42578125" customWidth="1"/>
    <col min="10" max="10" width="15.140625" customWidth="1"/>
    <col min="11" max="11" width="11.28515625" style="33" customWidth="1"/>
  </cols>
  <sheetData>
    <row r="1" spans="1:11" ht="17.25" customHeight="1" x14ac:dyDescent="0.3">
      <c r="B1" s="1" t="s">
        <v>0</v>
      </c>
    </row>
    <row r="2" spans="1:11" ht="27.75" customHeight="1" x14ac:dyDescent="0.3">
      <c r="B2" s="42" t="s">
        <v>1</v>
      </c>
      <c r="C2" s="42"/>
      <c r="D2" s="42"/>
      <c r="E2" s="42"/>
      <c r="F2" s="43"/>
      <c r="G2" s="43"/>
      <c r="H2" s="43"/>
      <c r="I2" s="44"/>
      <c r="J2" s="45"/>
      <c r="K2" s="45"/>
    </row>
    <row r="3" spans="1:11" x14ac:dyDescent="0.25">
      <c r="B3" s="46" t="s">
        <v>2</v>
      </c>
      <c r="C3" s="46"/>
      <c r="D3" s="46"/>
      <c r="E3" s="46"/>
      <c r="F3" s="46"/>
      <c r="G3" s="46"/>
      <c r="H3" s="46"/>
      <c r="I3" s="47"/>
      <c r="J3" s="45"/>
      <c r="K3" s="45"/>
    </row>
    <row r="4" spans="1:11" ht="16.5" x14ac:dyDescent="0.25">
      <c r="B4" s="48" t="s">
        <v>3</v>
      </c>
      <c r="C4" s="49"/>
      <c r="D4" s="2"/>
      <c r="E4" s="2"/>
      <c r="F4" s="3"/>
      <c r="G4" s="3"/>
      <c r="H4" s="3"/>
    </row>
    <row r="5" spans="1:11" ht="17.25" x14ac:dyDescent="0.25">
      <c r="B5" s="48" t="s">
        <v>19</v>
      </c>
      <c r="C5" s="49"/>
      <c r="D5" s="50"/>
      <c r="E5" s="50"/>
      <c r="F5" s="3"/>
      <c r="G5" s="3"/>
      <c r="H5" s="3"/>
    </row>
    <row r="6" spans="1:11" ht="15.75" x14ac:dyDescent="0.25">
      <c r="B6" s="51" t="s">
        <v>20</v>
      </c>
      <c r="C6" s="51"/>
      <c r="D6" s="51"/>
      <c r="E6" s="51"/>
      <c r="F6" s="52"/>
      <c r="G6" s="52"/>
      <c r="H6" s="52"/>
      <c r="I6" s="53"/>
      <c r="J6" s="45"/>
      <c r="K6" s="45"/>
    </row>
    <row r="7" spans="1:11" ht="11.25" customHeight="1" x14ac:dyDescent="0.25">
      <c r="B7" s="4"/>
      <c r="C7" s="23"/>
      <c r="D7" s="4"/>
      <c r="E7" s="4"/>
      <c r="F7" s="5"/>
      <c r="G7" s="5"/>
      <c r="H7" s="5"/>
      <c r="I7" s="6"/>
    </row>
    <row r="8" spans="1:11" ht="24.75" customHeight="1" x14ac:dyDescent="0.25">
      <c r="A8" s="7"/>
      <c r="B8" s="54" t="s">
        <v>4</v>
      </c>
      <c r="C8" s="55"/>
      <c r="D8" s="55"/>
      <c r="E8" s="56" t="s">
        <v>5</v>
      </c>
      <c r="F8" s="57"/>
      <c r="G8" s="57"/>
      <c r="H8" s="57"/>
      <c r="I8" s="58" t="s">
        <v>6</v>
      </c>
      <c r="J8" s="59"/>
      <c r="K8" s="60" t="s">
        <v>7</v>
      </c>
    </row>
    <row r="9" spans="1:11" ht="44.25" customHeight="1" x14ac:dyDescent="0.25">
      <c r="A9" s="8" t="s">
        <v>8</v>
      </c>
      <c r="B9" s="9" t="s">
        <v>9</v>
      </c>
      <c r="C9" s="24" t="s">
        <v>10</v>
      </c>
      <c r="D9" s="10" t="s">
        <v>11</v>
      </c>
      <c r="E9" s="10" t="s">
        <v>9</v>
      </c>
      <c r="F9" s="10" t="s">
        <v>12</v>
      </c>
      <c r="G9" s="10" t="s">
        <v>13</v>
      </c>
      <c r="H9" s="11" t="s">
        <v>14</v>
      </c>
      <c r="I9" s="12" t="s">
        <v>15</v>
      </c>
      <c r="J9" s="12" t="s">
        <v>16</v>
      </c>
      <c r="K9" s="61"/>
    </row>
    <row r="10" spans="1:11" ht="16.5" x14ac:dyDescent="0.3">
      <c r="A10" s="13">
        <v>1</v>
      </c>
      <c r="B10" s="21" t="str">
        <f>'[1]1'!$D$2</f>
        <v>103-2010-93</v>
      </c>
      <c r="C10" s="25">
        <f>'[1]1'!$I2</f>
        <v>40274.583333333336</v>
      </c>
      <c r="D10" s="29" t="str">
        <f>'[1]1'!$L2</f>
        <v>EURL T T R O DJAIB OMAR</v>
      </c>
      <c r="E10" s="18"/>
      <c r="F10" s="32" t="s">
        <v>28</v>
      </c>
      <c r="G10" s="30" t="str">
        <f>'[1]1'!$AS2</f>
        <v>417</v>
      </c>
      <c r="H10" s="30" t="str">
        <f>'[1]1'!$AB2</f>
        <v>1100045167/417</v>
      </c>
      <c r="I10" s="30">
        <f>'[1]1'!$AJ2</f>
        <v>315401.78000000003</v>
      </c>
      <c r="J10" s="19"/>
      <c r="K10" s="34">
        <f>'[1]1'!$F2</f>
        <v>1</v>
      </c>
    </row>
    <row r="11" spans="1:11" ht="16.5" x14ac:dyDescent="0.3">
      <c r="A11" s="13">
        <v>2</v>
      </c>
      <c r="B11" s="21" t="str">
        <f>'[1]1'!$D3</f>
        <v>112-2010-1428</v>
      </c>
      <c r="C11" s="25">
        <f>'[1]1'!$I3</f>
        <v>40459</v>
      </c>
      <c r="D11" s="29" t="str">
        <f>'[1]1'!$L3</f>
        <v>NOUICER HADJIRA</v>
      </c>
      <c r="E11" s="19"/>
      <c r="F11" s="32" t="s">
        <v>29</v>
      </c>
      <c r="G11" s="30" t="str">
        <f>'[1]1'!$AS3</f>
        <v>609</v>
      </c>
      <c r="H11" s="30" t="str">
        <f>'[1]1'!$AB3</f>
        <v>110001700</v>
      </c>
      <c r="I11" s="30">
        <f>'[1]1'!$AJ3</f>
        <v>324521.73</v>
      </c>
      <c r="J11" s="19"/>
      <c r="K11" s="34">
        <f>'[1]1'!$F3</f>
        <v>1</v>
      </c>
    </row>
    <row r="12" spans="1:11" ht="16.5" x14ac:dyDescent="0.3">
      <c r="A12" s="13">
        <v>3</v>
      </c>
      <c r="B12" s="21" t="str">
        <f>'[1]1'!$D4</f>
        <v>211-2010-225</v>
      </c>
      <c r="C12" s="25">
        <f>'[1]1'!$I4</f>
        <v>40273.541666666664</v>
      </c>
      <c r="D12" s="29" t="str">
        <f>'[1]1'!$L4</f>
        <v>GUERDOUBA ABDELRANI</v>
      </c>
      <c r="E12" s="19"/>
      <c r="F12" s="32" t="s">
        <v>30</v>
      </c>
      <c r="G12" s="30" t="str">
        <f>'[1]1'!$AS4</f>
        <v>622</v>
      </c>
      <c r="H12" s="30" t="str">
        <f>'[1]1'!$AB4</f>
        <v>622/1100016808</v>
      </c>
      <c r="I12" s="30">
        <f>'[1]1'!$AJ4</f>
        <v>329971.08</v>
      </c>
      <c r="J12" s="19"/>
      <c r="K12" s="34">
        <f>'[1]1'!$F4</f>
        <v>1</v>
      </c>
    </row>
    <row r="13" spans="1:11" ht="16.5" x14ac:dyDescent="0.3">
      <c r="A13" s="13">
        <v>4</v>
      </c>
      <c r="B13" s="21" t="str">
        <f>'[1]1'!$D5</f>
        <v>10272-2010-183</v>
      </c>
      <c r="C13" s="25">
        <f>'[1]1'!$I5</f>
        <v>40248</v>
      </c>
      <c r="D13" s="29" t="str">
        <f>'[1]1'!$L5</f>
        <v>DAIRA SAMAH</v>
      </c>
      <c r="E13" s="19"/>
      <c r="F13" s="32" t="s">
        <v>31</v>
      </c>
      <c r="G13" s="30" t="str">
        <f>'[1]1'!$AS5</f>
        <v>502</v>
      </c>
      <c r="H13" s="30" t="str">
        <f>'[1]1'!$AB5</f>
        <v>1100032540</v>
      </c>
      <c r="I13" s="30">
        <f>'[1]1'!$AJ5</f>
        <v>511977.08</v>
      </c>
      <c r="J13" s="19"/>
      <c r="K13" s="34">
        <f>'[1]1'!$F5</f>
        <v>1</v>
      </c>
    </row>
    <row r="14" spans="1:11" ht="21.75" customHeight="1" x14ac:dyDescent="0.25">
      <c r="B14" s="38" t="s">
        <v>17</v>
      </c>
      <c r="C14" s="38"/>
      <c r="D14" s="38"/>
      <c r="E14" s="38"/>
      <c r="F14" s="38"/>
      <c r="G14" s="38"/>
      <c r="H14" s="38"/>
      <c r="I14" s="37">
        <f>SUM(I10:I13)</f>
        <v>1481871.6700000002</v>
      </c>
      <c r="J14" s="20"/>
    </row>
    <row r="15" spans="1:11" ht="13.5" customHeight="1" x14ac:dyDescent="0.25">
      <c r="B15" s="39" t="s">
        <v>18</v>
      </c>
      <c r="C15" s="40"/>
      <c r="D15" s="40"/>
      <c r="E15" s="40"/>
      <c r="F15" s="40"/>
      <c r="G15" s="40"/>
      <c r="H15" s="40"/>
      <c r="I15" s="41"/>
      <c r="J15" s="19"/>
    </row>
    <row r="16" spans="1:11" ht="16.5" x14ac:dyDescent="0.3">
      <c r="B16" s="14"/>
      <c r="C16" s="26"/>
      <c r="D16" s="15"/>
      <c r="E16" s="15"/>
      <c r="F16" s="15"/>
      <c r="G16" s="15"/>
      <c r="H16" s="15"/>
      <c r="I16" s="3"/>
      <c r="J16" s="3"/>
    </row>
    <row r="17" spans="2:11" ht="12.75" customHeight="1" x14ac:dyDescent="0.3">
      <c r="B17" s="16"/>
      <c r="C17" s="27"/>
      <c r="D17" s="16"/>
      <c r="E17" s="16"/>
      <c r="F17" s="16"/>
      <c r="G17" s="16"/>
      <c r="H17" s="16"/>
      <c r="I17" s="16"/>
      <c r="J17" s="3"/>
      <c r="K17" s="35"/>
    </row>
    <row r="18" spans="2:11" ht="12" customHeight="1" x14ac:dyDescent="0.3">
      <c r="B18" s="16"/>
      <c r="C18" s="27"/>
      <c r="D18" s="16"/>
      <c r="E18" s="16"/>
      <c r="F18" s="16"/>
      <c r="G18" s="16"/>
      <c r="H18" s="16"/>
      <c r="I18" s="16"/>
      <c r="J18" s="3"/>
      <c r="K18" s="35"/>
    </row>
    <row r="19" spans="2:11" ht="12.75" customHeight="1" x14ac:dyDescent="0.3">
      <c r="B19" s="17"/>
      <c r="C19" s="27"/>
      <c r="D19" s="16"/>
      <c r="E19" s="16"/>
      <c r="F19" s="16"/>
      <c r="G19" s="16"/>
      <c r="H19" s="16"/>
      <c r="I19" s="16"/>
      <c r="J19" s="3"/>
      <c r="K19" s="35"/>
    </row>
    <row r="20" spans="2:11" ht="12" customHeight="1" x14ac:dyDescent="0.3">
      <c r="B20" s="16"/>
      <c r="C20" s="27"/>
      <c r="D20" s="16"/>
      <c r="E20" s="16"/>
      <c r="F20" s="16"/>
      <c r="G20" s="16"/>
      <c r="H20" s="16"/>
      <c r="I20" s="16"/>
    </row>
    <row r="21" spans="2:11" x14ac:dyDescent="0.25">
      <c r="B21" s="6"/>
      <c r="C21" s="28"/>
      <c r="D21" s="6"/>
      <c r="E21" s="6"/>
      <c r="F21" s="6"/>
      <c r="G21" s="6"/>
      <c r="H21" s="6"/>
      <c r="I21" s="6"/>
    </row>
    <row r="22" spans="2:11" x14ac:dyDescent="0.25">
      <c r="B22" s="6"/>
      <c r="C22" s="28"/>
      <c r="D22" s="6"/>
      <c r="E22" s="6"/>
      <c r="F22" s="6"/>
      <c r="G22" s="6"/>
      <c r="H22" s="6"/>
      <c r="I22" s="6"/>
    </row>
  </sheetData>
  <mergeCells count="11">
    <mergeCell ref="B14:H14"/>
    <mergeCell ref="B15:I15"/>
    <mergeCell ref="B2:K2"/>
    <mergeCell ref="B3:K3"/>
    <mergeCell ref="B4:C4"/>
    <mergeCell ref="B5:E5"/>
    <mergeCell ref="B6:K6"/>
    <mergeCell ref="B8:D8"/>
    <mergeCell ref="E8:H8"/>
    <mergeCell ref="I8:J8"/>
    <mergeCell ref="K8:K9"/>
  </mergeCells>
  <conditionalFormatting sqref="B10:J23">
    <cfRule type="notContainsBlanks" dxfId="17" priority="2">
      <formula>LEN(TRIM(B10))&gt;0</formula>
    </cfRule>
  </conditionalFormatting>
  <conditionalFormatting sqref="K10:K13">
    <cfRule type="notContainsBlanks" dxfId="16" priority="1">
      <formula>LEN(TRIM(K10))&gt;0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0"/>
  <sheetViews>
    <sheetView workbookViewId="0">
      <selection activeCell="B23" sqref="B23:I23"/>
    </sheetView>
  </sheetViews>
  <sheetFormatPr baseColWidth="10" defaultRowHeight="15" x14ac:dyDescent="0.25"/>
  <cols>
    <col min="1" max="1" width="3.42578125" customWidth="1"/>
    <col min="2" max="2" width="16.28515625" bestFit="1" customWidth="1"/>
    <col min="3" max="3" width="13.5703125" customWidth="1"/>
    <col min="4" max="4" width="43.85546875" bestFit="1" customWidth="1"/>
    <col min="5" max="5" width="11.28515625" bestFit="1" customWidth="1"/>
    <col min="6" max="6" width="39" bestFit="1" customWidth="1"/>
    <col min="7" max="7" width="9.42578125" bestFit="1" customWidth="1"/>
    <col min="8" max="8" width="12.42578125" customWidth="1"/>
    <col min="9" max="9" width="16.42578125" customWidth="1"/>
    <col min="10" max="10" width="15.140625" customWidth="1"/>
    <col min="11" max="11" width="11.28515625" customWidth="1"/>
  </cols>
  <sheetData>
    <row r="1" spans="1:11" ht="17.25" customHeight="1" x14ac:dyDescent="0.3">
      <c r="B1" s="1" t="s">
        <v>0</v>
      </c>
    </row>
    <row r="2" spans="1:11" ht="27.75" customHeight="1" x14ac:dyDescent="0.3">
      <c r="B2" s="42" t="s">
        <v>1</v>
      </c>
      <c r="C2" s="42"/>
      <c r="D2" s="42"/>
      <c r="E2" s="42"/>
      <c r="F2" s="43"/>
      <c r="G2" s="43"/>
      <c r="H2" s="43"/>
      <c r="I2" s="44"/>
      <c r="J2" s="45"/>
      <c r="K2" s="45"/>
    </row>
    <row r="3" spans="1:11" x14ac:dyDescent="0.25">
      <c r="B3" s="46" t="s">
        <v>25</v>
      </c>
      <c r="C3" s="46"/>
      <c r="D3" s="46"/>
      <c r="E3" s="46"/>
      <c r="F3" s="46"/>
      <c r="G3" s="46"/>
      <c r="H3" s="46"/>
      <c r="I3" s="47"/>
      <c r="J3" s="45"/>
      <c r="K3" s="45"/>
    </row>
    <row r="4" spans="1:11" ht="16.5" x14ac:dyDescent="0.25">
      <c r="B4" s="48" t="s">
        <v>3</v>
      </c>
      <c r="C4" s="49"/>
      <c r="D4" s="2"/>
      <c r="E4" s="2"/>
      <c r="F4" s="3"/>
      <c r="G4" s="3"/>
      <c r="H4" s="3"/>
    </row>
    <row r="5" spans="1:11" ht="17.25" x14ac:dyDescent="0.25">
      <c r="B5" s="48" t="s">
        <v>19</v>
      </c>
      <c r="C5" s="49"/>
      <c r="D5" s="50"/>
      <c r="E5" s="50"/>
      <c r="F5" s="3"/>
      <c r="G5" s="3"/>
      <c r="H5" s="3"/>
    </row>
    <row r="6" spans="1:11" ht="15.75" x14ac:dyDescent="0.25">
      <c r="B6" s="51" t="s">
        <v>26</v>
      </c>
      <c r="C6" s="51"/>
      <c r="D6" s="51"/>
      <c r="E6" s="51"/>
      <c r="F6" s="52"/>
      <c r="G6" s="52"/>
      <c r="H6" s="52"/>
      <c r="I6" s="53"/>
      <c r="J6" s="45"/>
      <c r="K6" s="45"/>
    </row>
    <row r="7" spans="1:11" ht="11.25" customHeight="1" x14ac:dyDescent="0.25">
      <c r="B7" s="4"/>
      <c r="C7" s="4"/>
      <c r="D7" s="4"/>
      <c r="E7" s="4"/>
      <c r="F7" s="5"/>
      <c r="G7" s="5"/>
      <c r="H7" s="5"/>
      <c r="I7" s="6"/>
    </row>
    <row r="8" spans="1:11" ht="24.75" customHeight="1" x14ac:dyDescent="0.25">
      <c r="A8" s="7"/>
      <c r="B8" s="54" t="s">
        <v>4</v>
      </c>
      <c r="C8" s="55"/>
      <c r="D8" s="55"/>
      <c r="E8" s="56" t="s">
        <v>5</v>
      </c>
      <c r="F8" s="57"/>
      <c r="G8" s="57"/>
      <c r="H8" s="57"/>
      <c r="I8" s="58" t="s">
        <v>6</v>
      </c>
      <c r="J8" s="59"/>
      <c r="K8" s="62" t="s">
        <v>7</v>
      </c>
    </row>
    <row r="9" spans="1:11" ht="44.25" customHeight="1" x14ac:dyDescent="0.25">
      <c r="A9" s="8" t="s">
        <v>8</v>
      </c>
      <c r="B9" s="9" t="s">
        <v>9</v>
      </c>
      <c r="C9" s="10" t="s">
        <v>10</v>
      </c>
      <c r="D9" s="10" t="s">
        <v>11</v>
      </c>
      <c r="E9" s="10" t="s">
        <v>9</v>
      </c>
      <c r="F9" s="10" t="s">
        <v>12</v>
      </c>
      <c r="G9" s="10" t="s">
        <v>13</v>
      </c>
      <c r="H9" s="11" t="s">
        <v>14</v>
      </c>
      <c r="I9" s="12" t="s">
        <v>15</v>
      </c>
      <c r="J9" s="12" t="s">
        <v>16</v>
      </c>
      <c r="K9" s="63"/>
    </row>
    <row r="10" spans="1:11" ht="16.5" x14ac:dyDescent="0.3">
      <c r="A10" s="13">
        <v>1</v>
      </c>
      <c r="B10" s="21" t="str">
        <f>'[1]1'!$D6</f>
        <v>116-2011-2429</v>
      </c>
      <c r="C10" s="25">
        <f>'[1]1'!$I6</f>
        <v>40887</v>
      </c>
      <c r="D10" s="29" t="str">
        <f>'[1]1'!$L6</f>
        <v>HASSEN KHODJA ZAKYA EPS BRADAI</v>
      </c>
      <c r="E10" s="18"/>
      <c r="F10" s="29" t="str">
        <f>'[1]1'!$Z6</f>
        <v>SMAIL ZAKYA</v>
      </c>
      <c r="G10" s="30" t="str">
        <f>'[1]1'!$AS6</f>
        <v>602</v>
      </c>
      <c r="H10" s="30" t="str">
        <f>'[1]1'!$AB6</f>
        <v>110024345</v>
      </c>
      <c r="I10" s="30">
        <f>'[1]1'!$AJ6</f>
        <v>346026.78</v>
      </c>
      <c r="J10" s="19"/>
      <c r="K10" s="34">
        <f>'[1]1'!$F6</f>
        <v>1</v>
      </c>
    </row>
    <row r="11" spans="1:11" ht="16.5" x14ac:dyDescent="0.3">
      <c r="A11" s="13">
        <v>6</v>
      </c>
      <c r="B11" s="21" t="str">
        <f>'[1]1'!$D7</f>
        <v>150-2011-45</v>
      </c>
      <c r="C11" s="25">
        <f>'[1]1'!$I7</f>
        <v>40601.895833333336</v>
      </c>
      <c r="D11" s="29" t="str">
        <f>'[1]1'!$L7</f>
        <v>BOUKRAA NACER</v>
      </c>
      <c r="E11" s="18"/>
      <c r="F11" s="29" t="str">
        <f>'[1]1'!$Z7</f>
        <v>CHIKH TOUHAMI MOHAMED AMINE</v>
      </c>
      <c r="G11" s="30" t="str">
        <f>'[1]1'!$AS7</f>
        <v>629</v>
      </c>
      <c r="H11" s="30" t="str">
        <f>'[1]1'!$AB7</f>
        <v>0361129</v>
      </c>
      <c r="I11" s="30">
        <f>'[1]1'!$AJ7</f>
        <v>332430.65000000002</v>
      </c>
      <c r="J11" s="19"/>
      <c r="K11" s="34">
        <f>'[1]1'!$F7</f>
        <v>2</v>
      </c>
    </row>
    <row r="12" spans="1:11" ht="16.5" x14ac:dyDescent="0.3">
      <c r="A12" s="13">
        <v>3</v>
      </c>
      <c r="B12" s="21" t="str">
        <f>'[1]1'!$D8</f>
        <v>152-2011-378</v>
      </c>
      <c r="C12" s="25">
        <f>'[1]1'!$I8</f>
        <v>40673</v>
      </c>
      <c r="D12" s="29" t="str">
        <f>'[1]1'!$L8</f>
        <v>ZERGAT AHMED</v>
      </c>
      <c r="E12" s="18"/>
      <c r="F12" s="29" t="str">
        <f>'[1]1'!$Z8</f>
        <v>TOUATI SABRINA</v>
      </c>
      <c r="G12" s="30" t="str">
        <f>'[1]1'!$AS8</f>
        <v>758</v>
      </c>
      <c r="H12" s="30" t="str">
        <f>'[1]1'!$AB8</f>
        <v>110000003519</v>
      </c>
      <c r="I12" s="30">
        <f>'[1]1'!$AJ8</f>
        <v>318983.15000000002</v>
      </c>
      <c r="J12" s="19"/>
      <c r="K12" s="34">
        <f>'[1]1'!$F8</f>
        <v>1</v>
      </c>
    </row>
    <row r="13" spans="1:11" ht="16.5" x14ac:dyDescent="0.3">
      <c r="A13" s="13">
        <v>4</v>
      </c>
      <c r="B13" s="21" t="str">
        <f>'[1]1'!$D9</f>
        <v>410-2011-169</v>
      </c>
      <c r="C13" s="25">
        <f>'[1]1'!$I9</f>
        <v>40726</v>
      </c>
      <c r="D13" s="29" t="str">
        <f>'[1]1'!$L9</f>
        <v>REKIK NADJIB</v>
      </c>
      <c r="E13" s="18"/>
      <c r="F13" s="29" t="str">
        <f>'[1]1'!$Z9</f>
        <v>CHARBI SIHAM</v>
      </c>
      <c r="G13" s="30" t="str">
        <f>'[1]1'!$AS9</f>
        <v>708</v>
      </c>
      <c r="H13" s="30" t="str">
        <f>'[1]1'!$AB9</f>
        <v>708/1100007586</v>
      </c>
      <c r="I13" s="30">
        <f>'[1]1'!$AJ9</f>
        <v>449383.46</v>
      </c>
      <c r="J13" s="19"/>
      <c r="K13" s="34">
        <f>'[1]1'!$F9</f>
        <v>1</v>
      </c>
    </row>
    <row r="14" spans="1:11" ht="16.5" x14ac:dyDescent="0.3">
      <c r="A14" s="13">
        <v>5</v>
      </c>
      <c r="B14" s="21" t="str">
        <f>'[1]1'!$D10</f>
        <v>1409-2011-1297</v>
      </c>
      <c r="C14" s="25">
        <f>'[1]1'!$I10</f>
        <v>40890.6875</v>
      </c>
      <c r="D14" s="29" t="str">
        <f>'[1]1'!$L10</f>
        <v>EURL RAYMOS TRANS</v>
      </c>
      <c r="E14" s="18"/>
      <c r="F14" s="29" t="str">
        <f>'[1]1'!$Z10</f>
        <v>EURL RAYMOUS TRANS</v>
      </c>
      <c r="G14" s="30" t="str">
        <f>'[1]1'!$AS10</f>
        <v>706</v>
      </c>
      <c r="H14" s="30" t="str">
        <f>'[1]1'!$AB10</f>
        <v>706/1100015174</v>
      </c>
      <c r="I14" s="30">
        <f>'[1]1'!$AJ10</f>
        <v>1593022</v>
      </c>
      <c r="J14" s="19"/>
      <c r="K14" s="34">
        <f>'[1]1'!$F10</f>
        <v>1</v>
      </c>
    </row>
    <row r="15" spans="1:11" ht="16.5" x14ac:dyDescent="0.3">
      <c r="A15" s="13">
        <v>6</v>
      </c>
      <c r="B15" s="21" t="str">
        <f>'[1]1'!$D11</f>
        <v>1430-2011-64</v>
      </c>
      <c r="C15" s="25">
        <f>'[1]1'!$I11</f>
        <v>40669.802083333336</v>
      </c>
      <c r="D15" s="29" t="str">
        <f>'[1]1'!$L11</f>
        <v>ZEMMAM YOUCEF PC/TOUBRINET FATMA</v>
      </c>
      <c r="E15" s="18"/>
      <c r="F15" s="29" t="str">
        <f>'[1]1'!$Z11</f>
        <v>SENOUSSI DJAMAL</v>
      </c>
      <c r="G15" s="30" t="str">
        <f>'[1]1'!$AS11</f>
        <v>611</v>
      </c>
      <c r="H15" s="30" t="str">
        <f>'[1]1'!$AB11</f>
        <v>611/1100039539</v>
      </c>
      <c r="I15" s="30">
        <f>'[1]1'!$AJ11</f>
        <v>677125</v>
      </c>
      <c r="J15" s="19"/>
      <c r="K15" s="34">
        <f>'[1]1'!$F11</f>
        <v>1</v>
      </c>
    </row>
    <row r="16" spans="1:11" ht="16.5" x14ac:dyDescent="0.3">
      <c r="A16" s="13">
        <v>7</v>
      </c>
      <c r="B16" s="21" t="str">
        <f>'[1]1'!$D16</f>
        <v>6250-2011-84</v>
      </c>
      <c r="C16" s="25">
        <f>'[1]1'!$I16</f>
        <v>40621.489583333336</v>
      </c>
      <c r="D16" s="29" t="str">
        <f>'[1]1'!$L12</f>
        <v>BOULOUIKA MESSAOUD</v>
      </c>
      <c r="E16" s="18"/>
      <c r="F16" s="29" t="str">
        <f>'[1]1'!$Z12</f>
        <v>RABAI AMAR</v>
      </c>
      <c r="G16" s="30" t="str">
        <f>'[1]1'!$AS12</f>
        <v>702</v>
      </c>
      <c r="H16" s="30" t="str">
        <f>'[1]1'!$AB12</f>
        <v>702/1100006012</v>
      </c>
      <c r="I16" s="30">
        <f>'[1]1'!$AJ16</f>
        <v>408494.48</v>
      </c>
      <c r="J16" s="19"/>
      <c r="K16" s="34">
        <f>'[1]1'!$F12</f>
        <v>1</v>
      </c>
    </row>
    <row r="17" spans="1:11" ht="16.5" x14ac:dyDescent="0.3">
      <c r="A17" s="13">
        <v>8</v>
      </c>
      <c r="B17" s="21" t="str">
        <f>'[1]1'!$D13</f>
        <v>2157-2011-1176</v>
      </c>
      <c r="C17" s="25">
        <f>'[1]1'!$I13</f>
        <v>40822.541666666664</v>
      </c>
      <c r="D17" s="29" t="str">
        <f>'[1]1'!$L13</f>
        <v>EURL TROISIEME ETOILE</v>
      </c>
      <c r="E17" s="18"/>
      <c r="F17" s="29" t="str">
        <f>'[1]1'!$Z13</f>
        <v>SARL STC</v>
      </c>
      <c r="G17" s="30" t="str">
        <f>'[1]1'!$AS13</f>
        <v>320</v>
      </c>
      <c r="H17" s="30" t="str">
        <f>'[1]1'!$AB13</f>
        <v>320/1100030623</v>
      </c>
      <c r="I17" s="30">
        <f>'[1]1'!$AJ13</f>
        <v>431275.43</v>
      </c>
      <c r="J17" s="19"/>
      <c r="K17" s="34">
        <f>'[1]1'!$F13</f>
        <v>1</v>
      </c>
    </row>
    <row r="18" spans="1:11" ht="16.5" x14ac:dyDescent="0.3">
      <c r="A18" s="13">
        <v>9</v>
      </c>
      <c r="B18" s="21" t="str">
        <f>'[1]1'!$D14</f>
        <v>5141-2011-22</v>
      </c>
      <c r="C18" s="25">
        <f>'[1]1'!$I14</f>
        <v>40864.4375</v>
      </c>
      <c r="D18" s="29" t="str">
        <f>'[1]1'!$L14</f>
        <v>SOFI MOHAMMED</v>
      </c>
      <c r="E18" s="18"/>
      <c r="F18" s="29" t="str">
        <f>'[1]1'!$Z14</f>
        <v>DAHANE AHMED</v>
      </c>
      <c r="G18" s="30" t="str">
        <f>'[1]1'!$AS14</f>
        <v>208</v>
      </c>
      <c r="H18" s="30" t="str">
        <f>'[1]1'!$AB14</f>
        <v>238440</v>
      </c>
      <c r="I18" s="30">
        <f>'[1]1'!$AJ14</f>
        <v>305735.67999999999</v>
      </c>
      <c r="J18" s="19"/>
      <c r="K18" s="34">
        <f>'[1]1'!$F14</f>
        <v>1</v>
      </c>
    </row>
    <row r="19" spans="1:11" ht="16.5" x14ac:dyDescent="0.3">
      <c r="A19" s="13">
        <v>10</v>
      </c>
      <c r="B19" s="21" t="str">
        <f>'[1]1'!$D15</f>
        <v>6105-2011-61</v>
      </c>
      <c r="C19" s="25">
        <f>'[1]1'!$I15</f>
        <v>40779.666666666664</v>
      </c>
      <c r="D19" s="29" t="str">
        <f>'[1]1'!$L15</f>
        <v>SENIANI ABDELMALEK</v>
      </c>
      <c r="E19" s="18"/>
      <c r="F19" s="29" t="str">
        <f>'[1]1'!$Z15</f>
        <v>MOUADA ABDEREZZAK</v>
      </c>
      <c r="G19" s="30" t="str">
        <f>'[1]1'!$AS15</f>
        <v>210</v>
      </c>
      <c r="H19" s="30" t="str">
        <f>'[1]1'!$AB15</f>
        <v>1100058372</v>
      </c>
      <c r="I19" s="30">
        <f>'[1]1'!$AJ15</f>
        <v>309302.89</v>
      </c>
      <c r="J19" s="19"/>
      <c r="K19" s="34">
        <f>'[1]1'!$F15</f>
        <v>1</v>
      </c>
    </row>
    <row r="20" spans="1:11" ht="16.5" x14ac:dyDescent="0.3">
      <c r="A20" s="13">
        <v>11</v>
      </c>
      <c r="B20" s="21" t="str">
        <f>'[1]1'!$D16</f>
        <v>6250-2011-84</v>
      </c>
      <c r="C20" s="25">
        <f>'[1]1'!$I16</f>
        <v>40621.489583333336</v>
      </c>
      <c r="D20" s="29" t="str">
        <f>'[1]1'!$L16</f>
        <v>NID MOHAMED LAMINE</v>
      </c>
      <c r="E20" s="18"/>
      <c r="F20" s="29" t="str">
        <f>'[1]1'!$Z16</f>
        <v>ZEGHID ABDERRAHIM</v>
      </c>
      <c r="G20" s="30" t="str">
        <f>'[1]1'!$AS16</f>
        <v>308</v>
      </c>
      <c r="H20" s="30" t="str">
        <f>'[1]1'!$AB16</f>
        <v>3081100051153</v>
      </c>
      <c r="I20" s="30">
        <f>'[1]1'!$AJ16</f>
        <v>408494.48</v>
      </c>
      <c r="J20" s="19"/>
      <c r="K20" s="34">
        <f>'[1]1'!$F16</f>
        <v>1</v>
      </c>
    </row>
    <row r="21" spans="1:11" ht="16.5" x14ac:dyDescent="0.3">
      <c r="A21" s="13">
        <v>16</v>
      </c>
      <c r="B21" s="21" t="str">
        <f>'[1]1'!$D17</f>
        <v>6280-2011-193</v>
      </c>
      <c r="C21" s="25">
        <f>'[1]1'!$I17</f>
        <v>40781.625</v>
      </c>
      <c r="D21" s="29" t="str">
        <f>'[1]1'!$L17</f>
        <v>BENRABIA NADIR</v>
      </c>
      <c r="E21" s="18"/>
      <c r="F21" s="29" t="str">
        <f>'[1]1'!$Z17</f>
        <v>BENKHIAT MOHAMED</v>
      </c>
      <c r="G21" s="30" t="str">
        <f>'[1]1'!$AS17</f>
        <v>510</v>
      </c>
      <c r="H21" s="30" t="str">
        <f>'[1]1'!$AB17</f>
        <v>510/1100027821</v>
      </c>
      <c r="I21" s="30">
        <f>'[1]1'!$AJ17</f>
        <v>358182.87</v>
      </c>
      <c r="J21" s="19"/>
      <c r="K21" s="34">
        <f>'[1]1'!$F17</f>
        <v>1</v>
      </c>
    </row>
    <row r="22" spans="1:11" ht="21.75" customHeight="1" x14ac:dyDescent="0.25">
      <c r="B22" s="38" t="s">
        <v>17</v>
      </c>
      <c r="C22" s="38"/>
      <c r="D22" s="38"/>
      <c r="E22" s="38"/>
      <c r="F22" s="38"/>
      <c r="G22" s="38"/>
      <c r="H22" s="38"/>
      <c r="I22" s="37">
        <f>SUM(I10:I21)</f>
        <v>5938456.8700000001</v>
      </c>
      <c r="J22" s="20"/>
    </row>
    <row r="23" spans="1:11" ht="13.5" customHeight="1" x14ac:dyDescent="0.25">
      <c r="B23" s="39" t="s">
        <v>27</v>
      </c>
      <c r="C23" s="40"/>
      <c r="D23" s="40"/>
      <c r="E23" s="40"/>
      <c r="F23" s="40"/>
      <c r="G23" s="40"/>
      <c r="H23" s="40"/>
      <c r="I23" s="41"/>
      <c r="J23" s="19"/>
    </row>
    <row r="24" spans="1:11" ht="16.5" x14ac:dyDescent="0.3">
      <c r="B24" s="14"/>
      <c r="C24" s="15"/>
      <c r="D24" s="15"/>
      <c r="E24" s="15"/>
      <c r="F24" s="15"/>
      <c r="G24" s="15"/>
      <c r="H24" s="15"/>
      <c r="I24" s="3"/>
      <c r="J24" s="3"/>
    </row>
    <row r="25" spans="1:11" ht="12.75" customHeight="1" x14ac:dyDescent="0.3">
      <c r="B25" s="16"/>
      <c r="C25" s="16"/>
      <c r="D25" s="16"/>
      <c r="E25" s="16"/>
      <c r="F25" s="16"/>
      <c r="G25" s="16"/>
      <c r="H25" s="16"/>
      <c r="I25" s="16"/>
      <c r="J25" s="3"/>
      <c r="K25" s="3"/>
    </row>
    <row r="26" spans="1:11" ht="12" customHeight="1" x14ac:dyDescent="0.3">
      <c r="B26" s="16"/>
      <c r="C26" s="16"/>
      <c r="D26" s="16"/>
      <c r="E26" s="16"/>
      <c r="F26" s="16"/>
      <c r="G26" s="16"/>
      <c r="H26" s="16"/>
      <c r="I26" s="16"/>
      <c r="J26" s="3"/>
      <c r="K26" s="3"/>
    </row>
    <row r="27" spans="1:11" ht="12.75" customHeight="1" x14ac:dyDescent="0.3">
      <c r="B27" s="17"/>
      <c r="C27" s="16"/>
      <c r="D27" s="16"/>
      <c r="E27" s="16"/>
      <c r="F27" s="16"/>
      <c r="G27" s="16"/>
      <c r="H27" s="16"/>
      <c r="I27" s="16"/>
      <c r="J27" s="3"/>
      <c r="K27" s="3"/>
    </row>
    <row r="28" spans="1:11" ht="12" customHeight="1" x14ac:dyDescent="0.3">
      <c r="B28" s="16"/>
      <c r="C28" s="16"/>
      <c r="D28" s="16"/>
      <c r="E28" s="16"/>
      <c r="F28" s="16"/>
      <c r="G28" s="16"/>
      <c r="H28" s="16"/>
      <c r="I28" s="16"/>
    </row>
    <row r="29" spans="1:11" x14ac:dyDescent="0.25">
      <c r="B29" s="6"/>
      <c r="C29" s="6"/>
      <c r="D29" s="6"/>
      <c r="E29" s="6"/>
      <c r="F29" s="6"/>
      <c r="G29" s="6"/>
      <c r="H29" s="6"/>
      <c r="I29" s="6"/>
    </row>
    <row r="30" spans="1:11" x14ac:dyDescent="0.25">
      <c r="B30" s="6"/>
      <c r="C30" s="6"/>
      <c r="D30" s="6"/>
      <c r="E30" s="6"/>
      <c r="F30" s="6"/>
      <c r="G30" s="6"/>
      <c r="H30" s="6"/>
      <c r="I30" s="6"/>
    </row>
  </sheetData>
  <mergeCells count="11">
    <mergeCell ref="B22:H22"/>
    <mergeCell ref="B23:I23"/>
    <mergeCell ref="B2:K2"/>
    <mergeCell ref="B3:K3"/>
    <mergeCell ref="B4:C4"/>
    <mergeCell ref="B5:E5"/>
    <mergeCell ref="B6:K6"/>
    <mergeCell ref="B8:D8"/>
    <mergeCell ref="E8:H8"/>
    <mergeCell ref="I8:J8"/>
    <mergeCell ref="K8:K9"/>
  </mergeCells>
  <conditionalFormatting sqref="B22:J31 J10:J21 C10:C21">
    <cfRule type="notContainsBlanks" dxfId="15" priority="5">
      <formula>LEN(TRIM(B10))&gt;0</formula>
    </cfRule>
  </conditionalFormatting>
  <conditionalFormatting sqref="B10:B21">
    <cfRule type="notContainsBlanks" dxfId="14" priority="4">
      <formula>LEN(TRIM(B10))&gt;0</formula>
    </cfRule>
  </conditionalFormatting>
  <conditionalFormatting sqref="I10:I21">
    <cfRule type="notContainsBlanks" dxfId="13" priority="3">
      <formula>LEN(TRIM(I10))&gt;0</formula>
    </cfRule>
  </conditionalFormatting>
  <conditionalFormatting sqref="D10:H21">
    <cfRule type="notContainsBlanks" dxfId="12" priority="2">
      <formula>LEN(TRIM(D10))&gt;0</formula>
    </cfRule>
  </conditionalFormatting>
  <conditionalFormatting sqref="K10:K21">
    <cfRule type="notContainsBlanks" dxfId="11" priority="1">
      <formula>LEN(TRIM(K10))&gt;0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0"/>
  <sheetViews>
    <sheetView topLeftCell="A7" workbookViewId="0">
      <selection activeCell="B23" sqref="B23:I23"/>
    </sheetView>
  </sheetViews>
  <sheetFormatPr baseColWidth="10" defaultRowHeight="15" x14ac:dyDescent="0.25"/>
  <cols>
    <col min="1" max="1" width="3.42578125" customWidth="1"/>
    <col min="2" max="2" width="15" bestFit="1" customWidth="1"/>
    <col min="3" max="3" width="13.5703125" customWidth="1"/>
    <col min="4" max="4" width="38.28515625" bestFit="1" customWidth="1"/>
    <col min="5" max="5" width="13.28515625" customWidth="1"/>
    <col min="6" max="6" width="18.5703125" customWidth="1"/>
    <col min="7" max="7" width="9.42578125" bestFit="1" customWidth="1"/>
    <col min="8" max="8" width="12.42578125" customWidth="1"/>
    <col min="9" max="9" width="16.42578125" customWidth="1"/>
    <col min="10" max="10" width="15.140625" customWidth="1"/>
    <col min="11" max="11" width="11.28515625" customWidth="1"/>
  </cols>
  <sheetData>
    <row r="1" spans="1:11" ht="17.25" customHeight="1" x14ac:dyDescent="0.3">
      <c r="B1" s="1" t="s">
        <v>0</v>
      </c>
    </row>
    <row r="2" spans="1:11" ht="27.75" customHeight="1" x14ac:dyDescent="0.3">
      <c r="B2" s="42" t="s">
        <v>1</v>
      </c>
      <c r="C2" s="42"/>
      <c r="D2" s="42"/>
      <c r="E2" s="42"/>
      <c r="F2" s="43"/>
      <c r="G2" s="43"/>
      <c r="H2" s="43"/>
      <c r="I2" s="44"/>
      <c r="J2" s="45"/>
      <c r="K2" s="45"/>
    </row>
    <row r="3" spans="1:11" x14ac:dyDescent="0.25">
      <c r="B3" s="46" t="s">
        <v>2</v>
      </c>
      <c r="C3" s="46"/>
      <c r="D3" s="46"/>
      <c r="E3" s="46"/>
      <c r="F3" s="46"/>
      <c r="G3" s="46"/>
      <c r="H3" s="46"/>
      <c r="I3" s="47"/>
      <c r="J3" s="45"/>
      <c r="K3" s="45"/>
    </row>
    <row r="4" spans="1:11" ht="16.5" x14ac:dyDescent="0.25">
      <c r="B4" s="48" t="s">
        <v>3</v>
      </c>
      <c r="C4" s="49"/>
      <c r="D4" s="2"/>
      <c r="E4" s="2"/>
      <c r="F4" s="3"/>
      <c r="G4" s="3"/>
      <c r="H4" s="3"/>
    </row>
    <row r="5" spans="1:11" ht="17.25" x14ac:dyDescent="0.25">
      <c r="B5" s="48" t="s">
        <v>19</v>
      </c>
      <c r="C5" s="49"/>
      <c r="D5" s="50"/>
      <c r="E5" s="50"/>
      <c r="F5" s="3"/>
      <c r="G5" s="3"/>
      <c r="H5" s="3"/>
    </row>
    <row r="6" spans="1:11" ht="15.75" x14ac:dyDescent="0.25">
      <c r="B6" s="51" t="s">
        <v>21</v>
      </c>
      <c r="C6" s="51"/>
      <c r="D6" s="51"/>
      <c r="E6" s="51"/>
      <c r="F6" s="52"/>
      <c r="G6" s="52"/>
      <c r="H6" s="52"/>
      <c r="I6" s="53"/>
      <c r="J6" s="45"/>
      <c r="K6" s="45"/>
    </row>
    <row r="7" spans="1:11" ht="11.25" customHeight="1" x14ac:dyDescent="0.25">
      <c r="B7" s="4"/>
      <c r="C7" s="4"/>
      <c r="D7" s="4"/>
      <c r="E7" s="4"/>
      <c r="F7" s="5"/>
      <c r="G7" s="5"/>
      <c r="H7" s="5"/>
      <c r="I7" s="6"/>
    </row>
    <row r="8" spans="1:11" ht="24.75" customHeight="1" x14ac:dyDescent="0.25">
      <c r="A8" s="7"/>
      <c r="B8" s="54" t="s">
        <v>4</v>
      </c>
      <c r="C8" s="55"/>
      <c r="D8" s="55"/>
      <c r="E8" s="56" t="s">
        <v>5</v>
      </c>
      <c r="F8" s="57"/>
      <c r="G8" s="57"/>
      <c r="H8" s="57"/>
      <c r="I8" s="58" t="s">
        <v>6</v>
      </c>
      <c r="J8" s="59"/>
      <c r="K8" s="62" t="s">
        <v>7</v>
      </c>
    </row>
    <row r="9" spans="1:11" ht="44.25" customHeight="1" x14ac:dyDescent="0.25">
      <c r="A9" s="8" t="s">
        <v>8</v>
      </c>
      <c r="B9" s="9" t="s">
        <v>9</v>
      </c>
      <c r="C9" s="10" t="s">
        <v>10</v>
      </c>
      <c r="D9" s="10" t="s">
        <v>11</v>
      </c>
      <c r="E9" s="10" t="s">
        <v>9</v>
      </c>
      <c r="F9" s="10" t="s">
        <v>12</v>
      </c>
      <c r="G9" s="10" t="s">
        <v>13</v>
      </c>
      <c r="H9" s="11" t="s">
        <v>14</v>
      </c>
      <c r="I9" s="12" t="s">
        <v>15</v>
      </c>
      <c r="J9" s="12" t="s">
        <v>16</v>
      </c>
      <c r="K9" s="63"/>
    </row>
    <row r="10" spans="1:11" ht="16.5" x14ac:dyDescent="0.3">
      <c r="A10" s="13">
        <v>1</v>
      </c>
      <c r="B10" s="21" t="str">
        <f>'[1]1'!$D18</f>
        <v>106-2012-454</v>
      </c>
      <c r="C10" s="25">
        <f>'[1]1'!$I18</f>
        <v>41107.458333333336</v>
      </c>
      <c r="D10" s="29" t="str">
        <f>'[1]1'!$L18</f>
        <v>SAGAR ABDELKADER</v>
      </c>
      <c r="E10" s="18"/>
      <c r="F10" s="31" t="str">
        <f>'[1]1'!$Z18</f>
        <v>NAFTAL</v>
      </c>
      <c r="G10" s="31" t="str">
        <f>'[1]1'!$AS18</f>
        <v>609</v>
      </c>
      <c r="H10" s="31" t="str">
        <f>'[1]1'!$AB18</f>
        <v>5291</v>
      </c>
      <c r="I10" s="30">
        <f>'[1]1'!$AJ18</f>
        <v>353366.54</v>
      </c>
      <c r="J10" s="19"/>
      <c r="K10" s="34">
        <f>'[1]1'!$F18</f>
        <v>1</v>
      </c>
    </row>
    <row r="11" spans="1:11" ht="16.5" x14ac:dyDescent="0.3">
      <c r="A11" s="13">
        <v>2</v>
      </c>
      <c r="B11" s="21" t="str">
        <f>'[1]1'!$D19</f>
        <v>116-2012-1704</v>
      </c>
      <c r="C11" s="25">
        <f>'[1]1'!$I19</f>
        <v>41155</v>
      </c>
      <c r="D11" s="29" t="str">
        <f>'[1]1'!$L19</f>
        <v>GHALLEB MOHAMED C/P ZHU MIN HUA</v>
      </c>
      <c r="E11" s="18"/>
      <c r="F11" s="31" t="str">
        <f>'[1]1'!$Z19</f>
        <v>ALI AMAR  NACER</v>
      </c>
      <c r="G11" s="31" t="str">
        <f>'[1]1'!$AS19</f>
        <v>231</v>
      </c>
      <c r="H11" s="31" t="str">
        <f>'[1]1'!$AB19</f>
        <v>231/11003172</v>
      </c>
      <c r="I11" s="30">
        <f>'[1]1'!$AJ19</f>
        <v>401067.98</v>
      </c>
      <c r="J11" s="19"/>
      <c r="K11" s="34">
        <f>'[1]1'!$F19</f>
        <v>1</v>
      </c>
    </row>
    <row r="12" spans="1:11" ht="16.5" x14ac:dyDescent="0.3">
      <c r="A12" s="13">
        <v>3</v>
      </c>
      <c r="B12" s="21" t="str">
        <f>'[1]1'!$D20</f>
        <v>116-2012-2364</v>
      </c>
      <c r="C12" s="25">
        <f>'[1]1'!$I20</f>
        <v>41239</v>
      </c>
      <c r="D12" s="29" t="str">
        <f>'[1]1'!$L20</f>
        <v>BOUALI KARIM</v>
      </c>
      <c r="E12" s="18"/>
      <c r="F12" s="31" t="str">
        <f>'[1]1'!$Z20</f>
        <v>NACERI SALIM</v>
      </c>
      <c r="G12" s="31" t="str">
        <f>'[1]1'!$AS20</f>
        <v>505</v>
      </c>
      <c r="H12" s="31" t="str">
        <f>'[1]1'!$AB20</f>
        <v>11000032699</v>
      </c>
      <c r="I12" s="30">
        <f>'[1]1'!$AJ20</f>
        <v>424380</v>
      </c>
      <c r="J12" s="19"/>
      <c r="K12" s="34">
        <f>'[1]1'!$F20</f>
        <v>1</v>
      </c>
    </row>
    <row r="13" spans="1:11" ht="16.5" x14ac:dyDescent="0.3">
      <c r="A13" s="13">
        <v>4</v>
      </c>
      <c r="B13" s="21" t="str">
        <f>'[1]1'!$D21</f>
        <v>127-2012-705</v>
      </c>
      <c r="C13" s="25">
        <f>'[1]1'!$I21</f>
        <v>41135</v>
      </c>
      <c r="D13" s="29" t="str">
        <f>'[1]1'!$L21</f>
        <v>SARL AMIR EL MOUSTAKBAL AUTO</v>
      </c>
      <c r="E13" s="18"/>
      <c r="F13" s="31" t="str">
        <f>'[1]1'!$Z21</f>
        <v>REMLA AMAR</v>
      </c>
      <c r="G13" s="31" t="str">
        <f>'[1]1'!$AS21</f>
        <v>504</v>
      </c>
      <c r="H13" s="31" t="str">
        <f>'[1]1'!$AB21</f>
        <v>504.110007316</v>
      </c>
      <c r="I13" s="30">
        <f>'[1]1'!$AJ21</f>
        <v>678455.32</v>
      </c>
      <c r="J13" s="19"/>
      <c r="K13" s="34">
        <f>'[1]1'!$F21</f>
        <v>1</v>
      </c>
    </row>
    <row r="14" spans="1:11" ht="16.5" x14ac:dyDescent="0.3">
      <c r="A14" s="13">
        <v>5</v>
      </c>
      <c r="B14" s="21" t="str">
        <f>'[1]1'!$D22</f>
        <v>165-2012-19</v>
      </c>
      <c r="C14" s="25">
        <f>'[1]1'!$I22</f>
        <v>40942.3125</v>
      </c>
      <c r="D14" s="29" t="str">
        <f>'[1]1'!$L22</f>
        <v>SAFI TAYEB</v>
      </c>
      <c r="E14" s="18"/>
      <c r="F14" s="31" t="str">
        <f>'[1]1'!$Z22</f>
        <v>HAMIANI HABIB</v>
      </c>
      <c r="G14" s="31" t="str">
        <f>'[1]1'!$AS22</f>
        <v>621</v>
      </c>
      <c r="H14" s="31" t="str">
        <f>'[1]1'!$AB22</f>
        <v>621/1100035391</v>
      </c>
      <c r="I14" s="30">
        <f>'[1]1'!$AJ22</f>
        <v>378312.65</v>
      </c>
      <c r="J14" s="19"/>
      <c r="K14" s="34">
        <f>'[1]1'!$F22</f>
        <v>1</v>
      </c>
    </row>
    <row r="15" spans="1:11" ht="16.5" x14ac:dyDescent="0.3">
      <c r="A15" s="13">
        <v>6</v>
      </c>
      <c r="B15" s="21" t="str">
        <f>'[1]1'!$D23</f>
        <v>203-2012-304</v>
      </c>
      <c r="C15" s="25">
        <f>'[1]1'!$I23</f>
        <v>40974.84375</v>
      </c>
      <c r="D15" s="29" t="str">
        <f>'[1]1'!$L23</f>
        <v>SEMMAR EL YACINE</v>
      </c>
      <c r="E15" s="18"/>
      <c r="F15" s="31" t="str">
        <f>'[1]1'!$Z23</f>
        <v>OUZIANE LYNDA</v>
      </c>
      <c r="G15" s="31" t="str">
        <f>'[1]1'!$AS23</f>
        <v>713</v>
      </c>
      <c r="H15" s="31" t="str">
        <f>'[1]1'!$AB23</f>
        <v>713/1100035168</v>
      </c>
      <c r="I15" s="30">
        <f>'[1]1'!$AJ23</f>
        <v>490805.58</v>
      </c>
      <c r="J15" s="19"/>
      <c r="K15" s="34">
        <f>'[1]1'!$F23</f>
        <v>1</v>
      </c>
    </row>
    <row r="16" spans="1:11" ht="16.5" x14ac:dyDescent="0.3">
      <c r="A16" s="13">
        <v>7</v>
      </c>
      <c r="B16" s="21" t="str">
        <f>'[1]1'!$D24</f>
        <v>222-2012-934</v>
      </c>
      <c r="C16" s="25">
        <f>'[1]1'!$I24</f>
        <v>41226</v>
      </c>
      <c r="D16" s="29" t="str">
        <f>'[1]1'!$L24</f>
        <v>AL BARAKA BANK ALGERIE</v>
      </c>
      <c r="E16" s="18"/>
      <c r="F16" s="31" t="str">
        <f>'[1]1'!$Z24</f>
        <v>SARL SPEC BAT</v>
      </c>
      <c r="G16" s="31" t="str">
        <f>'[1]1'!$AS24</f>
        <v>630</v>
      </c>
      <c r="H16" s="31" t="str">
        <f>'[1]1'!$AB24</f>
        <v>1100022619</v>
      </c>
      <c r="I16" s="30">
        <f>'[1]1'!$AJ24</f>
        <v>315870</v>
      </c>
      <c r="J16" s="19"/>
      <c r="K16" s="34">
        <f>'[1]1'!$F24</f>
        <v>1</v>
      </c>
    </row>
    <row r="17" spans="1:11" ht="16.5" x14ac:dyDescent="0.3">
      <c r="A17" s="13">
        <v>8</v>
      </c>
      <c r="B17" s="21" t="str">
        <f>'[1]1'!$D25</f>
        <v>227-2012-468</v>
      </c>
      <c r="C17" s="25">
        <f>'[1]1'!$I25</f>
        <v>41133</v>
      </c>
      <c r="D17" s="29" t="str">
        <f>'[1]1'!$L25</f>
        <v>EL BARAKA BANQUE LOKATAIRE BOUDGHENE</v>
      </c>
      <c r="E17" s="18"/>
      <c r="F17" s="31" t="str">
        <f>'[1]1'!$Z25</f>
        <v>SAHRAOUI KOUIDER</v>
      </c>
      <c r="G17" s="31" t="str">
        <f>'[1]1'!$AS25</f>
        <v>226</v>
      </c>
      <c r="H17" s="31" t="str">
        <f>'[1]1'!$AB25</f>
        <v>226/11000037968</v>
      </c>
      <c r="I17" s="30">
        <f>'[1]1'!$AJ25</f>
        <v>341608.56</v>
      </c>
      <c r="J17" s="19"/>
      <c r="K17" s="34">
        <f>'[1]1'!$F25</f>
        <v>1</v>
      </c>
    </row>
    <row r="18" spans="1:11" ht="16.5" x14ac:dyDescent="0.3">
      <c r="A18" s="13">
        <v>9</v>
      </c>
      <c r="B18" s="21" t="str">
        <f>'[1]1'!$D26</f>
        <v>1480-2012-176</v>
      </c>
      <c r="C18" s="25">
        <f>'[1]1'!$I26</f>
        <v>41081.645833333336</v>
      </c>
      <c r="D18" s="29" t="str">
        <f>'[1]1'!$L26</f>
        <v>BENKHETTOU HAMMOU</v>
      </c>
      <c r="E18" s="18"/>
      <c r="F18" s="31" t="str">
        <f>'[1]1'!$Z26</f>
        <v>SARL ENTASER</v>
      </c>
      <c r="G18" s="31" t="str">
        <f>'[1]1'!$AS26</f>
        <v>226</v>
      </c>
      <c r="H18" s="31" t="str">
        <f>'[1]1'!$AB26</f>
        <v>22611000029609</v>
      </c>
      <c r="I18" s="30">
        <f>'[1]1'!$AJ26</f>
        <v>628264.61</v>
      </c>
      <c r="J18" s="19"/>
      <c r="K18" s="34">
        <f>'[1]1'!$F26</f>
        <v>1</v>
      </c>
    </row>
    <row r="19" spans="1:11" ht="16.5" x14ac:dyDescent="0.3">
      <c r="A19" s="13">
        <v>10</v>
      </c>
      <c r="B19" s="21" t="str">
        <f>'[1]1'!$D27</f>
        <v>1540-2012-4</v>
      </c>
      <c r="C19" s="25">
        <f>'[1]1'!$I27</f>
        <v>41149</v>
      </c>
      <c r="D19" s="29" t="str">
        <f>'[1]1'!$L27</f>
        <v>BOUAOUINA AHMED</v>
      </c>
      <c r="E19" s="18"/>
      <c r="F19" s="31" t="str">
        <f>'[1]1'!$Z27</f>
        <v>REGUIG LAMINE</v>
      </c>
      <c r="G19" s="31" t="str">
        <f>'[1]1'!$AS27</f>
        <v>212</v>
      </c>
      <c r="H19" s="31" t="str">
        <f>'[1]1'!$AB27</f>
        <v>212/1100031956</v>
      </c>
      <c r="I19" s="30">
        <f>'[1]1'!$AJ27</f>
        <v>629237.4</v>
      </c>
      <c r="J19" s="19"/>
      <c r="K19" s="34">
        <f>'[1]1'!$F27</f>
        <v>1</v>
      </c>
    </row>
    <row r="20" spans="1:11" ht="16.5" x14ac:dyDescent="0.3">
      <c r="A20" s="13">
        <v>11</v>
      </c>
      <c r="B20" s="21" t="str">
        <f>'[1]1'!$D28</f>
        <v>2157-2012-158</v>
      </c>
      <c r="C20" s="25">
        <f>'[1]1'!$I28</f>
        <v>40942.736111111109</v>
      </c>
      <c r="D20" s="29" t="str">
        <f>'[1]1'!$L28</f>
        <v>REMILLAT MOHAMED NADHIR</v>
      </c>
      <c r="E20" s="18"/>
      <c r="F20" s="31" t="str">
        <f>'[1]1'!$Z28</f>
        <v>GCBE/DSE</v>
      </c>
      <c r="G20" s="31" t="str">
        <f>'[1]1'!$AS28</f>
        <v>213</v>
      </c>
      <c r="H20" s="31" t="str">
        <f>'[1]1'!$AB28</f>
        <v>213/1100028369</v>
      </c>
      <c r="I20" s="30">
        <f>'[1]1'!$AJ28</f>
        <v>354909.43</v>
      </c>
      <c r="J20" s="19"/>
      <c r="K20" s="34">
        <f>'[1]1'!$F28</f>
        <v>1</v>
      </c>
    </row>
    <row r="21" spans="1:11" ht="16.5" x14ac:dyDescent="0.3">
      <c r="A21" s="13">
        <v>12</v>
      </c>
      <c r="B21" s="21" t="str">
        <f>'[1]1'!$D29</f>
        <v>4161-2012-28</v>
      </c>
      <c r="C21" s="25">
        <f>'[1]1'!$I29</f>
        <v>40926</v>
      </c>
      <c r="D21" s="29" t="str">
        <f>'[1]1'!$L29</f>
        <v>BEN CHABANE MENAD</v>
      </c>
      <c r="E21" s="18"/>
      <c r="F21" s="31" t="str">
        <f>'[1]1'!$Z29</f>
        <v>SARL GAMA MEUBLE</v>
      </c>
      <c r="G21" s="31" t="str">
        <f>'[1]1'!$AS29</f>
        <v>502</v>
      </c>
      <c r="H21" s="31" t="str">
        <f>'[1]1'!$AB29</f>
        <v>502/1100039740</v>
      </c>
      <c r="I21" s="30">
        <f>'[1]1'!$AJ29</f>
        <v>374169.08</v>
      </c>
      <c r="J21" s="19"/>
      <c r="K21" s="34">
        <f>'[1]1'!$F29</f>
        <v>1</v>
      </c>
    </row>
    <row r="22" spans="1:11" ht="21.75" customHeight="1" x14ac:dyDescent="0.25">
      <c r="B22" s="38" t="s">
        <v>17</v>
      </c>
      <c r="C22" s="38"/>
      <c r="D22" s="38"/>
      <c r="E22" s="38"/>
      <c r="F22" s="38"/>
      <c r="G22" s="38"/>
      <c r="H22" s="38"/>
      <c r="I22" s="37">
        <f>SUM(I10:I21)</f>
        <v>5370447.1499999994</v>
      </c>
      <c r="J22" s="20"/>
    </row>
    <row r="23" spans="1:11" ht="13.5" customHeight="1" x14ac:dyDescent="0.25">
      <c r="B23" s="39" t="s">
        <v>18</v>
      </c>
      <c r="C23" s="40"/>
      <c r="D23" s="40"/>
      <c r="E23" s="40"/>
      <c r="F23" s="40"/>
      <c r="G23" s="40"/>
      <c r="H23" s="40"/>
      <c r="I23" s="41"/>
      <c r="J23" s="19"/>
    </row>
    <row r="24" spans="1:11" ht="16.5" x14ac:dyDescent="0.3">
      <c r="B24" s="14"/>
      <c r="C24" s="15"/>
      <c r="D24" s="15"/>
      <c r="E24" s="15"/>
      <c r="F24" s="15"/>
      <c r="G24" s="15"/>
      <c r="H24" s="15"/>
      <c r="I24" s="3"/>
      <c r="J24" s="3"/>
    </row>
    <row r="25" spans="1:11" ht="12.75" customHeight="1" x14ac:dyDescent="0.3">
      <c r="B25" s="16"/>
      <c r="C25" s="16"/>
      <c r="D25" s="16"/>
      <c r="E25" s="16"/>
      <c r="F25" s="16"/>
      <c r="G25" s="16"/>
      <c r="H25" s="16"/>
      <c r="I25" s="16"/>
      <c r="J25" s="3"/>
      <c r="K25" s="3"/>
    </row>
    <row r="26" spans="1:11" ht="12" customHeight="1" x14ac:dyDescent="0.3">
      <c r="B26" s="16"/>
      <c r="C26" s="16"/>
      <c r="D26" s="16"/>
      <c r="E26" s="16"/>
      <c r="F26" s="16"/>
      <c r="G26" s="16"/>
      <c r="H26" s="16"/>
      <c r="I26" s="16"/>
      <c r="J26" s="3"/>
      <c r="K26" s="3"/>
    </row>
    <row r="27" spans="1:11" ht="12.75" customHeight="1" x14ac:dyDescent="0.3">
      <c r="B27" s="17"/>
      <c r="C27" s="16"/>
      <c r="D27" s="16"/>
      <c r="E27" s="16"/>
      <c r="F27" s="16"/>
      <c r="G27" s="16"/>
      <c r="H27" s="16"/>
      <c r="I27" s="16"/>
      <c r="J27" s="3"/>
      <c r="K27" s="3"/>
    </row>
    <row r="28" spans="1:11" ht="12" customHeight="1" x14ac:dyDescent="0.3">
      <c r="B28" s="16"/>
      <c r="C28" s="16"/>
      <c r="D28" s="16"/>
      <c r="E28" s="16"/>
      <c r="F28" s="16"/>
      <c r="G28" s="16"/>
      <c r="H28" s="16"/>
      <c r="I28" s="16"/>
    </row>
    <row r="29" spans="1:11" x14ac:dyDescent="0.25">
      <c r="B29" s="6"/>
      <c r="C29" s="6"/>
      <c r="D29" s="6"/>
      <c r="E29" s="6"/>
      <c r="F29" s="6"/>
      <c r="G29" s="6"/>
      <c r="H29" s="6"/>
      <c r="I29" s="6"/>
    </row>
    <row r="30" spans="1:11" x14ac:dyDescent="0.25">
      <c r="B30" s="6"/>
      <c r="C30" s="6"/>
      <c r="D30" s="6"/>
      <c r="E30" s="6"/>
      <c r="F30" s="6"/>
      <c r="G30" s="6"/>
      <c r="H30" s="6"/>
      <c r="I30" s="6"/>
    </row>
  </sheetData>
  <mergeCells count="11">
    <mergeCell ref="B22:H22"/>
    <mergeCell ref="B23:I23"/>
    <mergeCell ref="B2:K2"/>
    <mergeCell ref="B3:K3"/>
    <mergeCell ref="B4:C4"/>
    <mergeCell ref="B5:E5"/>
    <mergeCell ref="B6:K6"/>
    <mergeCell ref="B8:D8"/>
    <mergeCell ref="E8:H8"/>
    <mergeCell ref="I8:J8"/>
    <mergeCell ref="K8:K9"/>
  </mergeCells>
  <conditionalFormatting sqref="B10:B21 B22:J31 D10:J21">
    <cfRule type="notContainsBlanks" dxfId="10" priority="3">
      <formula>LEN(TRIM(B10))&gt;0</formula>
    </cfRule>
  </conditionalFormatting>
  <conditionalFormatting sqref="C10:C21">
    <cfRule type="notContainsBlanks" dxfId="9" priority="2">
      <formula>LEN(TRIM(C10))&gt;0</formula>
    </cfRule>
  </conditionalFormatting>
  <conditionalFormatting sqref="K10:K21">
    <cfRule type="notContainsBlanks" dxfId="8" priority="1">
      <formula>LEN(TRIM(K10))&gt;0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4"/>
  <sheetViews>
    <sheetView topLeftCell="A6" workbookViewId="0">
      <selection activeCell="B27" sqref="B27:I27"/>
    </sheetView>
  </sheetViews>
  <sheetFormatPr baseColWidth="10" defaultRowHeight="15" x14ac:dyDescent="0.25"/>
  <cols>
    <col min="1" max="1" width="3.42578125" customWidth="1"/>
    <col min="2" max="2" width="15" bestFit="1" customWidth="1"/>
    <col min="3" max="3" width="13.5703125" style="22" customWidth="1"/>
    <col min="4" max="4" width="50.85546875" bestFit="1" customWidth="1"/>
    <col min="5" max="5" width="13.28515625" customWidth="1"/>
    <col min="6" max="6" width="25.85546875" bestFit="1" customWidth="1"/>
    <col min="7" max="7" width="9" customWidth="1"/>
    <col min="8" max="8" width="12.42578125" customWidth="1"/>
    <col min="9" max="9" width="16.42578125" customWidth="1"/>
    <col min="10" max="10" width="15.140625" customWidth="1"/>
    <col min="11" max="11" width="11.28515625" customWidth="1"/>
  </cols>
  <sheetData>
    <row r="1" spans="1:11" ht="17.25" customHeight="1" x14ac:dyDescent="0.3">
      <c r="B1" s="1" t="s">
        <v>0</v>
      </c>
    </row>
    <row r="2" spans="1:11" ht="27.75" customHeight="1" x14ac:dyDescent="0.3">
      <c r="B2" s="42" t="s">
        <v>1</v>
      </c>
      <c r="C2" s="42"/>
      <c r="D2" s="42"/>
      <c r="E2" s="42"/>
      <c r="F2" s="43"/>
      <c r="G2" s="43"/>
      <c r="H2" s="43"/>
      <c r="I2" s="44"/>
      <c r="J2" s="45"/>
      <c r="K2" s="45"/>
    </row>
    <row r="3" spans="1:11" x14ac:dyDescent="0.25">
      <c r="B3" s="46" t="s">
        <v>2</v>
      </c>
      <c r="C3" s="46"/>
      <c r="D3" s="46"/>
      <c r="E3" s="46"/>
      <c r="F3" s="46"/>
      <c r="G3" s="46"/>
      <c r="H3" s="46"/>
      <c r="I3" s="47"/>
      <c r="J3" s="45"/>
      <c r="K3" s="45"/>
    </row>
    <row r="4" spans="1:11" ht="16.5" x14ac:dyDescent="0.25">
      <c r="B4" s="48" t="s">
        <v>3</v>
      </c>
      <c r="C4" s="49"/>
      <c r="D4" s="2"/>
      <c r="E4" s="2"/>
      <c r="F4" s="3"/>
      <c r="G4" s="3"/>
      <c r="H4" s="3"/>
    </row>
    <row r="5" spans="1:11" ht="17.25" x14ac:dyDescent="0.25">
      <c r="B5" s="48" t="s">
        <v>19</v>
      </c>
      <c r="C5" s="49"/>
      <c r="D5" s="50"/>
      <c r="E5" s="50"/>
      <c r="F5" s="3"/>
      <c r="G5" s="3"/>
      <c r="H5" s="3"/>
    </row>
    <row r="6" spans="1:11" ht="15.75" x14ac:dyDescent="0.25">
      <c r="B6" s="51" t="s">
        <v>22</v>
      </c>
      <c r="C6" s="51"/>
      <c r="D6" s="51"/>
      <c r="E6" s="51"/>
      <c r="F6" s="52"/>
      <c r="G6" s="52"/>
      <c r="H6" s="52"/>
      <c r="I6" s="53"/>
      <c r="J6" s="45"/>
      <c r="K6" s="45"/>
    </row>
    <row r="7" spans="1:11" ht="11.25" customHeight="1" x14ac:dyDescent="0.25">
      <c r="B7" s="4"/>
      <c r="C7" s="23"/>
      <c r="D7" s="4"/>
      <c r="E7" s="4"/>
      <c r="F7" s="5"/>
      <c r="G7" s="5"/>
      <c r="H7" s="5"/>
      <c r="I7" s="6"/>
    </row>
    <row r="8" spans="1:11" ht="24.75" customHeight="1" x14ac:dyDescent="0.25">
      <c r="A8" s="7"/>
      <c r="B8" s="54" t="s">
        <v>4</v>
      </c>
      <c r="C8" s="55"/>
      <c r="D8" s="55"/>
      <c r="E8" s="56" t="s">
        <v>5</v>
      </c>
      <c r="F8" s="57"/>
      <c r="G8" s="57"/>
      <c r="H8" s="57"/>
      <c r="I8" s="58" t="s">
        <v>6</v>
      </c>
      <c r="J8" s="59"/>
      <c r="K8" s="62" t="s">
        <v>7</v>
      </c>
    </row>
    <row r="9" spans="1:11" ht="44.25" customHeight="1" x14ac:dyDescent="0.25">
      <c r="A9" s="8" t="s">
        <v>8</v>
      </c>
      <c r="B9" s="9" t="s">
        <v>9</v>
      </c>
      <c r="C9" s="24" t="s">
        <v>10</v>
      </c>
      <c r="D9" s="10" t="s">
        <v>11</v>
      </c>
      <c r="E9" s="10" t="s">
        <v>9</v>
      </c>
      <c r="F9" s="10" t="s">
        <v>12</v>
      </c>
      <c r="G9" s="10" t="s">
        <v>13</v>
      </c>
      <c r="H9" s="11" t="s">
        <v>14</v>
      </c>
      <c r="I9" s="12" t="s">
        <v>15</v>
      </c>
      <c r="J9" s="12" t="s">
        <v>16</v>
      </c>
      <c r="K9" s="63"/>
    </row>
    <row r="10" spans="1:11" ht="16.5" x14ac:dyDescent="0.3">
      <c r="A10" s="13">
        <v>1</v>
      </c>
      <c r="B10" s="21" t="str">
        <f>'[1]1'!$D30</f>
        <v>116-2013-1067</v>
      </c>
      <c r="C10" s="25">
        <f>'[1]1'!$I30</f>
        <v>41413</v>
      </c>
      <c r="D10" s="29" t="str">
        <f>'[1]1'!$L30</f>
        <v>DOUFANI HASSIBA</v>
      </c>
      <c r="E10" s="18"/>
      <c r="F10" s="31" t="str">
        <f>'[1]1'!$Z30</f>
        <v>MELOUAH MOHAMED</v>
      </c>
      <c r="G10" s="31" t="str">
        <f>'[1]1'!$AS30</f>
        <v>212</v>
      </c>
      <c r="H10" s="31" t="str">
        <f>'[1]1'!$AB30</f>
        <v>212/1100020723</v>
      </c>
      <c r="I10" s="30">
        <f>'[1]1'!$AJ30</f>
        <v>428323.5</v>
      </c>
      <c r="J10" s="19"/>
      <c r="K10" s="34">
        <f>'[1]1'!$F30</f>
        <v>1</v>
      </c>
    </row>
    <row r="11" spans="1:11" ht="16.5" x14ac:dyDescent="0.3">
      <c r="A11" s="13">
        <v>2</v>
      </c>
      <c r="B11" s="21" t="str">
        <f>'[1]1'!$D31</f>
        <v>150-2013-20</v>
      </c>
      <c r="C11" s="25">
        <f>'[1]1'!$I31</f>
        <v>41290.583333333336</v>
      </c>
      <c r="D11" s="29" t="str">
        <f>'[1]1'!$L31</f>
        <v>CHIBI FATIMA</v>
      </c>
      <c r="E11" s="18"/>
      <c r="F11" s="31" t="str">
        <f>'[1]1'!$Z31</f>
        <v>CHAICHE SAID</v>
      </c>
      <c r="G11" s="31" t="str">
        <f>'[1]1'!$AS31</f>
        <v>208</v>
      </c>
      <c r="H11" s="31" t="str">
        <f>'[1]1'!$AB31</f>
        <v>2081100017696</v>
      </c>
      <c r="I11" s="30">
        <f>'[1]1'!$AJ31</f>
        <v>398992.79</v>
      </c>
      <c r="J11" s="19"/>
      <c r="K11" s="34">
        <f>'[1]1'!$F31</f>
        <v>1</v>
      </c>
    </row>
    <row r="12" spans="1:11" ht="16.5" x14ac:dyDescent="0.3">
      <c r="A12" s="13">
        <v>3</v>
      </c>
      <c r="B12" s="21" t="str">
        <f>'[1]1'!$D32</f>
        <v>152-2013-590</v>
      </c>
      <c r="C12" s="25">
        <f>'[1]1'!$I32</f>
        <v>41279.041666666664</v>
      </c>
      <c r="D12" s="29" t="str">
        <f>'[1]1'!$L32</f>
        <v>BENSMAINE NABIL</v>
      </c>
      <c r="E12" s="18"/>
      <c r="F12" s="31" t="str">
        <f>'[1]1'!$Z32</f>
        <v>ZEBILA ABDELALI</v>
      </c>
      <c r="G12" s="31" t="str">
        <f>'[1]1'!$AS32</f>
        <v>309</v>
      </c>
      <c r="H12" s="31" t="str">
        <f>'[1]1'!$AB32</f>
        <v>309/11000081984</v>
      </c>
      <c r="I12" s="30">
        <f>'[1]1'!$AJ32</f>
        <v>327958.49</v>
      </c>
      <c r="J12" s="19"/>
      <c r="K12" s="34">
        <f>'[1]1'!$F32</f>
        <v>1</v>
      </c>
    </row>
    <row r="13" spans="1:11" ht="16.5" x14ac:dyDescent="0.3">
      <c r="A13" s="13">
        <v>4</v>
      </c>
      <c r="B13" s="21" t="str">
        <f>'[1]1'!$D33</f>
        <v>153-2013-107</v>
      </c>
      <c r="C13" s="25">
        <f>'[1]1'!$I33</f>
        <v>41299</v>
      </c>
      <c r="D13" s="29" t="str">
        <f>'[1]1'!$L33</f>
        <v>FEZAZ MOHAMED</v>
      </c>
      <c r="E13" s="18"/>
      <c r="F13" s="31" t="str">
        <f>'[1]1'!$Z33</f>
        <v>BOUBAHA ABDEREZAK</v>
      </c>
      <c r="G13" s="31" t="str">
        <f>'[1]1'!$AS33</f>
        <v>778</v>
      </c>
      <c r="H13" s="31" t="str">
        <f>'[1]1'!$AB33</f>
        <v>1100017482</v>
      </c>
      <c r="I13" s="30">
        <f>'[1]1'!$AJ33</f>
        <v>385209.25</v>
      </c>
      <c r="J13" s="19"/>
      <c r="K13" s="34">
        <f>'[1]1'!$F33</f>
        <v>1</v>
      </c>
    </row>
    <row r="14" spans="1:11" ht="16.5" x14ac:dyDescent="0.3">
      <c r="A14" s="13">
        <v>5</v>
      </c>
      <c r="B14" s="21" t="str">
        <f>'[1]1'!$D34</f>
        <v>153-2013-319</v>
      </c>
      <c r="C14" s="25">
        <f>'[1]1'!$I34</f>
        <v>41353</v>
      </c>
      <c r="D14" s="29" t="str">
        <f>'[1]1'!$L34</f>
        <v>EURL BABA ALI</v>
      </c>
      <c r="E14" s="18"/>
      <c r="F14" s="31" t="str">
        <f>'[1]1'!$Z34</f>
        <v>ENTP</v>
      </c>
      <c r="G14" s="31" t="str">
        <f>'[1]1'!$AS34</f>
        <v>219</v>
      </c>
      <c r="H14" s="31" t="str">
        <f>'[1]1'!$AB34</f>
        <v>1122/2012</v>
      </c>
      <c r="I14" s="30">
        <f>'[1]1'!$AJ34</f>
        <v>477318.02</v>
      </c>
      <c r="J14" s="19"/>
      <c r="K14" s="34">
        <f>'[1]1'!$F34</f>
        <v>1</v>
      </c>
    </row>
    <row r="15" spans="1:11" ht="16.5" x14ac:dyDescent="0.3">
      <c r="A15" s="13">
        <v>6</v>
      </c>
      <c r="B15" s="21" t="str">
        <f>'[1]1'!$D35</f>
        <v>203-2013-1246</v>
      </c>
      <c r="C15" s="25">
        <f>'[1]1'!$I35</f>
        <v>41547.395833333336</v>
      </c>
      <c r="D15" s="29" t="str">
        <f>'[1]1'!$L35</f>
        <v>BOUGRINE AMMAR PC/ DJALLEL SALEM</v>
      </c>
      <c r="E15" s="18"/>
      <c r="F15" s="31" t="str">
        <f>'[1]1'!$Z35</f>
        <v>SADOK FATIMA</v>
      </c>
      <c r="G15" s="31" t="str">
        <f>'[1]1'!$AS35</f>
        <v>713</v>
      </c>
      <c r="H15" s="31" t="str">
        <f>'[1]1'!$AB35</f>
        <v>713/1100044211</v>
      </c>
      <c r="I15" s="30">
        <f>'[1]1'!$AJ35</f>
        <v>1145769.06</v>
      </c>
      <c r="J15" s="19"/>
      <c r="K15" s="34">
        <f>'[1]1'!$F35</f>
        <v>1</v>
      </c>
    </row>
    <row r="16" spans="1:11" ht="16.5" x14ac:dyDescent="0.3">
      <c r="A16" s="13">
        <v>7</v>
      </c>
      <c r="B16" s="21" t="str">
        <f>'[1]1'!$D36</f>
        <v>203-2013-1578</v>
      </c>
      <c r="C16" s="25">
        <f>'[1]1'!$I36</f>
        <v>41617.0625</v>
      </c>
      <c r="D16" s="29" t="str">
        <f>'[1]1'!$L36</f>
        <v>SALEMKOUR SI SAMIR</v>
      </c>
      <c r="E16" s="18"/>
      <c r="F16" s="31" t="str">
        <f>'[1]1'!$Z36</f>
        <v>MEKHICI KAMEL</v>
      </c>
      <c r="G16" s="31" t="str">
        <f>'[1]1'!$AS36</f>
        <v>620</v>
      </c>
      <c r="H16" s="31" t="str">
        <f>'[1]1'!$AB36</f>
        <v>620/11000040547</v>
      </c>
      <c r="I16" s="30">
        <f>'[1]1'!$AJ36</f>
        <v>386861.51</v>
      </c>
      <c r="J16" s="19"/>
      <c r="K16" s="34">
        <f>'[1]1'!$F36</f>
        <v>1</v>
      </c>
    </row>
    <row r="17" spans="1:11" ht="16.5" x14ac:dyDescent="0.3">
      <c r="A17" s="13">
        <v>8</v>
      </c>
      <c r="B17" s="21" t="str">
        <f>'[1]1'!$D37</f>
        <v>223-2013-499</v>
      </c>
      <c r="C17" s="25">
        <f>'[1]1'!$I37</f>
        <v>41400</v>
      </c>
      <c r="D17" s="29" t="str">
        <f>'[1]1'!$L37</f>
        <v>HADID MOHAMMED SAID</v>
      </c>
      <c r="E17" s="18"/>
      <c r="F17" s="31" t="str">
        <f>'[1]1'!$Z37</f>
        <v>GHODBANE NOURREDINE</v>
      </c>
      <c r="G17" s="31" t="str">
        <f>'[1]1'!$AS37</f>
        <v>795</v>
      </c>
      <c r="H17" s="31" t="str">
        <f>'[1]1'!$AB37</f>
        <v>793/1100009878</v>
      </c>
      <c r="I17" s="30">
        <f>'[1]1'!$AJ37</f>
        <v>707608.14</v>
      </c>
      <c r="J17" s="19"/>
      <c r="K17" s="34">
        <f>'[1]1'!$F37</f>
        <v>1</v>
      </c>
    </row>
    <row r="18" spans="1:11" ht="16.5" x14ac:dyDescent="0.3">
      <c r="A18" s="13">
        <v>9</v>
      </c>
      <c r="B18" s="21" t="str">
        <f>'[1]1'!$D38</f>
        <v>227-2013-93</v>
      </c>
      <c r="C18" s="25">
        <f>'[1]1'!$I38</f>
        <v>41311</v>
      </c>
      <c r="D18" s="29" t="str">
        <f>'[1]1'!$L38</f>
        <v>KHALI  LOUBNA</v>
      </c>
      <c r="E18" s="18"/>
      <c r="F18" s="31" t="str">
        <f>'[1]1'!$Z38</f>
        <v>OUADAH MOHAMED RIAD</v>
      </c>
      <c r="G18" s="31" t="str">
        <f>'[1]1'!$AS38</f>
        <v>622</v>
      </c>
      <c r="H18" s="31" t="str">
        <f>'[1]1'!$AB38</f>
        <v>6221100025225</v>
      </c>
      <c r="I18" s="30">
        <f>'[1]1'!$AJ38</f>
        <v>416635.64</v>
      </c>
      <c r="J18" s="19"/>
      <c r="K18" s="34">
        <f>'[1]1'!$F38</f>
        <v>1</v>
      </c>
    </row>
    <row r="19" spans="1:11" ht="16.5" x14ac:dyDescent="0.3">
      <c r="A19" s="13">
        <v>10</v>
      </c>
      <c r="B19" s="21" t="str">
        <f>'[1]1'!$D39</f>
        <v>304-2013-269</v>
      </c>
      <c r="C19" s="25">
        <f>'[1]1'!$I39</f>
        <v>41467.895833333336</v>
      </c>
      <c r="D19" s="29" t="str">
        <f>'[1]1'!$L39</f>
        <v>SIRSLIMANE DJAFFAR</v>
      </c>
      <c r="E19" s="18"/>
      <c r="F19" s="31" t="str">
        <f>'[1]1'!$Z39</f>
        <v>CHABANI FATEH</v>
      </c>
      <c r="G19" s="31" t="str">
        <f>'[1]1'!$AS39</f>
        <v>711</v>
      </c>
      <c r="H19" s="31" t="str">
        <f>'[1]1'!$AB39</f>
        <v>7111/1100007252</v>
      </c>
      <c r="I19" s="30">
        <f>'[1]1'!$AJ39</f>
        <v>899261.02</v>
      </c>
      <c r="J19" s="19"/>
      <c r="K19" s="34">
        <f>'[1]1'!$F39</f>
        <v>1</v>
      </c>
    </row>
    <row r="20" spans="1:11" ht="16.5" x14ac:dyDescent="0.3">
      <c r="A20" s="13">
        <v>11</v>
      </c>
      <c r="B20" s="21" t="str">
        <f>'[1]1'!$D40</f>
        <v>1460-2013-219</v>
      </c>
      <c r="C20" s="25">
        <f>'[1]1'!$I40</f>
        <v>41383.020833333336</v>
      </c>
      <c r="D20" s="29" t="str">
        <f>'[1]1'!$L40</f>
        <v>SERIR HACENE</v>
      </c>
      <c r="E20" s="18"/>
      <c r="F20" s="31" t="str">
        <f>'[1]1'!$Z40</f>
        <v>LEULMI MED KHALED</v>
      </c>
      <c r="G20" s="31" t="str">
        <f>'[1]1'!$AS40</f>
        <v>601</v>
      </c>
      <c r="H20" s="31" t="str">
        <f>'[1]1'!$AB40</f>
        <v>6011100013551</v>
      </c>
      <c r="I20" s="30">
        <f>'[1]1'!$AJ40</f>
        <v>341888.25</v>
      </c>
      <c r="J20" s="19"/>
      <c r="K20" s="34">
        <f>'[1]1'!$F40</f>
        <v>1</v>
      </c>
    </row>
    <row r="21" spans="1:11" ht="16.5" x14ac:dyDescent="0.3">
      <c r="A21" s="13">
        <v>12</v>
      </c>
      <c r="B21" s="21" t="str">
        <f>'[1]1'!$D41</f>
        <v>2125-2013-124</v>
      </c>
      <c r="C21" s="25">
        <f>'[1]1'!$I41</f>
        <v>41352.5625</v>
      </c>
      <c r="D21" s="29" t="str">
        <f>'[1]1'!$L41</f>
        <v>RAHMANI SAMIR</v>
      </c>
      <c r="E21" s="18"/>
      <c r="F21" s="31" t="str">
        <f>'[1]1'!$Z41</f>
        <v>AZZAR REDOUANE</v>
      </c>
      <c r="G21" s="31" t="str">
        <f>'[1]1'!$AS41</f>
        <v>210</v>
      </c>
      <c r="H21" s="31" t="str">
        <f>'[1]1'!$AB41</f>
        <v>210/1100074246</v>
      </c>
      <c r="I21" s="30">
        <f>'[1]1'!$AJ41</f>
        <v>677271.4</v>
      </c>
      <c r="J21" s="19"/>
      <c r="K21" s="34">
        <f>'[1]1'!$F41</f>
        <v>2</v>
      </c>
    </row>
    <row r="22" spans="1:11" ht="16.5" x14ac:dyDescent="0.3">
      <c r="A22" s="13">
        <v>13</v>
      </c>
      <c r="B22" s="21" t="str">
        <f>'[1]1'!$D42</f>
        <v>2176-2013-195</v>
      </c>
      <c r="C22" s="25">
        <f>'[1]1'!$I42</f>
        <v>41378</v>
      </c>
      <c r="D22" s="29" t="str">
        <f>'[1]1'!$L42</f>
        <v>TOUALBIA ALI</v>
      </c>
      <c r="E22" s="18"/>
      <c r="F22" s="31" t="str">
        <f>'[1]1'!$Z42</f>
        <v>BEN GUEZZOU SAAD EDDINE</v>
      </c>
      <c r="G22" s="31" t="str">
        <f>'[1]1'!$AS42</f>
        <v>743</v>
      </c>
      <c r="H22" s="31" t="str">
        <f>'[1]1'!$AB42</f>
        <v>2014/2118</v>
      </c>
      <c r="I22" s="30">
        <f>'[1]1'!$AJ42</f>
        <v>352331.92</v>
      </c>
      <c r="J22" s="19"/>
      <c r="K22" s="34">
        <f>'[1]1'!$F42</f>
        <v>1</v>
      </c>
    </row>
    <row r="23" spans="1:11" ht="16.5" x14ac:dyDescent="0.3">
      <c r="A23" s="13">
        <v>14</v>
      </c>
      <c r="B23" s="21" t="str">
        <f>'[1]1'!$D43</f>
        <v>2350-2013-487</v>
      </c>
      <c r="C23" s="25">
        <f>'[1]1'!$I43</f>
        <v>41595.25</v>
      </c>
      <c r="D23" s="29" t="str">
        <f>'[1]1'!$L43</f>
        <v>AZZA AMINA EP BEKKAT BERKANI</v>
      </c>
      <c r="E23" s="18"/>
      <c r="F23" s="31" t="str">
        <f>'[1]1'!$Z43</f>
        <v>CHERIFI WALID</v>
      </c>
      <c r="G23" s="31" t="str">
        <f>'[1]1'!$AS43</f>
        <v>620</v>
      </c>
      <c r="H23" s="31" t="str">
        <f>'[1]1'!$AB43</f>
        <v>01</v>
      </c>
      <c r="I23" s="30">
        <f>'[1]1'!$AJ43</f>
        <v>551470</v>
      </c>
      <c r="J23" s="19"/>
      <c r="K23" s="34">
        <f>'[1]1'!$F43</f>
        <v>1</v>
      </c>
    </row>
    <row r="24" spans="1:11" ht="16.5" x14ac:dyDescent="0.3">
      <c r="A24" s="13">
        <v>15</v>
      </c>
      <c r="B24" s="21" t="str">
        <f>'[1]1'!$D44</f>
        <v>4106-2013-340</v>
      </c>
      <c r="C24" s="25">
        <f>'[1]1'!$I44</f>
        <v>41560.40625</v>
      </c>
      <c r="D24" s="29" t="str">
        <f>'[1]1'!$L44</f>
        <v>EURL CMCD</v>
      </c>
      <c r="E24" s="18"/>
      <c r="F24" s="31" t="str">
        <f>'[1]1'!$Z44</f>
        <v>NEMROUD BACHIR</v>
      </c>
      <c r="G24" s="31" t="str">
        <f>'[1]1'!$AS44</f>
        <v>212</v>
      </c>
      <c r="H24" s="31" t="str">
        <f>'[1]1'!$AB44</f>
        <v>212/1100037618</v>
      </c>
      <c r="I24" s="30">
        <f>'[1]1'!$AJ44</f>
        <v>373415.27</v>
      </c>
      <c r="J24" s="19"/>
      <c r="K24" s="34">
        <f>'[1]1'!$F44</f>
        <v>1</v>
      </c>
    </row>
    <row r="25" spans="1:11" ht="16.5" x14ac:dyDescent="0.3">
      <c r="A25" s="13">
        <v>16</v>
      </c>
      <c r="B25" s="21" t="str">
        <f>'[1]1'!$D45</f>
        <v>6220-2013-116</v>
      </c>
      <c r="C25" s="25">
        <f>'[1]1'!$I45</f>
        <v>41439.604166666664</v>
      </c>
      <c r="D25" s="29" t="str">
        <f>'[1]1'!$L45</f>
        <v>SOFINANCE SPA LOCATAIRE AKHROUF ZAKARIA</v>
      </c>
      <c r="E25" s="18"/>
      <c r="F25" s="31" t="str">
        <f>'[1]1'!$Z45</f>
        <v>DEBACHE MESSAOUD</v>
      </c>
      <c r="G25" s="31" t="str">
        <f>'[1]1'!$AS45</f>
        <v>778</v>
      </c>
      <c r="H25" s="31" t="str">
        <f>'[1]1'!$AB45</f>
        <v>778/1100020437</v>
      </c>
      <c r="I25" s="30">
        <f>'[1]1'!$AJ45</f>
        <v>1309791.75</v>
      </c>
      <c r="J25" s="19"/>
      <c r="K25" s="34">
        <f>'[1]1'!$F45</f>
        <v>1</v>
      </c>
    </row>
    <row r="26" spans="1:11" ht="21.75" customHeight="1" x14ac:dyDescent="0.25">
      <c r="B26" s="38" t="s">
        <v>17</v>
      </c>
      <c r="C26" s="38"/>
      <c r="D26" s="38"/>
      <c r="E26" s="38"/>
      <c r="F26" s="38"/>
      <c r="G26" s="38"/>
      <c r="H26" s="38"/>
      <c r="I26" s="37">
        <f>SUM(I10:I25)</f>
        <v>9180106.0099999998</v>
      </c>
      <c r="J26" s="20"/>
    </row>
    <row r="27" spans="1:11" ht="13.5" customHeight="1" x14ac:dyDescent="0.25">
      <c r="B27" s="39" t="s">
        <v>18</v>
      </c>
      <c r="C27" s="40"/>
      <c r="D27" s="40"/>
      <c r="E27" s="40"/>
      <c r="F27" s="40"/>
      <c r="G27" s="40"/>
      <c r="H27" s="40"/>
      <c r="I27" s="41"/>
      <c r="J27" s="19"/>
    </row>
    <row r="28" spans="1:11" ht="16.5" x14ac:dyDescent="0.3">
      <c r="B28" s="14"/>
      <c r="C28" s="26"/>
      <c r="D28" s="15"/>
      <c r="E28" s="15"/>
      <c r="F28" s="15"/>
      <c r="G28" s="15"/>
      <c r="H28" s="15"/>
      <c r="I28" s="3"/>
      <c r="J28" s="3"/>
    </row>
    <row r="29" spans="1:11" ht="12.75" customHeight="1" x14ac:dyDescent="0.3">
      <c r="B29" s="16"/>
      <c r="C29" s="27"/>
      <c r="D29" s="16"/>
      <c r="E29" s="16"/>
      <c r="F29" s="16"/>
      <c r="G29" s="16"/>
      <c r="H29" s="16"/>
      <c r="I29" s="16"/>
      <c r="J29" s="3"/>
      <c r="K29" s="3"/>
    </row>
    <row r="30" spans="1:11" ht="12" customHeight="1" x14ac:dyDescent="0.3">
      <c r="B30" s="16"/>
      <c r="C30" s="27"/>
      <c r="D30" s="16"/>
      <c r="E30" s="16"/>
      <c r="F30" s="16"/>
      <c r="G30" s="16"/>
      <c r="H30" s="16"/>
      <c r="I30" s="16"/>
      <c r="J30" s="3"/>
      <c r="K30" s="3"/>
    </row>
    <row r="31" spans="1:11" ht="12.75" customHeight="1" x14ac:dyDescent="0.3">
      <c r="B31" s="17"/>
      <c r="C31" s="27"/>
      <c r="D31" s="16"/>
      <c r="E31" s="16"/>
      <c r="F31" s="16"/>
      <c r="G31" s="16"/>
      <c r="H31" s="16"/>
      <c r="I31" s="16"/>
      <c r="J31" s="3"/>
      <c r="K31" s="3"/>
    </row>
    <row r="32" spans="1:11" ht="12" customHeight="1" x14ac:dyDescent="0.3">
      <c r="B32" s="16"/>
      <c r="C32" s="27"/>
      <c r="D32" s="16"/>
      <c r="E32" s="16"/>
      <c r="F32" s="16"/>
      <c r="G32" s="16"/>
      <c r="H32" s="16"/>
      <c r="I32" s="16"/>
    </row>
    <row r="33" spans="2:9" x14ac:dyDescent="0.25">
      <c r="B33" s="6"/>
      <c r="C33" s="28"/>
      <c r="D33" s="6"/>
      <c r="E33" s="6"/>
      <c r="F33" s="6"/>
      <c r="G33" s="6"/>
      <c r="H33" s="6"/>
      <c r="I33" s="6"/>
    </row>
    <row r="34" spans="2:9" x14ac:dyDescent="0.25">
      <c r="B34" s="6"/>
      <c r="C34" s="28"/>
      <c r="D34" s="6"/>
      <c r="E34" s="6"/>
      <c r="F34" s="6"/>
      <c r="G34" s="6"/>
      <c r="H34" s="6"/>
      <c r="I34" s="6"/>
    </row>
  </sheetData>
  <mergeCells count="11">
    <mergeCell ref="B26:H26"/>
    <mergeCell ref="B27:I27"/>
    <mergeCell ref="B2:K2"/>
    <mergeCell ref="B3:K3"/>
    <mergeCell ref="B4:C4"/>
    <mergeCell ref="B5:E5"/>
    <mergeCell ref="B6:K6"/>
    <mergeCell ref="B8:D8"/>
    <mergeCell ref="E8:H8"/>
    <mergeCell ref="I8:J8"/>
    <mergeCell ref="K8:K9"/>
  </mergeCells>
  <conditionalFormatting sqref="B26:J35 J10:J25 B10:H25">
    <cfRule type="notContainsBlanks" dxfId="7" priority="3">
      <formula>LEN(TRIM(B10))&gt;0</formula>
    </cfRule>
  </conditionalFormatting>
  <conditionalFormatting sqref="I10:I25">
    <cfRule type="notContainsBlanks" dxfId="6" priority="2">
      <formula>LEN(TRIM(I10))&gt;0</formula>
    </cfRule>
  </conditionalFormatting>
  <conditionalFormatting sqref="K10:K25">
    <cfRule type="notContainsBlanks" dxfId="5" priority="1">
      <formula>LEN(TRIM(K10))&gt;0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52"/>
  <sheetViews>
    <sheetView tabSelected="1" workbookViewId="0">
      <selection activeCell="B5" sqref="B5:E5"/>
    </sheetView>
  </sheetViews>
  <sheetFormatPr baseColWidth="10" defaultRowHeight="15" x14ac:dyDescent="0.25"/>
  <cols>
    <col min="1" max="1" width="3.42578125" customWidth="1"/>
    <col min="2" max="2" width="16.28515625" bestFit="1" customWidth="1"/>
    <col min="3" max="3" width="15" style="22" bestFit="1" customWidth="1"/>
    <col min="4" max="4" width="44.28515625" bestFit="1" customWidth="1"/>
    <col min="5" max="5" width="13.28515625" customWidth="1"/>
    <col min="6" max="6" width="35" bestFit="1" customWidth="1"/>
    <col min="7" max="7" width="9.42578125" bestFit="1" customWidth="1"/>
    <col min="8" max="8" width="12.42578125" customWidth="1"/>
    <col min="9" max="9" width="16.42578125" customWidth="1"/>
    <col min="10" max="10" width="15.140625" customWidth="1"/>
    <col min="11" max="11" width="11.28515625" customWidth="1"/>
  </cols>
  <sheetData>
    <row r="1" spans="1:11" ht="17.25" customHeight="1" x14ac:dyDescent="0.3">
      <c r="B1" s="1" t="s">
        <v>0</v>
      </c>
    </row>
    <row r="2" spans="1:11" ht="27.75" customHeight="1" x14ac:dyDescent="0.3">
      <c r="B2" s="42" t="s">
        <v>1</v>
      </c>
      <c r="C2" s="42"/>
      <c r="D2" s="42"/>
      <c r="E2" s="42"/>
      <c r="F2" s="43"/>
      <c r="G2" s="43"/>
      <c r="H2" s="43"/>
      <c r="I2" s="44"/>
      <c r="J2" s="45"/>
      <c r="K2" s="45"/>
    </row>
    <row r="3" spans="1:11" x14ac:dyDescent="0.25">
      <c r="B3" s="46" t="s">
        <v>2</v>
      </c>
      <c r="C3" s="46"/>
      <c r="D3" s="46"/>
      <c r="E3" s="46"/>
      <c r="F3" s="46"/>
      <c r="G3" s="46"/>
      <c r="H3" s="46"/>
      <c r="I3" s="47"/>
      <c r="J3" s="45"/>
      <c r="K3" s="45"/>
    </row>
    <row r="4" spans="1:11" ht="16.5" x14ac:dyDescent="0.25">
      <c r="B4" s="48" t="s">
        <v>3</v>
      </c>
      <c r="C4" s="49"/>
      <c r="D4" s="2"/>
      <c r="E4" s="2"/>
      <c r="F4" s="3"/>
      <c r="G4" s="3"/>
      <c r="H4" s="3"/>
    </row>
    <row r="5" spans="1:11" ht="17.25" x14ac:dyDescent="0.25">
      <c r="B5" s="48" t="s">
        <v>19</v>
      </c>
      <c r="C5" s="49"/>
      <c r="D5" s="50"/>
      <c r="E5" s="50"/>
      <c r="F5" s="3"/>
      <c r="G5" s="3"/>
      <c r="H5" s="3"/>
    </row>
    <row r="6" spans="1:11" ht="15.75" x14ac:dyDescent="0.25">
      <c r="B6" s="51" t="s">
        <v>23</v>
      </c>
      <c r="C6" s="51"/>
      <c r="D6" s="51"/>
      <c r="E6" s="51"/>
      <c r="F6" s="52"/>
      <c r="G6" s="52"/>
      <c r="H6" s="52"/>
      <c r="I6" s="53"/>
      <c r="J6" s="45"/>
      <c r="K6" s="45"/>
    </row>
    <row r="7" spans="1:11" ht="11.25" customHeight="1" x14ac:dyDescent="0.25">
      <c r="B7" s="4"/>
      <c r="C7" s="23"/>
      <c r="D7" s="4"/>
      <c r="E7" s="4"/>
      <c r="F7" s="5"/>
      <c r="G7" s="5"/>
      <c r="H7" s="5"/>
      <c r="I7" s="6"/>
    </row>
    <row r="8" spans="1:11" ht="24.75" customHeight="1" x14ac:dyDescent="0.25">
      <c r="A8" s="7"/>
      <c r="B8" s="54" t="s">
        <v>4</v>
      </c>
      <c r="C8" s="55"/>
      <c r="D8" s="55"/>
      <c r="E8" s="56" t="s">
        <v>5</v>
      </c>
      <c r="F8" s="57"/>
      <c r="G8" s="57"/>
      <c r="H8" s="57"/>
      <c r="I8" s="58" t="s">
        <v>6</v>
      </c>
      <c r="J8" s="59"/>
      <c r="K8" s="62" t="s">
        <v>7</v>
      </c>
    </row>
    <row r="9" spans="1:11" ht="44.25" customHeight="1" x14ac:dyDescent="0.25">
      <c r="A9" s="8" t="s">
        <v>8</v>
      </c>
      <c r="B9" s="9" t="s">
        <v>9</v>
      </c>
      <c r="C9" s="24" t="s">
        <v>10</v>
      </c>
      <c r="D9" s="10" t="s">
        <v>11</v>
      </c>
      <c r="E9" s="10" t="s">
        <v>9</v>
      </c>
      <c r="F9" s="10" t="s">
        <v>12</v>
      </c>
      <c r="G9" s="10" t="s">
        <v>13</v>
      </c>
      <c r="H9" s="11" t="s">
        <v>14</v>
      </c>
      <c r="I9" s="12" t="s">
        <v>15</v>
      </c>
      <c r="J9" s="12" t="s">
        <v>16</v>
      </c>
      <c r="K9" s="63"/>
    </row>
    <row r="10" spans="1:11" ht="16.5" x14ac:dyDescent="0.3">
      <c r="A10" s="13">
        <v>1</v>
      </c>
      <c r="B10" s="21" t="str">
        <f>'[1]1'!$D46</f>
        <v>101-2014-1206</v>
      </c>
      <c r="C10" s="25">
        <f>'[1]1'!$I46</f>
        <v>41838</v>
      </c>
      <c r="D10" s="29" t="str">
        <f>'[1]1'!$L46</f>
        <v>CHAREF RAHOUIA</v>
      </c>
      <c r="E10" s="18"/>
      <c r="F10" s="31" t="str">
        <f>'[1]1'!$Z46</f>
        <v>AMDERSEN  ALGER</v>
      </c>
      <c r="G10" s="31" t="str">
        <f>'[1]1'!$AS46</f>
        <v>230</v>
      </c>
      <c r="H10" s="31" t="str">
        <f>'[1]1'!$AB46</f>
        <v>230.1100012356</v>
      </c>
      <c r="I10" s="30">
        <f>'[1]1'!$AJ46</f>
        <v>468939.46</v>
      </c>
      <c r="J10" s="19"/>
      <c r="K10" s="36">
        <f>'[1]1'!$F46</f>
        <v>1</v>
      </c>
    </row>
    <row r="11" spans="1:11" ht="16.5" x14ac:dyDescent="0.3">
      <c r="A11" s="13">
        <v>2</v>
      </c>
      <c r="B11" s="21" t="str">
        <f>'[1]1'!$D47</f>
        <v>101-2014-1228</v>
      </c>
      <c r="C11" s="25">
        <f>'[1]1'!$I47</f>
        <v>41849.8125</v>
      </c>
      <c r="D11" s="29" t="str">
        <f>'[1]1'!$L47</f>
        <v>DRIOUCHE MOULOUD</v>
      </c>
      <c r="E11" s="18"/>
      <c r="F11" s="31" t="str">
        <f>'[1]1'!$Z47</f>
        <v>SAIDERRAHMANI  KARIM</v>
      </c>
      <c r="G11" s="31" t="str">
        <f>'[1]1'!$AS47</f>
        <v>791</v>
      </c>
      <c r="H11" s="31" t="str">
        <f>'[1]1'!$AB47</f>
        <v>791/1100007082</v>
      </c>
      <c r="I11" s="30">
        <f>'[1]1'!$AJ47</f>
        <v>381727.92</v>
      </c>
      <c r="J11" s="19"/>
      <c r="K11" s="36">
        <f>'[1]1'!$F47</f>
        <v>2</v>
      </c>
    </row>
    <row r="12" spans="1:11" ht="16.5" x14ac:dyDescent="0.3">
      <c r="A12" s="13">
        <v>3</v>
      </c>
      <c r="B12" s="21" t="str">
        <f>'[1]1'!$D48</f>
        <v>103-2014-298</v>
      </c>
      <c r="C12" s="25">
        <f>'[1]1'!$I48</f>
        <v>41811</v>
      </c>
      <c r="D12" s="29" t="str">
        <f>'[1]1'!$L48</f>
        <v>LAMRI ABDERRAHMANE</v>
      </c>
      <c r="E12" s="18"/>
      <c r="F12" s="31" t="str">
        <f>'[1]1'!$Z48</f>
        <v>BOUSBAA KADDOUR</v>
      </c>
      <c r="G12" s="31" t="str">
        <f>'[1]1'!$AS48</f>
        <v>213</v>
      </c>
      <c r="H12" s="31" t="str">
        <f>'[1]1'!$AB48</f>
        <v>213/1100</v>
      </c>
      <c r="I12" s="30">
        <f>'[1]1'!$AJ48</f>
        <v>367045.25</v>
      </c>
      <c r="J12" s="19"/>
      <c r="K12" s="36">
        <f>'[1]1'!$F48</f>
        <v>2</v>
      </c>
    </row>
    <row r="13" spans="1:11" ht="16.5" x14ac:dyDescent="0.3">
      <c r="A13" s="13">
        <v>4</v>
      </c>
      <c r="B13" s="21" t="str">
        <f>'[1]1'!$D49</f>
        <v>117-2014-161</v>
      </c>
      <c r="C13" s="25">
        <f>'[1]1'!$I49</f>
        <v>41847.708333333336</v>
      </c>
      <c r="D13" s="29" t="str">
        <f>'[1]1'!$L49</f>
        <v>ZOBIRI FAIZA</v>
      </c>
      <c r="E13" s="18"/>
      <c r="F13" s="31" t="str">
        <f>'[1]1'!$Z49</f>
        <v>BELHABIB BENYAHIA</v>
      </c>
      <c r="G13" s="31" t="str">
        <f>'[1]1'!$AS49</f>
        <v>622</v>
      </c>
      <c r="H13" s="31" t="str">
        <f>'[1]1'!$AB49</f>
        <v>1100034510</v>
      </c>
      <c r="I13" s="30">
        <f>'[1]1'!$AJ49</f>
        <v>312700.26</v>
      </c>
      <c r="J13" s="19"/>
      <c r="K13" s="36">
        <f>'[1]1'!$F49</f>
        <v>2</v>
      </c>
    </row>
    <row r="14" spans="1:11" ht="16.5" x14ac:dyDescent="0.3">
      <c r="A14" s="13">
        <v>5</v>
      </c>
      <c r="B14" s="21" t="str">
        <f>'[1]1'!$D50</f>
        <v>118-2014-164</v>
      </c>
      <c r="C14" s="25">
        <f>'[1]1'!$I50</f>
        <v>41866</v>
      </c>
      <c r="D14" s="29" t="str">
        <f>'[1]1'!$L50</f>
        <v>SENOUCI FOUDIL</v>
      </c>
      <c r="E14" s="18"/>
      <c r="F14" s="31" t="str">
        <f>'[1]1'!$Z50</f>
        <v>TAMIMOUNT MED AKLI</v>
      </c>
      <c r="G14" s="31" t="str">
        <f>'[1]1'!$AS50</f>
        <v>743</v>
      </c>
      <c r="H14" s="31" t="str">
        <f>'[1]1'!$AB50</f>
        <v>11000018729</v>
      </c>
      <c r="I14" s="30">
        <f>'[1]1'!$AJ50</f>
        <v>349759.09</v>
      </c>
      <c r="J14" s="19"/>
      <c r="K14" s="36">
        <f>'[1]1'!$F50</f>
        <v>1</v>
      </c>
    </row>
    <row r="15" spans="1:11" ht="16.5" x14ac:dyDescent="0.3">
      <c r="A15" s="13">
        <v>6</v>
      </c>
      <c r="B15" s="21" t="str">
        <f>'[1]1'!$D51</f>
        <v>127-2014-151</v>
      </c>
      <c r="C15" s="25">
        <f>'[1]1'!$I51</f>
        <v>41686.628472222219</v>
      </c>
      <c r="D15" s="29" t="str">
        <f>'[1]1'!$L51</f>
        <v>AIT MEBAREK TARIK</v>
      </c>
      <c r="E15" s="18"/>
      <c r="F15" s="31" t="str">
        <f>'[1]1'!$Z51</f>
        <v>BELARIBI ABDELKADER</v>
      </c>
      <c r="G15" s="31" t="str">
        <f>'[1]1'!$AS51</f>
        <v>231</v>
      </c>
      <c r="H15" s="31" t="str">
        <f>'[1]1'!$AB51</f>
        <v>231/1100009125</v>
      </c>
      <c r="I15" s="30">
        <f>'[1]1'!$AJ51</f>
        <v>447952.49</v>
      </c>
      <c r="J15" s="19"/>
      <c r="K15" s="36">
        <f>'[1]1'!$F51</f>
        <v>1</v>
      </c>
    </row>
    <row r="16" spans="1:11" ht="16.5" x14ac:dyDescent="0.3">
      <c r="A16" s="13">
        <v>7</v>
      </c>
      <c r="B16" s="21" t="str">
        <f>'[1]1'!$D52</f>
        <v>142-2014-961</v>
      </c>
      <c r="C16" s="25">
        <f>'[1]1'!$I52</f>
        <v>41850.864583333336</v>
      </c>
      <c r="D16" s="29" t="str">
        <f>'[1]1'!$L52</f>
        <v>EZZINE ABDELKADER</v>
      </c>
      <c r="E16" s="18"/>
      <c r="F16" s="31" t="str">
        <f>'[1]1'!$Z52</f>
        <v>CHAKROUN ABDELKADER</v>
      </c>
      <c r="G16" s="31" t="str">
        <f>'[1]1'!$AS52</f>
        <v>786</v>
      </c>
      <c r="H16" s="31" t="str">
        <f>'[1]1'!$AB52</f>
        <v>786/1100012398</v>
      </c>
      <c r="I16" s="30">
        <f>'[1]1'!$AJ52</f>
        <v>763767.42</v>
      </c>
      <c r="J16" s="19"/>
      <c r="K16" s="36">
        <f>'[1]1'!$F52</f>
        <v>2</v>
      </c>
    </row>
    <row r="17" spans="1:11" ht="16.5" x14ac:dyDescent="0.3">
      <c r="A17" s="13">
        <v>8</v>
      </c>
      <c r="B17" s="21" t="str">
        <f>'[1]1'!$D53</f>
        <v>164-2014-225</v>
      </c>
      <c r="C17" s="25">
        <f>'[1]1'!$I53</f>
        <v>41946.75</v>
      </c>
      <c r="D17" s="29" t="str">
        <f>'[1]1'!$L53</f>
        <v>BEN  LKHDAR   SALAH  EDDINE</v>
      </c>
      <c r="E17" s="18"/>
      <c r="F17" s="31" t="str">
        <f>'[1]1'!$Z53</f>
        <v>MESSAOUDENE   KAMEL</v>
      </c>
      <c r="G17" s="31" t="str">
        <f>'[1]1'!$AS53</f>
        <v>408</v>
      </c>
      <c r="H17" s="31" t="str">
        <f>'[1]1'!$AB53</f>
        <v>408/110010623</v>
      </c>
      <c r="I17" s="30">
        <f>'[1]1'!$AJ53</f>
        <v>348044.79999999999</v>
      </c>
      <c r="J17" s="19"/>
      <c r="K17" s="36">
        <f>'[1]1'!$F53</f>
        <v>1</v>
      </c>
    </row>
    <row r="18" spans="1:11" ht="16.5" x14ac:dyDescent="0.3">
      <c r="A18" s="13">
        <v>9</v>
      </c>
      <c r="B18" s="21" t="str">
        <f>'[1]1'!$D54</f>
        <v>168-2014-1558</v>
      </c>
      <c r="C18" s="25">
        <f>'[1]1'!$I54</f>
        <v>41968.4375</v>
      </c>
      <c r="D18" s="29" t="str">
        <f>'[1]1'!$L54</f>
        <v>NACER HOCINE</v>
      </c>
      <c r="E18" s="18"/>
      <c r="F18" s="31" t="str">
        <f>'[1]1'!$Z54</f>
        <v>BOUZIDI AHMED</v>
      </c>
      <c r="G18" s="31" t="str">
        <f>'[1]1'!$AS54</f>
        <v>717</v>
      </c>
      <c r="H18" s="31" t="str">
        <f>'[1]1'!$AB54</f>
        <v>1100057591</v>
      </c>
      <c r="I18" s="30">
        <f>'[1]1'!$AJ54</f>
        <v>351177</v>
      </c>
      <c r="J18" s="19"/>
      <c r="K18" s="36">
        <f>'[1]1'!$F54</f>
        <v>1</v>
      </c>
    </row>
    <row r="19" spans="1:11" ht="16.5" x14ac:dyDescent="0.3">
      <c r="A19" s="13">
        <v>10</v>
      </c>
      <c r="B19" s="21" t="str">
        <f>'[1]1'!$D55</f>
        <v>181-2014-157</v>
      </c>
      <c r="C19" s="25">
        <f>'[1]1'!$I55</f>
        <v>41844</v>
      </c>
      <c r="D19" s="29" t="str">
        <f>'[1]1'!$L55</f>
        <v>GUENNIFI MOHAMMED BEN AMAR</v>
      </c>
      <c r="E19" s="18"/>
      <c r="F19" s="31" t="str">
        <f>'[1]1'!$Z55</f>
        <v>LAMARI MOHAMED SALAH</v>
      </c>
      <c r="G19" s="31" t="str">
        <f>'[1]1'!$AS55</f>
        <v>727</v>
      </c>
      <c r="H19" s="31" t="str">
        <f>'[1]1'!$AB55</f>
        <v>727/1100002510</v>
      </c>
      <c r="I19" s="30">
        <f>'[1]1'!$AJ55</f>
        <v>303263.5</v>
      </c>
      <c r="J19" s="19"/>
      <c r="K19" s="36">
        <f>'[1]1'!$F55</f>
        <v>1</v>
      </c>
    </row>
    <row r="20" spans="1:11" ht="16.5" x14ac:dyDescent="0.3">
      <c r="A20" s="13">
        <v>11</v>
      </c>
      <c r="B20" s="21" t="str">
        <f>'[1]1'!$D56</f>
        <v>184-2014-39</v>
      </c>
      <c r="C20" s="25">
        <f>'[1]1'!$I56</f>
        <v>41656.385416666664</v>
      </c>
      <c r="D20" s="29" t="str">
        <f>'[1]1'!$L56</f>
        <v>BOUSNOBRA BRAHIM</v>
      </c>
      <c r="E20" s="18"/>
      <c r="F20" s="31" t="str">
        <f>'[1]1'!$Z56</f>
        <v>BELMANAI YOUSRI</v>
      </c>
      <c r="G20" s="31" t="str">
        <f>'[1]1'!$AS56</f>
        <v>504</v>
      </c>
      <c r="H20" s="31" t="str">
        <f>'[1]1'!$AB56</f>
        <v>1100094533</v>
      </c>
      <c r="I20" s="30">
        <f>'[1]1'!$AJ56</f>
        <v>335236</v>
      </c>
      <c r="J20" s="19"/>
      <c r="K20" s="36">
        <f>'[1]1'!$F56</f>
        <v>1</v>
      </c>
    </row>
    <row r="21" spans="1:11" ht="16.5" x14ac:dyDescent="0.3">
      <c r="A21" s="13">
        <v>12</v>
      </c>
      <c r="B21" s="21" t="str">
        <f>'[1]1'!$D57</f>
        <v>208-2014-956</v>
      </c>
      <c r="C21" s="25">
        <f>'[1]1'!$I57</f>
        <v>41994</v>
      </c>
      <c r="D21" s="29" t="str">
        <f>'[1]1'!$L57</f>
        <v>IKHLEF EL HADJ</v>
      </c>
      <c r="E21" s="18"/>
      <c r="F21" s="31" t="str">
        <f>'[1]1'!$Z57</f>
        <v>ZEGHIMI MAHDIA</v>
      </c>
      <c r="G21" s="31" t="str">
        <f>'[1]1'!$AS57</f>
        <v>782</v>
      </c>
      <c r="H21" s="31" t="str">
        <f>'[1]1'!$AB57</f>
        <v xml:space="preserve">         782/1102604</v>
      </c>
      <c r="I21" s="30">
        <f>'[1]1'!$AJ57</f>
        <v>384447.28</v>
      </c>
      <c r="J21" s="19"/>
      <c r="K21" s="36">
        <f>'[1]1'!$F57</f>
        <v>1</v>
      </c>
    </row>
    <row r="22" spans="1:11" ht="16.5" x14ac:dyDescent="0.3">
      <c r="A22" s="13">
        <v>13</v>
      </c>
      <c r="B22" s="21" t="str">
        <f>'[1]1'!$D58</f>
        <v>212-2014-19</v>
      </c>
      <c r="C22" s="25">
        <f>'[1]1'!$I58</f>
        <v>41650</v>
      </c>
      <c r="D22" s="29" t="str">
        <f>'[1]1'!$L58</f>
        <v>BOUCHRIT CHAHINE</v>
      </c>
      <c r="E22" s="18"/>
      <c r="F22" s="31" t="str">
        <f>'[1]1'!$Z58</f>
        <v>ABDELOUAHAD MOHAMED</v>
      </c>
      <c r="G22" s="31" t="str">
        <f>'[1]1'!$AS58</f>
        <v>713</v>
      </c>
      <c r="H22" s="31" t="str">
        <f>'[1]1'!$AB58</f>
        <v>1100044658</v>
      </c>
      <c r="I22" s="30">
        <f>'[1]1'!$AJ58</f>
        <v>371539.94</v>
      </c>
      <c r="J22" s="19"/>
      <c r="K22" s="36">
        <f>'[1]1'!$F58</f>
        <v>1</v>
      </c>
    </row>
    <row r="23" spans="1:11" ht="16.5" x14ac:dyDescent="0.3">
      <c r="A23" s="13">
        <v>14</v>
      </c>
      <c r="B23" s="21" t="str">
        <f>'[1]1'!$D59</f>
        <v>215-2014-799</v>
      </c>
      <c r="C23" s="25">
        <f>'[1]1'!$I59</f>
        <v>41924</v>
      </c>
      <c r="D23" s="29" t="str">
        <f>'[1]1'!$L59</f>
        <v>BETTAHAR ABDENASSER</v>
      </c>
      <c r="E23" s="18"/>
      <c r="F23" s="31" t="str">
        <f>'[1]1'!$Z59</f>
        <v>NUMILOG SPA</v>
      </c>
      <c r="G23" s="31" t="str">
        <f>'[1]1'!$AS59</f>
        <v>210</v>
      </c>
      <c r="H23" s="31" t="str">
        <f>'[1]1'!$AB59</f>
        <v>210-1100077359</v>
      </c>
      <c r="I23" s="30">
        <f>'[1]1'!$AJ59</f>
        <v>517311.7</v>
      </c>
      <c r="J23" s="19"/>
      <c r="K23" s="36">
        <f>'[1]1'!$F59</f>
        <v>1</v>
      </c>
    </row>
    <row r="24" spans="1:11" ht="16.5" x14ac:dyDescent="0.3">
      <c r="A24" s="13">
        <v>15</v>
      </c>
      <c r="B24" s="21" t="str">
        <f>'[1]1'!$D60</f>
        <v>215-2014-966</v>
      </c>
      <c r="C24" s="25">
        <f>'[1]1'!$I60</f>
        <v>41979</v>
      </c>
      <c r="D24" s="29" t="str">
        <f>'[1]1'!$L60</f>
        <v>MESSAOUDI MOHAMED NASSIM</v>
      </c>
      <c r="E24" s="18"/>
      <c r="F24" s="31" t="str">
        <f>'[1]1'!$Z60</f>
        <v>RAFES FAYCAL</v>
      </c>
      <c r="G24" s="31" t="str">
        <f>'[1]1'!$AS60</f>
        <v>718</v>
      </c>
      <c r="H24" s="31" t="str">
        <f>'[1]1'!$AB60</f>
        <v>718*1100006418</v>
      </c>
      <c r="I24" s="30">
        <f>'[1]1'!$AJ60</f>
        <v>441406.91</v>
      </c>
      <c r="J24" s="19"/>
      <c r="K24" s="36">
        <f>'[1]1'!$F60</f>
        <v>1</v>
      </c>
    </row>
    <row r="25" spans="1:11" ht="16.5" x14ac:dyDescent="0.3">
      <c r="A25" s="13">
        <v>16</v>
      </c>
      <c r="B25" s="21" t="str">
        <f>'[1]1'!$D61</f>
        <v>225-2014-94</v>
      </c>
      <c r="C25" s="25">
        <f>'[1]1'!$I61</f>
        <v>41806</v>
      </c>
      <c r="D25" s="29" t="str">
        <f>'[1]1'!$L61</f>
        <v>TIRICHINE ABDALLAH</v>
      </c>
      <c r="E25" s="18"/>
      <c r="F25" s="31" t="str">
        <f>'[1]1'!$Z61</f>
        <v>ATTAR ABDELHAMID</v>
      </c>
      <c r="G25" s="31" t="str">
        <f>'[1]1'!$AS61</f>
        <v>230</v>
      </c>
      <c r="H25" s="31" t="str">
        <f>'[1]1'!$AB61</f>
        <v>2331100003581</v>
      </c>
      <c r="I25" s="30">
        <f>'[1]1'!$AJ61</f>
        <v>576470</v>
      </c>
      <c r="J25" s="19"/>
      <c r="K25" s="36">
        <f>'[1]1'!$F61</f>
        <v>1</v>
      </c>
    </row>
    <row r="26" spans="1:11" ht="16.5" x14ac:dyDescent="0.3">
      <c r="A26" s="13">
        <v>17</v>
      </c>
      <c r="B26" s="21" t="str">
        <f>'[1]1'!$D62</f>
        <v>271-2014-714</v>
      </c>
      <c r="C26" s="25">
        <f>'[1]1'!$I62</f>
        <v>41927.666666666664</v>
      </c>
      <c r="D26" s="29" t="str">
        <f>'[1]1'!$L62</f>
        <v>KAMOUCHE NASREDDINE</v>
      </c>
      <c r="E26" s="18"/>
      <c r="F26" s="31" t="str">
        <f>'[1]1'!$Z62</f>
        <v>HERAMZA CHERIF</v>
      </c>
      <c r="G26" s="31" t="str">
        <f>'[1]1'!$AS62</f>
        <v>727</v>
      </c>
      <c r="H26" s="31" t="str">
        <f>'[1]1'!$AB62</f>
        <v>727/1100010808</v>
      </c>
      <c r="I26" s="30">
        <f>'[1]1'!$AJ62</f>
        <v>338189.1</v>
      </c>
      <c r="J26" s="19"/>
      <c r="K26" s="36">
        <f>'[1]1'!$F62</f>
        <v>2</v>
      </c>
    </row>
    <row r="27" spans="1:11" ht="16.5" x14ac:dyDescent="0.3">
      <c r="A27" s="13">
        <v>18</v>
      </c>
      <c r="B27" s="21" t="str">
        <f>'[1]1'!$D63</f>
        <v>1400-2014-672</v>
      </c>
      <c r="C27" s="25">
        <f>'[1]1'!$I63</f>
        <v>41959.9375</v>
      </c>
      <c r="D27" s="29" t="str">
        <f>'[1]1'!$L63</f>
        <v>IGUEDJTAL NASSIM</v>
      </c>
      <c r="E27" s="18"/>
      <c r="F27" s="31" t="str">
        <f>'[1]1'!$Z63</f>
        <v>HARIZI NAWEL</v>
      </c>
      <c r="G27" s="31" t="str">
        <f>'[1]1'!$AS63</f>
        <v>601</v>
      </c>
      <c r="H27" s="31" t="str">
        <f>'[1]1'!$AB63</f>
        <v>601/1100011596</v>
      </c>
      <c r="I27" s="30">
        <f>'[1]1'!$AJ63</f>
        <v>310759.55</v>
      </c>
      <c r="J27" s="19"/>
      <c r="K27" s="36">
        <f>'[1]1'!$F63</f>
        <v>2</v>
      </c>
    </row>
    <row r="28" spans="1:11" ht="16.5" x14ac:dyDescent="0.3">
      <c r="A28" s="13">
        <v>19</v>
      </c>
      <c r="B28" s="21" t="str">
        <f>'[1]1'!$D64</f>
        <v>1450-2014-35</v>
      </c>
      <c r="C28" s="25">
        <f>'[1]1'!$I64</f>
        <v>41668</v>
      </c>
      <c r="D28" s="29" t="str">
        <f>'[1]1'!$L64</f>
        <v>SARL JINSHA GROUPE DE CONSTRUCTION</v>
      </c>
      <c r="E28" s="18"/>
      <c r="F28" s="31" t="str">
        <f>'[1]1'!$Z64</f>
        <v>OPGI CONSTANTINE</v>
      </c>
      <c r="G28" s="31" t="str">
        <f>'[1]1'!$AS64</f>
        <v>502</v>
      </c>
      <c r="H28" s="31" t="str">
        <f>'[1]1'!$AB64</f>
        <v>502/1100048998</v>
      </c>
      <c r="I28" s="30">
        <f>'[1]1'!$AJ64</f>
        <v>368913.66</v>
      </c>
      <c r="J28" s="19"/>
      <c r="K28" s="36">
        <f>'[1]1'!$F64</f>
        <v>2</v>
      </c>
    </row>
    <row r="29" spans="1:11" ht="16.5" x14ac:dyDescent="0.3">
      <c r="A29" s="13">
        <v>20</v>
      </c>
      <c r="B29" s="21" t="str">
        <f>'[1]1'!$D65</f>
        <v>1460-2014-117</v>
      </c>
      <c r="C29" s="25">
        <f>'[1]1'!$I65</f>
        <v>41709.583333333336</v>
      </c>
      <c r="D29" s="29" t="str">
        <f>'[1]1'!$L65</f>
        <v>BENT EL KHOUKH MUSTAPHA</v>
      </c>
      <c r="E29" s="18"/>
      <c r="F29" s="31" t="str">
        <f>'[1]1'!$Z65</f>
        <v>DJILALI KHELIL</v>
      </c>
      <c r="G29" s="31" t="str">
        <f>'[1]1'!$AS65</f>
        <v>632</v>
      </c>
      <c r="H29" s="31" t="str">
        <f>'[1]1'!$AB65</f>
        <v>1100066669</v>
      </c>
      <c r="I29" s="30">
        <f>'[1]1'!$AJ65</f>
        <v>379034.28</v>
      </c>
      <c r="J29" s="19"/>
      <c r="K29" s="36">
        <f>'[1]1'!$F65</f>
        <v>1</v>
      </c>
    </row>
    <row r="30" spans="1:11" ht="16.5" x14ac:dyDescent="0.3">
      <c r="A30" s="13">
        <v>21</v>
      </c>
      <c r="B30" s="21" t="str">
        <f>'[1]1'!$D66</f>
        <v>2106-2014-753</v>
      </c>
      <c r="C30" s="25">
        <f>'[1]1'!$I66</f>
        <v>41750.458333333336</v>
      </c>
      <c r="D30" s="29" t="str">
        <f>'[1]1'!$L66</f>
        <v>DJERIOU ELHADJ</v>
      </c>
      <c r="E30" s="18"/>
      <c r="F30" s="31" t="str">
        <f>'[1]1'!$Z66</f>
        <v>SPA NAFTAL CENTRE DE DISTRIBUTION</v>
      </c>
      <c r="G30" s="31" t="str">
        <f>'[1]1'!$AS66</f>
        <v>414</v>
      </c>
      <c r="H30" s="31" t="str">
        <f>'[1]1'!$AB66</f>
        <v>1100017974</v>
      </c>
      <c r="I30" s="30">
        <f>'[1]1'!$AJ66</f>
        <v>883979.49</v>
      </c>
      <c r="J30" s="19"/>
      <c r="K30" s="36">
        <f>'[1]1'!$F66</f>
        <v>4</v>
      </c>
    </row>
    <row r="31" spans="1:11" ht="16.5" x14ac:dyDescent="0.3">
      <c r="A31" s="13">
        <v>22</v>
      </c>
      <c r="B31" s="21" t="str">
        <f>'[1]1'!$D67</f>
        <v>2106-2014-1472</v>
      </c>
      <c r="C31" s="25">
        <f>'[1]1'!$I67</f>
        <v>41845.645833333336</v>
      </c>
      <c r="D31" s="29" t="str">
        <f>'[1]1'!$L67</f>
        <v>LEZZAM BRAHIM</v>
      </c>
      <c r="E31" s="18"/>
      <c r="F31" s="31" t="str">
        <f>'[1]1'!$Z67</f>
        <v>BOUAMEUR NABILA</v>
      </c>
      <c r="G31" s="31" t="str">
        <f>'[1]1'!$AS67</f>
        <v>797</v>
      </c>
      <c r="H31" s="31" t="str">
        <f>'[1]1'!$AB67</f>
        <v>797/110005242</v>
      </c>
      <c r="I31" s="30">
        <f>'[1]1'!$AJ67</f>
        <v>958808.1</v>
      </c>
      <c r="J31" s="19"/>
      <c r="K31" s="36">
        <f>'[1]1'!$F67</f>
        <v>1</v>
      </c>
    </row>
    <row r="32" spans="1:11" ht="16.5" x14ac:dyDescent="0.3">
      <c r="A32" s="13">
        <v>23</v>
      </c>
      <c r="B32" s="21" t="str">
        <f>'[1]1'!$D68</f>
        <v>2106-2014-2360</v>
      </c>
      <c r="C32" s="25">
        <f>'[1]1'!$I68</f>
        <v>41972.729166666664</v>
      </c>
      <c r="D32" s="29" t="str">
        <f>'[1]1'!$L68</f>
        <v>ABROUS ILYES BEN ABDELKADER</v>
      </c>
      <c r="E32" s="18"/>
      <c r="F32" s="31" t="str">
        <f>'[1]1'!$Z68</f>
        <v>CHERIF HEDJA SALEM</v>
      </c>
      <c r="G32" s="31" t="str">
        <f>'[1]1'!$AS68</f>
        <v>732</v>
      </c>
      <c r="H32" s="31" t="str">
        <f>'[1]1'!$AB68</f>
        <v>732/1100024605</v>
      </c>
      <c r="I32" s="30">
        <f>'[1]1'!$AJ68</f>
        <v>491546.1</v>
      </c>
      <c r="J32" s="19"/>
      <c r="K32" s="36">
        <f>'[1]1'!$F68</f>
        <v>1</v>
      </c>
    </row>
    <row r="33" spans="1:11" ht="16.5" x14ac:dyDescent="0.3">
      <c r="A33" s="13">
        <v>24</v>
      </c>
      <c r="B33" s="21" t="str">
        <f>'[1]1'!$D69</f>
        <v>2106-2014-2450</v>
      </c>
      <c r="C33" s="25">
        <f>'[1]1'!$I69</f>
        <v>41983.729166666664</v>
      </c>
      <c r="D33" s="29" t="str">
        <f>'[1]1'!$L69</f>
        <v>GUERROUCHE  KHEIREDDINE</v>
      </c>
      <c r="E33" s="18"/>
      <c r="F33" s="31" t="str">
        <f>'[1]1'!$Z69</f>
        <v>BENYAMINA ABDELKADER</v>
      </c>
      <c r="G33" s="31" t="str">
        <f>'[1]1'!$AS69</f>
        <v>713</v>
      </c>
      <c r="H33" s="31" t="str">
        <f>'[1]1'!$AB69</f>
        <v>716/1100012792</v>
      </c>
      <c r="I33" s="30">
        <f>'[1]1'!$AJ69</f>
        <v>382962.73</v>
      </c>
      <c r="J33" s="19"/>
      <c r="K33" s="36">
        <f>'[1]1'!$F69</f>
        <v>1</v>
      </c>
    </row>
    <row r="34" spans="1:11" ht="16.5" x14ac:dyDescent="0.3">
      <c r="A34" s="13">
        <v>25</v>
      </c>
      <c r="B34" s="21" t="str">
        <f>'[1]1'!$D70</f>
        <v>2115-2014-195</v>
      </c>
      <c r="C34" s="25">
        <f>'[1]1'!$I70</f>
        <v>41724</v>
      </c>
      <c r="D34" s="29" t="str">
        <f>'[1]1'!$L70</f>
        <v>EURL TRANSMECT</v>
      </c>
      <c r="E34" s="18"/>
      <c r="F34" s="31" t="str">
        <f>'[1]1'!$Z70</f>
        <v>SARL SOGEMETAL</v>
      </c>
      <c r="G34" s="31" t="str">
        <f>'[1]1'!$AS70</f>
        <v>728</v>
      </c>
      <c r="H34" s="31" t="str">
        <f>'[1]1'!$AB70</f>
        <v>728.110003842</v>
      </c>
      <c r="I34" s="30">
        <f>'[1]1'!$AJ70</f>
        <v>409850</v>
      </c>
      <c r="J34" s="19"/>
      <c r="K34" s="36">
        <f>'[1]1'!$F70</f>
        <v>1</v>
      </c>
    </row>
    <row r="35" spans="1:11" ht="16.5" x14ac:dyDescent="0.3">
      <c r="A35" s="13">
        <v>26</v>
      </c>
      <c r="B35" s="21" t="str">
        <f>'[1]1'!$D71</f>
        <v>2125-2014-209</v>
      </c>
      <c r="C35" s="25">
        <f>'[1]1'!$I71</f>
        <v>41736.333333333336</v>
      </c>
      <c r="D35" s="29" t="str">
        <f>'[1]1'!$L71</f>
        <v>BENRABAH BRAHIME</v>
      </c>
      <c r="E35" s="18"/>
      <c r="F35" s="31" t="str">
        <f>'[1]1'!$Z71</f>
        <v>REDJEL KAMEL</v>
      </c>
      <c r="G35" s="31" t="str">
        <f>'[1]1'!$AS71</f>
        <v>302</v>
      </c>
      <c r="H35" s="31" t="str">
        <f>'[1]1'!$AB71</f>
        <v>302  /  1100033315</v>
      </c>
      <c r="I35" s="30">
        <f>'[1]1'!$AJ71</f>
        <v>613120</v>
      </c>
      <c r="J35" s="19"/>
      <c r="K35" s="36">
        <f>'[1]1'!$F71</f>
        <v>1</v>
      </c>
    </row>
    <row r="36" spans="1:11" ht="16.5" x14ac:dyDescent="0.3">
      <c r="A36" s="13">
        <v>27</v>
      </c>
      <c r="B36" s="21" t="str">
        <f>'[1]1'!$D72</f>
        <v>2152-2014-435</v>
      </c>
      <c r="C36" s="25">
        <f>'[1]1'!$I72</f>
        <v>41841.5625</v>
      </c>
      <c r="D36" s="29" t="str">
        <f>'[1]1'!$L72</f>
        <v>ALILICHE SOUFIANE</v>
      </c>
      <c r="E36" s="18"/>
      <c r="F36" s="31" t="str">
        <f>'[1]1'!$Z72</f>
        <v>KERDOUCI YACINE</v>
      </c>
      <c r="G36" s="31" t="str">
        <f>'[1]1'!$AS72</f>
        <v>414</v>
      </c>
      <c r="H36" s="31" t="str">
        <f>'[1]1'!$AB72</f>
        <v>414/1100020418</v>
      </c>
      <c r="I36" s="30">
        <f>'[1]1'!$AJ72</f>
        <v>565095.36</v>
      </c>
      <c r="J36" s="19"/>
      <c r="K36" s="36">
        <f>'[1]1'!$F72</f>
        <v>1</v>
      </c>
    </row>
    <row r="37" spans="1:11" ht="16.5" x14ac:dyDescent="0.3">
      <c r="A37" s="13">
        <v>28</v>
      </c>
      <c r="B37" s="21" t="str">
        <f>'[1]1'!$D73</f>
        <v>2155-2014-521</v>
      </c>
      <c r="C37" s="25">
        <f>'[1]1'!$I73</f>
        <v>41988.666666666664</v>
      </c>
      <c r="D37" s="29" t="str">
        <f>'[1]1'!$L73</f>
        <v>ALIAT MAMMAR</v>
      </c>
      <c r="E37" s="18"/>
      <c r="F37" s="31" t="str">
        <f>'[1]1'!$Z73</f>
        <v>SNTR LOGSTRANS ANNABA</v>
      </c>
      <c r="G37" s="31" t="str">
        <f>'[1]1'!$AS73</f>
        <v>609</v>
      </c>
      <c r="H37" s="31" t="str">
        <f>'[1]1'!$AB73</f>
        <v>609/110008865</v>
      </c>
      <c r="I37" s="30">
        <f>'[1]1'!$AJ73</f>
        <v>339869.51</v>
      </c>
      <c r="J37" s="19"/>
      <c r="K37" s="36">
        <f>'[1]1'!$F73</f>
        <v>2</v>
      </c>
    </row>
    <row r="38" spans="1:11" ht="16.5" x14ac:dyDescent="0.3">
      <c r="A38" s="13">
        <v>29</v>
      </c>
      <c r="B38" s="21" t="str">
        <f>'[1]1'!$D74</f>
        <v>3106-2014-324</v>
      </c>
      <c r="C38" s="25">
        <f>'[1]1'!$I74</f>
        <v>41898.729166666664</v>
      </c>
      <c r="D38" s="29" t="str">
        <f>'[1]1'!$L74</f>
        <v>SARL ORLÉANS AUTO</v>
      </c>
      <c r="E38" s="18"/>
      <c r="F38" s="31" t="str">
        <f>'[1]1'!$Z74</f>
        <v>HADJ HENNI MAAMAR</v>
      </c>
      <c r="G38" s="31" t="str">
        <f>'[1]1'!$AS74</f>
        <v>607</v>
      </c>
      <c r="H38" s="31" t="str">
        <f>'[1]1'!$AB74</f>
        <v>607</v>
      </c>
      <c r="I38" s="30">
        <f>'[1]1'!$AJ74</f>
        <v>462065.01</v>
      </c>
      <c r="J38" s="19"/>
      <c r="K38" s="36">
        <f>'[1]1'!$F74</f>
        <v>1</v>
      </c>
    </row>
    <row r="39" spans="1:11" ht="16.5" x14ac:dyDescent="0.3">
      <c r="A39" s="13">
        <v>30</v>
      </c>
      <c r="B39" s="21" t="str">
        <f>'[1]1'!$D75</f>
        <v>4220-2014-135</v>
      </c>
      <c r="C39" s="25">
        <f>'[1]1'!$I75</f>
        <v>41855.729166666664</v>
      </c>
      <c r="D39" s="29" t="str">
        <f>'[1]1'!$L75</f>
        <v>ALLOUACHE RABAH</v>
      </c>
      <c r="E39" s="18"/>
      <c r="F39" s="31" t="str">
        <f>'[1]1'!$Z75</f>
        <v>BOURARECHE RABIA</v>
      </c>
      <c r="G39" s="31" t="str">
        <f>'[1]1'!$AS75</f>
        <v>216</v>
      </c>
      <c r="H39" s="31" t="str">
        <f>'[1]1'!$AB75</f>
        <v>1100030884</v>
      </c>
      <c r="I39" s="30">
        <f>'[1]1'!$AJ75</f>
        <v>304380</v>
      </c>
      <c r="J39" s="19"/>
      <c r="K39" s="36">
        <f>'[1]1'!$F75</f>
        <v>2</v>
      </c>
    </row>
    <row r="40" spans="1:11" ht="16.5" x14ac:dyDescent="0.3">
      <c r="A40" s="13">
        <v>31</v>
      </c>
      <c r="B40" s="21" t="str">
        <f>'[1]1'!$D76</f>
        <v>6180-2014-54</v>
      </c>
      <c r="C40" s="25">
        <f>'[1]1'!$I76</f>
        <v>41720</v>
      </c>
      <c r="D40" s="29" t="str">
        <f>'[1]1'!$L76</f>
        <v>ZIR REBIHA</v>
      </c>
      <c r="E40" s="18"/>
      <c r="F40" s="31" t="str">
        <f>'[1]1'!$Z76</f>
        <v>SAIM DJELALI</v>
      </c>
      <c r="G40" s="31" t="str">
        <f>'[1]1'!$AS76</f>
        <v>736</v>
      </c>
      <c r="H40" s="31" t="str">
        <f>'[1]1'!$AB76</f>
        <v>11000159671</v>
      </c>
      <c r="I40" s="30">
        <f>'[1]1'!$AJ76</f>
        <v>362417.9</v>
      </c>
      <c r="J40" s="19"/>
      <c r="K40" s="36">
        <f>'[1]1'!$F76</f>
        <v>1</v>
      </c>
    </row>
    <row r="41" spans="1:11" ht="16.5" x14ac:dyDescent="0.3">
      <c r="A41" s="13">
        <v>32</v>
      </c>
      <c r="B41" s="21" t="str">
        <f>'[1]1'!$D77</f>
        <v>6180-2014-230</v>
      </c>
      <c r="C41" s="25">
        <f>'[1]1'!$I77</f>
        <v>41966</v>
      </c>
      <c r="D41" s="29" t="str">
        <f>'[1]1'!$L77</f>
        <v>TALHI LAKHDAR</v>
      </c>
      <c r="E41" s="18"/>
      <c r="F41" s="31" t="str">
        <f>'[1]1'!$Z77</f>
        <v>SAKHRI MERZAKI</v>
      </c>
      <c r="G41" s="31" t="str">
        <f>'[1]1'!$AS77</f>
        <v>510</v>
      </c>
      <c r="H41" s="31" t="str">
        <f>'[1]1'!$AB77</f>
        <v>743/1100009358</v>
      </c>
      <c r="I41" s="30">
        <f>'[1]1'!$AJ77</f>
        <v>343174</v>
      </c>
      <c r="J41" s="19"/>
      <c r="K41" s="36">
        <f>'[1]1'!$F77</f>
        <v>1</v>
      </c>
    </row>
    <row r="42" spans="1:11" ht="16.5" x14ac:dyDescent="0.3">
      <c r="A42" s="13">
        <v>33</v>
      </c>
      <c r="B42" s="21" t="str">
        <f>'[1]1'!$D78</f>
        <v>6240-2014-43</v>
      </c>
      <c r="C42" s="25">
        <f>'[1]1'!$I78</f>
        <v>41686.625</v>
      </c>
      <c r="D42" s="29" t="str">
        <f>'[1]1'!$L78</f>
        <v>ADJABI  MOHAMMED</v>
      </c>
      <c r="E42" s="18"/>
      <c r="F42" s="31" t="str">
        <f>'[1]1'!$Z78</f>
        <v>BOUBAIA  HADJ  AISSA</v>
      </c>
      <c r="G42" s="31" t="str">
        <f>'[1]1'!$AS78</f>
        <v>508</v>
      </c>
      <c r="H42" s="31" t="str">
        <f>'[1]1'!$AB78</f>
        <v>508-1100047749</v>
      </c>
      <c r="I42" s="30">
        <f>'[1]1'!$AJ78</f>
        <v>561361</v>
      </c>
      <c r="J42" s="19"/>
      <c r="K42" s="36">
        <f>'[1]1'!$F78</f>
        <v>1</v>
      </c>
    </row>
    <row r="43" spans="1:11" ht="16.5" x14ac:dyDescent="0.3">
      <c r="A43" s="13">
        <v>34</v>
      </c>
      <c r="B43" s="21" t="str">
        <f>'[1]1'!$D79</f>
        <v>9116-2014-19</v>
      </c>
      <c r="C43" s="25">
        <f>'[1]1'!$I79</f>
        <v>41742</v>
      </c>
      <c r="D43" s="29" t="str">
        <f>'[1]1'!$L79</f>
        <v>GUEROUI KARIM</v>
      </c>
      <c r="E43" s="18"/>
      <c r="F43" s="31" t="str">
        <f>'[1]1'!$Z79</f>
        <v>DAFRI BILLEL</v>
      </c>
      <c r="G43" s="31" t="str">
        <f>'[1]1'!$AS79</f>
        <v>727</v>
      </c>
      <c r="H43" s="31" t="str">
        <f>'[1]1'!$AB79</f>
        <v>727/1100011557</v>
      </c>
      <c r="I43" s="30">
        <f>'[1]1'!$AJ79</f>
        <v>1025288.86</v>
      </c>
      <c r="J43" s="19"/>
      <c r="K43" s="36">
        <f>'[1]1'!$F79</f>
        <v>1</v>
      </c>
    </row>
    <row r="44" spans="1:11" ht="21.75" customHeight="1" x14ac:dyDescent="0.25">
      <c r="B44" s="38" t="s">
        <v>17</v>
      </c>
      <c r="C44" s="38"/>
      <c r="D44" s="38"/>
      <c r="E44" s="38"/>
      <c r="F44" s="38"/>
      <c r="G44" s="38"/>
      <c r="H44" s="38"/>
      <c r="I44" s="37">
        <f>SUM(I10:I43)</f>
        <v>15821603.669999998</v>
      </c>
      <c r="J44" s="20"/>
    </row>
    <row r="45" spans="1:11" ht="13.5" customHeight="1" x14ac:dyDescent="0.25">
      <c r="B45" s="39" t="s">
        <v>18</v>
      </c>
      <c r="C45" s="40"/>
      <c r="D45" s="40"/>
      <c r="E45" s="40"/>
      <c r="F45" s="40"/>
      <c r="G45" s="40"/>
      <c r="H45" s="40"/>
      <c r="I45" s="41"/>
      <c r="J45" s="19"/>
    </row>
    <row r="46" spans="1:11" ht="16.5" x14ac:dyDescent="0.3">
      <c r="B46" s="14"/>
      <c r="C46" s="26"/>
      <c r="D46" s="15"/>
      <c r="E46" s="15"/>
      <c r="F46" s="15"/>
      <c r="G46" s="15"/>
      <c r="H46" s="15"/>
      <c r="I46" s="3"/>
      <c r="J46" s="3"/>
    </row>
    <row r="47" spans="1:11" ht="12.75" customHeight="1" x14ac:dyDescent="0.3">
      <c r="B47" s="16"/>
      <c r="C47" s="27"/>
      <c r="D47" s="16"/>
      <c r="E47" s="16"/>
      <c r="F47" s="16"/>
      <c r="G47" s="16"/>
      <c r="H47" s="16"/>
      <c r="I47" s="16"/>
      <c r="J47" s="3"/>
      <c r="K47" s="3"/>
    </row>
    <row r="48" spans="1:11" ht="12" customHeight="1" x14ac:dyDescent="0.3">
      <c r="B48" s="16"/>
      <c r="C48" s="27"/>
      <c r="D48" s="16"/>
      <c r="E48" s="16"/>
      <c r="F48" s="16"/>
      <c r="G48" s="16"/>
      <c r="H48" s="16"/>
      <c r="I48" s="16"/>
      <c r="J48" s="3"/>
      <c r="K48" s="3"/>
    </row>
    <row r="49" spans="2:11" ht="12.75" customHeight="1" x14ac:dyDescent="0.3">
      <c r="B49" s="17"/>
      <c r="C49" s="27"/>
      <c r="D49" s="16"/>
      <c r="E49" s="16"/>
      <c r="F49" s="16"/>
      <c r="G49" s="16"/>
      <c r="H49" s="16"/>
      <c r="I49" s="16"/>
      <c r="J49" s="3"/>
      <c r="K49" s="3"/>
    </row>
    <row r="50" spans="2:11" ht="12" customHeight="1" x14ac:dyDescent="0.3">
      <c r="B50" s="16"/>
      <c r="C50" s="27"/>
      <c r="D50" s="16"/>
      <c r="E50" s="16"/>
      <c r="F50" s="16"/>
      <c r="G50" s="16"/>
      <c r="H50" s="16"/>
      <c r="I50" s="16"/>
    </row>
    <row r="51" spans="2:11" x14ac:dyDescent="0.25">
      <c r="B51" s="6"/>
      <c r="C51" s="28"/>
      <c r="D51" s="6"/>
      <c r="E51" s="6"/>
      <c r="F51" s="6"/>
      <c r="G51" s="6"/>
      <c r="H51" s="6"/>
      <c r="I51" s="6"/>
    </row>
    <row r="52" spans="2:11" x14ac:dyDescent="0.25">
      <c r="B52" s="6"/>
      <c r="C52" s="28"/>
      <c r="D52" s="6"/>
      <c r="E52" s="6"/>
      <c r="F52" s="6"/>
      <c r="G52" s="6"/>
      <c r="H52" s="6"/>
      <c r="I52" s="6"/>
    </row>
  </sheetData>
  <mergeCells count="11">
    <mergeCell ref="B44:H44"/>
    <mergeCell ref="B45:I45"/>
    <mergeCell ref="B2:K2"/>
    <mergeCell ref="B3:K3"/>
    <mergeCell ref="B4:C4"/>
    <mergeCell ref="B5:E5"/>
    <mergeCell ref="B6:K6"/>
    <mergeCell ref="B8:D8"/>
    <mergeCell ref="E8:H8"/>
    <mergeCell ref="I8:J8"/>
    <mergeCell ref="K8:K9"/>
  </mergeCells>
  <conditionalFormatting sqref="B44:J53 J10:J43 B10:H43">
    <cfRule type="notContainsBlanks" dxfId="4" priority="2">
      <formula>LEN(TRIM(B10))&gt;0</formula>
    </cfRule>
  </conditionalFormatting>
  <conditionalFormatting sqref="I10:I43">
    <cfRule type="notContainsBlanks" dxfId="3" priority="1">
      <formula>LEN(TRIM(I10))&gt;0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55"/>
  <sheetViews>
    <sheetView topLeftCell="E23" workbookViewId="0">
      <selection activeCell="B48" sqref="B48:I48"/>
    </sheetView>
  </sheetViews>
  <sheetFormatPr baseColWidth="10" defaultRowHeight="15" x14ac:dyDescent="0.25"/>
  <cols>
    <col min="1" max="1" width="3.42578125" customWidth="1"/>
    <col min="2" max="2" width="16.28515625" bestFit="1" customWidth="1"/>
    <col min="3" max="3" width="13.5703125" customWidth="1"/>
    <col min="4" max="4" width="58" bestFit="1" customWidth="1"/>
    <col min="5" max="5" width="13.28515625" customWidth="1"/>
    <col min="6" max="6" width="42.28515625" bestFit="1" customWidth="1"/>
    <col min="7" max="7" width="9.42578125" bestFit="1" customWidth="1"/>
    <col min="8" max="8" width="12.42578125" customWidth="1"/>
    <col min="9" max="9" width="16.42578125" customWidth="1"/>
    <col min="10" max="10" width="15.140625" customWidth="1"/>
    <col min="11" max="11" width="11.28515625" customWidth="1"/>
  </cols>
  <sheetData>
    <row r="1" spans="1:11" ht="17.25" customHeight="1" x14ac:dyDescent="0.3">
      <c r="B1" s="1" t="s">
        <v>0</v>
      </c>
    </row>
    <row r="2" spans="1:11" ht="27.75" customHeight="1" x14ac:dyDescent="0.3">
      <c r="B2" s="42" t="s">
        <v>1</v>
      </c>
      <c r="C2" s="42"/>
      <c r="D2" s="42"/>
      <c r="E2" s="42"/>
      <c r="F2" s="43"/>
      <c r="G2" s="43"/>
      <c r="H2" s="43"/>
      <c r="I2" s="44"/>
      <c r="J2" s="45"/>
      <c r="K2" s="45"/>
    </row>
    <row r="3" spans="1:11" x14ac:dyDescent="0.25">
      <c r="B3" s="46" t="s">
        <v>2</v>
      </c>
      <c r="C3" s="46"/>
      <c r="D3" s="46"/>
      <c r="E3" s="46"/>
      <c r="F3" s="46"/>
      <c r="G3" s="46"/>
      <c r="H3" s="46"/>
      <c r="I3" s="47"/>
      <c r="J3" s="45"/>
      <c r="K3" s="45"/>
    </row>
    <row r="4" spans="1:11" ht="16.5" x14ac:dyDescent="0.25">
      <c r="B4" s="48" t="s">
        <v>3</v>
      </c>
      <c r="C4" s="49"/>
      <c r="D4" s="2"/>
      <c r="E4" s="2"/>
      <c r="F4" s="3"/>
      <c r="G4" s="3"/>
      <c r="H4" s="3"/>
    </row>
    <row r="5" spans="1:11" ht="17.25" x14ac:dyDescent="0.25">
      <c r="B5" s="48" t="s">
        <v>19</v>
      </c>
      <c r="C5" s="49"/>
      <c r="D5" s="50"/>
      <c r="E5" s="50"/>
      <c r="F5" s="3"/>
      <c r="G5" s="3"/>
      <c r="H5" s="3"/>
    </row>
    <row r="6" spans="1:11" ht="15.75" x14ac:dyDescent="0.25">
      <c r="B6" s="51" t="s">
        <v>24</v>
      </c>
      <c r="C6" s="51"/>
      <c r="D6" s="51"/>
      <c r="E6" s="51"/>
      <c r="F6" s="52"/>
      <c r="G6" s="52"/>
      <c r="H6" s="52"/>
      <c r="I6" s="53"/>
      <c r="J6" s="45"/>
      <c r="K6" s="45"/>
    </row>
    <row r="7" spans="1:11" ht="11.25" customHeight="1" x14ac:dyDescent="0.25">
      <c r="B7" s="4"/>
      <c r="C7" s="4"/>
      <c r="D7" s="4"/>
      <c r="E7" s="4"/>
      <c r="F7" s="5"/>
      <c r="G7" s="5"/>
      <c r="H7" s="5"/>
      <c r="I7" s="6"/>
    </row>
    <row r="8" spans="1:11" ht="24.75" customHeight="1" x14ac:dyDescent="0.25">
      <c r="A8" s="7"/>
      <c r="B8" s="54" t="s">
        <v>4</v>
      </c>
      <c r="C8" s="55"/>
      <c r="D8" s="55"/>
      <c r="E8" s="56" t="s">
        <v>5</v>
      </c>
      <c r="F8" s="57"/>
      <c r="G8" s="57"/>
      <c r="H8" s="57"/>
      <c r="I8" s="58" t="s">
        <v>6</v>
      </c>
      <c r="J8" s="59"/>
      <c r="K8" s="62" t="s">
        <v>7</v>
      </c>
    </row>
    <row r="9" spans="1:11" ht="44.25" customHeight="1" x14ac:dyDescent="0.25">
      <c r="A9" s="8" t="s">
        <v>8</v>
      </c>
      <c r="B9" s="9" t="s">
        <v>9</v>
      </c>
      <c r="C9" s="10" t="s">
        <v>10</v>
      </c>
      <c r="D9" s="10" t="s">
        <v>11</v>
      </c>
      <c r="E9" s="10" t="s">
        <v>9</v>
      </c>
      <c r="F9" s="10" t="s">
        <v>12</v>
      </c>
      <c r="G9" s="10" t="s">
        <v>13</v>
      </c>
      <c r="H9" s="11" t="s">
        <v>14</v>
      </c>
      <c r="I9" s="12" t="s">
        <v>15</v>
      </c>
      <c r="J9" s="12" t="s">
        <v>16</v>
      </c>
      <c r="K9" s="63"/>
    </row>
    <row r="10" spans="1:11" ht="16.5" x14ac:dyDescent="0.3">
      <c r="A10" s="13">
        <v>1</v>
      </c>
      <c r="B10" s="21" t="str">
        <f>'[1]1'!$D80</f>
        <v>102-2015-60</v>
      </c>
      <c r="C10" s="25">
        <f>'[1]1'!$I80</f>
        <v>42103.291666666664</v>
      </c>
      <c r="D10" s="29" t="str">
        <f>'[1]1'!$L80</f>
        <v>VERTICAL SOLUTION</v>
      </c>
      <c r="E10" s="18"/>
      <c r="F10" s="31" t="str">
        <f>'[1]1'!$Z80</f>
        <v>ETABLISSEMENT DU MOB ET CONFORT URBAIN</v>
      </c>
      <c r="G10" s="31" t="str">
        <f>'[1]1'!$AS80</f>
        <v>213</v>
      </c>
      <c r="H10" s="31" t="str">
        <f>'[1]1'!$AB80</f>
        <v>1100038962</v>
      </c>
      <c r="I10" s="30">
        <f>'[1]1'!$AJ80</f>
        <v>427354.03</v>
      </c>
      <c r="J10" s="36"/>
      <c r="K10" s="36">
        <f>'[1]1'!$F80</f>
        <v>1</v>
      </c>
    </row>
    <row r="11" spans="1:11" ht="16.5" x14ac:dyDescent="0.3">
      <c r="A11" s="13">
        <v>2</v>
      </c>
      <c r="B11" s="21" t="str">
        <f>'[1]1'!$D81</f>
        <v>105-2015-2051</v>
      </c>
      <c r="C11" s="25">
        <f>'[1]1'!$I81</f>
        <v>42356.895833333336</v>
      </c>
      <c r="D11" s="29" t="str">
        <f>'[1]1'!$L81</f>
        <v>ZAOUCHE EPS BELMILOUD SABRINA</v>
      </c>
      <c r="E11" s="18"/>
      <c r="F11" s="31" t="str">
        <f>'[1]1'!$Z81</f>
        <v>MEBARKI YASMINA</v>
      </c>
      <c r="G11" s="31" t="str">
        <f>'[1]1'!$AS81</f>
        <v>216</v>
      </c>
      <c r="H11" s="31" t="str">
        <f>'[1]1'!$AB81</f>
        <v>1100034028</v>
      </c>
      <c r="I11" s="30">
        <f>'[1]1'!$AJ81</f>
        <v>434858</v>
      </c>
      <c r="J11" s="19"/>
      <c r="K11" s="36">
        <f>'[1]1'!$F81</f>
        <v>2</v>
      </c>
    </row>
    <row r="12" spans="1:11" ht="16.5" x14ac:dyDescent="0.3">
      <c r="A12" s="13">
        <v>3</v>
      </c>
      <c r="B12" s="21" t="str">
        <f>'[1]1'!$D82</f>
        <v>121-2015-41</v>
      </c>
      <c r="C12" s="25">
        <f>'[1]1'!$I82</f>
        <v>42029.375</v>
      </c>
      <c r="D12" s="29" t="str">
        <f>'[1]1'!$L82</f>
        <v>SADLI HANANE</v>
      </c>
      <c r="E12" s="18"/>
      <c r="F12" s="31" t="str">
        <f>'[1]1'!$Z82</f>
        <v>ADDAD MOHAMED</v>
      </c>
      <c r="G12" s="31" t="str">
        <f>'[1]1'!$AS82</f>
        <v>609</v>
      </c>
      <c r="H12" s="31" t="str">
        <f>'[1]1'!$AB82</f>
        <v>609/1100018284</v>
      </c>
      <c r="I12" s="30">
        <f>'[1]1'!$AJ82</f>
        <v>401637.26</v>
      </c>
      <c r="J12" s="19"/>
      <c r="K12" s="36">
        <f>'[1]1'!$F82</f>
        <v>2</v>
      </c>
    </row>
    <row r="13" spans="1:11" ht="16.5" x14ac:dyDescent="0.3">
      <c r="A13" s="13">
        <v>4</v>
      </c>
      <c r="B13" s="21" t="str">
        <f>'[1]1'!$D83</f>
        <v>123-2015-83</v>
      </c>
      <c r="C13" s="25">
        <f>'[1]1'!$I83</f>
        <v>42055.833333333336</v>
      </c>
      <c r="D13" s="29" t="str">
        <f>'[1]1'!$L83</f>
        <v>SOUMATI KOUIDER</v>
      </c>
      <c r="E13" s="18"/>
      <c r="F13" s="31" t="str">
        <f>'[1]1'!$Z83</f>
        <v>SOCIETE SPA ORASCOM INDUSTRIE</v>
      </c>
      <c r="G13" s="31" t="str">
        <f>'[1]1'!$AS83</f>
        <v>212</v>
      </c>
      <c r="H13" s="31" t="str">
        <f>'[1]1'!$AB83</f>
        <v>110000001</v>
      </c>
      <c r="I13" s="30">
        <f>'[1]1'!$AJ83</f>
        <v>675268.6</v>
      </c>
      <c r="J13" s="19"/>
      <c r="K13" s="36">
        <f>'[1]1'!$F83</f>
        <v>1</v>
      </c>
    </row>
    <row r="14" spans="1:11" ht="16.5" x14ac:dyDescent="0.3">
      <c r="A14" s="13">
        <v>5</v>
      </c>
      <c r="B14" s="21" t="str">
        <f>'[1]1'!$D84</f>
        <v>135-2015-516</v>
      </c>
      <c r="C14" s="25">
        <f>'[1]1'!$I84</f>
        <v>42253</v>
      </c>
      <c r="D14" s="29" t="str">
        <f>'[1]1'!$L84</f>
        <v>LE CALIFE CATERING</v>
      </c>
      <c r="E14" s="18"/>
      <c r="F14" s="31" t="str">
        <f>'[1]1'!$Z84</f>
        <v>BENMAAMAR AMIROUCHE</v>
      </c>
      <c r="G14" s="31" t="str">
        <f>'[1]1'!$AS84</f>
        <v>796</v>
      </c>
      <c r="H14" s="31" t="str">
        <f>'[1]1'!$AB84</f>
        <v>792/110001374</v>
      </c>
      <c r="I14" s="30">
        <f>'[1]1'!$AJ84</f>
        <v>515373.05</v>
      </c>
      <c r="J14" s="19"/>
      <c r="K14" s="36">
        <f>'[1]1'!$F84</f>
        <v>1</v>
      </c>
    </row>
    <row r="15" spans="1:11" ht="16.5" x14ac:dyDescent="0.3">
      <c r="A15" s="13">
        <v>6</v>
      </c>
      <c r="B15" s="21" t="str">
        <f>'[1]1'!$D85</f>
        <v>168-2015-542</v>
      </c>
      <c r="C15" s="25">
        <f>'[1]1'!$I85</f>
        <v>42086.604166666664</v>
      </c>
      <c r="D15" s="29" t="str">
        <f>'[1]1'!$L85</f>
        <v>MANSOURI HICHEM</v>
      </c>
      <c r="E15" s="18"/>
      <c r="F15" s="31" t="str">
        <f>'[1]1'!$Z85</f>
        <v>BENTAYEB ABDELWAHAB</v>
      </c>
      <c r="G15" s="31" t="str">
        <f>'[1]1'!$AS85</f>
        <v>504</v>
      </c>
      <c r="H15" s="31" t="str">
        <f>'[1]1'!$AB85</f>
        <v>1100108467</v>
      </c>
      <c r="I15" s="30">
        <f>'[1]1'!$AJ85</f>
        <v>721550.01</v>
      </c>
      <c r="J15" s="19"/>
      <c r="K15" s="36">
        <f>'[1]1'!$F85</f>
        <v>1</v>
      </c>
    </row>
    <row r="16" spans="1:11" ht="16.5" x14ac:dyDescent="0.3">
      <c r="A16" s="13">
        <v>7</v>
      </c>
      <c r="B16" s="21" t="str">
        <f>'[1]1'!$D86</f>
        <v>168-2015-1200</v>
      </c>
      <c r="C16" s="25">
        <f>'[1]1'!$I86</f>
        <v>42221.854166666664</v>
      </c>
      <c r="D16" s="29" t="str">
        <f>'[1]1'!$L86</f>
        <v>MEGHERBI HASSINA</v>
      </c>
      <c r="E16" s="18"/>
      <c r="F16" s="31" t="str">
        <f>'[1]1'!$Z86</f>
        <v>MOUICI HOCINE</v>
      </c>
      <c r="G16" s="31" t="str">
        <f>'[1]1'!$AS86</f>
        <v>322</v>
      </c>
      <c r="H16" s="31" t="str">
        <f>'[1]1'!$AB86</f>
        <v>110083048</v>
      </c>
      <c r="I16" s="30">
        <f>'[1]1'!$AJ86</f>
        <v>568644.25</v>
      </c>
      <c r="J16" s="19"/>
      <c r="K16" s="36">
        <f>'[1]1'!$F86</f>
        <v>1</v>
      </c>
    </row>
    <row r="17" spans="1:11" ht="16.5" x14ac:dyDescent="0.3">
      <c r="A17" s="13">
        <v>8</v>
      </c>
      <c r="B17" s="21" t="str">
        <f>'[1]1'!$D87</f>
        <v>170-2015-205</v>
      </c>
      <c r="C17" s="25">
        <f>'[1]1'!$I87</f>
        <v>42167.375</v>
      </c>
      <c r="D17" s="29" t="str">
        <f>'[1]1'!$L87</f>
        <v>ARAISSIA REDA</v>
      </c>
      <c r="E17" s="18"/>
      <c r="F17" s="31" t="str">
        <f>'[1]1'!$Z87</f>
        <v>ADJAILIA MOUNDJI</v>
      </c>
      <c r="G17" s="31" t="str">
        <f>'[1]1'!$AS87</f>
        <v>313</v>
      </c>
      <c r="H17" s="31" t="str">
        <f>'[1]1'!$AB87</f>
        <v>3131100083079</v>
      </c>
      <c r="I17" s="30">
        <f>'[1]1'!$AJ87</f>
        <v>421377.9</v>
      </c>
      <c r="J17" s="19"/>
      <c r="K17" s="36">
        <f>'[1]1'!$F87</f>
        <v>1</v>
      </c>
    </row>
    <row r="18" spans="1:11" ht="16.5" x14ac:dyDescent="0.3">
      <c r="A18" s="13">
        <v>9</v>
      </c>
      <c r="B18" s="21" t="str">
        <f>'[1]1'!$D88</f>
        <v>172-2015-117</v>
      </c>
      <c r="C18" s="25">
        <f>'[1]1'!$I88</f>
        <v>42112.46875</v>
      </c>
      <c r="D18" s="29" t="str">
        <f>'[1]1'!$L88</f>
        <v>BANQUE AL BARAKA LOCATEUR EURL BARKAT C.P.I</v>
      </c>
      <c r="E18" s="18"/>
      <c r="F18" s="31" t="str">
        <f>'[1]1'!$Z88</f>
        <v>BOUKERMA  AMAR</v>
      </c>
      <c r="G18" s="31" t="str">
        <f>'[1]1'!$AS88</f>
        <v>316</v>
      </c>
      <c r="H18" s="31" t="str">
        <f>'[1]1'!$AB88</f>
        <v>316/1100032477</v>
      </c>
      <c r="I18" s="30">
        <f>'[1]1'!$AJ88</f>
        <v>516660</v>
      </c>
      <c r="J18" s="19"/>
      <c r="K18" s="36">
        <f>'[1]1'!$F88</f>
        <v>2</v>
      </c>
    </row>
    <row r="19" spans="1:11" ht="16.5" x14ac:dyDescent="0.3">
      <c r="A19" s="13">
        <v>10</v>
      </c>
      <c r="B19" s="21" t="str">
        <f>'[1]1'!$D89</f>
        <v>174-2015-373</v>
      </c>
      <c r="C19" s="25">
        <f>'[1]1'!$I89</f>
        <v>42226</v>
      </c>
      <c r="D19" s="29" t="str">
        <f>'[1]1'!$L89</f>
        <v>AMRI MOHAMED LAKHDAR</v>
      </c>
      <c r="E19" s="18"/>
      <c r="F19" s="31" t="str">
        <f>'[1]1'!$Z89</f>
        <v>HAMDI SAMIR</v>
      </c>
      <c r="G19" s="31" t="str">
        <f>'[1]1'!$AS89</f>
        <v>797</v>
      </c>
      <c r="H19" s="31" t="str">
        <f>'[1]1'!$AB89</f>
        <v>797/110003906</v>
      </c>
      <c r="I19" s="30">
        <f>'[1]1'!$AJ89</f>
        <v>473077.14</v>
      </c>
      <c r="J19" s="19"/>
      <c r="K19" s="36">
        <f>'[1]1'!$F89</f>
        <v>1</v>
      </c>
    </row>
    <row r="20" spans="1:11" ht="16.5" x14ac:dyDescent="0.3">
      <c r="A20" s="13">
        <v>11</v>
      </c>
      <c r="B20" s="21" t="str">
        <f>'[1]1'!$D90</f>
        <v>183-2015-491</v>
      </c>
      <c r="C20" s="25">
        <f>'[1]1'!$I90</f>
        <v>42215.78125</v>
      </c>
      <c r="D20" s="29" t="str">
        <f>'[1]1'!$L90</f>
        <v>DERRADJI   ZAIDI</v>
      </c>
      <c r="E20" s="18"/>
      <c r="F20" s="31" t="str">
        <f>'[1]1'!$Z90</f>
        <v>LAKEHAL  FARID</v>
      </c>
      <c r="G20" s="31" t="str">
        <f>'[1]1'!$AS90</f>
        <v>309</v>
      </c>
      <c r="H20" s="31" t="str">
        <f>'[1]1'!$AB90</f>
        <v>309/1100106594</v>
      </c>
      <c r="I20" s="30">
        <f>'[1]1'!$AJ90</f>
        <v>327080.48</v>
      </c>
      <c r="J20" s="19"/>
      <c r="K20" s="36">
        <f>'[1]1'!$F90</f>
        <v>1</v>
      </c>
    </row>
    <row r="21" spans="1:11" ht="16.5" x14ac:dyDescent="0.3">
      <c r="A21" s="13">
        <v>12</v>
      </c>
      <c r="B21" s="21" t="str">
        <f>'[1]1'!$D91</f>
        <v>201-2015-100</v>
      </c>
      <c r="C21" s="25">
        <f>'[1]1'!$I91</f>
        <v>42154.708333333336</v>
      </c>
      <c r="D21" s="29" t="str">
        <f>'[1]1'!$L91</f>
        <v>BENHENNOUR FATIHA</v>
      </c>
      <c r="E21" s="18"/>
      <c r="F21" s="31" t="str">
        <f>'[1]1'!$Z91</f>
        <v>SARL EL HAMIZ</v>
      </c>
      <c r="G21" s="31" t="str">
        <f>'[1]1'!$AS91</f>
        <v>711</v>
      </c>
      <c r="H21" s="31" t="str">
        <f>'[1]1'!$AB91</f>
        <v>711/110001424</v>
      </c>
      <c r="I21" s="30">
        <f>'[1]1'!$AJ91</f>
        <v>396438.61</v>
      </c>
      <c r="J21" s="19"/>
      <c r="K21" s="36">
        <f>'[1]1'!$F91</f>
        <v>1</v>
      </c>
    </row>
    <row r="22" spans="1:11" ht="16.5" x14ac:dyDescent="0.3">
      <c r="A22" s="13">
        <v>13</v>
      </c>
      <c r="B22" s="21" t="str">
        <f>'[1]1'!$D92</f>
        <v>208-2015-783</v>
      </c>
      <c r="C22" s="25">
        <f>'[1]1'!$I92</f>
        <v>42309</v>
      </c>
      <c r="D22" s="29" t="str">
        <f>'[1]1'!$L92</f>
        <v>LADJELAT MONIR</v>
      </c>
      <c r="E22" s="18"/>
      <c r="F22" s="31" t="str">
        <f>'[1]1'!$Z92</f>
        <v>BENKAD CABLE</v>
      </c>
      <c r="G22" s="31" t="str">
        <f>'[1]1'!$AS92</f>
        <v>419</v>
      </c>
      <c r="H22" s="31" t="str">
        <f>'[1]1'!$AB92</f>
        <v>419/11000045532</v>
      </c>
      <c r="I22" s="30">
        <f>'[1]1'!$AJ92</f>
        <v>347653.3</v>
      </c>
      <c r="J22" s="19"/>
      <c r="K22" s="36">
        <f>'[1]1'!$F92</f>
        <v>2</v>
      </c>
    </row>
    <row r="23" spans="1:11" ht="16.5" x14ac:dyDescent="0.3">
      <c r="A23" s="13">
        <v>14</v>
      </c>
      <c r="B23" s="21" t="str">
        <f>'[1]1'!$D93</f>
        <v>215-2015-811</v>
      </c>
      <c r="C23" s="25">
        <f>'[1]1'!$I93</f>
        <v>42290</v>
      </c>
      <c r="D23" s="29" t="str">
        <f>'[1]1'!$L93</f>
        <v>DAHDOUH NABIL</v>
      </c>
      <c r="E23" s="18"/>
      <c r="F23" s="31" t="str">
        <f>'[1]1'!$Z93</f>
        <v>BOUSSADIA SAID</v>
      </c>
      <c r="G23" s="31" t="str">
        <f>'[1]1'!$AS93</f>
        <v>630</v>
      </c>
      <c r="H23" s="31" t="str">
        <f>'[1]1'!$AB93</f>
        <v>630/1100025552</v>
      </c>
      <c r="I23" s="30">
        <f>'[1]1'!$AJ93</f>
        <v>310971.45</v>
      </c>
      <c r="J23" s="19"/>
      <c r="K23" s="36">
        <f>'[1]1'!$F93</f>
        <v>1</v>
      </c>
    </row>
    <row r="24" spans="1:11" ht="16.5" x14ac:dyDescent="0.3">
      <c r="A24" s="13">
        <v>15</v>
      </c>
      <c r="B24" s="21" t="str">
        <f>'[1]1'!$D94</f>
        <v>225-2015-57</v>
      </c>
      <c r="C24" s="25">
        <f>'[1]1'!$I94</f>
        <v>42102</v>
      </c>
      <c r="D24" s="29" t="str">
        <f>'[1]1'!$L94</f>
        <v>STITI HAFIDA</v>
      </c>
      <c r="E24" s="18"/>
      <c r="F24" s="31" t="str">
        <f>'[1]1'!$Z94</f>
        <v>BENALY CHERIF</v>
      </c>
      <c r="G24" s="31" t="str">
        <f>'[1]1'!$AS94</f>
        <v>776</v>
      </c>
      <c r="H24" s="31" t="str">
        <f>'[1]1'!$AB94</f>
        <v>776/1100015170</v>
      </c>
      <c r="I24" s="30">
        <f>'[1]1'!$AJ94</f>
        <v>781098.14</v>
      </c>
      <c r="J24" s="19"/>
      <c r="K24" s="36">
        <f>'[1]1'!$F94</f>
        <v>1</v>
      </c>
    </row>
    <row r="25" spans="1:11" ht="16.5" x14ac:dyDescent="0.3">
      <c r="A25" s="13">
        <v>16</v>
      </c>
      <c r="B25" s="21" t="str">
        <f>'[1]1'!$D95</f>
        <v>271-2015-76</v>
      </c>
      <c r="C25" s="25">
        <f>'[1]1'!$I95</f>
        <v>42027.416666666664</v>
      </c>
      <c r="D25" s="29" t="str">
        <f>'[1]1'!$L95</f>
        <v>HANNACHI ABDELKRIM</v>
      </c>
      <c r="E25" s="18"/>
      <c r="F25" s="31" t="str">
        <f>'[1]1'!$Z95</f>
        <v>KADRI HICHAM</v>
      </c>
      <c r="G25" s="31" t="str">
        <f>'[1]1'!$AS95</f>
        <v>305</v>
      </c>
      <c r="H25" s="31" t="str">
        <f>'[1]1'!$AB95</f>
        <v>514/1100062326</v>
      </c>
      <c r="I25" s="30">
        <f>'[1]1'!$AJ95</f>
        <v>594469.05000000005</v>
      </c>
      <c r="J25" s="19"/>
      <c r="K25" s="36">
        <f>'[1]1'!$F95</f>
        <v>1</v>
      </c>
    </row>
    <row r="26" spans="1:11" ht="16.5" x14ac:dyDescent="0.3">
      <c r="A26" s="13">
        <v>17</v>
      </c>
      <c r="B26" s="21" t="str">
        <f>'[1]1'!$D96</f>
        <v>307-2015-100</v>
      </c>
      <c r="C26" s="25">
        <f>'[1]1'!$I96</f>
        <v>42096</v>
      </c>
      <c r="D26" s="29" t="str">
        <f>'[1]1'!$L96</f>
        <v>AL BARAKA BANQUE LOCATAIRE BENHAMIDAT HAMID</v>
      </c>
      <c r="E26" s="18"/>
      <c r="F26" s="31" t="str">
        <f>'[1]1'!$Z96</f>
        <v>BERHOUNE YAZID</v>
      </c>
      <c r="G26" s="31" t="str">
        <f>'[1]1'!$AS96</f>
        <v>710</v>
      </c>
      <c r="H26" s="31" t="str">
        <f>'[1]1'!$AB96</f>
        <v>7111/1100020718</v>
      </c>
      <c r="I26" s="30">
        <f>'[1]1'!$AJ96</f>
        <v>633355.59</v>
      </c>
      <c r="J26" s="19"/>
      <c r="K26" s="36">
        <f>'[1]1'!$F96</f>
        <v>1</v>
      </c>
    </row>
    <row r="27" spans="1:11" ht="16.5" x14ac:dyDescent="0.3">
      <c r="A27" s="13">
        <v>18</v>
      </c>
      <c r="B27" s="21" t="str">
        <f>'[1]1'!$D97</f>
        <v>309-2015-149</v>
      </c>
      <c r="C27" s="25">
        <f>'[1]1'!$I97</f>
        <v>42105</v>
      </c>
      <c r="D27" s="29" t="str">
        <f>'[1]1'!$L97</f>
        <v>REMADNA LAHCENE</v>
      </c>
      <c r="E27" s="18"/>
      <c r="F27" s="31" t="str">
        <f>'[1]1'!$Z97</f>
        <v>DAGHEFALI FOUAD</v>
      </c>
      <c r="G27" s="31" t="str">
        <f>'[1]1'!$AS97</f>
        <v>797</v>
      </c>
      <c r="H27" s="31" t="str">
        <f>'[1]1'!$AB97</f>
        <v>797/1100009545</v>
      </c>
      <c r="I27" s="30">
        <f>'[1]1'!$AJ97</f>
        <v>419956.63</v>
      </c>
      <c r="J27" s="19"/>
      <c r="K27" s="36">
        <f>'[1]1'!$F97</f>
        <v>1</v>
      </c>
    </row>
    <row r="28" spans="1:11" ht="16.5" x14ac:dyDescent="0.3">
      <c r="A28" s="13">
        <v>19</v>
      </c>
      <c r="B28" s="21" t="str">
        <f>'[1]1'!$D98</f>
        <v>1480-2015-346</v>
      </c>
      <c r="C28" s="25">
        <f>'[1]1'!$I98</f>
        <v>42191.947916666664</v>
      </c>
      <c r="D28" s="29" t="str">
        <f>'[1]1'!$L98</f>
        <v>BOULEGHLEM NADIR</v>
      </c>
      <c r="E28" s="18"/>
      <c r="F28" s="31" t="str">
        <f>'[1]1'!$Z98</f>
        <v>BENCHIKOU EPS BELHADJ LILA</v>
      </c>
      <c r="G28" s="31" t="str">
        <f>'[1]1'!$AS98</f>
        <v>620</v>
      </c>
      <c r="H28" s="31" t="str">
        <f>'[1]1'!$AB98</f>
        <v>6201100044575</v>
      </c>
      <c r="I28" s="30">
        <f>'[1]1'!$AJ98</f>
        <v>422164.99</v>
      </c>
      <c r="J28" s="19"/>
      <c r="K28" s="36">
        <f>'[1]1'!$F98</f>
        <v>2</v>
      </c>
    </row>
    <row r="29" spans="1:11" ht="16.5" x14ac:dyDescent="0.3">
      <c r="A29" s="13">
        <v>20</v>
      </c>
      <c r="B29" s="21" t="str">
        <f>'[1]1'!$D99</f>
        <v>2106-2015-1956</v>
      </c>
      <c r="C29" s="25">
        <f>'[1]1'!$I99</f>
        <v>42272.604166666664</v>
      </c>
      <c r="D29" s="29" t="str">
        <f>'[1]1'!$L99</f>
        <v>HAIDOUR DJILALI</v>
      </c>
      <c r="E29" s="18"/>
      <c r="F29" s="31" t="str">
        <f>'[1]1'!$Z99</f>
        <v>CHAKOR DJELTHIA MED</v>
      </c>
      <c r="G29" s="31" t="str">
        <f>'[1]1'!$AS99</f>
        <v>732</v>
      </c>
      <c r="H29" s="31" t="str">
        <f>'[1]1'!$AB99</f>
        <v>732/1100024410</v>
      </c>
      <c r="I29" s="30">
        <f>'[1]1'!$AJ99</f>
        <v>349650</v>
      </c>
      <c r="J29" s="19"/>
      <c r="K29" s="36">
        <f>'[1]1'!$F99</f>
        <v>1</v>
      </c>
    </row>
    <row r="30" spans="1:11" ht="16.5" x14ac:dyDescent="0.3">
      <c r="A30" s="13">
        <v>21</v>
      </c>
      <c r="B30" s="21" t="str">
        <f>'[1]1'!$D100</f>
        <v>3115-2015-436</v>
      </c>
      <c r="C30" s="25">
        <f>'[1]1'!$I100</f>
        <v>42293.947916666664</v>
      </c>
      <c r="D30" s="29" t="str">
        <f>'[1]1'!$L100</f>
        <v>SOUALAH ABDELFETTAH</v>
      </c>
      <c r="E30" s="18"/>
      <c r="F30" s="31" t="str">
        <f>'[1]1'!$Z100</f>
        <v>MOKEDDEM FAOUZI</v>
      </c>
      <c r="G30" s="31" t="str">
        <f>'[1]1'!$AS100</f>
        <v>210</v>
      </c>
      <c r="H30" s="31" t="str">
        <f>'[1]1'!$AB100</f>
        <v>210/1100091020</v>
      </c>
      <c r="I30" s="30">
        <f>'[1]1'!$AJ100</f>
        <v>427587.4</v>
      </c>
      <c r="J30" s="19"/>
      <c r="K30" s="36">
        <f>'[1]1'!$F100</f>
        <v>1</v>
      </c>
    </row>
    <row r="31" spans="1:11" ht="16.5" x14ac:dyDescent="0.3">
      <c r="A31" s="13">
        <v>22</v>
      </c>
      <c r="B31" s="21" t="str">
        <f>'[1]1'!$D101</f>
        <v>4120-2015-339</v>
      </c>
      <c r="C31" s="25">
        <f>'[1]1'!$I101</f>
        <v>42292.472222222219</v>
      </c>
      <c r="D31" s="29" t="str">
        <f>'[1]1'!$L101</f>
        <v>KHALLEF LIRIA</v>
      </c>
      <c r="E31" s="18"/>
      <c r="F31" s="31" t="str">
        <f>'[1]1'!$Z101</f>
        <v>ALILOUI ABDERRAHIM</v>
      </c>
      <c r="G31" s="31" t="str">
        <f>'[1]1'!$AS101</f>
        <v>719</v>
      </c>
      <c r="H31" s="31" t="str">
        <f>'[1]1'!$AB101</f>
        <v>7111/1100021155</v>
      </c>
      <c r="I31" s="30">
        <f>'[1]1'!$AJ101</f>
        <v>672767.19</v>
      </c>
      <c r="J31" s="19"/>
      <c r="K31" s="36">
        <f>'[1]1'!$F101</f>
        <v>1</v>
      </c>
    </row>
    <row r="32" spans="1:11" ht="16.5" x14ac:dyDescent="0.3">
      <c r="A32" s="13">
        <v>23</v>
      </c>
      <c r="B32" s="21" t="str">
        <f>'[1]1'!$D102</f>
        <v>4120-2015-364</v>
      </c>
      <c r="C32" s="25">
        <f>'[1]1'!$I102</f>
        <v>42318.541666666664</v>
      </c>
      <c r="D32" s="29" t="str">
        <f>'[1]1'!$L102</f>
        <v>GHELLAB MOUNA</v>
      </c>
      <c r="E32" s="18"/>
      <c r="F32" s="31" t="str">
        <f>'[1]1'!$Z102</f>
        <v>ROBAINE  ABDARAOEUF</v>
      </c>
      <c r="G32" s="31" t="str">
        <f>'[1]1'!$AS102</f>
        <v>710</v>
      </c>
      <c r="H32" s="31" t="str">
        <f>'[1]1'!$AB102</f>
        <v>7111/1100022855</v>
      </c>
      <c r="I32" s="30">
        <f>'[1]1'!$AJ102</f>
        <v>312476.5</v>
      </c>
      <c r="J32" s="19"/>
      <c r="K32" s="36">
        <f>'[1]1'!$F102</f>
        <v>1</v>
      </c>
    </row>
    <row r="33" spans="1:11" ht="16.5" x14ac:dyDescent="0.3">
      <c r="A33" s="13">
        <v>24</v>
      </c>
      <c r="B33" s="21" t="str">
        <f>'[1]1'!$D103</f>
        <v>4161-2015-473</v>
      </c>
      <c r="C33" s="25">
        <f>'[1]1'!$I103</f>
        <v>42347</v>
      </c>
      <c r="D33" s="29" t="str">
        <f>'[1]1'!$L103</f>
        <v>MOUDJEB NADIA</v>
      </c>
      <c r="E33" s="18"/>
      <c r="F33" s="31" t="str">
        <f>'[1]1'!$Z103</f>
        <v>RIAL ALI</v>
      </c>
      <c r="G33" s="31" t="str">
        <f>'[1]1'!$AS103</f>
        <v>710</v>
      </c>
      <c r="H33" s="31" t="str">
        <f>'[1]1'!$AB103</f>
        <v>7111100006919</v>
      </c>
      <c r="I33" s="30">
        <f>'[1]1'!$AJ103</f>
        <v>776503.26</v>
      </c>
      <c r="J33" s="19"/>
      <c r="K33" s="36">
        <f>'[1]1'!$F103</f>
        <v>2</v>
      </c>
    </row>
    <row r="34" spans="1:11" ht="16.5" x14ac:dyDescent="0.3">
      <c r="A34" s="13">
        <v>25</v>
      </c>
      <c r="B34" s="21" t="str">
        <f>'[1]1'!$D104</f>
        <v>4220-2015-72</v>
      </c>
      <c r="C34" s="25">
        <f>'[1]1'!$I104</f>
        <v>42099.6875</v>
      </c>
      <c r="D34" s="29" t="str">
        <f>'[1]1'!$L104</f>
        <v>BATIS IMPORT</v>
      </c>
      <c r="E34" s="18"/>
      <c r="F34" s="31" t="str">
        <f>'[1]1'!$Z104</f>
        <v>MOKRANE MOHAND OUAMAR</v>
      </c>
      <c r="G34" s="31">
        <f>'[1]1'!$AS104</f>
        <v>0</v>
      </c>
      <c r="H34" s="31" t="str">
        <f>'[1]1'!$AB104</f>
        <v>1100035088</v>
      </c>
      <c r="I34" s="30">
        <f>'[1]1'!$AJ104</f>
        <v>1511671.39</v>
      </c>
      <c r="J34" s="19"/>
      <c r="K34" s="36">
        <f>'[1]1'!$F104</f>
        <v>1</v>
      </c>
    </row>
    <row r="35" spans="1:11" ht="16.5" x14ac:dyDescent="0.3">
      <c r="A35" s="13">
        <v>26</v>
      </c>
      <c r="B35" s="21" t="str">
        <f>'[1]1'!$D105</f>
        <v>6240-2015-346</v>
      </c>
      <c r="C35" s="25">
        <f>'[1]1'!$I105</f>
        <v>42364.3125</v>
      </c>
      <c r="D35" s="29" t="str">
        <f>'[1]1'!$L105</f>
        <v>HERIZI   IMAD</v>
      </c>
      <c r="E35" s="18"/>
      <c r="F35" s="31" t="str">
        <f>'[1]1'!$Z105</f>
        <v>BENATHMANI  NADIA</v>
      </c>
      <c r="G35" s="31" t="str">
        <f>'[1]1'!$AS105</f>
        <v>203</v>
      </c>
      <c r="H35" s="31" t="str">
        <f>'[1]1'!$AB105</f>
        <v>1100016100</v>
      </c>
      <c r="I35" s="30">
        <f>'[1]1'!$AJ105</f>
        <v>356871.3</v>
      </c>
      <c r="J35" s="19"/>
      <c r="K35" s="36">
        <f>'[1]1'!$F105</f>
        <v>1</v>
      </c>
    </row>
    <row r="36" spans="1:11" ht="16.5" x14ac:dyDescent="0.3">
      <c r="A36" s="13">
        <v>27</v>
      </c>
      <c r="B36" s="21" t="str">
        <f>'[1]1'!$D106</f>
        <v>7170-2015-8</v>
      </c>
      <c r="C36" s="25">
        <f>'[1]1'!$I106</f>
        <v>42025.604166666664</v>
      </c>
      <c r="D36" s="29" t="str">
        <f>'[1]1'!$L106</f>
        <v>CHAFFAI SAYAD</v>
      </c>
      <c r="E36" s="18"/>
      <c r="F36" s="31" t="str">
        <f>'[1]1'!$Z106</f>
        <v>CHAREF DRIA</v>
      </c>
      <c r="G36" s="31" t="str">
        <f>'[1]1'!$AS106</f>
        <v>319</v>
      </c>
      <c r="H36" s="31" t="str">
        <f>'[1]1'!$AB106</f>
        <v>319/1100108973</v>
      </c>
      <c r="I36" s="30">
        <f>'[1]1'!$AJ106</f>
        <v>437238</v>
      </c>
      <c r="J36" s="19"/>
      <c r="K36" s="36">
        <f>'[1]1'!$F106</f>
        <v>1</v>
      </c>
    </row>
    <row r="37" spans="1:11" ht="16.5" x14ac:dyDescent="0.3">
      <c r="A37" s="13">
        <v>28</v>
      </c>
      <c r="B37" s="21" t="str">
        <f>'[1]1'!$D107</f>
        <v>7170-2015-42</v>
      </c>
      <c r="C37" s="25">
        <f>'[1]1'!$I107</f>
        <v>42092.947916666664</v>
      </c>
      <c r="D37" s="29" t="str">
        <f>'[1]1'!$L107</f>
        <v>CHAIB SAID</v>
      </c>
      <c r="E37" s="18"/>
      <c r="F37" s="31" t="str">
        <f>'[1]1'!$Z107</f>
        <v>BOUGHADOU AMAR</v>
      </c>
      <c r="G37" s="31" t="str">
        <f>'[1]1'!$AS107</f>
        <v>706</v>
      </c>
      <c r="H37" s="31" t="str">
        <f>'[1]1'!$AB107</f>
        <v>706/1100043444</v>
      </c>
      <c r="I37" s="30">
        <f>'[1]1'!$AJ107</f>
        <v>328875</v>
      </c>
      <c r="J37" s="19"/>
      <c r="K37" s="36">
        <f>'[1]1'!$F107</f>
        <v>1</v>
      </c>
    </row>
    <row r="38" spans="1:11" ht="16.5" x14ac:dyDescent="0.3">
      <c r="A38" s="13">
        <v>29</v>
      </c>
      <c r="B38" s="21" t="str">
        <f>'[1]1'!$D108</f>
        <v>7220-2015-93</v>
      </c>
      <c r="C38" s="25">
        <f>'[1]1'!$I108</f>
        <v>42105.583333333336</v>
      </c>
      <c r="D38" s="29" t="str">
        <f>'[1]1'!$L108</f>
        <v>MADOUI HAMMA SEGHIR</v>
      </c>
      <c r="E38" s="18"/>
      <c r="F38" s="31" t="str">
        <f>'[1]1'!$Z108</f>
        <v>SAIDI DJEMAI</v>
      </c>
      <c r="G38" s="31" t="str">
        <f>'[1]1'!$AS108</f>
        <v>311</v>
      </c>
      <c r="H38" s="31" t="str">
        <f>'[1]1'!$AB108</f>
        <v>1100042911</v>
      </c>
      <c r="I38" s="30">
        <f>'[1]1'!$AJ108</f>
        <v>471772.25</v>
      </c>
      <c r="J38" s="19"/>
      <c r="K38" s="36">
        <f>'[1]1'!$F108</f>
        <v>1</v>
      </c>
    </row>
    <row r="39" spans="1:11" ht="16.5" x14ac:dyDescent="0.3">
      <c r="A39" s="13">
        <v>30</v>
      </c>
      <c r="B39" s="21" t="str">
        <f>'[1]1'!$D109</f>
        <v>51201-2015-219</v>
      </c>
      <c r="C39" s="25">
        <f>'[1]1'!$I109</f>
        <v>42213.833333333336</v>
      </c>
      <c r="D39" s="29" t="str">
        <f>'[1]1'!$L109</f>
        <v>MORSLI SOUFYANE</v>
      </c>
      <c r="E39" s="18"/>
      <c r="F39" s="31" t="str">
        <f>'[1]1'!$Z109</f>
        <v>BENCHOUBBA MOHAMED</v>
      </c>
      <c r="G39" s="31" t="str">
        <f>'[1]1'!$AS109</f>
        <v>785</v>
      </c>
      <c r="H39" s="31" t="str">
        <f>'[1]1'!$AB109</f>
        <v>785/1100002166</v>
      </c>
      <c r="I39" s="30">
        <f>'[1]1'!$AJ109</f>
        <v>502500.65</v>
      </c>
      <c r="J39" s="19"/>
      <c r="K39" s="36">
        <f>'[1]1'!$F109</f>
        <v>1</v>
      </c>
    </row>
    <row r="40" spans="1:11" ht="16.5" x14ac:dyDescent="0.3">
      <c r="A40" s="13">
        <v>31</v>
      </c>
      <c r="B40" s="21" t="str">
        <f>'[1]1'!$D110</f>
        <v>51205-2015-14</v>
      </c>
      <c r="C40" s="25">
        <f>'[1]1'!$I110</f>
        <v>42048.520833333336</v>
      </c>
      <c r="D40" s="29" t="str">
        <f>'[1]1'!$L110</f>
        <v>BOUGHAZI    AMIR</v>
      </c>
      <c r="E40" s="18"/>
      <c r="F40" s="31" t="str">
        <f>'[1]1'!$Z110</f>
        <v>LOURACI   FOUAD</v>
      </c>
      <c r="G40" s="31" t="str">
        <f>'[1]1'!$AS110</f>
        <v>318</v>
      </c>
      <c r="H40" s="31" t="str">
        <f>'[1]1'!$AB110</f>
        <v>318/1100035538</v>
      </c>
      <c r="I40" s="30">
        <f>'[1]1'!$AJ110</f>
        <v>507624.62</v>
      </c>
      <c r="J40" s="19"/>
      <c r="K40" s="36">
        <f>'[1]1'!$F110</f>
        <v>1</v>
      </c>
    </row>
    <row r="41" spans="1:11" ht="16.5" x14ac:dyDescent="0.3">
      <c r="A41" s="13">
        <v>32</v>
      </c>
      <c r="B41" s="21" t="str">
        <f>'[1]1'!$D111</f>
        <v>51206-2015-173</v>
      </c>
      <c r="C41" s="25">
        <f>'[1]1'!$I111</f>
        <v>42241.666666666664</v>
      </c>
      <c r="D41" s="29" t="str">
        <f>'[1]1'!$L111</f>
        <v>SAIFI KHALIL</v>
      </c>
      <c r="E41" s="18"/>
      <c r="F41" s="31" t="str">
        <f>'[1]1'!$Z111</f>
        <v>MESSAI AHCENE</v>
      </c>
      <c r="G41" s="31" t="str">
        <f>'[1]1'!$AS111</f>
        <v>304</v>
      </c>
      <c r="H41" s="31" t="str">
        <f>'[1]1'!$AB111</f>
        <v>304/1100021285</v>
      </c>
      <c r="I41" s="30">
        <f>'[1]1'!$AJ111</f>
        <v>337610.1</v>
      </c>
      <c r="J41" s="19"/>
      <c r="K41" s="36">
        <f>'[1]1'!$F111</f>
        <v>1</v>
      </c>
    </row>
    <row r="42" spans="1:11" ht="16.5" x14ac:dyDescent="0.3">
      <c r="A42" s="13">
        <v>33</v>
      </c>
      <c r="B42" s="21" t="str">
        <f>'[1]1'!$D112</f>
        <v>51309-2015-108</v>
      </c>
      <c r="C42" s="25">
        <f>'[1]1'!$I112</f>
        <v>42137.458333333336</v>
      </c>
      <c r="D42" s="29" t="str">
        <f>'[1]1'!$L112</f>
        <v>HAMMOUDI ABDELHALIM</v>
      </c>
      <c r="E42" s="18"/>
      <c r="F42" s="31" t="str">
        <f>'[1]1'!$Z112</f>
        <v>LAMRI ABDELMALEK</v>
      </c>
      <c r="G42" s="31" t="str">
        <f>'[1]1'!$AS112</f>
        <v>794</v>
      </c>
      <c r="H42" s="31" t="str">
        <f>'[1]1'!$AB112</f>
        <v>793/1100021527</v>
      </c>
      <c r="I42" s="30">
        <f>'[1]1'!$AJ112</f>
        <v>421424.7</v>
      </c>
      <c r="J42" s="19"/>
      <c r="K42" s="36">
        <f>'[1]1'!$F112</f>
        <v>1</v>
      </c>
    </row>
    <row r="43" spans="1:11" ht="16.5" x14ac:dyDescent="0.3">
      <c r="A43" s="13">
        <v>34</v>
      </c>
      <c r="B43" s="21" t="str">
        <f>'[1]1'!$D113</f>
        <v>51403-2015-123</v>
      </c>
      <c r="C43" s="25">
        <f>'[1]1'!$I113</f>
        <v>42171</v>
      </c>
      <c r="D43" s="29" t="str">
        <f>'[1]1'!$L113</f>
        <v>BELHADJA CHAHRAZADE</v>
      </c>
      <c r="E43" s="18"/>
      <c r="F43" s="31" t="str">
        <f>'[1]1'!$Z113</f>
        <v>IMAM ZOULIKHA</v>
      </c>
      <c r="G43" s="31" t="str">
        <f>'[1]1'!$AS113</f>
        <v>409</v>
      </c>
      <c r="H43" s="31" t="str">
        <f>'[1]1'!$AB113</f>
        <v>409/1100029685</v>
      </c>
      <c r="I43" s="30">
        <f>'[1]1'!$AJ113</f>
        <v>663091.89</v>
      </c>
      <c r="J43" s="19"/>
      <c r="K43" s="36">
        <f>'[1]1'!$F113</f>
        <v>1</v>
      </c>
    </row>
    <row r="44" spans="1:11" ht="16.5" x14ac:dyDescent="0.3">
      <c r="A44" s="13">
        <v>35</v>
      </c>
      <c r="B44" s="21" t="str">
        <f>'[1]1'!$D114</f>
        <v>51407-2015-223</v>
      </c>
      <c r="C44" s="25">
        <f>'[1]1'!$I114</f>
        <v>42292.847222222219</v>
      </c>
      <c r="D44" s="29" t="str">
        <f>'[1]1'!$L114</f>
        <v>TATAT LAKHDAR</v>
      </c>
      <c r="E44" s="18"/>
      <c r="F44" s="31" t="str">
        <f>'[1]1'!$Z114</f>
        <v>MOGHRARI NOUREDDINE</v>
      </c>
      <c r="G44" s="31" t="str">
        <f>'[1]1'!$AS114</f>
        <v>319</v>
      </c>
      <c r="H44" s="31" t="str">
        <f>'[1]1'!$AB114</f>
        <v>319/1100112704</v>
      </c>
      <c r="I44" s="30">
        <f>'[1]1'!$AJ114</f>
        <v>541316</v>
      </c>
      <c r="J44" s="19"/>
      <c r="K44" s="36">
        <f>'[1]1'!$F114</f>
        <v>1</v>
      </c>
    </row>
    <row r="45" spans="1:11" ht="16.5" x14ac:dyDescent="0.3">
      <c r="A45" s="13">
        <v>36</v>
      </c>
      <c r="B45" s="21" t="str">
        <f>'[1]1'!$D115</f>
        <v>51408-2015-135</v>
      </c>
      <c r="C45" s="25">
        <f>'[1]1'!$I115</f>
        <v>42251</v>
      </c>
      <c r="D45" s="29" t="str">
        <f>'[1]1'!$L115</f>
        <v>BENBELKACEM BELKACEM</v>
      </c>
      <c r="E45" s="18"/>
      <c r="F45" s="31" t="str">
        <f>'[1]1'!$Z115</f>
        <v>MOKHNECHE BRAHIM</v>
      </c>
      <c r="G45" s="31" t="str">
        <f>'[1]1'!$AS115</f>
        <v>319</v>
      </c>
      <c r="H45" s="31" t="str">
        <f>'[1]1'!$AB115</f>
        <v>319/1100112831</v>
      </c>
      <c r="I45" s="30">
        <f>'[1]1'!$AJ115</f>
        <v>458443.25</v>
      </c>
      <c r="J45" s="19"/>
      <c r="K45" s="36">
        <f>'[1]1'!$F115</f>
        <v>1</v>
      </c>
    </row>
    <row r="46" spans="1:11" ht="16.5" x14ac:dyDescent="0.3">
      <c r="A46" s="13">
        <v>37</v>
      </c>
      <c r="B46" s="21" t="str">
        <f>'[1]1'!$D116</f>
        <v>61303-2015-377</v>
      </c>
      <c r="C46" s="25">
        <f>'[1]1'!$I116</f>
        <v>42168.416666666664</v>
      </c>
      <c r="D46" s="29" t="str">
        <f>'[1]1'!$L116</f>
        <v>CHERIFI AYMEN</v>
      </c>
      <c r="E46" s="18"/>
      <c r="F46" s="31" t="str">
        <f>'[1]1'!$Z116</f>
        <v>BOUADIS MILOUD</v>
      </c>
      <c r="G46" s="31" t="str">
        <f>'[1]1'!$AS116</f>
        <v>710</v>
      </c>
      <c r="H46" s="31" t="str">
        <f>'[1]1'!$AB116</f>
        <v>711/1100005967</v>
      </c>
      <c r="I46" s="30">
        <f>'[1]1'!$AJ116</f>
        <v>302014.05</v>
      </c>
      <c r="J46" s="19"/>
      <c r="K46" s="36">
        <f>'[1]1'!$F116</f>
        <v>1</v>
      </c>
    </row>
    <row r="47" spans="1:11" ht="21.75" customHeight="1" x14ac:dyDescent="0.25">
      <c r="B47" s="38" t="s">
        <v>17</v>
      </c>
      <c r="C47" s="38"/>
      <c r="D47" s="38"/>
      <c r="E47" s="38"/>
      <c r="F47" s="38"/>
      <c r="G47" s="38"/>
      <c r="H47" s="38"/>
      <c r="I47" s="37">
        <f>SUM(I10:I46)</f>
        <v>18768426.030000001</v>
      </c>
      <c r="J47" s="20"/>
    </row>
    <row r="48" spans="1:11" ht="13.5" customHeight="1" x14ac:dyDescent="0.25">
      <c r="B48" s="39" t="s">
        <v>18</v>
      </c>
      <c r="C48" s="40"/>
      <c r="D48" s="40"/>
      <c r="E48" s="40"/>
      <c r="F48" s="40"/>
      <c r="G48" s="40"/>
      <c r="H48" s="40"/>
      <c r="I48" s="41"/>
      <c r="J48" s="19"/>
    </row>
    <row r="49" spans="2:11" ht="16.5" x14ac:dyDescent="0.3">
      <c r="B49" s="14"/>
      <c r="C49" s="15"/>
      <c r="D49" s="15"/>
      <c r="E49" s="15"/>
      <c r="F49" s="15"/>
      <c r="G49" s="15"/>
      <c r="H49" s="15"/>
      <c r="I49" s="3"/>
      <c r="J49" s="3"/>
    </row>
    <row r="50" spans="2:11" ht="12.75" customHeight="1" x14ac:dyDescent="0.3">
      <c r="B50" s="16"/>
      <c r="C50" s="16"/>
      <c r="D50" s="16"/>
      <c r="E50" s="16"/>
      <c r="F50" s="16"/>
      <c r="G50" s="16"/>
      <c r="H50" s="16"/>
      <c r="I50" s="16"/>
      <c r="J50" s="3"/>
      <c r="K50" s="3"/>
    </row>
    <row r="51" spans="2:11" ht="12" customHeight="1" x14ac:dyDescent="0.3">
      <c r="B51" s="16"/>
      <c r="C51" s="16"/>
      <c r="D51" s="16"/>
      <c r="E51" s="16"/>
      <c r="F51" s="16"/>
      <c r="G51" s="16"/>
      <c r="H51" s="16"/>
      <c r="I51" s="16"/>
      <c r="J51" s="3"/>
      <c r="K51" s="3"/>
    </row>
    <row r="52" spans="2:11" ht="12.75" customHeight="1" x14ac:dyDescent="0.3">
      <c r="B52" s="17"/>
      <c r="C52" s="16"/>
      <c r="D52" s="16"/>
      <c r="E52" s="16"/>
      <c r="F52" s="16"/>
      <c r="G52" s="16"/>
      <c r="H52" s="16"/>
      <c r="I52" s="16"/>
      <c r="J52" s="3"/>
      <c r="K52" s="3"/>
    </row>
    <row r="53" spans="2:11" ht="12" customHeight="1" x14ac:dyDescent="0.3">
      <c r="B53" s="16"/>
      <c r="C53" s="16"/>
      <c r="D53" s="16"/>
      <c r="E53" s="16"/>
      <c r="F53" s="16"/>
      <c r="G53" s="16"/>
      <c r="H53" s="16"/>
      <c r="I53" s="16"/>
    </row>
    <row r="54" spans="2:11" x14ac:dyDescent="0.25">
      <c r="B54" s="6"/>
      <c r="C54" s="6"/>
      <c r="D54" s="6"/>
      <c r="E54" s="6"/>
      <c r="F54" s="6"/>
      <c r="G54" s="6"/>
      <c r="H54" s="6"/>
      <c r="I54" s="6"/>
    </row>
    <row r="55" spans="2:11" x14ac:dyDescent="0.25">
      <c r="B55" s="6"/>
      <c r="C55" s="6"/>
      <c r="D55" s="6"/>
      <c r="E55" s="6"/>
      <c r="F55" s="6"/>
      <c r="G55" s="6"/>
      <c r="H55" s="6"/>
      <c r="I55" s="6"/>
    </row>
  </sheetData>
  <mergeCells count="11">
    <mergeCell ref="B47:H47"/>
    <mergeCell ref="B48:I48"/>
    <mergeCell ref="B2:K2"/>
    <mergeCell ref="B3:K3"/>
    <mergeCell ref="B4:C4"/>
    <mergeCell ref="B5:E5"/>
    <mergeCell ref="B6:K6"/>
    <mergeCell ref="B8:D8"/>
    <mergeCell ref="E8:H8"/>
    <mergeCell ref="I8:J8"/>
    <mergeCell ref="K8:K9"/>
  </mergeCells>
  <conditionalFormatting sqref="B47:J56 B10:B46 J11:J46 E10:H46">
    <cfRule type="notContainsBlanks" dxfId="2" priority="4">
      <formula>LEN(TRIM(B10))&gt;0</formula>
    </cfRule>
  </conditionalFormatting>
  <conditionalFormatting sqref="C10:D46">
    <cfRule type="notContainsBlanks" dxfId="1" priority="3">
      <formula>LEN(TRIM(C10))&gt;0</formula>
    </cfRule>
  </conditionalFormatting>
  <conditionalFormatting sqref="I10:I46">
    <cfRule type="notContainsBlanks" dxfId="0" priority="2">
      <formula>LEN(TRIM(I10))&gt;0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CAAR_2010</vt:lpstr>
      <vt:lpstr>CAAR_2011</vt:lpstr>
      <vt:lpstr>CAAR_2012</vt:lpstr>
      <vt:lpstr>CAAR_2013</vt:lpstr>
      <vt:lpstr>CAAR_2014</vt:lpstr>
      <vt:lpstr>CAAR_2015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a.hamadas</dc:creator>
  <cp:lastModifiedBy>abdou</cp:lastModifiedBy>
  <dcterms:created xsi:type="dcterms:W3CDTF">2018-07-01T10:03:40Z</dcterms:created>
  <dcterms:modified xsi:type="dcterms:W3CDTF">2018-07-01T17:12:02Z</dcterms:modified>
</cp:coreProperties>
</file>