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 activeTab="1"/>
  </bookViews>
  <sheets>
    <sheet name="Fiche" sheetId="1" r:id="rId1"/>
    <sheet name="Base" sheetId="2" r:id="rId2"/>
    <sheet name="Feuil3" sheetId="3" r:id="rId3"/>
  </sheets>
  <externalReferences>
    <externalReference r:id="rId4"/>
  </externalReferences>
  <definedNames>
    <definedName name="listeDR">[1]!Tableau1[agence]</definedName>
  </definedNames>
  <calcPr calcId="124519"/>
</workbook>
</file>

<file path=xl/calcChain.xml><?xml version="1.0" encoding="utf-8"?>
<calcChain xmlns="http://schemas.openxmlformats.org/spreadsheetml/2006/main">
  <c r="D3" i="2"/>
  <c r="D4" s="1"/>
  <c r="D5" s="1"/>
  <c r="D6" s="1"/>
  <c r="E3"/>
  <c r="E4" s="1"/>
  <c r="E5" s="1"/>
  <c r="E6" s="1"/>
  <c r="F3"/>
  <c r="G3"/>
  <c r="H3"/>
  <c r="H4" s="1"/>
  <c r="H5" s="1"/>
  <c r="H6" s="1"/>
  <c r="I3"/>
  <c r="I4" s="1"/>
  <c r="I5" s="1"/>
  <c r="I6" s="1"/>
  <c r="F4"/>
  <c r="F5" s="1"/>
  <c r="F6" s="1"/>
  <c r="G4"/>
  <c r="G5" s="1"/>
  <c r="G6" s="1"/>
  <c r="C3"/>
  <c r="C4" s="1"/>
  <c r="C5" s="1"/>
  <c r="C6" s="1"/>
  <c r="B3"/>
  <c r="B4" s="1"/>
  <c r="B5" s="1"/>
  <c r="B6" s="1"/>
  <c r="I2"/>
  <c r="A3"/>
  <c r="A4" s="1"/>
  <c r="A5" s="1"/>
  <c r="A6" s="1"/>
  <c r="A2"/>
  <c r="C2"/>
  <c r="D2"/>
  <c r="E2"/>
  <c r="F2"/>
  <c r="G2"/>
  <c r="H2"/>
  <c r="B2"/>
  <c r="E135" i="1"/>
  <c r="E133"/>
  <c r="E132"/>
  <c r="E130"/>
  <c r="E128"/>
  <c r="E127"/>
  <c r="E125"/>
  <c r="E123"/>
  <c r="E122"/>
  <c r="E121"/>
  <c r="C118"/>
  <c r="B118"/>
  <c r="G104"/>
  <c r="E84"/>
  <c r="E82"/>
  <c r="E81"/>
  <c r="E79"/>
  <c r="E77"/>
  <c r="E76"/>
  <c r="E74"/>
  <c r="E72"/>
  <c r="E71"/>
  <c r="E70"/>
  <c r="C67"/>
  <c r="B67"/>
  <c r="G53"/>
  <c r="E33"/>
  <c r="E31"/>
  <c r="E30"/>
  <c r="E28"/>
  <c r="E26"/>
  <c r="E25"/>
  <c r="E23"/>
  <c r="E21"/>
  <c r="E20"/>
  <c r="E19"/>
  <c r="C16"/>
  <c r="B16"/>
  <c r="G2"/>
</calcChain>
</file>

<file path=xl/sharedStrings.xml><?xml version="1.0" encoding="utf-8"?>
<sst xmlns="http://schemas.openxmlformats.org/spreadsheetml/2006/main" count="123" uniqueCount="44">
  <si>
    <t>Alger le :</t>
  </si>
  <si>
    <t>Direction des indemnisations</t>
  </si>
  <si>
    <t>Service Sinistre Matériels</t>
  </si>
  <si>
    <t xml:space="preserve">       DECOMPTE DE REGLEMENT </t>
  </si>
  <si>
    <t>Case réservée à la DI</t>
  </si>
  <si>
    <t xml:space="preserve">Autorisation de Règlement N°                /                        </t>
  </si>
  <si>
    <t>Aff :</t>
  </si>
  <si>
    <t>16002 18 1195 0028</t>
  </si>
  <si>
    <t>DIRECTION REGIONALE</t>
  </si>
  <si>
    <t>Acc :</t>
  </si>
  <si>
    <t>AGENCE</t>
  </si>
  <si>
    <t>Dos N° :</t>
  </si>
  <si>
    <t>Police N° :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</si>
  <si>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</si>
  <si>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</si>
  <si>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</si>
  <si>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>RC</t>
  </si>
  <si>
    <t xml:space="preserve">, suivant PVE établi par l'expert Mr </t>
  </si>
  <si>
    <t>Main Oeuvre</t>
  </si>
  <si>
    <t>peinture</t>
  </si>
  <si>
    <t>fourniture</t>
  </si>
  <si>
    <t>s/Total</t>
  </si>
  <si>
    <t>vétusté hors Glace</t>
  </si>
  <si>
    <t>vétusté pneumatique</t>
  </si>
  <si>
    <t>franchise</t>
  </si>
  <si>
    <t>immobilisation</t>
  </si>
  <si>
    <t>net à payer</t>
  </si>
  <si>
    <t>Observation :</t>
  </si>
  <si>
    <t>Visa Agence</t>
  </si>
  <si>
    <t>visa gestionnaire DR</t>
  </si>
  <si>
    <t>visa chef département</t>
  </si>
  <si>
    <t>visa Directeur Régional</t>
  </si>
  <si>
    <t>visa cadre Technique DI</t>
  </si>
  <si>
    <t>visa chef de service</t>
  </si>
  <si>
    <t>visa S/ Directeur</t>
  </si>
  <si>
    <t>visa Directeur Indemnisation</t>
  </si>
  <si>
    <t>Ajout Additif</t>
  </si>
  <si>
    <t>16002 18 1195 0025</t>
  </si>
  <si>
    <t>net a payer</t>
  </si>
  <si>
    <t xml:space="preserve">date </t>
  </si>
  <si>
    <t>s/p</t>
  </si>
  <si>
    <t>S/p</t>
  </si>
  <si>
    <t>Garantie</t>
  </si>
  <si>
    <t>ffff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</si>
</sst>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/>
    <xf numFmtId="0" fontId="6" fillId="0" borderId="0" xfId="0" applyFont="1" applyAlignment="1">
      <alignment horizontal="left"/>
    </xf>
    <xf numFmtId="49" fontId="0" fillId="3" borderId="0" xfId="0" applyNumberFormat="1" applyFill="1"/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43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0" fillId="0" borderId="7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43" fontId="0" fillId="0" borderId="9" xfId="1" applyFont="1" applyBorder="1"/>
    <xf numFmtId="0" fontId="0" fillId="0" borderId="8" xfId="0" applyBorder="1"/>
    <xf numFmtId="0" fontId="0" fillId="0" borderId="0" xfId="0" applyBorder="1" applyAlignment="1">
      <alignment horizontal="center"/>
    </xf>
    <xf numFmtId="43" fontId="0" fillId="0" borderId="0" xfId="1" applyFont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8" fillId="0" borderId="9" xfId="0" applyFont="1" applyBorder="1" applyAlignment="1">
      <alignment horizontal="center"/>
    </xf>
    <xf numFmtId="0" fontId="8" fillId="0" borderId="9" xfId="0" applyFont="1" applyBorder="1"/>
    <xf numFmtId="0" fontId="3" fillId="5" borderId="10" xfId="0" applyFont="1" applyFill="1" applyBorder="1"/>
    <xf numFmtId="0" fontId="2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2" borderId="0" xfId="0" applyFill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Milliers" xfId="1" builtinId="3"/>
    <cellStyle name="Normal" xfId="0" builtinId="0"/>
  </cellStyles>
  <dxfs count="3">
    <dxf>
      <font>
        <color rgb="FF00B0F0"/>
      </font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9050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52</xdr:row>
      <xdr:rowOff>0</xdr:rowOff>
    </xdr:from>
    <xdr:to>
      <xdr:col>2</xdr:col>
      <xdr:colOff>511176</xdr:colOff>
      <xdr:row>56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038225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103</xdr:row>
      <xdr:rowOff>0</xdr:rowOff>
    </xdr:from>
    <xdr:to>
      <xdr:col>2</xdr:col>
      <xdr:colOff>511176</xdr:colOff>
      <xdr:row>107</xdr:row>
      <xdr:rowOff>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20574000"/>
          <a:ext cx="15589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ah/Downloads/Abdernino%20V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."/>
      <sheetName val="Base"/>
      <sheetName val="Modéle"/>
      <sheetName val="Autorisation"/>
      <sheetName val="Reseaux"/>
      <sheetName val="Liste"/>
      <sheetName val="Abdernino V5"/>
    </sheetNames>
    <sheetDataSet>
      <sheetData sheetId="0">
        <row r="6">
          <cell r="C6"/>
        </row>
      </sheetData>
      <sheetData sheetId="1">
        <row r="25">
          <cell r="F25">
            <v>0</v>
          </cell>
        </row>
        <row r="27">
          <cell r="H27"/>
        </row>
        <row r="28">
          <cell r="F28"/>
        </row>
        <row r="29">
          <cell r="E29">
            <v>0</v>
          </cell>
          <cell r="G29"/>
        </row>
        <row r="30">
          <cell r="E30">
            <v>0</v>
          </cell>
        </row>
        <row r="31">
          <cell r="E31"/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3"/>
  <sheetViews>
    <sheetView workbookViewId="0">
      <selection activeCell="F2" sqref="F2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2" spans="2:7">
      <c r="B2" s="28"/>
      <c r="C2" s="28"/>
      <c r="D2" s="1"/>
      <c r="F2" s="2" t="s">
        <v>0</v>
      </c>
      <c r="G2" s="3">
        <f ca="1">TODAY()</f>
        <v>43677</v>
      </c>
    </row>
    <row r="3" spans="2:7">
      <c r="B3" s="28"/>
      <c r="C3" s="28"/>
      <c r="D3" s="29" t="s">
        <v>1</v>
      </c>
      <c r="E3" s="29"/>
    </row>
    <row r="4" spans="2:7">
      <c r="B4" s="28"/>
      <c r="C4" s="28"/>
      <c r="D4" s="29" t="s">
        <v>2</v>
      </c>
      <c r="E4" s="29"/>
    </row>
    <row r="5" spans="2:7" ht="24" thickBot="1">
      <c r="B5" s="28"/>
      <c r="C5" s="28"/>
      <c r="D5" s="30" t="s">
        <v>3</v>
      </c>
      <c r="E5" s="30"/>
      <c r="F5" s="30"/>
    </row>
    <row r="6" spans="2:7" ht="18.75">
      <c r="B6" s="31" t="s">
        <v>4</v>
      </c>
      <c r="C6" s="32"/>
      <c r="D6" s="32"/>
      <c r="E6" s="32"/>
      <c r="F6" s="32"/>
      <c r="G6" s="33"/>
    </row>
    <row r="7" spans="2:7" ht="19.5" thickBot="1">
      <c r="B7" s="34" t="s">
        <v>5</v>
      </c>
      <c r="C7" s="35"/>
      <c r="D7" s="35"/>
      <c r="E7" s="35"/>
      <c r="F7" s="35"/>
      <c r="G7" s="36"/>
    </row>
    <row r="8" spans="2:7">
      <c r="D8" s="1"/>
    </row>
    <row r="9" spans="2:7">
      <c r="B9" s="4" t="s">
        <v>6</v>
      </c>
      <c r="C9" s="37" t="s">
        <v>7</v>
      </c>
      <c r="D9" s="37"/>
      <c r="E9" s="2" t="s">
        <v>8</v>
      </c>
      <c r="F9" s="5" t="s">
        <v>43</v>
      </c>
    </row>
    <row r="10" spans="2:7">
      <c r="B10" s="4" t="s">
        <v>9</v>
      </c>
      <c r="C10" s="28"/>
      <c r="D10" s="28"/>
      <c r="E10" s="2" t="s">
        <v>10</v>
      </c>
      <c r="F10" s="5"/>
    </row>
    <row r="11" spans="2:7">
      <c r="B11" s="4" t="s">
        <v>11</v>
      </c>
      <c r="C11" s="28"/>
      <c r="D11" s="28"/>
    </row>
    <row r="12" spans="2:7">
      <c r="B12" s="4" t="s">
        <v>12</v>
      </c>
      <c r="C12" s="28"/>
      <c r="D12" s="28"/>
    </row>
    <row r="13" spans="2:7" ht="15.75" thickBot="1">
      <c r="D13" s="1"/>
    </row>
    <row r="14" spans="2:7" ht="18.75">
      <c r="B14" s="38" t="s">
        <v>13</v>
      </c>
      <c r="C14" s="39"/>
      <c r="D14" s="39"/>
      <c r="E14" s="39"/>
      <c r="F14" s="39"/>
      <c r="G14" s="40"/>
    </row>
    <row r="15" spans="2:7" ht="18.75">
      <c r="B15" s="6"/>
      <c r="C15" s="7"/>
      <c r="D15" s="7"/>
      <c r="E15" s="7"/>
      <c r="F15" s="7"/>
      <c r="G15" s="8"/>
    </row>
    <row r="16" spans="2:7" ht="18.75">
      <c r="B16" s="9">
        <f>[1]Base!G29</f>
        <v>0</v>
      </c>
      <c r="C16" s="26">
        <f>'[1].'!C6</f>
        <v>0</v>
      </c>
      <c r="D16" s="26"/>
      <c r="E16" s="26"/>
      <c r="F16" s="26"/>
      <c r="G16" s="27"/>
    </row>
    <row r="17" spans="2:7" ht="18.75">
      <c r="B17" s="41" t="s">
        <v>14</v>
      </c>
      <c r="C17" s="42"/>
      <c r="D17" s="42"/>
      <c r="E17" s="42"/>
      <c r="F17" s="42"/>
      <c r="G17" s="43"/>
    </row>
    <row r="18" spans="2:7" ht="18.75">
      <c r="B18" s="10" t="s">
        <v>15</v>
      </c>
      <c r="C18" t="s">
        <v>16</v>
      </c>
      <c r="D18" s="44" t="s">
        <v>17</v>
      </c>
      <c r="E18" s="44"/>
      <c r="F18" s="44"/>
      <c r="G18" s="45"/>
    </row>
    <row r="19" spans="2:7">
      <c r="B19" s="11"/>
      <c r="C19" s="12"/>
      <c r="D19" s="13" t="s">
        <v>18</v>
      </c>
      <c r="E19" s="14">
        <f>[1]Base!I25</f>
        <v>0</v>
      </c>
      <c r="F19" s="12"/>
      <c r="G19" s="15"/>
    </row>
    <row r="20" spans="2:7">
      <c r="B20" s="11"/>
      <c r="C20" s="12"/>
      <c r="D20" s="13" t="s">
        <v>19</v>
      </c>
      <c r="E20" s="14">
        <f>[1]Base!J25</f>
        <v>0</v>
      </c>
      <c r="F20" s="12"/>
      <c r="G20" s="15"/>
    </row>
    <row r="21" spans="2:7">
      <c r="B21" s="11"/>
      <c r="C21" s="12"/>
      <c r="D21" s="13" t="s">
        <v>20</v>
      </c>
      <c r="E21" s="14">
        <f>[1]Base!F25+[1]Base!G25+[1]Base!H25</f>
        <v>0</v>
      </c>
      <c r="F21" s="12"/>
      <c r="G21" s="15"/>
    </row>
    <row r="22" spans="2:7">
      <c r="B22" s="11"/>
      <c r="C22" s="12"/>
      <c r="D22" s="16"/>
      <c r="E22" s="17"/>
      <c r="F22" s="12"/>
      <c r="G22" s="15"/>
    </row>
    <row r="23" spans="2:7">
      <c r="B23" s="11"/>
      <c r="C23" s="12"/>
      <c r="D23" s="13" t="s">
        <v>21</v>
      </c>
      <c r="E23" s="14">
        <f>[1]Base!F25+[1]Base!G25+[1]Base!H25+[1]Base!I25+[1]Base!J25</f>
        <v>0</v>
      </c>
      <c r="F23" s="12"/>
      <c r="G23" s="15"/>
    </row>
    <row r="24" spans="2:7">
      <c r="B24" s="11"/>
      <c r="C24" s="12"/>
      <c r="D24" s="16"/>
      <c r="E24" s="17"/>
      <c r="F24" s="12"/>
      <c r="G24" s="15"/>
    </row>
    <row r="25" spans="2:7">
      <c r="B25" s="11"/>
      <c r="C25" s="12"/>
      <c r="D25" s="13" t="s">
        <v>22</v>
      </c>
      <c r="E25" s="14">
        <f>[1]Base!E29</f>
        <v>0</v>
      </c>
      <c r="F25" s="12"/>
      <c r="G25" s="15"/>
    </row>
    <row r="26" spans="2:7">
      <c r="B26" s="11"/>
      <c r="C26" s="12"/>
      <c r="D26" s="13" t="s">
        <v>23</v>
      </c>
      <c r="E26" s="14">
        <f>[1]Base!E30</f>
        <v>0</v>
      </c>
      <c r="F26" s="12"/>
      <c r="G26" s="15"/>
    </row>
    <row r="27" spans="2:7">
      <c r="B27" s="11"/>
      <c r="C27" s="12"/>
      <c r="D27" s="16"/>
      <c r="E27" s="17"/>
      <c r="F27" s="12"/>
      <c r="G27" s="15"/>
    </row>
    <row r="28" spans="2:7">
      <c r="B28" s="11"/>
      <c r="C28" s="12"/>
      <c r="D28" s="13" t="s">
        <v>21</v>
      </c>
      <c r="E28" s="14">
        <f>[1]Base!H27</f>
        <v>0</v>
      </c>
      <c r="F28" s="12"/>
      <c r="G28" s="15"/>
    </row>
    <row r="29" spans="2:7">
      <c r="B29" s="11"/>
      <c r="C29" s="12"/>
      <c r="D29" s="16"/>
      <c r="E29" s="17"/>
      <c r="F29" s="12"/>
      <c r="G29" s="15"/>
    </row>
    <row r="30" spans="2:7">
      <c r="B30" s="11"/>
      <c r="C30" s="12"/>
      <c r="D30" s="13" t="s">
        <v>24</v>
      </c>
      <c r="E30" s="14">
        <f>[1]Base!E31</f>
        <v>0</v>
      </c>
      <c r="F30" s="12"/>
      <c r="G30" s="15"/>
    </row>
    <row r="31" spans="2:7">
      <c r="B31" s="11"/>
      <c r="C31" s="12"/>
      <c r="D31" s="13" t="s">
        <v>25</v>
      </c>
      <c r="E31" s="14">
        <f>[1]Base!F28</f>
        <v>0</v>
      </c>
      <c r="F31" s="12"/>
      <c r="G31" s="15"/>
    </row>
    <row r="32" spans="2:7">
      <c r="B32" s="11"/>
      <c r="C32" s="12"/>
      <c r="D32" s="16" t="s">
        <v>40</v>
      </c>
      <c r="E32" s="14"/>
      <c r="F32" s="12"/>
      <c r="G32" s="15"/>
    </row>
    <row r="33" spans="2:7">
      <c r="B33" s="11"/>
      <c r="C33" s="12"/>
      <c r="D33" s="46" t="s">
        <v>26</v>
      </c>
      <c r="E33" s="47">
        <f>[1]Base!G29</f>
        <v>0</v>
      </c>
      <c r="F33" s="12"/>
      <c r="G33" s="15"/>
    </row>
    <row r="34" spans="2:7">
      <c r="B34" s="11"/>
      <c r="C34" s="12"/>
      <c r="D34" s="46"/>
      <c r="E34" s="47"/>
      <c r="F34" s="12"/>
      <c r="G34" s="15"/>
    </row>
    <row r="35" spans="2:7">
      <c r="B35" s="11"/>
      <c r="C35" s="12"/>
      <c r="D35" s="16"/>
      <c r="E35" s="12"/>
      <c r="F35" s="12"/>
      <c r="G35" s="15"/>
    </row>
    <row r="36" spans="2:7">
      <c r="B36" s="48" t="s">
        <v>27</v>
      </c>
      <c r="C36" s="49"/>
      <c r="D36" s="50"/>
      <c r="E36" s="50"/>
      <c r="F36" s="50"/>
      <c r="G36" s="51"/>
    </row>
    <row r="37" spans="2:7" ht="15.75" thickBot="1">
      <c r="B37" s="18"/>
      <c r="C37" s="19"/>
      <c r="D37" s="20"/>
      <c r="E37" s="19"/>
      <c r="F37" s="19"/>
      <c r="G37" s="21"/>
    </row>
    <row r="38" spans="2:7">
      <c r="D38" s="1"/>
    </row>
    <row r="39" spans="2:7">
      <c r="B39" s="52" t="s">
        <v>28</v>
      </c>
      <c r="C39" s="52"/>
      <c r="D39" s="22" t="s">
        <v>29</v>
      </c>
      <c r="E39" s="23" t="s">
        <v>30</v>
      </c>
      <c r="F39" s="52" t="s">
        <v>31</v>
      </c>
      <c r="G39" s="52"/>
    </row>
    <row r="40" spans="2:7">
      <c r="B40" s="52"/>
      <c r="C40" s="52"/>
      <c r="D40" s="52"/>
      <c r="E40" s="52"/>
      <c r="F40" s="52"/>
      <c r="G40" s="52"/>
    </row>
    <row r="41" spans="2:7">
      <c r="B41" s="52"/>
      <c r="C41" s="52"/>
      <c r="D41" s="52"/>
      <c r="E41" s="52"/>
      <c r="F41" s="52"/>
      <c r="G41" s="52"/>
    </row>
    <row r="42" spans="2:7">
      <c r="B42" s="52"/>
      <c r="C42" s="52"/>
      <c r="D42" s="52"/>
      <c r="E42" s="52"/>
      <c r="F42" s="52"/>
      <c r="G42" s="52"/>
    </row>
    <row r="43" spans="2:7">
      <c r="B43" s="52"/>
      <c r="C43" s="52"/>
      <c r="D43" s="52"/>
      <c r="E43" s="52"/>
      <c r="F43" s="52"/>
      <c r="G43" s="52"/>
    </row>
    <row r="44" spans="2:7">
      <c r="B44" s="52"/>
      <c r="C44" s="52"/>
      <c r="D44" s="52"/>
      <c r="E44" s="52"/>
      <c r="F44" s="52"/>
      <c r="G44" s="52"/>
    </row>
    <row r="45" spans="2:7">
      <c r="B45" s="52" t="s">
        <v>32</v>
      </c>
      <c r="C45" s="52"/>
      <c r="D45" s="22" t="s">
        <v>33</v>
      </c>
      <c r="E45" s="22" t="s">
        <v>34</v>
      </c>
      <c r="F45" s="52" t="s">
        <v>35</v>
      </c>
      <c r="G45" s="52"/>
    </row>
    <row r="46" spans="2:7">
      <c r="B46" s="53"/>
      <c r="C46" s="53"/>
      <c r="D46" s="53"/>
      <c r="E46" s="53"/>
      <c r="F46" s="53"/>
      <c r="G46" s="53"/>
    </row>
    <row r="47" spans="2:7">
      <c r="B47" s="53"/>
      <c r="C47" s="53"/>
      <c r="D47" s="53"/>
      <c r="E47" s="53"/>
      <c r="F47" s="53"/>
      <c r="G47" s="53"/>
    </row>
    <row r="48" spans="2:7">
      <c r="B48" s="53"/>
      <c r="C48" s="53"/>
      <c r="D48" s="53"/>
      <c r="E48" s="53"/>
      <c r="F48" s="53"/>
      <c r="G48" s="53"/>
    </row>
    <row r="49" spans="1:7">
      <c r="B49" s="53"/>
      <c r="C49" s="53"/>
      <c r="D49" s="53"/>
      <c r="E49" s="53"/>
      <c r="F49" s="53"/>
      <c r="G49" s="53"/>
    </row>
    <row r="50" spans="1:7">
      <c r="B50" s="53"/>
      <c r="C50" s="53"/>
      <c r="D50" s="53"/>
      <c r="E50" s="53"/>
      <c r="F50" s="53"/>
      <c r="G50" s="53"/>
    </row>
    <row r="51" spans="1:7">
      <c r="A51" s="24">
        <v>11</v>
      </c>
      <c r="B51" s="53"/>
      <c r="C51" s="53"/>
      <c r="D51" s="53"/>
      <c r="E51" s="53"/>
      <c r="F51" s="53"/>
      <c r="G51" s="53"/>
    </row>
    <row r="53" spans="1:7">
      <c r="B53" s="28"/>
      <c r="C53" s="28"/>
      <c r="D53" s="1"/>
      <c r="F53" s="2" t="s">
        <v>0</v>
      </c>
      <c r="G53" s="3">
        <f ca="1">TODAY()</f>
        <v>43677</v>
      </c>
    </row>
    <row r="54" spans="1:7">
      <c r="B54" s="28"/>
      <c r="C54" s="28"/>
      <c r="D54" s="29" t="s">
        <v>1</v>
      </c>
      <c r="E54" s="29"/>
    </row>
    <row r="55" spans="1:7">
      <c r="B55" s="28"/>
      <c r="C55" s="28"/>
      <c r="D55" s="29" t="s">
        <v>2</v>
      </c>
      <c r="E55" s="29"/>
    </row>
    <row r="56" spans="1:7" ht="24" thickBot="1">
      <c r="B56" s="28"/>
      <c r="C56" s="28"/>
      <c r="D56" s="30" t="s">
        <v>3</v>
      </c>
      <c r="E56" s="30"/>
      <c r="F56" s="30"/>
    </row>
    <row r="57" spans="1:7" ht="18.75">
      <c r="B57" s="31" t="s">
        <v>4</v>
      </c>
      <c r="C57" s="32"/>
      <c r="D57" s="32"/>
      <c r="E57" s="32"/>
      <c r="F57" s="32"/>
      <c r="G57" s="33"/>
    </row>
    <row r="58" spans="1:7" ht="19.5" thickBot="1">
      <c r="B58" s="34" t="s">
        <v>5</v>
      </c>
      <c r="C58" s="35"/>
      <c r="D58" s="35"/>
      <c r="E58" s="35"/>
      <c r="F58" s="35"/>
      <c r="G58" s="36"/>
    </row>
    <row r="59" spans="1:7">
      <c r="D59" s="1"/>
    </row>
    <row r="60" spans="1:7">
      <c r="B60" s="4" t="s">
        <v>6</v>
      </c>
      <c r="C60" s="37" t="s">
        <v>7</v>
      </c>
      <c r="D60" s="37"/>
      <c r="E60" s="2" t="s">
        <v>8</v>
      </c>
      <c r="F60" s="5"/>
    </row>
    <row r="61" spans="1:7">
      <c r="B61" s="4" t="s">
        <v>9</v>
      </c>
      <c r="C61" s="28"/>
      <c r="D61" s="28"/>
      <c r="E61" s="2" t="s">
        <v>10</v>
      </c>
      <c r="F61" s="5"/>
    </row>
    <row r="62" spans="1:7">
      <c r="B62" s="4" t="s">
        <v>11</v>
      </c>
      <c r="C62" s="28"/>
      <c r="D62" s="28"/>
    </row>
    <row r="63" spans="1:7">
      <c r="B63" s="4" t="s">
        <v>12</v>
      </c>
      <c r="C63" s="28"/>
      <c r="D63" s="28"/>
      <c r="F63" t="s">
        <v>36</v>
      </c>
    </row>
    <row r="64" spans="1:7" ht="15.75" thickBot="1">
      <c r="D64" s="1"/>
    </row>
    <row r="65" spans="2:7" ht="18.75">
      <c r="B65" s="38" t="s">
        <v>13</v>
      </c>
      <c r="C65" s="39"/>
      <c r="D65" s="39"/>
      <c r="E65" s="39"/>
      <c r="F65" s="39"/>
      <c r="G65" s="40"/>
    </row>
    <row r="66" spans="2:7" ht="18.75">
      <c r="B66" s="6"/>
      <c r="C66" s="7"/>
      <c r="D66" s="7"/>
      <c r="E66" s="7"/>
      <c r="F66" s="7"/>
      <c r="G66" s="8"/>
    </row>
    <row r="67" spans="2:7" ht="18.75">
      <c r="B67" s="9">
        <f>[1]Base!G80</f>
        <v>0</v>
      </c>
      <c r="C67" s="26">
        <f>'[1].'!C57</f>
        <v>0</v>
      </c>
      <c r="D67" s="26"/>
      <c r="E67" s="26"/>
      <c r="F67" s="26"/>
      <c r="G67" s="27"/>
    </row>
    <row r="68" spans="2:7" ht="18.75">
      <c r="B68" s="41" t="s">
        <v>14</v>
      </c>
      <c r="C68" s="42"/>
      <c r="D68" s="42"/>
      <c r="E68" s="42"/>
      <c r="F68" s="42"/>
      <c r="G68" s="43"/>
    </row>
    <row r="69" spans="2:7" ht="18.75">
      <c r="B69" s="10" t="s">
        <v>15</v>
      </c>
      <c r="C69" t="s">
        <v>16</v>
      </c>
      <c r="D69" s="44" t="s">
        <v>17</v>
      </c>
      <c r="E69" s="44"/>
      <c r="F69" s="44"/>
      <c r="G69" s="45"/>
    </row>
    <row r="70" spans="2:7">
      <c r="B70" s="11"/>
      <c r="C70" s="12"/>
      <c r="D70" s="13" t="s">
        <v>18</v>
      </c>
      <c r="E70" s="14">
        <f>[1]Base!I76</f>
        <v>0</v>
      </c>
      <c r="F70" s="12"/>
      <c r="G70" s="15"/>
    </row>
    <row r="71" spans="2:7">
      <c r="B71" s="11"/>
      <c r="C71" s="12"/>
      <c r="D71" s="13" t="s">
        <v>19</v>
      </c>
      <c r="E71" s="14">
        <f>[1]Base!J76</f>
        <v>0</v>
      </c>
      <c r="F71" s="12"/>
      <c r="G71" s="15"/>
    </row>
    <row r="72" spans="2:7">
      <c r="B72" s="11"/>
      <c r="C72" s="12"/>
      <c r="D72" s="13" t="s">
        <v>20</v>
      </c>
      <c r="E72" s="14">
        <f>[1]Base!F76+[1]Base!G76+[1]Base!H76</f>
        <v>0</v>
      </c>
      <c r="F72" s="12"/>
      <c r="G72" s="15"/>
    </row>
    <row r="73" spans="2:7">
      <c r="B73" s="11"/>
      <c r="C73" s="12"/>
      <c r="D73" s="16"/>
      <c r="E73" s="17"/>
      <c r="F73" s="12"/>
      <c r="G73" s="15"/>
    </row>
    <row r="74" spans="2:7">
      <c r="B74" s="11"/>
      <c r="C74" s="12"/>
      <c r="D74" s="13" t="s">
        <v>21</v>
      </c>
      <c r="E74" s="14">
        <f>[1]Base!F76+[1]Base!G76+[1]Base!H76+[1]Base!I76+[1]Base!J76</f>
        <v>0</v>
      </c>
      <c r="F74" s="12"/>
      <c r="G74" s="15"/>
    </row>
    <row r="75" spans="2:7">
      <c r="B75" s="11"/>
      <c r="C75" s="12"/>
      <c r="D75" s="16"/>
      <c r="E75" s="17"/>
      <c r="F75" s="12"/>
      <c r="G75" s="15"/>
    </row>
    <row r="76" spans="2:7">
      <c r="B76" s="11"/>
      <c r="C76" s="12"/>
      <c r="D76" s="13" t="s">
        <v>22</v>
      </c>
      <c r="E76" s="14">
        <f>[1]Base!E80</f>
        <v>0</v>
      </c>
      <c r="F76" s="12"/>
      <c r="G76" s="15"/>
    </row>
    <row r="77" spans="2:7">
      <c r="B77" s="11"/>
      <c r="C77" s="12"/>
      <c r="D77" s="13" t="s">
        <v>23</v>
      </c>
      <c r="E77" s="14">
        <f>[1]Base!E81</f>
        <v>0</v>
      </c>
      <c r="F77" s="12"/>
      <c r="G77" s="15"/>
    </row>
    <row r="78" spans="2:7">
      <c r="B78" s="11"/>
      <c r="C78" s="12"/>
      <c r="D78" s="16"/>
      <c r="E78" s="17"/>
      <c r="F78" s="12"/>
      <c r="G78" s="15"/>
    </row>
    <row r="79" spans="2:7">
      <c r="B79" s="11"/>
      <c r="C79" s="12"/>
      <c r="D79" s="13" t="s">
        <v>21</v>
      </c>
      <c r="E79" s="14">
        <f>[1]Base!H78</f>
        <v>0</v>
      </c>
      <c r="F79" s="12"/>
      <c r="G79" s="15"/>
    </row>
    <row r="80" spans="2:7">
      <c r="B80" s="11"/>
      <c r="C80" s="12"/>
      <c r="D80" s="16"/>
      <c r="E80" s="17"/>
      <c r="F80" s="12"/>
      <c r="G80" s="15"/>
    </row>
    <row r="81" spans="2:7">
      <c r="B81" s="11"/>
      <c r="C81" s="12"/>
      <c r="D81" s="13" t="s">
        <v>24</v>
      </c>
      <c r="E81" s="14">
        <f>[1]Base!E82</f>
        <v>0</v>
      </c>
      <c r="F81" s="12"/>
      <c r="G81" s="15"/>
    </row>
    <row r="82" spans="2:7">
      <c r="B82" s="11"/>
      <c r="C82" s="12"/>
      <c r="D82" s="13" t="s">
        <v>25</v>
      </c>
      <c r="E82" s="14">
        <f>[1]Base!F79</f>
        <v>0</v>
      </c>
      <c r="F82" s="12"/>
      <c r="G82" s="15"/>
    </row>
    <row r="83" spans="2:7">
      <c r="B83" s="11"/>
      <c r="C83" s="12"/>
      <c r="D83" s="16"/>
      <c r="E83" s="17"/>
      <c r="F83" s="12"/>
      <c r="G83" s="15"/>
    </row>
    <row r="84" spans="2:7">
      <c r="B84" s="11"/>
      <c r="C84" s="12"/>
      <c r="D84" s="46" t="s">
        <v>26</v>
      </c>
      <c r="E84" s="47">
        <f>[1]Base!G80</f>
        <v>0</v>
      </c>
      <c r="F84" s="12"/>
      <c r="G84" s="15"/>
    </row>
    <row r="85" spans="2:7">
      <c r="B85" s="11"/>
      <c r="C85" s="12"/>
      <c r="D85" s="46"/>
      <c r="E85" s="47"/>
      <c r="F85" s="12"/>
      <c r="G85" s="15"/>
    </row>
    <row r="86" spans="2:7">
      <c r="B86" s="11"/>
      <c r="C86" s="12"/>
      <c r="D86" s="16"/>
      <c r="E86" s="12"/>
      <c r="F86" s="12"/>
      <c r="G86" s="15"/>
    </row>
    <row r="87" spans="2:7">
      <c r="B87" s="48" t="s">
        <v>27</v>
      </c>
      <c r="C87" s="49"/>
      <c r="D87" s="50"/>
      <c r="E87" s="50"/>
      <c r="F87" s="50"/>
      <c r="G87" s="51"/>
    </row>
    <row r="88" spans="2:7" ht="15.75" thickBot="1">
      <c r="B88" s="18"/>
      <c r="C88" s="19"/>
      <c r="D88" s="20"/>
      <c r="E88" s="19"/>
      <c r="F88" s="19"/>
      <c r="G88" s="21"/>
    </row>
    <row r="89" spans="2:7">
      <c r="D89" s="1"/>
    </row>
    <row r="90" spans="2:7">
      <c r="B90" s="52" t="s">
        <v>28</v>
      </c>
      <c r="C90" s="52"/>
      <c r="D90" s="22" t="s">
        <v>29</v>
      </c>
      <c r="E90" s="23" t="s">
        <v>30</v>
      </c>
      <c r="F90" s="52" t="s">
        <v>31</v>
      </c>
      <c r="G90" s="52"/>
    </row>
    <row r="91" spans="2:7">
      <c r="B91" s="52"/>
      <c r="C91" s="52"/>
      <c r="D91" s="52"/>
      <c r="E91" s="52"/>
      <c r="F91" s="52"/>
      <c r="G91" s="52"/>
    </row>
    <row r="92" spans="2:7">
      <c r="B92" s="52"/>
      <c r="C92" s="52"/>
      <c r="D92" s="52"/>
      <c r="E92" s="52"/>
      <c r="F92" s="52"/>
      <c r="G92" s="52"/>
    </row>
    <row r="93" spans="2:7">
      <c r="B93" s="52"/>
      <c r="C93" s="52"/>
      <c r="D93" s="52"/>
      <c r="E93" s="52"/>
      <c r="F93" s="52"/>
      <c r="G93" s="52"/>
    </row>
    <row r="94" spans="2:7">
      <c r="B94" s="52"/>
      <c r="C94" s="52"/>
      <c r="D94" s="52"/>
      <c r="E94" s="52"/>
      <c r="F94" s="52"/>
      <c r="G94" s="52"/>
    </row>
    <row r="95" spans="2:7">
      <c r="B95" s="52"/>
      <c r="C95" s="52"/>
      <c r="D95" s="52"/>
      <c r="E95" s="52"/>
      <c r="F95" s="52"/>
      <c r="G95" s="52"/>
    </row>
    <row r="96" spans="2:7">
      <c r="B96" s="52" t="s">
        <v>32</v>
      </c>
      <c r="C96" s="52"/>
      <c r="D96" s="22" t="s">
        <v>33</v>
      </c>
      <c r="E96" s="22" t="s">
        <v>34</v>
      </c>
      <c r="F96" s="52" t="s">
        <v>35</v>
      </c>
      <c r="G96" s="52"/>
    </row>
    <row r="97" spans="1:7">
      <c r="B97" s="53"/>
      <c r="C97" s="53"/>
      <c r="D97" s="53"/>
      <c r="E97" s="53"/>
      <c r="F97" s="53"/>
      <c r="G97" s="53"/>
    </row>
    <row r="98" spans="1:7">
      <c r="B98" s="53"/>
      <c r="C98" s="53"/>
      <c r="D98" s="53"/>
      <c r="E98" s="53"/>
      <c r="F98" s="53"/>
      <c r="G98" s="53"/>
    </row>
    <row r="99" spans="1:7">
      <c r="B99" s="53"/>
      <c r="C99" s="53"/>
      <c r="D99" s="53"/>
      <c r="E99" s="53"/>
      <c r="F99" s="53"/>
      <c r="G99" s="53"/>
    </row>
    <row r="100" spans="1:7">
      <c r="B100" s="53"/>
      <c r="C100" s="53"/>
      <c r="D100" s="53"/>
      <c r="E100" s="53"/>
      <c r="F100" s="53"/>
      <c r="G100" s="53"/>
    </row>
    <row r="101" spans="1:7">
      <c r="B101" s="53"/>
      <c r="C101" s="53"/>
      <c r="D101" s="53"/>
      <c r="E101" s="53"/>
      <c r="F101" s="53"/>
      <c r="G101" s="53"/>
    </row>
    <row r="102" spans="1:7">
      <c r="A102" s="24">
        <v>11</v>
      </c>
      <c r="B102" s="53"/>
      <c r="C102" s="53"/>
      <c r="D102" s="53"/>
      <c r="E102" s="53"/>
      <c r="F102" s="53"/>
      <c r="G102" s="53"/>
    </row>
    <row r="104" spans="1:7">
      <c r="B104" s="28"/>
      <c r="C104" s="28"/>
      <c r="D104" s="1"/>
      <c r="F104" s="2" t="s">
        <v>0</v>
      </c>
      <c r="G104" s="3">
        <f ca="1">TODAY()</f>
        <v>43677</v>
      </c>
    </row>
    <row r="105" spans="1:7">
      <c r="B105" s="28"/>
      <c r="C105" s="28"/>
      <c r="D105" s="29" t="s">
        <v>1</v>
      </c>
      <c r="E105" s="29"/>
    </row>
    <row r="106" spans="1:7">
      <c r="B106" s="28"/>
      <c r="C106" s="28"/>
      <c r="D106" s="29" t="s">
        <v>2</v>
      </c>
      <c r="E106" s="29"/>
    </row>
    <row r="107" spans="1:7" ht="24" thickBot="1">
      <c r="B107" s="28"/>
      <c r="C107" s="28"/>
      <c r="D107" s="30" t="s">
        <v>3</v>
      </c>
      <c r="E107" s="30"/>
      <c r="F107" s="30"/>
    </row>
    <row r="108" spans="1:7" ht="18.75">
      <c r="B108" s="31" t="s">
        <v>4</v>
      </c>
      <c r="C108" s="32"/>
      <c r="D108" s="32"/>
      <c r="E108" s="32"/>
      <c r="F108" s="32"/>
      <c r="G108" s="33"/>
    </row>
    <row r="109" spans="1:7" ht="19.5" thickBot="1">
      <c r="B109" s="34" t="s">
        <v>5</v>
      </c>
      <c r="C109" s="35"/>
      <c r="D109" s="35"/>
      <c r="E109" s="35"/>
      <c r="F109" s="35"/>
      <c r="G109" s="36"/>
    </row>
    <row r="110" spans="1:7">
      <c r="D110" s="1"/>
    </row>
    <row r="111" spans="1:7">
      <c r="B111" s="4" t="s">
        <v>6</v>
      </c>
      <c r="C111" s="37" t="s">
        <v>37</v>
      </c>
      <c r="D111" s="37"/>
      <c r="E111" s="2" t="s">
        <v>8</v>
      </c>
      <c r="F111" s="5"/>
    </row>
    <row r="112" spans="1:7">
      <c r="B112" s="4" t="s">
        <v>9</v>
      </c>
      <c r="C112" s="28"/>
      <c r="D112" s="28"/>
      <c r="E112" s="2" t="s">
        <v>10</v>
      </c>
      <c r="F112" s="5"/>
    </row>
    <row r="113" spans="2:7">
      <c r="B113" s="4" t="s">
        <v>11</v>
      </c>
      <c r="C113" s="28"/>
      <c r="D113" s="28"/>
    </row>
    <row r="114" spans="2:7">
      <c r="B114" s="4" t="s">
        <v>12</v>
      </c>
      <c r="C114" s="28"/>
      <c r="D114" s="28"/>
    </row>
    <row r="115" spans="2:7" ht="15.75" thickBot="1">
      <c r="D115" s="1"/>
    </row>
    <row r="116" spans="2:7" ht="18.75">
      <c r="B116" s="38" t="s">
        <v>13</v>
      </c>
      <c r="C116" s="39"/>
      <c r="D116" s="39"/>
      <c r="E116" s="39"/>
      <c r="F116" s="39"/>
      <c r="G116" s="40"/>
    </row>
    <row r="117" spans="2:7" ht="18.75">
      <c r="B117" s="6"/>
      <c r="C117" s="7"/>
      <c r="D117" s="7"/>
      <c r="E117" s="7"/>
      <c r="F117" s="7"/>
      <c r="G117" s="8"/>
    </row>
    <row r="118" spans="2:7" ht="18.75">
      <c r="B118" s="9">
        <f>[1]Base!G131</f>
        <v>0</v>
      </c>
      <c r="C118" s="26">
        <f>'[1].'!C108</f>
        <v>0</v>
      </c>
      <c r="D118" s="26"/>
      <c r="E118" s="26"/>
      <c r="F118" s="26"/>
      <c r="G118" s="27"/>
    </row>
    <row r="119" spans="2:7" ht="18.75">
      <c r="B119" s="41" t="s">
        <v>14</v>
      </c>
      <c r="C119" s="42"/>
      <c r="D119" s="42"/>
      <c r="E119" s="42"/>
      <c r="F119" s="42"/>
      <c r="G119" s="43"/>
    </row>
    <row r="120" spans="2:7" ht="18.75">
      <c r="B120" s="10" t="s">
        <v>15</v>
      </c>
      <c r="C120" t="s">
        <v>16</v>
      </c>
      <c r="D120" s="44" t="s">
        <v>17</v>
      </c>
      <c r="E120" s="44"/>
      <c r="F120" s="44"/>
      <c r="G120" s="45"/>
    </row>
    <row r="121" spans="2:7">
      <c r="B121" s="11"/>
      <c r="C121" s="12"/>
      <c r="D121" s="13" t="s">
        <v>18</v>
      </c>
      <c r="E121" s="14">
        <f>[1]Base!I127</f>
        <v>0</v>
      </c>
      <c r="F121" s="12"/>
      <c r="G121" s="15"/>
    </row>
    <row r="122" spans="2:7">
      <c r="B122" s="11"/>
      <c r="C122" s="12"/>
      <c r="D122" s="13" t="s">
        <v>19</v>
      </c>
      <c r="E122" s="14">
        <f>[1]Base!J127</f>
        <v>0</v>
      </c>
      <c r="F122" s="12"/>
      <c r="G122" s="15"/>
    </row>
    <row r="123" spans="2:7">
      <c r="B123" s="11"/>
      <c r="C123" s="12"/>
      <c r="D123" s="13" t="s">
        <v>20</v>
      </c>
      <c r="E123" s="14">
        <f>[1]Base!F127+[1]Base!G127+[1]Base!H127</f>
        <v>0</v>
      </c>
      <c r="F123" s="12"/>
      <c r="G123" s="15"/>
    </row>
    <row r="124" spans="2:7">
      <c r="B124" s="11"/>
      <c r="C124" s="12"/>
      <c r="D124" s="16"/>
      <c r="E124" s="17"/>
      <c r="F124" s="12"/>
      <c r="G124" s="15"/>
    </row>
    <row r="125" spans="2:7">
      <c r="B125" s="11"/>
      <c r="C125" s="12"/>
      <c r="D125" s="13" t="s">
        <v>21</v>
      </c>
      <c r="E125" s="14">
        <f>[1]Base!F127+[1]Base!G127+[1]Base!H127+[1]Base!I127+[1]Base!J127</f>
        <v>0</v>
      </c>
      <c r="F125" s="12"/>
      <c r="G125" s="15"/>
    </row>
    <row r="126" spans="2:7">
      <c r="B126" s="11"/>
      <c r="C126" s="12"/>
      <c r="D126" s="16"/>
      <c r="E126" s="17"/>
      <c r="F126" s="12"/>
      <c r="G126" s="15"/>
    </row>
    <row r="127" spans="2:7">
      <c r="B127" s="11"/>
      <c r="C127" s="12"/>
      <c r="D127" s="13" t="s">
        <v>22</v>
      </c>
      <c r="E127" s="14">
        <f>[1]Base!E131</f>
        <v>0</v>
      </c>
      <c r="F127" s="12"/>
      <c r="G127" s="15"/>
    </row>
    <row r="128" spans="2:7">
      <c r="B128" s="11"/>
      <c r="C128" s="12"/>
      <c r="D128" s="13" t="s">
        <v>23</v>
      </c>
      <c r="E128" s="14">
        <f>[1]Base!E132</f>
        <v>0</v>
      </c>
      <c r="F128" s="12"/>
      <c r="G128" s="15"/>
    </row>
    <row r="129" spans="2:7">
      <c r="B129" s="11"/>
      <c r="C129" s="12"/>
      <c r="D129" s="16"/>
      <c r="E129" s="17"/>
      <c r="F129" s="12"/>
      <c r="G129" s="15"/>
    </row>
    <row r="130" spans="2:7">
      <c r="B130" s="11"/>
      <c r="C130" s="12"/>
      <c r="D130" s="13" t="s">
        <v>21</v>
      </c>
      <c r="E130" s="14">
        <f>[1]Base!H129</f>
        <v>0</v>
      </c>
      <c r="F130" s="12"/>
      <c r="G130" s="15"/>
    </row>
    <row r="131" spans="2:7">
      <c r="B131" s="11"/>
      <c r="C131" s="12"/>
      <c r="D131" s="16"/>
      <c r="E131" s="17"/>
      <c r="F131" s="12"/>
      <c r="G131" s="15"/>
    </row>
    <row r="132" spans="2:7">
      <c r="B132" s="11"/>
      <c r="C132" s="12"/>
      <c r="D132" s="13" t="s">
        <v>24</v>
      </c>
      <c r="E132" s="14">
        <f>[1]Base!E133</f>
        <v>0</v>
      </c>
      <c r="F132" s="12"/>
      <c r="G132" s="15"/>
    </row>
    <row r="133" spans="2:7">
      <c r="B133" s="11"/>
      <c r="C133" s="12"/>
      <c r="D133" s="13" t="s">
        <v>25</v>
      </c>
      <c r="E133" s="14">
        <f>[1]Base!F130</f>
        <v>0</v>
      </c>
      <c r="F133" s="12"/>
      <c r="G133" s="15"/>
    </row>
    <row r="134" spans="2:7">
      <c r="B134" s="11"/>
      <c r="C134" s="12"/>
      <c r="D134" s="16"/>
      <c r="E134" s="17"/>
      <c r="F134" s="12"/>
      <c r="G134" s="15"/>
    </row>
    <row r="135" spans="2:7">
      <c r="B135" s="11"/>
      <c r="C135" s="12"/>
      <c r="D135" s="46" t="s">
        <v>26</v>
      </c>
      <c r="E135" s="47">
        <f>[1]Base!G131</f>
        <v>0</v>
      </c>
      <c r="F135" s="12"/>
      <c r="G135" s="15"/>
    </row>
    <row r="136" spans="2:7">
      <c r="B136" s="11"/>
      <c r="C136" s="12"/>
      <c r="D136" s="46"/>
      <c r="E136" s="47"/>
      <c r="F136" s="12"/>
      <c r="G136" s="15"/>
    </row>
    <row r="137" spans="2:7">
      <c r="B137" s="11"/>
      <c r="C137" s="12"/>
      <c r="D137" s="16"/>
      <c r="E137" s="12"/>
      <c r="F137" s="12"/>
      <c r="G137" s="15"/>
    </row>
    <row r="138" spans="2:7">
      <c r="B138" s="48" t="s">
        <v>27</v>
      </c>
      <c r="C138" s="49"/>
      <c r="D138" s="50"/>
      <c r="E138" s="50"/>
      <c r="F138" s="50"/>
      <c r="G138" s="51"/>
    </row>
    <row r="139" spans="2:7" ht="15.75" thickBot="1">
      <c r="B139" s="18"/>
      <c r="C139" s="19"/>
      <c r="D139" s="20"/>
      <c r="E139" s="19"/>
      <c r="F139" s="19"/>
      <c r="G139" s="21"/>
    </row>
    <row r="140" spans="2:7">
      <c r="D140" s="1"/>
    </row>
    <row r="141" spans="2:7">
      <c r="B141" s="52" t="s">
        <v>28</v>
      </c>
      <c r="C141" s="52"/>
      <c r="D141" s="22" t="s">
        <v>29</v>
      </c>
      <c r="E141" s="23" t="s">
        <v>30</v>
      </c>
      <c r="F141" s="52" t="s">
        <v>31</v>
      </c>
      <c r="G141" s="52"/>
    </row>
    <row r="142" spans="2:7">
      <c r="B142" s="52"/>
      <c r="C142" s="52"/>
      <c r="D142" s="52"/>
      <c r="E142" s="52"/>
      <c r="F142" s="52"/>
      <c r="G142" s="52"/>
    </row>
    <row r="143" spans="2:7">
      <c r="B143" s="52"/>
      <c r="C143" s="52"/>
      <c r="D143" s="52"/>
      <c r="E143" s="52"/>
      <c r="F143" s="52"/>
      <c r="G143" s="52"/>
    </row>
    <row r="144" spans="2:7">
      <c r="B144" s="52"/>
      <c r="C144" s="52"/>
      <c r="D144" s="52"/>
      <c r="E144" s="52"/>
      <c r="F144" s="52"/>
      <c r="G144" s="52"/>
    </row>
    <row r="145" spans="1:7">
      <c r="B145" s="52"/>
      <c r="C145" s="52"/>
      <c r="D145" s="52"/>
      <c r="E145" s="52"/>
      <c r="F145" s="52"/>
      <c r="G145" s="52"/>
    </row>
    <row r="146" spans="1:7">
      <c r="B146" s="52"/>
      <c r="C146" s="52"/>
      <c r="D146" s="52"/>
      <c r="E146" s="52"/>
      <c r="F146" s="52"/>
      <c r="G146" s="52"/>
    </row>
    <row r="147" spans="1:7">
      <c r="B147" s="52" t="s">
        <v>32</v>
      </c>
      <c r="C147" s="52"/>
      <c r="D147" s="22" t="s">
        <v>33</v>
      </c>
      <c r="E147" s="22" t="s">
        <v>34</v>
      </c>
      <c r="F147" s="52" t="s">
        <v>35</v>
      </c>
      <c r="G147" s="52"/>
    </row>
    <row r="148" spans="1:7">
      <c r="B148" s="53"/>
      <c r="C148" s="53"/>
      <c r="D148" s="53"/>
      <c r="E148" s="53"/>
      <c r="F148" s="53"/>
      <c r="G148" s="53"/>
    </row>
    <row r="149" spans="1:7">
      <c r="B149" s="53"/>
      <c r="C149" s="53"/>
      <c r="D149" s="53"/>
      <c r="E149" s="53"/>
      <c r="F149" s="53"/>
      <c r="G149" s="53"/>
    </row>
    <row r="150" spans="1:7">
      <c r="B150" s="53"/>
      <c r="C150" s="53"/>
      <c r="D150" s="53"/>
      <c r="E150" s="53"/>
      <c r="F150" s="53"/>
      <c r="G150" s="53"/>
    </row>
    <row r="151" spans="1:7">
      <c r="B151" s="53"/>
      <c r="C151" s="53"/>
      <c r="D151" s="53"/>
      <c r="E151" s="53"/>
      <c r="F151" s="53"/>
      <c r="G151" s="53"/>
    </row>
    <row r="152" spans="1:7">
      <c r="B152" s="53"/>
      <c r="C152" s="53"/>
      <c r="D152" s="53"/>
      <c r="E152" s="53"/>
      <c r="F152" s="53"/>
      <c r="G152" s="53"/>
    </row>
    <row r="153" spans="1:7">
      <c r="A153" s="24">
        <v>11</v>
      </c>
      <c r="B153" s="53"/>
      <c r="C153" s="53"/>
      <c r="D153" s="53"/>
      <c r="E153" s="53"/>
      <c r="F153" s="53"/>
      <c r="G153" s="53"/>
    </row>
  </sheetData>
  <mergeCells count="90">
    <mergeCell ref="B147:C147"/>
    <mergeCell ref="F147:G147"/>
    <mergeCell ref="B148:C153"/>
    <mergeCell ref="D148:D153"/>
    <mergeCell ref="E148:E153"/>
    <mergeCell ref="F148:G153"/>
    <mergeCell ref="B141:C141"/>
    <mergeCell ref="F141:G141"/>
    <mergeCell ref="B142:C146"/>
    <mergeCell ref="D142:D146"/>
    <mergeCell ref="E142:E146"/>
    <mergeCell ref="F142:G146"/>
    <mergeCell ref="B119:G119"/>
    <mergeCell ref="D120:G120"/>
    <mergeCell ref="D135:D136"/>
    <mergeCell ref="E135:E136"/>
    <mergeCell ref="B138:C138"/>
    <mergeCell ref="D138:G138"/>
    <mergeCell ref="C118:G118"/>
    <mergeCell ref="B104:C107"/>
    <mergeCell ref="D105:E105"/>
    <mergeCell ref="D106:E106"/>
    <mergeCell ref="D107:F107"/>
    <mergeCell ref="B108:G108"/>
    <mergeCell ref="B109:G109"/>
    <mergeCell ref="C111:D111"/>
    <mergeCell ref="C112:D112"/>
    <mergeCell ref="C113:D113"/>
    <mergeCell ref="C114:D114"/>
    <mergeCell ref="B116:G116"/>
    <mergeCell ref="B96:C96"/>
    <mergeCell ref="F96:G96"/>
    <mergeCell ref="B97:C102"/>
    <mergeCell ref="D97:D102"/>
    <mergeCell ref="E97:E102"/>
    <mergeCell ref="F97:G102"/>
    <mergeCell ref="B90:C90"/>
    <mergeCell ref="F90:G90"/>
    <mergeCell ref="B91:C95"/>
    <mergeCell ref="D91:D95"/>
    <mergeCell ref="E91:E95"/>
    <mergeCell ref="F91:G95"/>
    <mergeCell ref="B68:G68"/>
    <mergeCell ref="D69:G69"/>
    <mergeCell ref="D84:D85"/>
    <mergeCell ref="E84:E85"/>
    <mergeCell ref="B87:C87"/>
    <mergeCell ref="D87:G87"/>
    <mergeCell ref="C67:G67"/>
    <mergeCell ref="B53:C56"/>
    <mergeCell ref="D54:E54"/>
    <mergeCell ref="D55:E55"/>
    <mergeCell ref="D56:F56"/>
    <mergeCell ref="B57:G57"/>
    <mergeCell ref="B58:G58"/>
    <mergeCell ref="C60:D60"/>
    <mergeCell ref="C61:D61"/>
    <mergeCell ref="C62:D62"/>
    <mergeCell ref="C63:D63"/>
    <mergeCell ref="B65:G65"/>
    <mergeCell ref="B45:C45"/>
    <mergeCell ref="F45:G45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17:G17"/>
    <mergeCell ref="D18:G18"/>
    <mergeCell ref="D33:D34"/>
    <mergeCell ref="E33:E34"/>
    <mergeCell ref="B36:C36"/>
    <mergeCell ref="D36:G36"/>
    <mergeCell ref="C16:G16"/>
    <mergeCell ref="B2:C5"/>
    <mergeCell ref="D3:E3"/>
    <mergeCell ref="D4:E4"/>
    <mergeCell ref="D5:F5"/>
    <mergeCell ref="B6:G6"/>
    <mergeCell ref="B7:G7"/>
    <mergeCell ref="C9:D9"/>
    <mergeCell ref="C10:D10"/>
    <mergeCell ref="C11:D11"/>
    <mergeCell ref="C12:D12"/>
    <mergeCell ref="B14:G14"/>
  </mergeCells>
  <conditionalFormatting sqref="F60">
    <cfRule type="expression" dxfId="2" priority="3">
      <formula>ISNA($F$8)</formula>
    </cfRule>
  </conditionalFormatting>
  <conditionalFormatting sqref="F111">
    <cfRule type="expression" dxfId="1" priority="2">
      <formula>ISNA($F$8)</formula>
    </cfRule>
  </conditionalFormatting>
  <conditionalFormatting sqref="F9">
    <cfRule type="expression" dxfId="0" priority="1">
      <formula>ISNA($F$8)</formula>
    </cfRule>
  </conditionalFormatting>
  <dataValidations count="2">
    <dataValidation type="list" allowBlank="1" showInputMessage="1" showErrorMessage="1" sqref="F9 F60 F111">
      <formula1>listeDR</formula1>
    </dataValidation>
    <dataValidation type="list" allowBlank="1" showInputMessage="1" showErrorMessage="1" errorTitle="Choisir dans la liste" sqref="C18 C69 C120">
      <formula1>$AD$3:$AD$6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A2" sqref="A2"/>
    </sheetView>
  </sheetViews>
  <sheetFormatPr baseColWidth="10" defaultRowHeight="15"/>
  <cols>
    <col min="1" max="1" width="17.42578125" bestFit="1" customWidth="1"/>
    <col min="2" max="2" width="21.28515625" bestFit="1" customWidth="1"/>
  </cols>
  <sheetData>
    <row r="1" spans="1:9">
      <c r="A1" s="4" t="s">
        <v>6</v>
      </c>
      <c r="B1" s="2" t="s">
        <v>8</v>
      </c>
      <c r="C1" s="2" t="s">
        <v>10</v>
      </c>
      <c r="D1" s="25" t="s">
        <v>38</v>
      </c>
      <c r="E1" t="s">
        <v>39</v>
      </c>
      <c r="F1" t="s">
        <v>24</v>
      </c>
      <c r="G1" t="s">
        <v>41</v>
      </c>
      <c r="H1" t="s">
        <v>42</v>
      </c>
      <c r="I1" s="2" t="s">
        <v>0</v>
      </c>
    </row>
    <row r="2" spans="1:9">
      <c r="A2" t="e">
        <f>VLOOKUP(A1,Fiche!$A$1:$G$153,1,0)</f>
        <v>#N/A</v>
      </c>
      <c r="B2" t="e">
        <f>VLOOKUP(B1,Fiche!$1:$1048576,2,0)</f>
        <v>#N/A</v>
      </c>
      <c r="C2" t="e">
        <f>VLOOKUP(C1,Fiche!$1:$1048576,2,0)</f>
        <v>#N/A</v>
      </c>
      <c r="D2" t="e">
        <f>VLOOKUP(D1,Fiche!$1:$1048576,2,0)</f>
        <v>#N/A</v>
      </c>
      <c r="E2" t="e">
        <f>VLOOKUP(E1,Fiche!$1:$1048576,2,0)</f>
        <v>#N/A</v>
      </c>
      <c r="F2" t="e">
        <f>VLOOKUP(F1,Fiche!$1:$1048576,2,0)</f>
        <v>#N/A</v>
      </c>
      <c r="G2" t="e">
        <f>VLOOKUP(G1,Fiche!$1:$1048576,2,0)</f>
        <v>#N/A</v>
      </c>
      <c r="H2" t="e">
        <f>VLOOKUP(H1,Fiche!$1:$1048576,2,0)</f>
        <v>#N/A</v>
      </c>
      <c r="I2" t="e">
        <f>VLOOKUP(I1,Fiche!$1:$1048576,2,0)</f>
        <v>#N/A</v>
      </c>
    </row>
    <row r="3" spans="1:9">
      <c r="A3" t="e">
        <f>VLOOKUP(A2,Fiche!$A$1:$G$153,1,0)</f>
        <v>#N/A</v>
      </c>
      <c r="B3" t="e">
        <f>VLOOKUP(B2,Fiche!$1:$1048576,2,0)</f>
        <v>#N/A</v>
      </c>
      <c r="C3" t="e">
        <f>VLOOKUP(C2,Fiche!$1:$1048576,2,0)</f>
        <v>#N/A</v>
      </c>
      <c r="D3" t="e">
        <f>VLOOKUP(D2,Fiche!$1:$1048576,2,0)</f>
        <v>#N/A</v>
      </c>
      <c r="E3" t="e">
        <f>VLOOKUP(E2,Fiche!$1:$1048576,2,0)</f>
        <v>#N/A</v>
      </c>
      <c r="F3" t="e">
        <f>VLOOKUP(F2,Fiche!$1:$1048576,2,0)</f>
        <v>#N/A</v>
      </c>
      <c r="G3" t="e">
        <f>VLOOKUP(G2,Fiche!$1:$1048576,2,0)</f>
        <v>#N/A</v>
      </c>
      <c r="H3" t="e">
        <f>VLOOKUP(H2,Fiche!$1:$1048576,2,0)</f>
        <v>#N/A</v>
      </c>
      <c r="I3" t="e">
        <f>VLOOKUP(I2,Fiche!$1:$1048576,2,0)</f>
        <v>#N/A</v>
      </c>
    </row>
    <row r="4" spans="1:9">
      <c r="A4" t="e">
        <f>VLOOKUP(A3,Fiche!$A$1:$G$153,1,0)</f>
        <v>#N/A</v>
      </c>
      <c r="B4" t="e">
        <f>VLOOKUP(B3,Fiche!$1:$1048576,2,0)</f>
        <v>#N/A</v>
      </c>
      <c r="C4" t="e">
        <f>VLOOKUP(C3,Fiche!$1:$1048576,2,0)</f>
        <v>#N/A</v>
      </c>
      <c r="D4" t="e">
        <f>VLOOKUP(D3,Fiche!$1:$1048576,2,0)</f>
        <v>#N/A</v>
      </c>
      <c r="E4" t="e">
        <f>VLOOKUP(E3,Fiche!$1:$1048576,2,0)</f>
        <v>#N/A</v>
      </c>
      <c r="F4" t="e">
        <f>VLOOKUP(F3,Fiche!$1:$1048576,2,0)</f>
        <v>#N/A</v>
      </c>
      <c r="G4" t="e">
        <f>VLOOKUP(G3,Fiche!$1:$1048576,2,0)</f>
        <v>#N/A</v>
      </c>
      <c r="H4" t="e">
        <f>VLOOKUP(H3,Fiche!$1:$1048576,2,0)</f>
        <v>#N/A</v>
      </c>
      <c r="I4" t="e">
        <f>VLOOKUP(I3,Fiche!$1:$1048576,2,0)</f>
        <v>#N/A</v>
      </c>
    </row>
    <row r="5" spans="1:9">
      <c r="A5" t="e">
        <f>VLOOKUP(A4,Fiche!$A$1:$G$153,1,0)</f>
        <v>#N/A</v>
      </c>
      <c r="B5" t="e">
        <f>VLOOKUP(B4,Fiche!$1:$1048576,2,0)</f>
        <v>#N/A</v>
      </c>
      <c r="C5" t="e">
        <f>VLOOKUP(C4,Fiche!$1:$1048576,2,0)</f>
        <v>#N/A</v>
      </c>
      <c r="D5" t="e">
        <f>VLOOKUP(D4,Fiche!$1:$1048576,2,0)</f>
        <v>#N/A</v>
      </c>
      <c r="E5" t="e">
        <f>VLOOKUP(E4,Fiche!$1:$1048576,2,0)</f>
        <v>#N/A</v>
      </c>
      <c r="F5" t="e">
        <f>VLOOKUP(F4,Fiche!$1:$1048576,2,0)</f>
        <v>#N/A</v>
      </c>
      <c r="G5" t="e">
        <f>VLOOKUP(G4,Fiche!$1:$1048576,2,0)</f>
        <v>#N/A</v>
      </c>
      <c r="H5" t="e">
        <f>VLOOKUP(H4,Fiche!$1:$1048576,2,0)</f>
        <v>#N/A</v>
      </c>
      <c r="I5" t="e">
        <f>VLOOKUP(I4,Fiche!$1:$1048576,2,0)</f>
        <v>#N/A</v>
      </c>
    </row>
    <row r="6" spans="1:9">
      <c r="A6" t="e">
        <f>VLOOKUP(A5,Fiche!$A$1:$G$153,1,0)</f>
        <v>#N/A</v>
      </c>
      <c r="B6" t="e">
        <f>VLOOKUP(B5,Fiche!$1:$1048576,2,0)</f>
        <v>#N/A</v>
      </c>
      <c r="C6" t="e">
        <f>VLOOKUP(C5,Fiche!$1:$1048576,2,0)</f>
        <v>#N/A</v>
      </c>
      <c r="D6" t="e">
        <f>VLOOKUP(D5,Fiche!$1:$1048576,2,0)</f>
        <v>#N/A</v>
      </c>
      <c r="E6" t="e">
        <f>VLOOKUP(E5,Fiche!$1:$1048576,2,0)</f>
        <v>#N/A</v>
      </c>
      <c r="F6" t="e">
        <f>VLOOKUP(F5,Fiche!$1:$1048576,2,0)</f>
        <v>#N/A</v>
      </c>
      <c r="G6" t="e">
        <f>VLOOKUP(G5,Fiche!$1:$1048576,2,0)</f>
        <v>#N/A</v>
      </c>
      <c r="H6" t="e">
        <f>VLOOKUP(H5,Fiche!$1:$1048576,2,0)</f>
        <v>#N/A</v>
      </c>
      <c r="I6" t="e">
        <f>VLOOKUP(I5,Fiche!$1:$1048576,2,0)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2019-07-31T18:25:11Z</dcterms:created>
  <dcterms:modified xsi:type="dcterms:W3CDTF">2019-07-31T20:11:41Z</dcterms:modified>
</cp:coreProperties>
</file>