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filterPrivacy="1" codeName="ThisWorkbook" defaultThemeVersion="124226"/>
  <bookViews>
    <workbookView xWindow="480" yWindow="300" windowWidth="18495" windowHeight="11700" activeTab="1"/>
  </bookViews>
  <sheets>
    <sheet name="Mail" sheetId="1" r:id="rId1"/>
    <sheet name="05087" sheetId="2" r:id="rId2"/>
    <sheet name="05209" sheetId="7" r:id="rId3"/>
    <sheet name="05264" sheetId="6" r:id="rId4"/>
    <sheet name="05300" sheetId="5" r:id="rId5"/>
    <sheet name="05619" sheetId="8" r:id="rId6"/>
    <sheet name="06075" sheetId="9" r:id="rId7"/>
    <sheet name="06276" sheetId="10" r:id="rId8"/>
    <sheet name="06293" sheetId="11" r:id="rId9"/>
    <sheet name="06314" sheetId="12" r:id="rId10"/>
    <sheet name="06324" sheetId="13" r:id="rId11"/>
    <sheet name="06532" sheetId="14" r:id="rId12"/>
    <sheet name="07253" sheetId="15" r:id="rId13"/>
    <sheet name="07256" sheetId="16" r:id="rId14"/>
    <sheet name="18022" sheetId="17" r:id="rId15"/>
    <sheet name="19010" sheetId="18" r:id="rId16"/>
    <sheet name="19039" sheetId="19" r:id="rId17"/>
    <sheet name="19055" sheetId="4" r:id="rId18"/>
    <sheet name="19110" sheetId="20" r:id="rId19"/>
    <sheet name="19222" sheetId="21" r:id="rId20"/>
    <sheet name="19284" sheetId="22" r:id="rId21"/>
    <sheet name="19292" sheetId="23" r:id="rId22"/>
    <sheet name="19326" sheetId="24" r:id="rId23"/>
    <sheet name="19511" sheetId="25" r:id="rId24"/>
    <sheet name="19633" sheetId="26" r:id="rId25"/>
    <sheet name="19651" sheetId="27" r:id="rId26"/>
    <sheet name="19682" sheetId="28" r:id="rId27"/>
    <sheet name="19689" sheetId="29" r:id="rId28"/>
    <sheet name="19690" sheetId="30" r:id="rId29"/>
    <sheet name="19715" sheetId="31" r:id="rId30"/>
    <sheet name="19723" sheetId="32" r:id="rId31"/>
    <sheet name="25043" sheetId="33" r:id="rId32"/>
    <sheet name="25699" sheetId="34" r:id="rId33"/>
    <sheet name="25272" sheetId="35" r:id="rId34"/>
    <sheet name="25561" sheetId="37" r:id="rId35"/>
    <sheet name="28311" sheetId="38" r:id="rId36"/>
    <sheet name="28524" sheetId="39" r:id="rId37"/>
    <sheet name="28527" sheetId="40" r:id="rId38"/>
    <sheet name="30169" sheetId="41" r:id="rId39"/>
    <sheet name="30171" sheetId="44" r:id="rId40"/>
    <sheet name="34519" sheetId="43" r:id="rId41"/>
    <sheet name="34701" sheetId="46" r:id="rId42"/>
    <sheet name="43230" sheetId="45" r:id="rId43"/>
    <sheet name="43550" sheetId="36" r:id="rId44"/>
    <sheet name="recap" sheetId="48" r:id="rId45"/>
    <sheet name="liste deroulante" sheetId="3" r:id="rId46"/>
  </sheets>
  <functionGroups builtInGroupCount="18"/>
  <externalReferences>
    <externalReference r:id="rId47"/>
  </externalReferences>
  <definedNames>
    <definedName name="_xlnm._FilterDatabase" localSheetId="0" hidden="1">Mail!$A$6:$F$49</definedName>
    <definedName name="_xlnm._FilterDatabase" localSheetId="44" hidden="1">recap!$A$5:$Z$48</definedName>
    <definedName name="A">'liste deroulante'!$A$1:$A$5</definedName>
    <definedName name="E">'liste deroulante'!$E$1:$E$12</definedName>
    <definedName name="Z">'liste deroulante'!$A$1:$A$15</definedName>
    <definedName name="ZZ">'liste deroulante'!$C$1:$C$2</definedName>
  </definedNames>
  <calcPr calcId="162913"/>
</workbook>
</file>

<file path=xl/calcChain.xml><?xml version="1.0" encoding="utf-8"?>
<calcChain xmlns="http://schemas.openxmlformats.org/spreadsheetml/2006/main">
  <c r="H7" i="1" l="1"/>
  <c r="E6" i="48" l="1"/>
  <c r="D6" i="48"/>
  <c r="C6" i="48"/>
  <c r="C11" i="2"/>
  <c r="B7" i="48"/>
  <c r="B8" i="48"/>
  <c r="B9" i="48"/>
  <c r="B10" i="48"/>
  <c r="B11" i="48"/>
  <c r="B12" i="48"/>
  <c r="B13" i="48"/>
  <c r="B14" i="48"/>
  <c r="B15" i="48"/>
  <c r="B16" i="48"/>
  <c r="B17" i="48"/>
  <c r="B18" i="48"/>
  <c r="B19" i="48"/>
  <c r="B20" i="48"/>
  <c r="B21" i="48"/>
  <c r="B22" i="48"/>
  <c r="B23" i="48"/>
  <c r="B24" i="48"/>
  <c r="B25" i="48"/>
  <c r="B26" i="48"/>
  <c r="B27" i="48"/>
  <c r="B28" i="48"/>
  <c r="B29" i="48"/>
  <c r="B30" i="48"/>
  <c r="B31" i="48"/>
  <c r="B32" i="48"/>
  <c r="B33" i="48"/>
  <c r="B34" i="48"/>
  <c r="B35" i="48"/>
  <c r="B36" i="48"/>
  <c r="B37" i="48"/>
  <c r="B38" i="48"/>
  <c r="B39" i="48"/>
  <c r="B40" i="48"/>
  <c r="B41" i="48"/>
  <c r="B42" i="48"/>
  <c r="B43" i="48"/>
  <c r="B44" i="48"/>
  <c r="B45" i="48"/>
  <c r="B46" i="48"/>
  <c r="B47" i="48"/>
  <c r="B48" i="48"/>
  <c r="B6" i="48"/>
  <c r="Y6" i="48" l="1"/>
  <c r="W6" i="48"/>
  <c r="U6" i="48"/>
  <c r="S6" i="48"/>
  <c r="Q6" i="48"/>
  <c r="O6" i="48"/>
  <c r="M6" i="48"/>
  <c r="K6" i="48"/>
  <c r="I6" i="48"/>
  <c r="G6" i="48"/>
  <c r="C9" i="2"/>
  <c r="C10" i="2"/>
</calcChain>
</file>

<file path=xl/sharedStrings.xml><?xml version="1.0" encoding="utf-8"?>
<sst xmlns="http://schemas.openxmlformats.org/spreadsheetml/2006/main" count="403" uniqueCount="101">
  <si>
    <t>les agences</t>
  </si>
  <si>
    <t>GESTION POUR COMPTE</t>
  </si>
  <si>
    <t xml:space="preserve">pouvoir de reglement </t>
  </si>
  <si>
    <t>Le vérificateur de la situations mensuelle</t>
  </si>
  <si>
    <t>JANVIER</t>
  </si>
  <si>
    <t>FEVRIER</t>
  </si>
  <si>
    <t>MARS</t>
  </si>
  <si>
    <t>AVRIL</t>
  </si>
  <si>
    <t>MAI</t>
  </si>
  <si>
    <t>JUIN</t>
  </si>
  <si>
    <t>JUILLET</t>
  </si>
  <si>
    <t>AOÛT</t>
  </si>
  <si>
    <t>SEPTEMBRE</t>
  </si>
  <si>
    <t>OCTOBRE</t>
  </si>
  <si>
    <t>NOVEMBRE</t>
  </si>
  <si>
    <t>DÉCEMBRE</t>
  </si>
  <si>
    <t xml:space="preserve">Direction régionale sétif </t>
  </si>
  <si>
    <t>département indemnisation Sétif</t>
  </si>
  <si>
    <t>LES MOIS</t>
  </si>
  <si>
    <t>DATE DE RECEPTION</t>
  </si>
  <si>
    <t>LES RESERVE</t>
  </si>
  <si>
    <t xml:space="preserve">agence </t>
  </si>
  <si>
    <t>Variable</t>
  </si>
  <si>
    <t>Texte à adapter</t>
  </si>
  <si>
    <t>Intro</t>
  </si>
  <si>
    <t>Bonjour,</t>
  </si>
  <si>
    <t>Salutation</t>
  </si>
  <si>
    <t>le mois</t>
  </si>
  <si>
    <t>Comptons sur votre réactivité pour compléter la situation dans le plus bref délais.</t>
  </si>
  <si>
    <t>nous avons constatés qu'il manque :</t>
  </si>
  <si>
    <t>TexteInit 1</t>
  </si>
  <si>
    <t>TexteInit 2</t>
  </si>
  <si>
    <t>les manque</t>
  </si>
  <si>
    <t>les situations</t>
  </si>
  <si>
    <t xml:space="preserve">GESTION POUR COMPTE </t>
  </si>
  <si>
    <t>05087</t>
  </si>
  <si>
    <t>05209</t>
  </si>
  <si>
    <t>05264</t>
  </si>
  <si>
    <t>05300</t>
  </si>
  <si>
    <t>05619</t>
  </si>
  <si>
    <t>06075</t>
  </si>
  <si>
    <t>06276</t>
  </si>
  <si>
    <t>06293</t>
  </si>
  <si>
    <t>06314</t>
  </si>
  <si>
    <t>06324</t>
  </si>
  <si>
    <t>06532</t>
  </si>
  <si>
    <t>07253</t>
  </si>
  <si>
    <t>07256</t>
  </si>
  <si>
    <t>18022</t>
  </si>
  <si>
    <t>19010</t>
  </si>
  <si>
    <t>19039</t>
  </si>
  <si>
    <t>19055</t>
  </si>
  <si>
    <t>19110</t>
  </si>
  <si>
    <t>19222</t>
  </si>
  <si>
    <t>19284</t>
  </si>
  <si>
    <t>19292</t>
  </si>
  <si>
    <t>19326</t>
  </si>
  <si>
    <t>19511</t>
  </si>
  <si>
    <t>19633</t>
  </si>
  <si>
    <t>19651</t>
  </si>
  <si>
    <t>19682</t>
  </si>
  <si>
    <t>19689</t>
  </si>
  <si>
    <t>19690</t>
  </si>
  <si>
    <t>19715</t>
  </si>
  <si>
    <t>19723</t>
  </si>
  <si>
    <t>25043</t>
  </si>
  <si>
    <t>25699</t>
  </si>
  <si>
    <t>25272</t>
  </si>
  <si>
    <t>25561</t>
  </si>
  <si>
    <t>28311</t>
  </si>
  <si>
    <t>28524</t>
  </si>
  <si>
    <t>28527</t>
  </si>
  <si>
    <t>30169</t>
  </si>
  <si>
    <t>30171</t>
  </si>
  <si>
    <t>34519</t>
  </si>
  <si>
    <t>34701</t>
  </si>
  <si>
    <t>43230</t>
  </si>
  <si>
    <t>43550</t>
  </si>
  <si>
    <t>email</t>
  </si>
  <si>
    <t>tel</t>
  </si>
  <si>
    <t>menu</t>
  </si>
  <si>
    <t>* Manque déclarations:</t>
  </si>
  <si>
    <t>* Manque Quittance de règlements et les rapports d'expertises:</t>
  </si>
  <si>
    <t>* Manque les Quittances de règlement:</t>
  </si>
  <si>
    <t>* Manque les rapports d'expertises:</t>
  </si>
  <si>
    <t>* Manque procuration du bénéficiaire:</t>
  </si>
  <si>
    <t>* Manque les autorisations de règlement:</t>
  </si>
  <si>
    <t>* Quittance non signé:</t>
  </si>
  <si>
    <t>* Manque Verso de la déclaration:</t>
  </si>
  <si>
    <t>* reglement en plus des dossiers:</t>
  </si>
  <si>
    <t>Objet :</t>
  </si>
  <si>
    <t>recap</t>
  </si>
  <si>
    <t>les situations mensuelle</t>
  </si>
  <si>
    <t>après vérification de votre situation mensuelle du mois</t>
  </si>
  <si>
    <t>2019-01</t>
  </si>
  <si>
    <t>2018-01</t>
  </si>
  <si>
    <t>validation</t>
  </si>
  <si>
    <t>valider</t>
  </si>
  <si>
    <t>non valider</t>
  </si>
  <si>
    <t>Le vérificateur</t>
  </si>
  <si>
    <t>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</si>
</sst>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5" x14ac:knownFonts="1">
    <font>
      <sz val="11"/>
      <color theme="1"/>
      <name val="Calibri"/>
      <family val="2"/>
      <scheme val="minor"/>
    </font>
    <font>
      <b/>
      <sz val="11"/>
      <color theme="1"/>
      <name val="Calibri"/>
      <family val="2"/>
      <scheme val="minor"/>
    </font>
    <font>
      <sz val="11"/>
      <name val="Calibri"/>
      <family val="2"/>
      <scheme val="minor"/>
    </font>
    <font>
      <u/>
      <sz val="11"/>
      <color theme="10"/>
      <name val="Calibri"/>
      <family val="2"/>
    </font>
    <font>
      <sz val="14"/>
      <color theme="1"/>
      <name val="Copperplate Gothic Bold"/>
      <family val="2"/>
    </font>
    <font>
      <u/>
      <sz val="14"/>
      <color theme="1"/>
      <name val="Copperplate Gothic Bold"/>
      <family val="2"/>
    </font>
    <font>
      <b/>
      <sz val="16"/>
      <color theme="1"/>
      <name val="Calibri"/>
      <family val="2"/>
      <scheme val="minor"/>
    </font>
    <font>
      <b/>
      <sz val="18"/>
      <color theme="1"/>
      <name val="Calibri"/>
      <family val="2"/>
      <scheme val="minor"/>
    </font>
    <font>
      <b/>
      <sz val="20"/>
      <color theme="1"/>
      <name val="Calibri"/>
      <family val="2"/>
      <scheme val="minor"/>
    </font>
    <font>
      <b/>
      <sz val="14"/>
      <color theme="0"/>
      <name val="Calibri"/>
      <family val="2"/>
      <scheme val="minor"/>
    </font>
    <font>
      <b/>
      <sz val="14"/>
      <color rgb="FF003399"/>
      <name val="Arial"/>
      <family val="2"/>
    </font>
    <font>
      <sz val="11"/>
      <color rgb="FF000000"/>
      <name val="Calibri"/>
      <family val="2"/>
      <scheme val="minor"/>
    </font>
    <font>
      <b/>
      <sz val="14"/>
      <color rgb="FFFF0000"/>
      <name val="Calibri"/>
      <family val="2"/>
      <scheme val="minor"/>
    </font>
    <font>
      <sz val="10.5"/>
      <color theme="1"/>
      <name val="Consolas"/>
      <family val="3"/>
    </font>
    <font>
      <b/>
      <sz val="14"/>
      <color theme="1"/>
      <name val="Calibri"/>
      <family val="2"/>
      <scheme val="minor"/>
    </font>
  </fonts>
  <fills count="6">
    <fill>
      <patternFill patternType="none"/>
    </fill>
    <fill>
      <patternFill patternType="gray125"/>
    </fill>
    <fill>
      <patternFill patternType="solid">
        <fgColor theme="4"/>
        <bgColor theme="4"/>
      </patternFill>
    </fill>
    <fill>
      <patternFill patternType="solid">
        <fgColor theme="8" tint="0.39997558519241921"/>
        <bgColor indexed="64"/>
      </patternFill>
    </fill>
    <fill>
      <patternFill patternType="solid">
        <fgColor rgb="FFFFFF00"/>
        <bgColor indexed="64"/>
      </patternFill>
    </fill>
    <fill>
      <patternFill patternType="solid">
        <fgColor theme="5"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57">
    <xf numFmtId="0" fontId="0" fillId="0" borderId="0" xfId="0"/>
    <xf numFmtId="4" fontId="1" fillId="0" borderId="1" xfId="0" applyNumberFormat="1" applyFont="1" applyBorder="1" applyAlignment="1">
      <alignment horizontal="center"/>
    </xf>
    <xf numFmtId="0" fontId="2" fillId="0" borderId="1" xfId="0" applyFont="1" applyBorder="1" applyAlignment="1">
      <alignment horizontal="center"/>
    </xf>
    <xf numFmtId="0" fontId="5" fillId="0" borderId="0" xfId="0" applyFont="1" applyBorder="1"/>
    <xf numFmtId="0" fontId="0" fillId="0" borderId="0" xfId="0" applyBorder="1"/>
    <xf numFmtId="0" fontId="5" fillId="0" borderId="0" xfId="0" applyFont="1" applyFill="1" applyBorder="1"/>
    <xf numFmtId="0" fontId="4" fillId="0" borderId="1" xfId="0" applyFont="1" applyFill="1" applyBorder="1"/>
    <xf numFmtId="0" fontId="0" fillId="0" borderId="1" xfId="0" applyBorder="1"/>
    <xf numFmtId="4" fontId="6" fillId="0" borderId="0" xfId="0" applyNumberFormat="1" applyFont="1" applyAlignment="1">
      <alignment horizontal="left"/>
    </xf>
    <xf numFmtId="0" fontId="8" fillId="0" borderId="0" xfId="0" applyFont="1"/>
    <xf numFmtId="0" fontId="9" fillId="2" borderId="5" xfId="0" applyFont="1" applyFill="1" applyBorder="1" applyAlignment="1" applyProtection="1">
      <alignment horizontal="center"/>
    </xf>
    <xf numFmtId="0" fontId="10" fillId="0" borderId="0" xfId="0" applyFont="1" applyProtection="1"/>
    <xf numFmtId="0" fontId="0" fillId="0" borderId="0" xfId="0" applyProtection="1"/>
    <xf numFmtId="0" fontId="11" fillId="0" borderId="0" xfId="0" applyFont="1" applyAlignment="1">
      <alignment vertical="center" wrapText="1"/>
    </xf>
    <xf numFmtId="0" fontId="12" fillId="0" borderId="0" xfId="0" applyFont="1"/>
    <xf numFmtId="0" fontId="11" fillId="0" borderId="0" xfId="0" applyFont="1" applyAlignment="1">
      <alignment vertical="center"/>
    </xf>
    <xf numFmtId="0" fontId="13" fillId="0" borderId="0" xfId="0" applyFont="1"/>
    <xf numFmtId="49" fontId="7" fillId="0" borderId="0" xfId="0" applyNumberFormat="1" applyFont="1" applyAlignment="1">
      <alignment horizontal="center"/>
    </xf>
    <xf numFmtId="164" fontId="0" fillId="0" borderId="1" xfId="0" applyNumberFormat="1" applyFont="1" applyBorder="1" applyAlignment="1">
      <alignment horizontal="center" vertical="center"/>
    </xf>
    <xf numFmtId="0" fontId="0" fillId="0" borderId="0" xfId="0" applyAlignment="1">
      <alignment horizontal="center" vertical="center"/>
    </xf>
    <xf numFmtId="164" fontId="14" fillId="0" borderId="0" xfId="0" applyNumberFormat="1" applyFont="1" applyAlignment="1">
      <alignment horizontal="left"/>
    </xf>
    <xf numFmtId="4" fontId="14" fillId="0" borderId="1" xfId="0" applyNumberFormat="1" applyFont="1" applyBorder="1" applyAlignment="1">
      <alignment horizontal="center"/>
    </xf>
    <xf numFmtId="0" fontId="1" fillId="0" borderId="2" xfId="0" applyFont="1" applyBorder="1" applyAlignment="1"/>
    <xf numFmtId="49" fontId="3" fillId="0" borderId="0" xfId="1" applyNumberFormat="1" applyAlignment="1" applyProtection="1">
      <alignment horizontal="center" vertical="center"/>
    </xf>
    <xf numFmtId="49" fontId="3" fillId="0" borderId="1" xfId="1" applyNumberFormat="1" applyFill="1" applyBorder="1" applyAlignment="1" applyProtection="1">
      <alignment horizontal="center" vertical="center"/>
    </xf>
    <xf numFmtId="49" fontId="3" fillId="0" borderId="1" xfId="1" applyNumberFormat="1" applyBorder="1" applyAlignment="1" applyProtection="1">
      <alignment horizontal="center" vertical="center"/>
    </xf>
    <xf numFmtId="0" fontId="3" fillId="3" borderId="6" xfId="1" applyFill="1" applyBorder="1" applyAlignment="1" applyProtection="1">
      <alignment horizontal="center" vertical="center"/>
    </xf>
    <xf numFmtId="3" fontId="0" fillId="0" borderId="1" xfId="0" applyNumberFormat="1" applyBorder="1"/>
    <xf numFmtId="0" fontId="0" fillId="0" borderId="0" xfId="0" applyFill="1" applyBorder="1" applyAlignment="1">
      <alignment vertical="center"/>
    </xf>
    <xf numFmtId="0" fontId="0" fillId="0" borderId="0" xfId="0" applyBorder="1" applyAlignment="1">
      <alignment vertical="center"/>
    </xf>
    <xf numFmtId="0" fontId="0" fillId="0" borderId="0" xfId="0" applyFill="1" applyBorder="1" applyProtection="1"/>
    <xf numFmtId="0" fontId="0" fillId="0" borderId="0" xfId="0" applyFill="1"/>
    <xf numFmtId="0" fontId="3" fillId="5" borderId="6" xfId="1" applyFill="1" applyBorder="1" applyAlignment="1" applyProtection="1">
      <alignment horizontal="center" vertical="center"/>
    </xf>
    <xf numFmtId="0" fontId="0" fillId="0" borderId="1" xfId="0" applyFill="1" applyBorder="1" applyAlignment="1">
      <alignment vertical="center"/>
    </xf>
    <xf numFmtId="0" fontId="0" fillId="0" borderId="1" xfId="0" applyBorder="1" applyAlignment="1">
      <alignment vertical="center"/>
    </xf>
    <xf numFmtId="0" fontId="0" fillId="0" borderId="1" xfId="0" applyNumberFormat="1" applyBorder="1"/>
    <xf numFmtId="0" fontId="4" fillId="0" borderId="0" xfId="0" applyFont="1" applyFill="1" applyBorder="1"/>
    <xf numFmtId="4" fontId="14" fillId="0" borderId="4" xfId="0" applyNumberFormat="1" applyFont="1" applyBorder="1" applyAlignment="1">
      <alignment horizontal="center"/>
    </xf>
    <xf numFmtId="164" fontId="0" fillId="0" borderId="1" xfId="0" applyNumberFormat="1" applyFont="1" applyBorder="1" applyAlignment="1">
      <alignment vertical="center"/>
    </xf>
    <xf numFmtId="14" fontId="0" fillId="0" borderId="0" xfId="0" applyNumberFormat="1"/>
    <xf numFmtId="14" fontId="0" fillId="0" borderId="1" xfId="0" applyNumberFormat="1" applyBorder="1"/>
    <xf numFmtId="14" fontId="3" fillId="0" borderId="0" xfId="1" applyNumberFormat="1" applyFill="1" applyBorder="1" applyAlignment="1" applyProtection="1">
      <alignment horizontal="center" vertical="center"/>
    </xf>
    <xf numFmtId="0" fontId="11" fillId="0" borderId="1"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0" fillId="0" borderId="7"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 xfId="0" applyBorder="1" applyAlignment="1">
      <alignment horizontal="center" vertical="center"/>
    </xf>
    <xf numFmtId="0" fontId="0" fillId="4" borderId="0" xfId="0" applyFill="1" applyAlignment="1">
      <alignment horizont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14" fontId="0" fillId="0" borderId="1" xfId="0" applyNumberFormat="1" applyBorder="1" applyAlignment="1">
      <alignment horizontal="center" vertical="center"/>
    </xf>
    <xf numFmtId="0" fontId="3" fillId="3" borderId="10" xfId="1" applyFill="1" applyBorder="1" applyAlignment="1" applyProtection="1">
      <alignment horizontal="center" vertical="center"/>
    </xf>
    <xf numFmtId="0" fontId="3" fillId="3" borderId="11" xfId="1" applyFill="1" applyBorder="1" applyAlignment="1" applyProtection="1">
      <alignment horizontal="center" vertical="center"/>
    </xf>
    <xf numFmtId="0" fontId="3" fillId="3" borderId="12" xfId="1" applyFill="1" applyBorder="1" applyAlignment="1" applyProtection="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1.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1</xdr:col>
      <xdr:colOff>1639972</xdr:colOff>
      <xdr:row>2</xdr:row>
      <xdr:rowOff>76200</xdr:rowOff>
    </xdr:to>
    <xdr:pic>
      <xdr:nvPicPr>
        <xdr:cNvPr id="2" name="Image 1"/>
        <xdr:cNvPicPr>
          <a:picLocks noChangeAspect="1" noChangeArrowheads="1"/>
        </xdr:cNvPicPr>
      </xdr:nvPicPr>
      <xdr:blipFill>
        <a:blip xmlns:r="http://schemas.openxmlformats.org/officeDocument/2006/relationships" r:embed="rId1" cstate="print"/>
        <a:srcRect/>
        <a:stretch>
          <a:fillRect/>
        </a:stretch>
      </xdr:blipFill>
      <xdr:spPr bwMode="auto">
        <a:xfrm>
          <a:off x="1" y="0"/>
          <a:ext cx="2792496" cy="457200"/>
        </a:xfrm>
        <a:prstGeom prst="rect">
          <a:avLst/>
        </a:prstGeom>
        <a:noFill/>
      </xdr:spPr>
    </xdr:pic>
    <xdr:clientData/>
  </xdr:twoCellAnchor>
  <xdr:twoCellAnchor>
    <xdr:from>
      <xdr:col>5</xdr:col>
      <xdr:colOff>38100</xdr:colOff>
      <xdr:row>18</xdr:row>
      <xdr:rowOff>95250</xdr:rowOff>
    </xdr:from>
    <xdr:to>
      <xdr:col>6</xdr:col>
      <xdr:colOff>523875</xdr:colOff>
      <xdr:row>20</xdr:row>
      <xdr:rowOff>95250</xdr:rowOff>
    </xdr:to>
    <xdr:sp macro="[1]!EnvoiOngletHTML2" textlink="">
      <xdr:nvSpPr>
        <xdr:cNvPr id="3" name="Rectangle 2"/>
        <xdr:cNvSpPr/>
      </xdr:nvSpPr>
      <xdr:spPr>
        <a:xfrm>
          <a:off x="9629775" y="4695825"/>
          <a:ext cx="1581150" cy="3810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Envoi mail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2020\Envoi%20Mai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l"/>
      <sheetName val="Feuil2"/>
      <sheetName val="Feuil1"/>
      <sheetName val="Modèle"/>
      <sheetName val="Envoi Mail"/>
    </sheetNames>
    <definedNames>
      <definedName name="EnvoiOngletHTML2"/>
    </definedNames>
    <sheetDataSet>
      <sheetData sheetId="0"/>
      <sheetData sheetId="1"/>
      <sheetData sheetId="2"/>
      <sheetData sheetId="3"/>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nchaibaino_aga05087@allianceassurances.com.dz" TargetMode="External"/><Relationship Id="rId18" Type="http://schemas.openxmlformats.org/officeDocument/2006/relationships/hyperlink" Target="mailto:nchaibaino_aga05087@allianceassurances.com.dz" TargetMode="External"/><Relationship Id="rId26" Type="http://schemas.openxmlformats.org/officeDocument/2006/relationships/hyperlink" Target="mailto:nchaibaino_aga05087@allianceassurances.com.dz" TargetMode="External"/><Relationship Id="rId39" Type="http://schemas.openxmlformats.org/officeDocument/2006/relationships/hyperlink" Target="mailto:nchaibaino_aga05087@allianceassurances.com.dz" TargetMode="External"/><Relationship Id="rId21" Type="http://schemas.openxmlformats.org/officeDocument/2006/relationships/hyperlink" Target="mailto:nchaibaino_aga05087@allianceassurances.com.dz" TargetMode="External"/><Relationship Id="rId34" Type="http://schemas.openxmlformats.org/officeDocument/2006/relationships/hyperlink" Target="mailto:nchaibaino_aga05087@allianceassurances.com.dz" TargetMode="External"/><Relationship Id="rId42" Type="http://schemas.openxmlformats.org/officeDocument/2006/relationships/hyperlink" Target="mailto:nchaibaino_aga05087@allianceassurances.com.dz" TargetMode="External"/><Relationship Id="rId7" Type="http://schemas.openxmlformats.org/officeDocument/2006/relationships/hyperlink" Target="mailto:nchaibaino_aga05087@allianceassurances.com.dz" TargetMode="External"/><Relationship Id="rId2" Type="http://schemas.openxmlformats.org/officeDocument/2006/relationships/hyperlink" Target="mailto:nchaibaino_aga05087@allianceassurances.com.dz" TargetMode="External"/><Relationship Id="rId16" Type="http://schemas.openxmlformats.org/officeDocument/2006/relationships/hyperlink" Target="mailto:nchaibaino_aga05087@allianceassurances.com.dz" TargetMode="External"/><Relationship Id="rId20" Type="http://schemas.openxmlformats.org/officeDocument/2006/relationships/hyperlink" Target="mailto:nchaibaino_aga05087@allianceassurances.com.dz" TargetMode="External"/><Relationship Id="rId29" Type="http://schemas.openxmlformats.org/officeDocument/2006/relationships/hyperlink" Target="mailto:nchaibaino_aga05087@allianceassurances.com.dz" TargetMode="External"/><Relationship Id="rId41" Type="http://schemas.openxmlformats.org/officeDocument/2006/relationships/hyperlink" Target="mailto:nchaibaino_aga05087@allianceassurances.com.dz" TargetMode="External"/><Relationship Id="rId1" Type="http://schemas.openxmlformats.org/officeDocument/2006/relationships/hyperlink" Target="mailto:nchaibaino_aga05087@allianceassurances.com.dz" TargetMode="External"/><Relationship Id="rId6" Type="http://schemas.openxmlformats.org/officeDocument/2006/relationships/hyperlink" Target="mailto:nchaibaino_aga05087@allianceassurances.com.dz" TargetMode="External"/><Relationship Id="rId11" Type="http://schemas.openxmlformats.org/officeDocument/2006/relationships/hyperlink" Target="mailto:nchaibaino_aga05087@allianceassurances.com.dz" TargetMode="External"/><Relationship Id="rId24" Type="http://schemas.openxmlformats.org/officeDocument/2006/relationships/hyperlink" Target="mailto:nchaibaino_aga05087@allianceassurances.com.dz" TargetMode="External"/><Relationship Id="rId32" Type="http://schemas.openxmlformats.org/officeDocument/2006/relationships/hyperlink" Target="mailto:nchaibaino_aga05087@allianceassurances.com.dz" TargetMode="External"/><Relationship Id="rId37" Type="http://schemas.openxmlformats.org/officeDocument/2006/relationships/hyperlink" Target="mailto:nchaibaino_aga05087@allianceassurances.com.dz" TargetMode="External"/><Relationship Id="rId40" Type="http://schemas.openxmlformats.org/officeDocument/2006/relationships/hyperlink" Target="mailto:nchaibaino_aga05087@allianceassurances.com.dz" TargetMode="External"/><Relationship Id="rId5" Type="http://schemas.openxmlformats.org/officeDocument/2006/relationships/hyperlink" Target="mailto:nchaibaino_aga05087@allianceassurances.com.dz" TargetMode="External"/><Relationship Id="rId15" Type="http://schemas.openxmlformats.org/officeDocument/2006/relationships/hyperlink" Target="mailto:nchaibaino_aga05087@allianceassurances.com.dz" TargetMode="External"/><Relationship Id="rId23" Type="http://schemas.openxmlformats.org/officeDocument/2006/relationships/hyperlink" Target="mailto:nchaibaino_aga05087@allianceassurances.com.dz" TargetMode="External"/><Relationship Id="rId28" Type="http://schemas.openxmlformats.org/officeDocument/2006/relationships/hyperlink" Target="mailto:nchaibaino_aga05087@allianceassurances.com.dz" TargetMode="External"/><Relationship Id="rId36" Type="http://schemas.openxmlformats.org/officeDocument/2006/relationships/hyperlink" Target="mailto:nchaibaino_aga05087@allianceassurances.com.dz" TargetMode="External"/><Relationship Id="rId10" Type="http://schemas.openxmlformats.org/officeDocument/2006/relationships/hyperlink" Target="mailto:nchaibaino_aga05087@allianceassurances.com.dz" TargetMode="External"/><Relationship Id="rId19" Type="http://schemas.openxmlformats.org/officeDocument/2006/relationships/hyperlink" Target="mailto:nchaibaino_aga05087@allianceassurances.com.dz" TargetMode="External"/><Relationship Id="rId31" Type="http://schemas.openxmlformats.org/officeDocument/2006/relationships/hyperlink" Target="mailto:nchaibaino_aga05087@allianceassurances.com.dz" TargetMode="External"/><Relationship Id="rId44" Type="http://schemas.openxmlformats.org/officeDocument/2006/relationships/printerSettings" Target="../printerSettings/printerSettings1.bin"/><Relationship Id="rId4" Type="http://schemas.openxmlformats.org/officeDocument/2006/relationships/hyperlink" Target="mailto:nchaibaino_aga05087@allianceassurances.com.dz" TargetMode="External"/><Relationship Id="rId9" Type="http://schemas.openxmlformats.org/officeDocument/2006/relationships/hyperlink" Target="mailto:nchaibaino_aga05087@allianceassurances.com.dz" TargetMode="External"/><Relationship Id="rId14" Type="http://schemas.openxmlformats.org/officeDocument/2006/relationships/hyperlink" Target="mailto:nchaibaino_aga05087@allianceassurances.com.dz" TargetMode="External"/><Relationship Id="rId22" Type="http://schemas.openxmlformats.org/officeDocument/2006/relationships/hyperlink" Target="mailto:nchaibaino_aga05087@allianceassurances.com.dz" TargetMode="External"/><Relationship Id="rId27" Type="http://schemas.openxmlformats.org/officeDocument/2006/relationships/hyperlink" Target="mailto:nchaibaino_aga05087@allianceassurances.com.dz" TargetMode="External"/><Relationship Id="rId30" Type="http://schemas.openxmlformats.org/officeDocument/2006/relationships/hyperlink" Target="mailto:nchaibaino_aga05087@allianceassurances.com.dz" TargetMode="External"/><Relationship Id="rId35" Type="http://schemas.openxmlformats.org/officeDocument/2006/relationships/hyperlink" Target="mailto:nchaibaino_aga05087@allianceassurances.com.dz" TargetMode="External"/><Relationship Id="rId43" Type="http://schemas.openxmlformats.org/officeDocument/2006/relationships/hyperlink" Target="mailto:nchaibaino_aga05087@allianceassurances.com.dz" TargetMode="External"/><Relationship Id="rId8" Type="http://schemas.openxmlformats.org/officeDocument/2006/relationships/hyperlink" Target="mailto:nchaibaino_aga05087@allianceassurances.com.dz" TargetMode="External"/><Relationship Id="rId3" Type="http://schemas.openxmlformats.org/officeDocument/2006/relationships/hyperlink" Target="mailto:nchaibaino_aga05087@allianceassurances.com.dz" TargetMode="External"/><Relationship Id="rId12" Type="http://schemas.openxmlformats.org/officeDocument/2006/relationships/hyperlink" Target="mailto:nchaibaino_aga05087@allianceassurances.com.dz" TargetMode="External"/><Relationship Id="rId17" Type="http://schemas.openxmlformats.org/officeDocument/2006/relationships/hyperlink" Target="mailto:nchaibaino_aga05087@allianceassurances.com.dz" TargetMode="External"/><Relationship Id="rId25" Type="http://schemas.openxmlformats.org/officeDocument/2006/relationships/hyperlink" Target="mailto:nchaibaino_aga05087@allianceassurances.com.dz" TargetMode="External"/><Relationship Id="rId33" Type="http://schemas.openxmlformats.org/officeDocument/2006/relationships/hyperlink" Target="mailto:nchaibaino_aga05087@allianceassurances.com.dz" TargetMode="External"/><Relationship Id="rId38" Type="http://schemas.openxmlformats.org/officeDocument/2006/relationships/hyperlink" Target="mailto:nchaibaino_aga05087@allianceassurances.com.dz"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49"/>
  <sheetViews>
    <sheetView topLeftCell="C1" workbookViewId="0">
      <selection activeCell="H2" sqref="H2"/>
    </sheetView>
  </sheetViews>
  <sheetFormatPr baseColWidth="10" defaultRowHeight="15" x14ac:dyDescent="0.25"/>
  <cols>
    <col min="1" max="1" width="11.42578125" style="19"/>
    <col min="2" max="2" width="46.28515625" style="19" bestFit="1" customWidth="1"/>
    <col min="3" max="3" width="30.28515625" customWidth="1"/>
    <col min="4" max="4" width="21.85546875" customWidth="1"/>
    <col min="5" max="5" width="26.7109375" customWidth="1"/>
    <col min="6" max="6" width="40.7109375" customWidth="1"/>
    <col min="7" max="7" width="16.7109375" bestFit="1" customWidth="1"/>
    <col min="8" max="8" width="74.5703125" bestFit="1" customWidth="1"/>
  </cols>
  <sheetData>
    <row r="1" spans="1:8" ht="18.75" thickBot="1" x14ac:dyDescent="0.3">
      <c r="G1" s="11" t="s">
        <v>24</v>
      </c>
      <c r="H1" s="12" t="s">
        <v>25</v>
      </c>
    </row>
    <row r="2" spans="1:8" ht="90.75" thickBot="1" x14ac:dyDescent="0.3">
      <c r="C2" s="32" t="s">
        <v>91</v>
      </c>
      <c r="D2" s="31"/>
      <c r="E2" s="31"/>
      <c r="G2" s="11" t="s">
        <v>30</v>
      </c>
      <c r="H2" s="13" t="s">
        <v>93</v>
      </c>
    </row>
    <row r="3" spans="1:8" ht="19.5" thickBot="1" x14ac:dyDescent="0.35">
      <c r="G3" s="11" t="s">
        <v>27</v>
      </c>
      <c r="H3" s="14" t="s">
        <v>4</v>
      </c>
    </row>
    <row r="4" spans="1:8" ht="28.5" customHeight="1" thickBot="1" x14ac:dyDescent="0.3">
      <c r="D4" s="43" t="s">
        <v>92</v>
      </c>
      <c r="E4" s="44"/>
      <c r="F4" s="44"/>
      <c r="G4" s="11" t="s">
        <v>31</v>
      </c>
      <c r="H4" t="s">
        <v>29</v>
      </c>
    </row>
    <row r="6" spans="1:8" ht="18.75" x14ac:dyDescent="0.3">
      <c r="A6" s="18" t="s">
        <v>0</v>
      </c>
      <c r="B6" s="37" t="s">
        <v>78</v>
      </c>
      <c r="C6" s="22" t="s">
        <v>1</v>
      </c>
      <c r="D6" s="1" t="s">
        <v>2</v>
      </c>
      <c r="E6" s="21" t="s">
        <v>79</v>
      </c>
      <c r="F6" s="2" t="s">
        <v>3</v>
      </c>
      <c r="G6" s="11" t="s">
        <v>32</v>
      </c>
    </row>
    <row r="7" spans="1:8" x14ac:dyDescent="0.25">
      <c r="A7" s="23" t="s">
        <v>35</v>
      </c>
      <c r="B7" s="42" t="s">
        <v>100</v>
      </c>
      <c r="C7" s="42" t="s">
        <v>100</v>
      </c>
      <c r="D7" s="42" t="s">
        <v>100</v>
      </c>
      <c r="E7" s="42" t="s">
        <v>100</v>
      </c>
      <c r="F7" s="42" t="s">
        <v>100</v>
      </c>
      <c r="H7" t="e">
        <f>VLOOKUP(H3,B15:D111,3,0)</f>
        <v>#N/A</v>
      </c>
    </row>
    <row r="8" spans="1:8" x14ac:dyDescent="0.25">
      <c r="A8" s="24" t="s">
        <v>36</v>
      </c>
      <c r="B8" s="42" t="s">
        <v>100</v>
      </c>
      <c r="C8" s="42" t="s">
        <v>100</v>
      </c>
      <c r="D8" s="42" t="s">
        <v>100</v>
      </c>
      <c r="E8" s="42" t="s">
        <v>100</v>
      </c>
      <c r="F8" s="42" t="s">
        <v>100</v>
      </c>
    </row>
    <row r="9" spans="1:8" x14ac:dyDescent="0.25">
      <c r="A9" s="24" t="s">
        <v>37</v>
      </c>
      <c r="B9" s="42" t="s">
        <v>100</v>
      </c>
      <c r="C9" s="42" t="s">
        <v>100</v>
      </c>
      <c r="D9" s="42" t="s">
        <v>100</v>
      </c>
      <c r="E9" s="42" t="s">
        <v>100</v>
      </c>
      <c r="F9" s="42" t="s">
        <v>100</v>
      </c>
    </row>
    <row r="10" spans="1:8" x14ac:dyDescent="0.25">
      <c r="A10" s="24" t="s">
        <v>38</v>
      </c>
      <c r="B10" s="42" t="s">
        <v>100</v>
      </c>
      <c r="C10" s="42" t="s">
        <v>100</v>
      </c>
      <c r="D10" s="42" t="s">
        <v>100</v>
      </c>
      <c r="E10" s="42" t="s">
        <v>100</v>
      </c>
      <c r="F10" s="42" t="s">
        <v>100</v>
      </c>
    </row>
    <row r="11" spans="1:8" x14ac:dyDescent="0.25">
      <c r="A11" s="24" t="s">
        <v>39</v>
      </c>
      <c r="B11" s="42" t="s">
        <v>100</v>
      </c>
      <c r="C11" s="42" t="s">
        <v>100</v>
      </c>
      <c r="D11" s="42" t="s">
        <v>100</v>
      </c>
      <c r="E11" s="42" t="s">
        <v>100</v>
      </c>
      <c r="F11" s="42" t="s">
        <v>100</v>
      </c>
    </row>
    <row r="12" spans="1:8" x14ac:dyDescent="0.25">
      <c r="A12" s="24" t="s">
        <v>40</v>
      </c>
      <c r="B12" s="42" t="s">
        <v>100</v>
      </c>
      <c r="C12" s="42" t="s">
        <v>100</v>
      </c>
      <c r="D12" s="42" t="s">
        <v>100</v>
      </c>
      <c r="E12" s="42" t="s">
        <v>100</v>
      </c>
      <c r="F12" s="42" t="s">
        <v>100</v>
      </c>
    </row>
    <row r="13" spans="1:8" x14ac:dyDescent="0.25">
      <c r="A13" s="24" t="s">
        <v>41</v>
      </c>
      <c r="B13" s="42" t="s">
        <v>100</v>
      </c>
      <c r="C13" s="42" t="s">
        <v>100</v>
      </c>
      <c r="D13" s="42" t="s">
        <v>100</v>
      </c>
      <c r="E13" s="42" t="s">
        <v>100</v>
      </c>
      <c r="F13" s="42" t="s">
        <v>100</v>
      </c>
    </row>
    <row r="14" spans="1:8" x14ac:dyDescent="0.25">
      <c r="A14" s="24" t="s">
        <v>42</v>
      </c>
      <c r="B14" s="42" t="s">
        <v>100</v>
      </c>
      <c r="C14" s="42" t="s">
        <v>100</v>
      </c>
      <c r="D14" s="42" t="s">
        <v>100</v>
      </c>
      <c r="E14" s="42" t="s">
        <v>100</v>
      </c>
      <c r="F14" s="42" t="s">
        <v>100</v>
      </c>
    </row>
    <row r="15" spans="1:8" x14ac:dyDescent="0.25">
      <c r="A15" s="25" t="s">
        <v>43</v>
      </c>
      <c r="B15" s="42" t="s">
        <v>100</v>
      </c>
      <c r="C15" s="42" t="s">
        <v>100</v>
      </c>
      <c r="D15" s="42" t="s">
        <v>100</v>
      </c>
      <c r="E15" s="42" t="s">
        <v>100</v>
      </c>
      <c r="F15" s="42" t="s">
        <v>100</v>
      </c>
    </row>
    <row r="16" spans="1:8" ht="18" x14ac:dyDescent="0.25">
      <c r="A16" s="25" t="s">
        <v>44</v>
      </c>
      <c r="B16" s="42" t="s">
        <v>100</v>
      </c>
      <c r="C16" s="42" t="s">
        <v>100</v>
      </c>
      <c r="D16" s="42" t="s">
        <v>100</v>
      </c>
      <c r="E16" s="42" t="s">
        <v>100</v>
      </c>
      <c r="F16" s="42" t="s">
        <v>100</v>
      </c>
      <c r="G16" s="11" t="s">
        <v>26</v>
      </c>
      <c r="H16" s="15" t="s">
        <v>28</v>
      </c>
    </row>
    <row r="17" spans="1:6" x14ac:dyDescent="0.25">
      <c r="A17" s="24" t="s">
        <v>45</v>
      </c>
      <c r="B17" s="42" t="s">
        <v>100</v>
      </c>
      <c r="C17" s="42" t="s">
        <v>100</v>
      </c>
      <c r="D17" s="42" t="s">
        <v>100</v>
      </c>
      <c r="E17" s="42" t="s">
        <v>100</v>
      </c>
      <c r="F17" s="42" t="s">
        <v>100</v>
      </c>
    </row>
    <row r="18" spans="1:6" x14ac:dyDescent="0.25">
      <c r="A18" s="24" t="s">
        <v>46</v>
      </c>
      <c r="B18" s="42" t="s">
        <v>100</v>
      </c>
      <c r="C18" s="42" t="s">
        <v>100</v>
      </c>
      <c r="D18" s="42" t="s">
        <v>100</v>
      </c>
      <c r="E18" s="42" t="s">
        <v>100</v>
      </c>
      <c r="F18" s="42" t="s">
        <v>100</v>
      </c>
    </row>
    <row r="19" spans="1:6" x14ac:dyDescent="0.25">
      <c r="A19" s="24" t="s">
        <v>47</v>
      </c>
      <c r="B19" s="42" t="s">
        <v>100</v>
      </c>
      <c r="C19" s="42" t="s">
        <v>100</v>
      </c>
      <c r="D19" s="42" t="s">
        <v>100</v>
      </c>
      <c r="E19" s="42" t="s">
        <v>100</v>
      </c>
      <c r="F19" s="42" t="s">
        <v>100</v>
      </c>
    </row>
    <row r="20" spans="1:6" x14ac:dyDescent="0.25">
      <c r="A20" s="24" t="s">
        <v>48</v>
      </c>
      <c r="B20" s="42" t="s">
        <v>100</v>
      </c>
      <c r="C20" s="42" t="s">
        <v>100</v>
      </c>
      <c r="D20" s="42" t="s">
        <v>100</v>
      </c>
      <c r="E20" s="42" t="s">
        <v>100</v>
      </c>
      <c r="F20" s="42" t="s">
        <v>100</v>
      </c>
    </row>
    <row r="21" spans="1:6" x14ac:dyDescent="0.25">
      <c r="A21" s="24" t="s">
        <v>49</v>
      </c>
      <c r="B21" s="42" t="s">
        <v>100</v>
      </c>
      <c r="C21" s="42" t="s">
        <v>100</v>
      </c>
      <c r="D21" s="42" t="s">
        <v>100</v>
      </c>
      <c r="E21" s="42" t="s">
        <v>100</v>
      </c>
      <c r="F21" s="42" t="s">
        <v>100</v>
      </c>
    </row>
    <row r="22" spans="1:6" x14ac:dyDescent="0.25">
      <c r="A22" s="24" t="s">
        <v>50</v>
      </c>
      <c r="B22" s="42" t="s">
        <v>100</v>
      </c>
      <c r="C22" s="42" t="s">
        <v>100</v>
      </c>
      <c r="D22" s="42" t="s">
        <v>100</v>
      </c>
      <c r="E22" s="42" t="s">
        <v>100</v>
      </c>
      <c r="F22" s="42" t="s">
        <v>100</v>
      </c>
    </row>
    <row r="23" spans="1:6" x14ac:dyDescent="0.25">
      <c r="A23" s="24" t="s">
        <v>51</v>
      </c>
      <c r="B23" s="42" t="s">
        <v>100</v>
      </c>
      <c r="C23" s="42" t="s">
        <v>100</v>
      </c>
      <c r="D23" s="42" t="s">
        <v>100</v>
      </c>
      <c r="E23" s="42" t="s">
        <v>100</v>
      </c>
      <c r="F23" s="42" t="s">
        <v>100</v>
      </c>
    </row>
    <row r="24" spans="1:6" x14ac:dyDescent="0.25">
      <c r="A24" s="24" t="s">
        <v>52</v>
      </c>
      <c r="B24" s="42" t="s">
        <v>100</v>
      </c>
      <c r="C24" s="42" t="s">
        <v>100</v>
      </c>
      <c r="D24" s="42" t="s">
        <v>100</v>
      </c>
      <c r="E24" s="42" t="s">
        <v>100</v>
      </c>
      <c r="F24" s="42" t="s">
        <v>100</v>
      </c>
    </row>
    <row r="25" spans="1:6" x14ac:dyDescent="0.25">
      <c r="A25" s="24" t="s">
        <v>53</v>
      </c>
      <c r="B25" s="42" t="s">
        <v>100</v>
      </c>
      <c r="C25" s="42" t="s">
        <v>100</v>
      </c>
      <c r="D25" s="42" t="s">
        <v>100</v>
      </c>
      <c r="E25" s="42" t="s">
        <v>100</v>
      </c>
      <c r="F25" s="42" t="s">
        <v>100</v>
      </c>
    </row>
    <row r="26" spans="1:6" x14ac:dyDescent="0.25">
      <c r="A26" s="24" t="s">
        <v>54</v>
      </c>
      <c r="B26" s="42" t="s">
        <v>100</v>
      </c>
      <c r="C26" s="42" t="s">
        <v>100</v>
      </c>
      <c r="D26" s="42" t="s">
        <v>100</v>
      </c>
      <c r="E26" s="42" t="s">
        <v>100</v>
      </c>
      <c r="F26" s="42" t="s">
        <v>100</v>
      </c>
    </row>
    <row r="27" spans="1:6" x14ac:dyDescent="0.25">
      <c r="A27" s="24" t="s">
        <v>55</v>
      </c>
      <c r="B27" s="42" t="s">
        <v>100</v>
      </c>
      <c r="C27" s="42" t="s">
        <v>100</v>
      </c>
      <c r="D27" s="42" t="s">
        <v>100</v>
      </c>
      <c r="E27" s="42" t="s">
        <v>100</v>
      </c>
      <c r="F27" s="42" t="s">
        <v>100</v>
      </c>
    </row>
    <row r="28" spans="1:6" x14ac:dyDescent="0.25">
      <c r="A28" s="24" t="s">
        <v>56</v>
      </c>
      <c r="B28" s="42" t="s">
        <v>100</v>
      </c>
      <c r="C28" s="42" t="s">
        <v>100</v>
      </c>
      <c r="D28" s="42" t="s">
        <v>100</v>
      </c>
      <c r="E28" s="42" t="s">
        <v>100</v>
      </c>
      <c r="F28" s="42" t="s">
        <v>100</v>
      </c>
    </row>
    <row r="29" spans="1:6" x14ac:dyDescent="0.25">
      <c r="A29" s="24" t="s">
        <v>57</v>
      </c>
      <c r="B29" s="42" t="s">
        <v>100</v>
      </c>
      <c r="C29" s="42" t="s">
        <v>100</v>
      </c>
      <c r="D29" s="42" t="s">
        <v>100</v>
      </c>
      <c r="E29" s="42" t="s">
        <v>100</v>
      </c>
      <c r="F29" s="42" t="s">
        <v>100</v>
      </c>
    </row>
    <row r="30" spans="1:6" x14ac:dyDescent="0.25">
      <c r="A30" s="24" t="s">
        <v>58</v>
      </c>
      <c r="B30" s="42" t="s">
        <v>100</v>
      </c>
      <c r="C30" s="42" t="s">
        <v>100</v>
      </c>
      <c r="D30" s="42" t="s">
        <v>100</v>
      </c>
      <c r="E30" s="42" t="s">
        <v>100</v>
      </c>
      <c r="F30" s="42" t="s">
        <v>100</v>
      </c>
    </row>
    <row r="31" spans="1:6" x14ac:dyDescent="0.25">
      <c r="A31" s="24" t="s">
        <v>59</v>
      </c>
      <c r="B31" s="42" t="s">
        <v>100</v>
      </c>
      <c r="C31" s="42" t="s">
        <v>100</v>
      </c>
      <c r="D31" s="42" t="s">
        <v>100</v>
      </c>
      <c r="E31" s="42" t="s">
        <v>100</v>
      </c>
      <c r="F31" s="42" t="s">
        <v>100</v>
      </c>
    </row>
    <row r="32" spans="1:6" x14ac:dyDescent="0.25">
      <c r="A32" s="24" t="s">
        <v>60</v>
      </c>
      <c r="B32" s="42" t="s">
        <v>100</v>
      </c>
      <c r="C32" s="42" t="s">
        <v>100</v>
      </c>
      <c r="D32" s="42" t="s">
        <v>100</v>
      </c>
      <c r="E32" s="42" t="s">
        <v>100</v>
      </c>
      <c r="F32" s="42" t="s">
        <v>100</v>
      </c>
    </row>
    <row r="33" spans="1:6" x14ac:dyDescent="0.25">
      <c r="A33" s="24" t="s">
        <v>61</v>
      </c>
      <c r="B33" s="42" t="s">
        <v>100</v>
      </c>
      <c r="C33" s="42" t="s">
        <v>100</v>
      </c>
      <c r="D33" s="42" t="s">
        <v>100</v>
      </c>
      <c r="E33" s="42" t="s">
        <v>100</v>
      </c>
      <c r="F33" s="42" t="s">
        <v>100</v>
      </c>
    </row>
    <row r="34" spans="1:6" x14ac:dyDescent="0.25">
      <c r="A34" s="24" t="s">
        <v>62</v>
      </c>
      <c r="B34" s="42" t="s">
        <v>100</v>
      </c>
      <c r="C34" s="42" t="s">
        <v>100</v>
      </c>
      <c r="D34" s="42" t="s">
        <v>100</v>
      </c>
      <c r="E34" s="42" t="s">
        <v>100</v>
      </c>
      <c r="F34" s="42" t="s">
        <v>100</v>
      </c>
    </row>
    <row r="35" spans="1:6" x14ac:dyDescent="0.25">
      <c r="A35" s="24" t="s">
        <v>63</v>
      </c>
      <c r="B35" s="42" t="s">
        <v>100</v>
      </c>
      <c r="C35" s="42" t="s">
        <v>100</v>
      </c>
      <c r="D35" s="42" t="s">
        <v>100</v>
      </c>
      <c r="E35" s="42" t="s">
        <v>100</v>
      </c>
      <c r="F35" s="42" t="s">
        <v>100</v>
      </c>
    </row>
    <row r="36" spans="1:6" x14ac:dyDescent="0.25">
      <c r="A36" s="24" t="s">
        <v>64</v>
      </c>
      <c r="B36" s="42" t="s">
        <v>100</v>
      </c>
      <c r="C36" s="42" t="s">
        <v>100</v>
      </c>
      <c r="D36" s="42" t="s">
        <v>100</v>
      </c>
      <c r="E36" s="42" t="s">
        <v>100</v>
      </c>
      <c r="F36" s="42" t="s">
        <v>100</v>
      </c>
    </row>
    <row r="37" spans="1:6" x14ac:dyDescent="0.25">
      <c r="A37" s="24" t="s">
        <v>65</v>
      </c>
      <c r="B37" s="42" t="s">
        <v>100</v>
      </c>
      <c r="C37" s="42" t="s">
        <v>100</v>
      </c>
      <c r="D37" s="42" t="s">
        <v>100</v>
      </c>
      <c r="E37" s="42" t="s">
        <v>100</v>
      </c>
      <c r="F37" s="42" t="s">
        <v>100</v>
      </c>
    </row>
    <row r="38" spans="1:6" x14ac:dyDescent="0.25">
      <c r="A38" s="24" t="s">
        <v>66</v>
      </c>
      <c r="B38" s="42" t="s">
        <v>100</v>
      </c>
      <c r="C38" s="42" t="s">
        <v>100</v>
      </c>
      <c r="D38" s="42" t="s">
        <v>100</v>
      </c>
      <c r="E38" s="42" t="s">
        <v>100</v>
      </c>
      <c r="F38" s="42" t="s">
        <v>100</v>
      </c>
    </row>
    <row r="39" spans="1:6" x14ac:dyDescent="0.25">
      <c r="A39" s="24" t="s">
        <v>67</v>
      </c>
      <c r="B39" s="42" t="s">
        <v>100</v>
      </c>
      <c r="C39" s="42" t="s">
        <v>100</v>
      </c>
      <c r="D39" s="42" t="s">
        <v>100</v>
      </c>
      <c r="E39" s="42" t="s">
        <v>100</v>
      </c>
      <c r="F39" s="42" t="s">
        <v>100</v>
      </c>
    </row>
    <row r="40" spans="1:6" x14ac:dyDescent="0.25">
      <c r="A40" s="24" t="s">
        <v>68</v>
      </c>
      <c r="B40" s="42" t="s">
        <v>100</v>
      </c>
      <c r="C40" s="42" t="s">
        <v>100</v>
      </c>
      <c r="D40" s="42" t="s">
        <v>100</v>
      </c>
      <c r="E40" s="42" t="s">
        <v>100</v>
      </c>
      <c r="F40" s="42" t="s">
        <v>100</v>
      </c>
    </row>
    <row r="41" spans="1:6" x14ac:dyDescent="0.25">
      <c r="A41" s="25" t="s">
        <v>69</v>
      </c>
      <c r="B41" s="42" t="s">
        <v>100</v>
      </c>
      <c r="C41" s="42" t="s">
        <v>100</v>
      </c>
      <c r="D41" s="42" t="s">
        <v>100</v>
      </c>
      <c r="E41" s="42" t="s">
        <v>100</v>
      </c>
      <c r="F41" s="42" t="s">
        <v>100</v>
      </c>
    </row>
    <row r="42" spans="1:6" x14ac:dyDescent="0.25">
      <c r="A42" s="24" t="s">
        <v>70</v>
      </c>
      <c r="B42" s="42" t="s">
        <v>100</v>
      </c>
      <c r="C42" s="42" t="s">
        <v>100</v>
      </c>
      <c r="D42" s="42" t="s">
        <v>100</v>
      </c>
      <c r="E42" s="42" t="s">
        <v>100</v>
      </c>
      <c r="F42" s="42" t="s">
        <v>100</v>
      </c>
    </row>
    <row r="43" spans="1:6" x14ac:dyDescent="0.25">
      <c r="A43" s="24" t="s">
        <v>71</v>
      </c>
      <c r="B43" s="42" t="s">
        <v>100</v>
      </c>
      <c r="C43" s="42" t="s">
        <v>100</v>
      </c>
      <c r="D43" s="42" t="s">
        <v>100</v>
      </c>
      <c r="E43" s="42" t="s">
        <v>100</v>
      </c>
      <c r="F43" s="42" t="s">
        <v>100</v>
      </c>
    </row>
    <row r="44" spans="1:6" x14ac:dyDescent="0.25">
      <c r="A44" s="24" t="s">
        <v>72</v>
      </c>
      <c r="B44" s="42" t="s">
        <v>100</v>
      </c>
      <c r="C44" s="42" t="s">
        <v>100</v>
      </c>
      <c r="D44" s="42" t="s">
        <v>100</v>
      </c>
      <c r="E44" s="42" t="s">
        <v>100</v>
      </c>
      <c r="F44" s="42" t="s">
        <v>100</v>
      </c>
    </row>
    <row r="45" spans="1:6" x14ac:dyDescent="0.25">
      <c r="A45" s="24" t="s">
        <v>73</v>
      </c>
      <c r="B45" s="42" t="s">
        <v>100</v>
      </c>
      <c r="C45" s="42" t="s">
        <v>100</v>
      </c>
      <c r="D45" s="42" t="s">
        <v>100</v>
      </c>
      <c r="E45" s="42" t="s">
        <v>100</v>
      </c>
      <c r="F45" s="42" t="s">
        <v>100</v>
      </c>
    </row>
    <row r="46" spans="1:6" x14ac:dyDescent="0.25">
      <c r="A46" s="24" t="s">
        <v>74</v>
      </c>
      <c r="B46" s="42" t="s">
        <v>100</v>
      </c>
      <c r="C46" s="42" t="s">
        <v>100</v>
      </c>
      <c r="D46" s="42" t="s">
        <v>100</v>
      </c>
      <c r="E46" s="42" t="s">
        <v>100</v>
      </c>
      <c r="F46" s="42" t="s">
        <v>100</v>
      </c>
    </row>
    <row r="47" spans="1:6" x14ac:dyDescent="0.25">
      <c r="A47" s="24" t="s">
        <v>75</v>
      </c>
      <c r="B47" s="42" t="s">
        <v>100</v>
      </c>
      <c r="C47" s="42" t="s">
        <v>100</v>
      </c>
      <c r="D47" s="42" t="s">
        <v>100</v>
      </c>
      <c r="E47" s="42" t="s">
        <v>100</v>
      </c>
      <c r="F47" s="42" t="s">
        <v>100</v>
      </c>
    </row>
    <row r="48" spans="1:6" x14ac:dyDescent="0.25">
      <c r="A48" s="24" t="s">
        <v>76</v>
      </c>
      <c r="B48" s="42" t="s">
        <v>100</v>
      </c>
      <c r="C48" s="42" t="s">
        <v>100</v>
      </c>
      <c r="D48" s="42" t="s">
        <v>100</v>
      </c>
      <c r="E48" s="42" t="s">
        <v>100</v>
      </c>
      <c r="F48" s="42" t="s">
        <v>100</v>
      </c>
    </row>
    <row r="49" spans="1:6" x14ac:dyDescent="0.25">
      <c r="A49" s="24" t="s">
        <v>77</v>
      </c>
      <c r="B49" s="42" t="s">
        <v>100</v>
      </c>
      <c r="C49" s="42" t="s">
        <v>100</v>
      </c>
      <c r="D49" s="42" t="s">
        <v>100</v>
      </c>
      <c r="E49" s="42" t="s">
        <v>100</v>
      </c>
      <c r="F49" s="42" t="s">
        <v>100</v>
      </c>
    </row>
  </sheetData>
  <autoFilter ref="A6:F49"/>
  <mergeCells count="1">
    <mergeCell ref="D4:F4"/>
  </mergeCells>
  <dataValidations count="1">
    <dataValidation type="list" allowBlank="1" showInputMessage="1" showErrorMessage="1" sqref="H3">
      <formula1>E</formula1>
    </dataValidation>
  </dataValidations>
  <hyperlinks>
    <hyperlink ref="A7" location="'05087'!A1" display="05087"/>
    <hyperlink ref="A8" location="'05209'!A1" display="05209"/>
    <hyperlink ref="A9" location="'05264'!A1" display="05264"/>
    <hyperlink ref="A10" location="'05300'!A1" display="05300"/>
    <hyperlink ref="A11" location="'05619'!A1" display="05619"/>
    <hyperlink ref="A12" location="'06075'!A1" display="06075"/>
    <hyperlink ref="A13" location="'06276'!A1" display="06276"/>
    <hyperlink ref="A14" location="'06293'!A1" display="06293"/>
    <hyperlink ref="A15" location="'06314'!A1" display="06314"/>
    <hyperlink ref="A16" location="'06324'!A1" display="06324"/>
    <hyperlink ref="A17" location="'06532'!A1" display="06532"/>
    <hyperlink ref="A18" location="'07253'!A1" display="07253"/>
    <hyperlink ref="A19" location="'07256'!A1" display="07256"/>
    <hyperlink ref="A20" location="'18022'!A1" display="18022"/>
    <hyperlink ref="A21" location="'19010'!A1" display="19010"/>
    <hyperlink ref="A22" location="'19039'!A1" display="19039"/>
    <hyperlink ref="A23" location="'19055'!A1" display="19055"/>
    <hyperlink ref="A24" location="'19110'!A1" display="19110"/>
    <hyperlink ref="A25" location="'19222'!A1" display="19222"/>
    <hyperlink ref="A26" location="'19284'!A1" display="19284"/>
    <hyperlink ref="A27" location="'19292'!A1" display="19292"/>
    <hyperlink ref="A28" location="'19326'!A1" display="19326"/>
    <hyperlink ref="A29" location="'19511'!A1" display="19511"/>
    <hyperlink ref="A30" location="'19633'!A1" display="19633"/>
    <hyperlink ref="A31" location="'19651'!A1" display="19651"/>
    <hyperlink ref="A32" location="'19682'!A1" display="19682"/>
    <hyperlink ref="A33" location="'19689'!A1" display="19689"/>
    <hyperlink ref="A34" location="'19690'!A1" display="19690"/>
    <hyperlink ref="A35" location="'19715'!A1" display="19715"/>
    <hyperlink ref="A36" location="'19723'!A1" display="19723"/>
    <hyperlink ref="A37" location="'25043'!A1" display="25043"/>
    <hyperlink ref="A38" location="'25699'!A1" display="25699"/>
    <hyperlink ref="A39" location="'25272'!A1" display="25272"/>
    <hyperlink ref="A40" location="'25561'!A1" display="25561"/>
    <hyperlink ref="A41" location="'28311'!A1" display="28311"/>
    <hyperlink ref="A42" location="'28524'!A1" display="28524"/>
    <hyperlink ref="A43" location="'28527'!A1" display="28527"/>
    <hyperlink ref="A44" location="'30169'!A1" display="30169"/>
    <hyperlink ref="A45" location="'30171'!A1" display="30171"/>
    <hyperlink ref="A46" location="'34519'!A1" display="34519"/>
    <hyperlink ref="A47" location="'34701'!A1" display="34701"/>
    <hyperlink ref="A48" location="'43230'!A1" display="43230"/>
    <hyperlink ref="A49" location="'43550'!A1" display="43550"/>
    <hyperlink ref="C2" location="recap!A1" display="recap"/>
    <hyperlink ref="B7" r:id="rId1" display="nchaibaino_aga05087@allianceassurances.com.dz"/>
    <hyperlink ref="B8" r:id="rId2" display="nchaibaino_aga05087@allianceassurances.com.dz"/>
    <hyperlink ref="B9" r:id="rId3" display="nchaibaino_aga05087@allianceassurances.com.dz"/>
    <hyperlink ref="B10" r:id="rId4" display="nchaibaino_aga05087@allianceassurances.com.dz"/>
    <hyperlink ref="B11" r:id="rId5" display="nchaibaino_aga05087@allianceassurances.com.dz"/>
    <hyperlink ref="B12" r:id="rId6" display="nchaibaino_aga05087@allianceassurances.com.dz"/>
    <hyperlink ref="B13" r:id="rId7" display="nchaibaino_aga05087@allianceassurances.com.dz"/>
    <hyperlink ref="B14" r:id="rId8" display="nchaibaino_aga05087@allianceassurances.com.dz"/>
    <hyperlink ref="B15" r:id="rId9" display="nchaibaino_aga05087@allianceassurances.com.dz"/>
    <hyperlink ref="B16" r:id="rId10" display="nchaibaino_aga05087@allianceassurances.com.dz"/>
    <hyperlink ref="B17" r:id="rId11" display="nchaibaino_aga05087@allianceassurances.com.dz"/>
    <hyperlink ref="B18" r:id="rId12" display="nchaibaino_aga05087@allianceassurances.com.dz"/>
    <hyperlink ref="B19" r:id="rId13" display="nchaibaino_aga05087@allianceassurances.com.dz"/>
    <hyperlink ref="B20" r:id="rId14" display="nchaibaino_aga05087@allianceassurances.com.dz"/>
    <hyperlink ref="B21" r:id="rId15" display="nchaibaino_aga05087@allianceassurances.com.dz"/>
    <hyperlink ref="B22" r:id="rId16" display="nchaibaino_aga05087@allianceassurances.com.dz"/>
    <hyperlink ref="B23" r:id="rId17" display="nchaibaino_aga05087@allianceassurances.com.dz"/>
    <hyperlink ref="B24" r:id="rId18" display="nchaibaino_aga05087@allianceassurances.com.dz"/>
    <hyperlink ref="B25" r:id="rId19" display="nchaibaino_aga05087@allianceassurances.com.dz"/>
    <hyperlink ref="B26" r:id="rId20" display="nchaibaino_aga05087@allianceassurances.com.dz"/>
    <hyperlink ref="B27" r:id="rId21" display="nchaibaino_aga05087@allianceassurances.com.dz"/>
    <hyperlink ref="B28" r:id="rId22" display="nchaibaino_aga05087@allianceassurances.com.dz"/>
    <hyperlink ref="B29" r:id="rId23" display="nchaibaino_aga05087@allianceassurances.com.dz"/>
    <hyperlink ref="B30" r:id="rId24" display="nchaibaino_aga05087@allianceassurances.com.dz"/>
    <hyperlink ref="B31" r:id="rId25" display="nchaibaino_aga05087@allianceassurances.com.dz"/>
    <hyperlink ref="B32" r:id="rId26" display="nchaibaino_aga05087@allianceassurances.com.dz"/>
    <hyperlink ref="B33" r:id="rId27" display="nchaibaino_aga05087@allianceassurances.com.dz"/>
    <hyperlink ref="B34" r:id="rId28" display="nchaibaino_aga05087@allianceassurances.com.dz"/>
    <hyperlink ref="B35" r:id="rId29" display="nchaibaino_aga05087@allianceassurances.com.dz"/>
    <hyperlink ref="B36" r:id="rId30" display="nchaibaino_aga05087@allianceassurances.com.dz"/>
    <hyperlink ref="B37" r:id="rId31" display="nchaibaino_aga05087@allianceassurances.com.dz"/>
    <hyperlink ref="B38" r:id="rId32" display="nchaibaino_aga05087@allianceassurances.com.dz"/>
    <hyperlink ref="B39" r:id="rId33" display="nchaibaino_aga05087@allianceassurances.com.dz"/>
    <hyperlink ref="B40" r:id="rId34" display="nchaibaino_aga05087@allianceassurances.com.dz"/>
    <hyperlink ref="B41" r:id="rId35" display="nchaibaino_aga05087@allianceassurances.com.dz"/>
    <hyperlink ref="B42" r:id="rId36" display="nchaibaino_aga05087@allianceassurances.com.dz"/>
    <hyperlink ref="B43" r:id="rId37" display="nchaibaino_aga05087@allianceassurances.com.dz"/>
    <hyperlink ref="B44" r:id="rId38" display="nchaibaino_aga05087@allianceassurances.com.dz"/>
    <hyperlink ref="B45" r:id="rId39" display="nchaibaino_aga05087@allianceassurances.com.dz"/>
    <hyperlink ref="B46" r:id="rId40" display="nchaibaino_aga05087@allianceassurances.com.dz"/>
    <hyperlink ref="B47" r:id="rId41" display="nchaibaino_aga05087@allianceassurances.com.dz"/>
    <hyperlink ref="B48" r:id="rId42" display="nchaibaino_aga05087@allianceassurances.com.dz"/>
    <hyperlink ref="B49" r:id="rId43" display="nchaibaino_aga05087@allianceassurances.com.dz"/>
  </hyperlinks>
  <pageMargins left="0.7" right="0.7" top="0.75" bottom="0.75" header="0.3" footer="0.3"/>
  <pageSetup paperSize="9" orientation="portrait" r:id="rId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12"/>
  <sheetViews>
    <sheetView tabSelected="1" topLeftCell="A4" workbookViewId="0">
      <selection activeCell="A4" sqref="A4"/>
    </sheetView>
  </sheetViews>
  <sheetFormatPr baseColWidth="10" defaultRowHeight="15" x14ac:dyDescent="0.25"/>
  <cols>
    <col min="1" max="1" width="17.28515625" customWidth="1"/>
    <col min="2" max="2" width="50.28515625" customWidth="1"/>
    <col min="3" max="3" width="64.85546875" customWidth="1"/>
    <col min="4" max="5" width="18.42578125" customWidth="1"/>
    <col min="6" max="6" width="16.42578125" customWidth="1"/>
    <col min="7" max="7" width="77.28515625" customWidth="1"/>
    <col min="8" max="8" width="26.140625" customWidth="1"/>
  </cols>
  <sheetData>
    <row r="1" spans="1:9" ht="19.5" thickBot="1" x14ac:dyDescent="0.35">
      <c r="F1" s="10" t="s">
        <v>22</v>
      </c>
      <c r="G1" s="10" t="s">
        <v>23</v>
      </c>
      <c r="H1" s="49" t="s">
        <v>90</v>
      </c>
      <c r="I1" s="49"/>
    </row>
    <row r="2" spans="1:9" ht="18.75" thickBot="1" x14ac:dyDescent="0.3">
      <c r="C2" s="26" t="s">
        <v>80</v>
      </c>
      <c r="F2" s="11"/>
      <c r="G2" s="12"/>
      <c r="H2" s="30"/>
    </row>
    <row r="3" spans="1:9" ht="20.25" customHeight="1" x14ac:dyDescent="0.25">
      <c r="F3" s="11"/>
      <c r="G3" s="13"/>
    </row>
    <row r="4" spans="1:9" ht="18.75" x14ac:dyDescent="0.3">
      <c r="A4" s="3" t="s">
        <v>16</v>
      </c>
      <c r="B4" s="4"/>
      <c r="C4" s="4"/>
      <c r="D4" s="4"/>
      <c r="E4" s="4"/>
      <c r="F4" s="11"/>
      <c r="G4" s="14"/>
    </row>
    <row r="5" spans="1:9" ht="18" x14ac:dyDescent="0.25">
      <c r="A5" s="3" t="s">
        <v>17</v>
      </c>
      <c r="B5" s="4"/>
      <c r="C5" s="4"/>
      <c r="D5" s="4"/>
      <c r="E5" s="4"/>
      <c r="F5" s="11"/>
    </row>
    <row r="7" spans="1:9" ht="18" x14ac:dyDescent="0.25">
      <c r="F7" s="11"/>
    </row>
    <row r="8" spans="1:9" ht="23.25" x14ac:dyDescent="0.35">
      <c r="A8" s="3" t="s">
        <v>21</v>
      </c>
      <c r="B8" s="17" t="s">
        <v>43</v>
      </c>
    </row>
    <row r="9" spans="1:9" ht="18.75" x14ac:dyDescent="0.3">
      <c r="A9" s="5" t="s">
        <v>34</v>
      </c>
      <c r="C9" s="20" t="str">
        <f>VLOOKUP(B8,Mail!A:C,2,0)</f>
        <v>xxx</v>
      </c>
    </row>
    <row r="10" spans="1:9" ht="21" x14ac:dyDescent="0.35">
      <c r="A10" s="5" t="s">
        <v>2</v>
      </c>
      <c r="C10" s="8" t="str">
        <f>VLOOKUP(B8,Mail!A:D,3,0)</f>
        <v>xxx</v>
      </c>
    </row>
    <row r="11" spans="1:9" ht="26.25" x14ac:dyDescent="0.4">
      <c r="A11" s="5" t="s">
        <v>3</v>
      </c>
      <c r="C11" s="9" t="str">
        <f>VLOOKUP(B8,Mail!A:F,5,0)</f>
        <v>xxx</v>
      </c>
    </row>
    <row r="12" spans="1:9" ht="26.25" x14ac:dyDescent="0.4">
      <c r="A12" s="5"/>
      <c r="C12" s="9"/>
    </row>
    <row r="13" spans="1:9" ht="26.25" customHeight="1" x14ac:dyDescent="0.25">
      <c r="A13" s="50" t="s">
        <v>33</v>
      </c>
      <c r="B13" s="51"/>
      <c r="C13" s="52"/>
    </row>
    <row r="14" spans="1:9" ht="26.25" x14ac:dyDescent="0.4">
      <c r="A14" s="5"/>
      <c r="C14" s="9"/>
    </row>
    <row r="16" spans="1:9" ht="18" x14ac:dyDescent="0.25">
      <c r="A16" s="6" t="s">
        <v>18</v>
      </c>
      <c r="B16" s="6" t="s">
        <v>19</v>
      </c>
      <c r="C16" s="6" t="s">
        <v>20</v>
      </c>
      <c r="D16" s="6" t="s">
        <v>96</v>
      </c>
      <c r="E16" s="36"/>
    </row>
    <row r="17" spans="1:7" ht="18" x14ac:dyDescent="0.25">
      <c r="A17" s="45" t="s">
        <v>4</v>
      </c>
      <c r="B17" s="53"/>
      <c r="C17" s="7" t="s">
        <v>81</v>
      </c>
      <c r="D17" s="45"/>
      <c r="F17" s="11"/>
      <c r="G17" s="15"/>
    </row>
    <row r="18" spans="1:7" x14ac:dyDescent="0.25">
      <c r="A18" s="46"/>
      <c r="B18" s="48"/>
      <c r="C18" s="27" t="s">
        <v>94</v>
      </c>
      <c r="D18" s="46"/>
    </row>
    <row r="19" spans="1:7" x14ac:dyDescent="0.25">
      <c r="A19" s="46"/>
      <c r="B19" s="48"/>
      <c r="C19" s="7" t="s">
        <v>85</v>
      </c>
      <c r="D19" s="46"/>
    </row>
    <row r="20" spans="1:7" x14ac:dyDescent="0.25">
      <c r="A20" s="46"/>
      <c r="B20" s="48"/>
      <c r="C20" s="7" t="s">
        <v>95</v>
      </c>
      <c r="D20" s="46"/>
    </row>
    <row r="21" spans="1:7" x14ac:dyDescent="0.25">
      <c r="A21" s="46"/>
      <c r="B21" s="48"/>
      <c r="C21" s="7"/>
      <c r="D21" s="46"/>
    </row>
    <row r="22" spans="1:7" x14ac:dyDescent="0.25">
      <c r="A22" s="46"/>
      <c r="B22" s="48"/>
      <c r="C22" s="7"/>
      <c r="D22" s="46"/>
    </row>
    <row r="23" spans="1:7" x14ac:dyDescent="0.25">
      <c r="A23" s="46"/>
      <c r="B23" s="48"/>
      <c r="C23" s="7"/>
      <c r="D23" s="46"/>
    </row>
    <row r="24" spans="1:7" x14ac:dyDescent="0.25">
      <c r="A24" s="47"/>
      <c r="B24" s="48"/>
      <c r="C24" s="7"/>
      <c r="D24" s="47"/>
    </row>
    <row r="25" spans="1:7" x14ac:dyDescent="0.25">
      <c r="A25" s="48" t="s">
        <v>5</v>
      </c>
      <c r="B25" s="48"/>
      <c r="C25" s="7"/>
      <c r="D25" s="45"/>
    </row>
    <row r="26" spans="1:7" x14ac:dyDescent="0.25">
      <c r="A26" s="48"/>
      <c r="B26" s="48"/>
      <c r="C26" s="7"/>
      <c r="D26" s="46"/>
    </row>
    <row r="27" spans="1:7" x14ac:dyDescent="0.25">
      <c r="A27" s="48"/>
      <c r="B27" s="48"/>
      <c r="C27" s="7"/>
      <c r="D27" s="46"/>
    </row>
    <row r="28" spans="1:7" x14ac:dyDescent="0.25">
      <c r="A28" s="48"/>
      <c r="B28" s="48"/>
      <c r="C28" s="7"/>
      <c r="D28" s="46"/>
    </row>
    <row r="29" spans="1:7" x14ac:dyDescent="0.25">
      <c r="A29" s="48"/>
      <c r="B29" s="48"/>
      <c r="C29" s="7"/>
      <c r="D29" s="46"/>
    </row>
    <row r="30" spans="1:7" x14ac:dyDescent="0.25">
      <c r="A30" s="48"/>
      <c r="B30" s="48"/>
      <c r="C30" s="7"/>
      <c r="D30" s="46"/>
    </row>
    <row r="31" spans="1:7" x14ac:dyDescent="0.25">
      <c r="A31" s="48"/>
      <c r="B31" s="48"/>
      <c r="C31" s="7"/>
      <c r="D31" s="46"/>
    </row>
    <row r="32" spans="1:7" x14ac:dyDescent="0.25">
      <c r="A32" s="48"/>
      <c r="B32" s="48"/>
      <c r="C32" s="7"/>
      <c r="D32" s="47"/>
    </row>
    <row r="33" spans="1:4" x14ac:dyDescent="0.25">
      <c r="A33" s="48" t="s">
        <v>6</v>
      </c>
      <c r="B33" s="48"/>
      <c r="C33" s="7"/>
      <c r="D33" s="45"/>
    </row>
    <row r="34" spans="1:4" x14ac:dyDescent="0.25">
      <c r="A34" s="48"/>
      <c r="B34" s="48"/>
      <c r="C34" s="7"/>
      <c r="D34" s="46"/>
    </row>
    <row r="35" spans="1:4" x14ac:dyDescent="0.25">
      <c r="A35" s="48"/>
      <c r="B35" s="48"/>
      <c r="C35" s="7"/>
      <c r="D35" s="46"/>
    </row>
    <row r="36" spans="1:4" x14ac:dyDescent="0.25">
      <c r="A36" s="48"/>
      <c r="B36" s="48"/>
      <c r="C36" s="7"/>
      <c r="D36" s="46"/>
    </row>
    <row r="37" spans="1:4" x14ac:dyDescent="0.25">
      <c r="A37" s="48"/>
      <c r="B37" s="48"/>
      <c r="C37" s="7"/>
      <c r="D37" s="46"/>
    </row>
    <row r="38" spans="1:4" x14ac:dyDescent="0.25">
      <c r="A38" s="48"/>
      <c r="B38" s="48"/>
      <c r="C38" s="7"/>
      <c r="D38" s="46"/>
    </row>
    <row r="39" spans="1:4" x14ac:dyDescent="0.25">
      <c r="A39" s="48"/>
      <c r="B39" s="48"/>
      <c r="C39" s="7"/>
      <c r="D39" s="46"/>
    </row>
    <row r="40" spans="1:4" x14ac:dyDescent="0.25">
      <c r="A40" s="48"/>
      <c r="B40" s="48"/>
      <c r="C40" s="7"/>
      <c r="D40" s="47"/>
    </row>
    <row r="41" spans="1:4" x14ac:dyDescent="0.25">
      <c r="A41" s="48" t="s">
        <v>7</v>
      </c>
      <c r="B41" s="48"/>
      <c r="C41" s="7"/>
      <c r="D41" s="45"/>
    </row>
    <row r="42" spans="1:4" x14ac:dyDescent="0.25">
      <c r="A42" s="48"/>
      <c r="B42" s="48"/>
      <c r="C42" s="7"/>
      <c r="D42" s="46"/>
    </row>
    <row r="43" spans="1:4" x14ac:dyDescent="0.25">
      <c r="A43" s="48"/>
      <c r="B43" s="48"/>
      <c r="C43" s="7"/>
      <c r="D43" s="46"/>
    </row>
    <row r="44" spans="1:4" x14ac:dyDescent="0.25">
      <c r="A44" s="48"/>
      <c r="B44" s="48"/>
      <c r="C44" s="7"/>
      <c r="D44" s="46"/>
    </row>
    <row r="45" spans="1:4" x14ac:dyDescent="0.25">
      <c r="A45" s="48"/>
      <c r="B45" s="48"/>
      <c r="C45" s="7"/>
      <c r="D45" s="46"/>
    </row>
    <row r="46" spans="1:4" x14ac:dyDescent="0.25">
      <c r="A46" s="48"/>
      <c r="B46" s="48"/>
      <c r="C46" s="7"/>
      <c r="D46" s="46"/>
    </row>
    <row r="47" spans="1:4" x14ac:dyDescent="0.25">
      <c r="A47" s="48"/>
      <c r="B47" s="48"/>
      <c r="C47" s="7"/>
      <c r="D47" s="46"/>
    </row>
    <row r="48" spans="1:4" x14ac:dyDescent="0.25">
      <c r="A48" s="48"/>
      <c r="B48" s="48"/>
      <c r="C48" s="7"/>
      <c r="D48" s="47"/>
    </row>
    <row r="49" spans="1:4" x14ac:dyDescent="0.25">
      <c r="A49" s="48" t="s">
        <v>8</v>
      </c>
      <c r="B49" s="48"/>
      <c r="C49" s="7"/>
      <c r="D49" s="45"/>
    </row>
    <row r="50" spans="1:4" x14ac:dyDescent="0.25">
      <c r="A50" s="48"/>
      <c r="B50" s="48"/>
      <c r="C50" s="7"/>
      <c r="D50" s="46"/>
    </row>
    <row r="51" spans="1:4" x14ac:dyDescent="0.25">
      <c r="A51" s="48"/>
      <c r="B51" s="48"/>
      <c r="C51" s="7"/>
      <c r="D51" s="46"/>
    </row>
    <row r="52" spans="1:4" x14ac:dyDescent="0.25">
      <c r="A52" s="48"/>
      <c r="B52" s="48"/>
      <c r="C52" s="7"/>
      <c r="D52" s="46"/>
    </row>
    <row r="53" spans="1:4" x14ac:dyDescent="0.25">
      <c r="A53" s="48"/>
      <c r="B53" s="48"/>
      <c r="C53" s="7"/>
      <c r="D53" s="46"/>
    </row>
    <row r="54" spans="1:4" x14ac:dyDescent="0.25">
      <c r="A54" s="48"/>
      <c r="B54" s="48"/>
      <c r="C54" s="7"/>
      <c r="D54" s="46"/>
    </row>
    <row r="55" spans="1:4" x14ac:dyDescent="0.25">
      <c r="A55" s="48"/>
      <c r="B55" s="48"/>
      <c r="C55" s="7"/>
      <c r="D55" s="46"/>
    </row>
    <row r="56" spans="1:4" x14ac:dyDescent="0.25">
      <c r="A56" s="48"/>
      <c r="B56" s="48"/>
      <c r="C56" s="7"/>
      <c r="D56" s="47"/>
    </row>
    <row r="57" spans="1:4" x14ac:dyDescent="0.25">
      <c r="A57" s="48" t="s">
        <v>9</v>
      </c>
      <c r="B57" s="48"/>
      <c r="C57" s="7"/>
      <c r="D57" s="45"/>
    </row>
    <row r="58" spans="1:4" x14ac:dyDescent="0.25">
      <c r="A58" s="48"/>
      <c r="B58" s="48"/>
      <c r="C58" s="7"/>
      <c r="D58" s="46"/>
    </row>
    <row r="59" spans="1:4" x14ac:dyDescent="0.25">
      <c r="A59" s="48"/>
      <c r="B59" s="48"/>
      <c r="C59" s="7"/>
      <c r="D59" s="46"/>
    </row>
    <row r="60" spans="1:4" x14ac:dyDescent="0.25">
      <c r="A60" s="48"/>
      <c r="B60" s="48"/>
      <c r="C60" s="7"/>
      <c r="D60" s="46"/>
    </row>
    <row r="61" spans="1:4" x14ac:dyDescent="0.25">
      <c r="A61" s="48"/>
      <c r="B61" s="48"/>
      <c r="C61" s="7"/>
      <c r="D61" s="46"/>
    </row>
    <row r="62" spans="1:4" x14ac:dyDescent="0.25">
      <c r="A62" s="48"/>
      <c r="B62" s="48"/>
      <c r="C62" s="7"/>
      <c r="D62" s="46"/>
    </row>
    <row r="63" spans="1:4" x14ac:dyDescent="0.25">
      <c r="A63" s="48"/>
      <c r="B63" s="48"/>
      <c r="C63" s="7"/>
      <c r="D63" s="46"/>
    </row>
    <row r="64" spans="1:4" x14ac:dyDescent="0.25">
      <c r="A64" s="48"/>
      <c r="B64" s="48"/>
      <c r="C64" s="7"/>
      <c r="D64" s="47"/>
    </row>
    <row r="65" spans="1:4" x14ac:dyDescent="0.25">
      <c r="A65" s="48" t="s">
        <v>10</v>
      </c>
      <c r="B65" s="48"/>
      <c r="C65" s="7"/>
      <c r="D65" s="45"/>
    </row>
    <row r="66" spans="1:4" x14ac:dyDescent="0.25">
      <c r="A66" s="48"/>
      <c r="B66" s="48"/>
      <c r="C66" s="7"/>
      <c r="D66" s="46"/>
    </row>
    <row r="67" spans="1:4" x14ac:dyDescent="0.25">
      <c r="A67" s="48"/>
      <c r="B67" s="48"/>
      <c r="C67" s="7"/>
      <c r="D67" s="46"/>
    </row>
    <row r="68" spans="1:4" x14ac:dyDescent="0.25">
      <c r="A68" s="48"/>
      <c r="B68" s="48"/>
      <c r="C68" s="7"/>
      <c r="D68" s="46"/>
    </row>
    <row r="69" spans="1:4" x14ac:dyDescent="0.25">
      <c r="A69" s="48"/>
      <c r="B69" s="48"/>
      <c r="C69" s="7"/>
      <c r="D69" s="46"/>
    </row>
    <row r="70" spans="1:4" x14ac:dyDescent="0.25">
      <c r="A70" s="48"/>
      <c r="B70" s="48"/>
      <c r="C70" s="7"/>
      <c r="D70" s="46"/>
    </row>
    <row r="71" spans="1:4" x14ac:dyDescent="0.25">
      <c r="A71" s="48"/>
      <c r="B71" s="48"/>
      <c r="C71" s="7"/>
      <c r="D71" s="46"/>
    </row>
    <row r="72" spans="1:4" x14ac:dyDescent="0.25">
      <c r="A72" s="48"/>
      <c r="B72" s="48"/>
      <c r="C72" s="7"/>
      <c r="D72" s="47"/>
    </row>
    <row r="73" spans="1:4" x14ac:dyDescent="0.25">
      <c r="A73" s="48" t="s">
        <v>11</v>
      </c>
      <c r="B73" s="48"/>
      <c r="C73" s="7"/>
      <c r="D73" s="45"/>
    </row>
    <row r="74" spans="1:4" x14ac:dyDescent="0.25">
      <c r="A74" s="48"/>
      <c r="B74" s="48"/>
      <c r="C74" s="7"/>
      <c r="D74" s="46"/>
    </row>
    <row r="75" spans="1:4" x14ac:dyDescent="0.25">
      <c r="A75" s="48"/>
      <c r="B75" s="48"/>
      <c r="C75" s="7"/>
      <c r="D75" s="46"/>
    </row>
    <row r="76" spans="1:4" x14ac:dyDescent="0.25">
      <c r="A76" s="48"/>
      <c r="B76" s="48"/>
      <c r="C76" s="7"/>
      <c r="D76" s="46"/>
    </row>
    <row r="77" spans="1:4" x14ac:dyDescent="0.25">
      <c r="A77" s="48"/>
      <c r="B77" s="48"/>
      <c r="C77" s="7"/>
      <c r="D77" s="46"/>
    </row>
    <row r="78" spans="1:4" x14ac:dyDescent="0.25">
      <c r="A78" s="48"/>
      <c r="B78" s="48"/>
      <c r="C78" s="7"/>
      <c r="D78" s="46"/>
    </row>
    <row r="79" spans="1:4" x14ac:dyDescent="0.25">
      <c r="A79" s="48"/>
      <c r="B79" s="48"/>
      <c r="C79" s="7"/>
      <c r="D79" s="46"/>
    </row>
    <row r="80" spans="1:4" x14ac:dyDescent="0.25">
      <c r="A80" s="48"/>
      <c r="B80" s="48"/>
      <c r="C80" s="7"/>
      <c r="D80" s="47"/>
    </row>
    <row r="81" spans="1:4" x14ac:dyDescent="0.25">
      <c r="A81" s="48" t="s">
        <v>12</v>
      </c>
      <c r="B81" s="48"/>
      <c r="C81" s="7"/>
      <c r="D81" s="45"/>
    </row>
    <row r="82" spans="1:4" x14ac:dyDescent="0.25">
      <c r="A82" s="48"/>
      <c r="B82" s="48"/>
      <c r="C82" s="7"/>
      <c r="D82" s="46"/>
    </row>
    <row r="83" spans="1:4" x14ac:dyDescent="0.25">
      <c r="A83" s="48"/>
      <c r="B83" s="48"/>
      <c r="C83" s="7"/>
      <c r="D83" s="46"/>
    </row>
    <row r="84" spans="1:4" x14ac:dyDescent="0.25">
      <c r="A84" s="48"/>
      <c r="B84" s="48"/>
      <c r="C84" s="7"/>
      <c r="D84" s="46"/>
    </row>
    <row r="85" spans="1:4" x14ac:dyDescent="0.25">
      <c r="A85" s="48"/>
      <c r="B85" s="48"/>
      <c r="C85" s="7"/>
      <c r="D85" s="46"/>
    </row>
    <row r="86" spans="1:4" x14ac:dyDescent="0.25">
      <c r="A86" s="48"/>
      <c r="B86" s="48"/>
      <c r="C86" s="7"/>
      <c r="D86" s="46"/>
    </row>
    <row r="87" spans="1:4" x14ac:dyDescent="0.25">
      <c r="A87" s="48"/>
      <c r="B87" s="48"/>
      <c r="C87" s="7"/>
      <c r="D87" s="46"/>
    </row>
    <row r="88" spans="1:4" x14ac:dyDescent="0.25">
      <c r="A88" s="48"/>
      <c r="B88" s="48"/>
      <c r="C88" s="7"/>
      <c r="D88" s="47"/>
    </row>
    <row r="89" spans="1:4" x14ac:dyDescent="0.25">
      <c r="A89" s="48" t="s">
        <v>13</v>
      </c>
      <c r="B89" s="48"/>
      <c r="C89" s="7"/>
      <c r="D89" s="45"/>
    </row>
    <row r="90" spans="1:4" x14ac:dyDescent="0.25">
      <c r="A90" s="48"/>
      <c r="B90" s="48"/>
      <c r="C90" s="7"/>
      <c r="D90" s="46"/>
    </row>
    <row r="91" spans="1:4" x14ac:dyDescent="0.25">
      <c r="A91" s="48"/>
      <c r="B91" s="48"/>
      <c r="C91" s="7"/>
      <c r="D91" s="46"/>
    </row>
    <row r="92" spans="1:4" x14ac:dyDescent="0.25">
      <c r="A92" s="48"/>
      <c r="B92" s="48"/>
      <c r="C92" s="7"/>
      <c r="D92" s="46"/>
    </row>
    <row r="93" spans="1:4" x14ac:dyDescent="0.25">
      <c r="A93" s="48"/>
      <c r="B93" s="48"/>
      <c r="C93" s="7"/>
      <c r="D93" s="46"/>
    </row>
    <row r="94" spans="1:4" x14ac:dyDescent="0.25">
      <c r="A94" s="48"/>
      <c r="B94" s="48"/>
      <c r="C94" s="7"/>
      <c r="D94" s="46"/>
    </row>
    <row r="95" spans="1:4" x14ac:dyDescent="0.25">
      <c r="A95" s="48"/>
      <c r="B95" s="48"/>
      <c r="C95" s="7"/>
      <c r="D95" s="46"/>
    </row>
    <row r="96" spans="1:4" x14ac:dyDescent="0.25">
      <c r="A96" s="48"/>
      <c r="B96" s="48"/>
      <c r="C96" s="7"/>
      <c r="D96" s="47"/>
    </row>
    <row r="97" spans="1:4" x14ac:dyDescent="0.25">
      <c r="A97" s="48" t="s">
        <v>14</v>
      </c>
      <c r="B97" s="48"/>
      <c r="C97" s="7"/>
      <c r="D97" s="45"/>
    </row>
    <row r="98" spans="1:4" x14ac:dyDescent="0.25">
      <c r="A98" s="48"/>
      <c r="B98" s="48"/>
      <c r="C98" s="7"/>
      <c r="D98" s="46"/>
    </row>
    <row r="99" spans="1:4" x14ac:dyDescent="0.25">
      <c r="A99" s="48"/>
      <c r="B99" s="48"/>
      <c r="C99" s="7"/>
      <c r="D99" s="46"/>
    </row>
    <row r="100" spans="1:4" x14ac:dyDescent="0.25">
      <c r="A100" s="48"/>
      <c r="B100" s="48"/>
      <c r="C100" s="7"/>
      <c r="D100" s="46"/>
    </row>
    <row r="101" spans="1:4" x14ac:dyDescent="0.25">
      <c r="A101" s="48"/>
      <c r="B101" s="48"/>
      <c r="C101" s="7"/>
      <c r="D101" s="46"/>
    </row>
    <row r="102" spans="1:4" x14ac:dyDescent="0.25">
      <c r="A102" s="48"/>
      <c r="B102" s="48"/>
      <c r="C102" s="7"/>
      <c r="D102" s="46"/>
    </row>
    <row r="103" spans="1:4" x14ac:dyDescent="0.25">
      <c r="A103" s="48"/>
      <c r="B103" s="48"/>
      <c r="C103" s="7"/>
      <c r="D103" s="46"/>
    </row>
    <row r="104" spans="1:4" x14ac:dyDescent="0.25">
      <c r="A104" s="48"/>
      <c r="B104" s="48"/>
      <c r="C104" s="7"/>
      <c r="D104" s="47"/>
    </row>
    <row r="105" spans="1:4" x14ac:dyDescent="0.25">
      <c r="A105" s="48" t="s">
        <v>15</v>
      </c>
      <c r="B105" s="48"/>
      <c r="C105" s="7"/>
      <c r="D105" s="45"/>
    </row>
    <row r="106" spans="1:4" x14ac:dyDescent="0.25">
      <c r="A106" s="48"/>
      <c r="B106" s="48"/>
      <c r="C106" s="7"/>
      <c r="D106" s="46"/>
    </row>
    <row r="107" spans="1:4" x14ac:dyDescent="0.25">
      <c r="A107" s="48"/>
      <c r="B107" s="48"/>
      <c r="C107" s="7"/>
      <c r="D107" s="46"/>
    </row>
    <row r="108" spans="1:4" x14ac:dyDescent="0.25">
      <c r="A108" s="48"/>
      <c r="B108" s="48"/>
      <c r="C108" s="7"/>
      <c r="D108" s="46"/>
    </row>
    <row r="109" spans="1:4" x14ac:dyDescent="0.25">
      <c r="A109" s="48"/>
      <c r="B109" s="48"/>
      <c r="C109" s="7"/>
      <c r="D109" s="46"/>
    </row>
    <row r="110" spans="1:4" x14ac:dyDescent="0.25">
      <c r="A110" s="48"/>
      <c r="B110" s="48"/>
      <c r="C110" s="7"/>
      <c r="D110" s="46"/>
    </row>
    <row r="111" spans="1:4" x14ac:dyDescent="0.25">
      <c r="A111" s="48"/>
      <c r="B111" s="48"/>
      <c r="C111" s="7"/>
      <c r="D111" s="46"/>
    </row>
    <row r="112" spans="1:4" x14ac:dyDescent="0.25">
      <c r="A112" s="48"/>
      <c r="B112" s="48"/>
      <c r="C112" s="7"/>
      <c r="D112" s="47"/>
    </row>
  </sheetData>
  <mergeCells count="38">
    <mergeCell ref="H1:I1"/>
    <mergeCell ref="A13:C13"/>
    <mergeCell ref="A57:A64"/>
    <mergeCell ref="B49:B56"/>
    <mergeCell ref="B57:B64"/>
    <mergeCell ref="A17:A24"/>
    <mergeCell ref="B17:B24"/>
    <mergeCell ref="B25:B32"/>
    <mergeCell ref="A25:A32"/>
    <mergeCell ref="B33:B40"/>
    <mergeCell ref="A33:A40"/>
    <mergeCell ref="B41:B48"/>
    <mergeCell ref="A41:A48"/>
    <mergeCell ref="A49:A56"/>
    <mergeCell ref="D17:D24"/>
    <mergeCell ref="D25:D32"/>
    <mergeCell ref="B105:B112"/>
    <mergeCell ref="A65:A72"/>
    <mergeCell ref="A73:A80"/>
    <mergeCell ref="A81:A88"/>
    <mergeCell ref="A89:A96"/>
    <mergeCell ref="A97:A104"/>
    <mergeCell ref="A105:A112"/>
    <mergeCell ref="B65:B72"/>
    <mergeCell ref="B73:B80"/>
    <mergeCell ref="B81:B88"/>
    <mergeCell ref="B89:B96"/>
    <mergeCell ref="B97:B104"/>
    <mergeCell ref="D33:D40"/>
    <mergeCell ref="D41:D48"/>
    <mergeCell ref="D49:D56"/>
    <mergeCell ref="D57:D64"/>
    <mergeCell ref="D65:D72"/>
    <mergeCell ref="D73:D80"/>
    <mergeCell ref="D81:D88"/>
    <mergeCell ref="D89:D96"/>
    <mergeCell ref="D97:D104"/>
    <mergeCell ref="D105:D112"/>
  </mergeCells>
  <dataValidations count="3">
    <dataValidation type="list" allowBlank="1" showInputMessage="1" showErrorMessage="1" sqref="C17 C111 C109 C107 C105 C95 C93 C91 C89 C87 C85 C83 C81 C79 C77 C75 C73 C71 C69 C67 C65 C63 C61 C59 C57 C55 C103 C101 C99 C53 C51 C49 C47 C45 C43 C41 C39 C37 C35 C33 C31 C29 C27 C25 C23 C21 C19 C97">
      <formula1>Z</formula1>
    </dataValidation>
    <dataValidation type="list" allowBlank="1" showInputMessage="1" showErrorMessage="1" sqref="G4">
      <formula1>E</formula1>
    </dataValidation>
    <dataValidation type="list" allowBlank="1" showInputMessage="1" showErrorMessage="1" sqref="D17:D112">
      <formula1>ZZ</formula1>
    </dataValidation>
  </dataValidations>
  <hyperlinks>
    <hyperlink ref="C2" location="MENU!A1" display="menu"/>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F16" sqref="F16"/>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F16" sqref="F16"/>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
  <sheetViews>
    <sheetView workbookViewId="0">
      <selection activeCell="D26" activeCellId="1" sqref="A1 D26"/>
    </sheetView>
  </sheetViews>
  <sheetFormatPr baseColWidth="10"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
  <sheetViews>
    <sheetView workbookViewId="0">
      <selection activeCell="H26" sqref="H26"/>
    </sheetView>
  </sheetViews>
  <sheetFormatPr baseColWidth="10"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
  <sheetViews>
    <sheetView workbookViewId="0"/>
  </sheetViews>
  <sheetFormatPr baseColWidth="10"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
  <sheetViews>
    <sheetView workbookViewId="0"/>
  </sheetViews>
  <sheetFormatPr baseColWidth="10"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
  <sheetViews>
    <sheetView workbookViewId="0"/>
  </sheetViews>
  <sheetFormatPr baseColWidth="10"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
  <sheetViews>
    <sheetView workbookViewId="0"/>
  </sheetViews>
  <sheetFormatPr baseColWidth="10"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
  <sheetViews>
    <sheetView workbookViewId="0"/>
  </sheetViews>
  <sheetFormatPr baseColWidth="10"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
  <sheetViews>
    <sheetView workbookViewId="0"/>
  </sheetViews>
  <sheetFormatPr baseColWidth="10"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
  <sheetViews>
    <sheetView workbookViewId="0"/>
  </sheetViews>
  <sheetFormatPr baseColWidth="10" defaultRowHeight="15" x14ac:dyDescent="0.2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
  <sheetViews>
    <sheetView workbookViewId="0"/>
  </sheetViews>
  <sheetFormatPr baseColWidth="10"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
  <sheetViews>
    <sheetView workbookViewId="0"/>
  </sheetViews>
  <sheetFormatPr baseColWidth="10"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
  <sheetViews>
    <sheetView workbookViewId="0"/>
  </sheetViews>
  <sheetFormatPr baseColWidth="10"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
  <sheetViews>
    <sheetView workbookViewId="0"/>
  </sheetViews>
  <sheetFormatPr baseColWidth="10" defaultRowHeight="15" x14ac:dyDescent="0.2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
  <sheetViews>
    <sheetView workbookViewId="0"/>
  </sheetViews>
  <sheetFormatPr baseColWidth="10" defaultRowHeight="15" x14ac:dyDescent="0.2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
  <sheetViews>
    <sheetView workbookViewId="0"/>
  </sheetViews>
  <sheetFormatPr baseColWidth="10" defaultRowHeight="15" x14ac:dyDescent="0.25"/>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
  <sheetViews>
    <sheetView workbookViewId="0"/>
  </sheetViews>
  <sheetFormatPr baseColWidth="10" defaultRowHeight="15" x14ac:dyDescent="0.25"/>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
  <sheetViews>
    <sheetView workbookViewId="0"/>
  </sheetViews>
  <sheetFormatPr baseColWidth="10"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A1"/>
  <sheetViews>
    <sheetView workbookViewId="0"/>
  </sheetViews>
  <sheetFormatPr baseColWidth="10" defaultRowHeight="15" x14ac:dyDescent="0.25"/>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
  <sheetViews>
    <sheetView workbookViewId="0"/>
  </sheetViews>
  <sheetFormatPr baseColWidth="10" defaultRowHeight="15" x14ac:dyDescent="0.25"/>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A1"/>
  <sheetViews>
    <sheetView workbookViewId="0"/>
  </sheetViews>
  <sheetFormatPr baseColWidth="10" defaultRowHeight="15" x14ac:dyDescent="0.2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A1"/>
  <sheetViews>
    <sheetView workbookViewId="0"/>
  </sheetViews>
  <sheetFormatPr baseColWidth="10" defaultRowHeight="15" x14ac:dyDescent="0.25"/>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
  <sheetViews>
    <sheetView workbookViewId="0"/>
  </sheetViews>
  <sheetFormatPr baseColWidth="10" defaultRowHeight="15" x14ac:dyDescent="0.25"/>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dimension ref="A1"/>
  <sheetViews>
    <sheetView workbookViewId="0"/>
  </sheetViews>
  <sheetFormatPr baseColWidth="10" defaultRowHeight="15" x14ac:dyDescent="0.2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dimension ref="A1"/>
  <sheetViews>
    <sheetView workbookViewId="0"/>
  </sheetViews>
  <sheetFormatPr baseColWidth="10" defaultRowHeight="15" x14ac:dyDescent="0.25"/>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
  <sheetViews>
    <sheetView workbookViewId="0"/>
  </sheetViews>
  <sheetFormatPr baseColWidth="10" defaultRowHeight="15" x14ac:dyDescent="0.2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dimension ref="A1"/>
  <sheetViews>
    <sheetView workbookViewId="0"/>
  </sheetViews>
  <sheetFormatPr baseColWidth="10" defaultRowHeight="15" x14ac:dyDescent="0.25"/>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dimension ref="A1"/>
  <sheetViews>
    <sheetView workbookViewId="0"/>
  </sheetViews>
  <sheetFormatPr baseColWidth="10" defaultRowHeight="15" x14ac:dyDescent="0.25"/>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
  <sheetViews>
    <sheetView workbookViewId="0"/>
  </sheetViews>
  <sheetFormatPr baseColWidth="10" defaultRowHeight="15" x14ac:dyDescent="0.25"/>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dimension ref="A1:Z48"/>
  <sheetViews>
    <sheetView workbookViewId="0">
      <selection activeCell="A6" sqref="A6"/>
    </sheetView>
  </sheetViews>
  <sheetFormatPr baseColWidth="10" defaultRowHeight="15" x14ac:dyDescent="0.25"/>
  <cols>
    <col min="2" max="2" width="14.5703125" customWidth="1"/>
    <col min="3" max="3" width="12.7109375" customWidth="1"/>
    <col min="4" max="4" width="19.28515625" style="39" customWidth="1"/>
    <col min="5" max="5" width="12.7109375" customWidth="1"/>
    <col min="6" max="6" width="19.28515625" style="39" customWidth="1"/>
    <col min="7" max="7" width="12.7109375" customWidth="1"/>
    <col min="8" max="8" width="19.28515625" style="39" customWidth="1"/>
    <col min="9" max="9" width="12.7109375" customWidth="1"/>
    <col min="10" max="10" width="19.28515625" style="39" customWidth="1"/>
    <col min="11" max="11" width="12.7109375" customWidth="1"/>
    <col min="12" max="12" width="19.28515625" style="39" customWidth="1"/>
    <col min="13" max="13" width="12.7109375" customWidth="1"/>
    <col min="14" max="14" width="19.28515625" style="39" customWidth="1"/>
    <col min="15" max="15" width="12.7109375" customWidth="1"/>
    <col min="16" max="16" width="19.28515625" style="39" customWidth="1"/>
    <col min="17" max="17" width="12.7109375" customWidth="1"/>
    <col min="18" max="18" width="19.28515625" style="39" customWidth="1"/>
    <col min="19" max="19" width="12.7109375" customWidth="1"/>
    <col min="20" max="20" width="19.28515625" style="39" customWidth="1"/>
    <col min="21" max="21" width="12.7109375" customWidth="1"/>
    <col min="22" max="22" width="19.28515625" style="39" customWidth="1"/>
    <col min="23" max="23" width="12.7109375" customWidth="1"/>
    <col min="24" max="24" width="19.28515625" style="39" customWidth="1"/>
    <col min="25" max="25" width="12.7109375" customWidth="1"/>
    <col min="26" max="26" width="19.28515625" style="39" customWidth="1"/>
  </cols>
  <sheetData>
    <row r="1" spans="1:26" ht="15.75" thickBot="1" x14ac:dyDescent="0.3"/>
    <row r="2" spans="1:26" ht="15.75" thickBot="1" x14ac:dyDescent="0.3">
      <c r="E2" s="54" t="s">
        <v>80</v>
      </c>
      <c r="F2" s="55"/>
      <c r="G2" s="56"/>
      <c r="H2" s="41"/>
    </row>
    <row r="5" spans="1:26" x14ac:dyDescent="0.25">
      <c r="A5" s="38" t="s">
        <v>0</v>
      </c>
      <c r="B5" s="38" t="s">
        <v>99</v>
      </c>
      <c r="C5" s="33" t="s">
        <v>4</v>
      </c>
      <c r="D5" s="40" t="s">
        <v>19</v>
      </c>
      <c r="E5" s="34" t="s">
        <v>5</v>
      </c>
      <c r="F5" s="40" t="s">
        <v>19</v>
      </c>
      <c r="G5" s="34" t="s">
        <v>6</v>
      </c>
      <c r="H5" s="40" t="s">
        <v>19</v>
      </c>
      <c r="I5" s="33" t="s">
        <v>7</v>
      </c>
      <c r="J5" s="40" t="s">
        <v>19</v>
      </c>
      <c r="K5" s="34" t="s">
        <v>8</v>
      </c>
      <c r="L5" s="40" t="s">
        <v>19</v>
      </c>
      <c r="M5" s="34" t="s">
        <v>9</v>
      </c>
      <c r="N5" s="40" t="s">
        <v>19</v>
      </c>
      <c r="O5" s="33" t="s">
        <v>10</v>
      </c>
      <c r="P5" s="40" t="s">
        <v>19</v>
      </c>
      <c r="Q5" s="34" t="s">
        <v>11</v>
      </c>
      <c r="R5" s="40" t="s">
        <v>19</v>
      </c>
      <c r="S5" s="34" t="s">
        <v>12</v>
      </c>
      <c r="T5" s="40" t="s">
        <v>19</v>
      </c>
      <c r="U5" s="33" t="s">
        <v>13</v>
      </c>
      <c r="V5" s="40" t="s">
        <v>19</v>
      </c>
      <c r="W5" s="34" t="s">
        <v>14</v>
      </c>
      <c r="X5" s="40" t="s">
        <v>19</v>
      </c>
      <c r="Y5" s="34" t="s">
        <v>15</v>
      </c>
      <c r="Z5" s="40" t="s">
        <v>19</v>
      </c>
    </row>
    <row r="6" spans="1:26" x14ac:dyDescent="0.25">
      <c r="A6" s="25" t="s">
        <v>35</v>
      </c>
      <c r="B6" s="7" t="str">
        <f>VLOOKUP(A6,Mail!A6:F49,5,0)</f>
        <v>xxx</v>
      </c>
      <c r="C6" s="35">
        <f>VLOOKUP(C5,'05087'!A16:D112,4,0)</f>
        <v>0</v>
      </c>
      <c r="D6" s="40">
        <f>VLOOKUP(C5,'05087'!A16:D112,2,0)</f>
        <v>0</v>
      </c>
      <c r="E6" s="35">
        <f>VLOOKUP(E5,'05087'!A16:D112,4,0)</f>
        <v>0</v>
      </c>
      <c r="F6" s="40"/>
      <c r="G6" s="35">
        <f>VLOOKUP(G5,'05087'!A16:D112,4,0)</f>
        <v>0</v>
      </c>
      <c r="H6" s="40"/>
      <c r="I6" s="7">
        <f>VLOOKUP(I5,'05087'!A16:D112,4,0)</f>
        <v>0</v>
      </c>
      <c r="J6" s="40"/>
      <c r="K6" s="7">
        <f>VLOOKUP(K5,'05087'!A16:D112,4,0)</f>
        <v>0</v>
      </c>
      <c r="L6" s="40"/>
      <c r="M6" s="7">
        <f>VLOOKUP(M5,'05087'!A16:D112,4,0)</f>
        <v>0</v>
      </c>
      <c r="N6" s="40"/>
      <c r="O6" s="7">
        <f>VLOOKUP(O5,'05087'!A16:D112,4,0)</f>
        <v>0</v>
      </c>
      <c r="P6" s="40"/>
      <c r="Q6" s="7">
        <f>VLOOKUP(Q5,'05087'!A16:D112,4,0)</f>
        <v>0</v>
      </c>
      <c r="R6" s="40"/>
      <c r="S6" s="7">
        <f>VLOOKUP(S5,'05087'!A16:D112,4,0)</f>
        <v>0</v>
      </c>
      <c r="T6" s="40"/>
      <c r="U6" s="7">
        <f>VLOOKUP(U5,'05087'!A16:D112,4,0)</f>
        <v>0</v>
      </c>
      <c r="V6" s="40"/>
      <c r="W6" s="7">
        <f>VLOOKUP(W5,'05087'!A16:D112,4,0)</f>
        <v>0</v>
      </c>
      <c r="X6" s="40"/>
      <c r="Y6" s="7">
        <f>VLOOKUP(Y5,'05087'!A16:D112,4,0)</f>
        <v>0</v>
      </c>
      <c r="Z6" s="40"/>
    </row>
    <row r="7" spans="1:26" x14ac:dyDescent="0.25">
      <c r="A7" s="24" t="s">
        <v>36</v>
      </c>
      <c r="B7" s="7" t="str">
        <f>VLOOKUP(A7,Mail!A7:F50,5,0)</f>
        <v>xxx</v>
      </c>
      <c r="C7" s="7"/>
      <c r="D7" s="40"/>
      <c r="E7" s="7"/>
      <c r="F7" s="40"/>
      <c r="G7" s="35"/>
      <c r="H7" s="40"/>
      <c r="I7" s="7"/>
      <c r="J7" s="40"/>
      <c r="K7" s="7"/>
      <c r="L7" s="40"/>
      <c r="M7" s="7"/>
      <c r="N7" s="40"/>
      <c r="O7" s="7"/>
      <c r="P7" s="40"/>
      <c r="Q7" s="7"/>
      <c r="R7" s="40"/>
      <c r="S7" s="7"/>
      <c r="T7" s="40"/>
      <c r="U7" s="7"/>
      <c r="V7" s="40"/>
      <c r="W7" s="7"/>
      <c r="X7" s="40"/>
      <c r="Y7" s="7"/>
      <c r="Z7" s="40"/>
    </row>
    <row r="8" spans="1:26" x14ac:dyDescent="0.25">
      <c r="A8" s="24" t="s">
        <v>37</v>
      </c>
      <c r="B8" s="7" t="str">
        <f>VLOOKUP(A8,Mail!A8:F51,5,0)</f>
        <v>xxx</v>
      </c>
      <c r="C8" s="7"/>
      <c r="D8" s="40"/>
      <c r="E8" s="7"/>
      <c r="F8" s="40"/>
      <c r="G8" s="7"/>
      <c r="H8" s="40"/>
      <c r="I8" s="7"/>
      <c r="J8" s="40"/>
      <c r="K8" s="7"/>
      <c r="L8" s="40"/>
      <c r="M8" s="7"/>
      <c r="N8" s="40"/>
      <c r="O8" s="7"/>
      <c r="P8" s="40"/>
      <c r="Q8" s="7"/>
      <c r="R8" s="40"/>
      <c r="S8" s="7"/>
      <c r="T8" s="40"/>
      <c r="U8" s="7"/>
      <c r="V8" s="40"/>
      <c r="W8" s="7"/>
      <c r="X8" s="40"/>
      <c r="Y8" s="7"/>
      <c r="Z8" s="40"/>
    </row>
    <row r="9" spans="1:26" x14ac:dyDescent="0.25">
      <c r="A9" s="24" t="s">
        <v>38</v>
      </c>
      <c r="B9" s="7" t="str">
        <f>VLOOKUP(A9,Mail!A9:F52,5,0)</f>
        <v>xxx</v>
      </c>
      <c r="C9" s="7"/>
      <c r="D9" s="40"/>
      <c r="E9" s="7"/>
      <c r="F9" s="40"/>
      <c r="G9" s="7"/>
      <c r="H9" s="40"/>
      <c r="I9" s="7"/>
      <c r="J9" s="40"/>
      <c r="K9" s="7"/>
      <c r="L9" s="40"/>
      <c r="M9" s="7"/>
      <c r="N9" s="40"/>
      <c r="O9" s="7"/>
      <c r="P9" s="40"/>
      <c r="Q9" s="7"/>
      <c r="R9" s="40"/>
      <c r="S9" s="7"/>
      <c r="T9" s="40"/>
      <c r="U9" s="7"/>
      <c r="V9" s="40"/>
      <c r="W9" s="7"/>
      <c r="X9" s="40"/>
      <c r="Y9" s="7"/>
      <c r="Z9" s="40"/>
    </row>
    <row r="10" spans="1:26" x14ac:dyDescent="0.25">
      <c r="A10" s="24" t="s">
        <v>39</v>
      </c>
      <c r="B10" s="7" t="str">
        <f>VLOOKUP(A10,Mail!A10:F53,5,0)</f>
        <v>xxx</v>
      </c>
      <c r="C10" s="7"/>
      <c r="D10" s="40"/>
      <c r="E10" s="7"/>
      <c r="F10" s="40"/>
      <c r="G10" s="7"/>
      <c r="H10" s="40"/>
      <c r="I10" s="7"/>
      <c r="J10" s="40"/>
      <c r="K10" s="7"/>
      <c r="L10" s="40"/>
      <c r="M10" s="7"/>
      <c r="N10" s="40"/>
      <c r="O10" s="7"/>
      <c r="P10" s="40"/>
      <c r="Q10" s="7"/>
      <c r="R10" s="40"/>
      <c r="S10" s="7"/>
      <c r="T10" s="40"/>
      <c r="U10" s="7"/>
      <c r="V10" s="40"/>
      <c r="W10" s="7"/>
      <c r="X10" s="40"/>
      <c r="Y10" s="7"/>
      <c r="Z10" s="40"/>
    </row>
    <row r="11" spans="1:26" x14ac:dyDescent="0.25">
      <c r="A11" s="24" t="s">
        <v>40</v>
      </c>
      <c r="B11" s="7" t="str">
        <f>VLOOKUP(A11,Mail!A11:F54,5,0)</f>
        <v>xxx</v>
      </c>
      <c r="C11" s="7"/>
      <c r="D11" s="40"/>
      <c r="E11" s="7"/>
      <c r="F11" s="40"/>
      <c r="G11" s="7"/>
      <c r="H11" s="40"/>
      <c r="I11" s="7"/>
      <c r="J11" s="40"/>
      <c r="K11" s="7"/>
      <c r="L11" s="40"/>
      <c r="M11" s="7"/>
      <c r="N11" s="40"/>
      <c r="O11" s="7"/>
      <c r="P11" s="40"/>
      <c r="Q11" s="7"/>
      <c r="R11" s="40"/>
      <c r="S11" s="7"/>
      <c r="T11" s="40"/>
      <c r="U11" s="7"/>
      <c r="V11" s="40"/>
      <c r="W11" s="7"/>
      <c r="X11" s="40"/>
      <c r="Y11" s="7"/>
      <c r="Z11" s="40"/>
    </row>
    <row r="12" spans="1:26" x14ac:dyDescent="0.25">
      <c r="A12" s="24" t="s">
        <v>41</v>
      </c>
      <c r="B12" s="7" t="str">
        <f>VLOOKUP(A12,Mail!A12:F55,5,0)</f>
        <v>xxx</v>
      </c>
      <c r="C12" s="7"/>
      <c r="D12" s="40"/>
      <c r="E12" s="7"/>
      <c r="F12" s="40"/>
      <c r="G12" s="7"/>
      <c r="H12" s="40"/>
      <c r="I12" s="7"/>
      <c r="J12" s="40"/>
      <c r="K12" s="7"/>
      <c r="L12" s="40"/>
      <c r="M12" s="7"/>
      <c r="N12" s="40"/>
      <c r="O12" s="7"/>
      <c r="P12" s="40"/>
      <c r="Q12" s="7"/>
      <c r="R12" s="40"/>
      <c r="S12" s="7"/>
      <c r="T12" s="40"/>
      <c r="U12" s="7"/>
      <c r="V12" s="40"/>
      <c r="W12" s="7"/>
      <c r="X12" s="40"/>
      <c r="Y12" s="7"/>
      <c r="Z12" s="40"/>
    </row>
    <row r="13" spans="1:26" x14ac:dyDescent="0.25">
      <c r="A13" s="24" t="s">
        <v>42</v>
      </c>
      <c r="B13" s="7" t="str">
        <f>VLOOKUP(A13,Mail!A13:F56,5,0)</f>
        <v>xxx</v>
      </c>
      <c r="C13" s="7"/>
      <c r="D13" s="40"/>
      <c r="E13" s="7"/>
      <c r="F13" s="40"/>
      <c r="G13" s="7"/>
      <c r="H13" s="40"/>
      <c r="I13" s="7"/>
      <c r="J13" s="40"/>
      <c r="K13" s="7"/>
      <c r="L13" s="40"/>
      <c r="M13" s="7"/>
      <c r="N13" s="40"/>
      <c r="O13" s="7"/>
      <c r="P13" s="40"/>
      <c r="Q13" s="7"/>
      <c r="R13" s="40"/>
      <c r="S13" s="7"/>
      <c r="T13" s="40"/>
      <c r="U13" s="7"/>
      <c r="V13" s="40"/>
      <c r="W13" s="7"/>
      <c r="X13" s="40"/>
      <c r="Y13" s="7"/>
      <c r="Z13" s="40"/>
    </row>
    <row r="14" spans="1:26" x14ac:dyDescent="0.25">
      <c r="A14" s="25" t="s">
        <v>43</v>
      </c>
      <c r="B14" s="7" t="str">
        <f>VLOOKUP(A14,Mail!A14:F57,5,0)</f>
        <v>xxx</v>
      </c>
      <c r="C14" s="7"/>
      <c r="D14" s="40"/>
      <c r="E14" s="7"/>
      <c r="F14" s="40"/>
      <c r="G14" s="7"/>
      <c r="H14" s="40"/>
      <c r="I14" s="7"/>
      <c r="J14" s="40"/>
      <c r="K14" s="7"/>
      <c r="L14" s="40"/>
      <c r="M14" s="7"/>
      <c r="N14" s="40"/>
      <c r="O14" s="7"/>
      <c r="P14" s="40"/>
      <c r="Q14" s="7"/>
      <c r="R14" s="40"/>
      <c r="S14" s="7"/>
      <c r="T14" s="40"/>
      <c r="U14" s="7"/>
      <c r="V14" s="40"/>
      <c r="W14" s="7"/>
      <c r="X14" s="40"/>
      <c r="Y14" s="7"/>
      <c r="Z14" s="40"/>
    </row>
    <row r="15" spans="1:26" x14ac:dyDescent="0.25">
      <c r="A15" s="25" t="s">
        <v>44</v>
      </c>
      <c r="B15" s="7" t="str">
        <f>VLOOKUP(A15,Mail!A15:F58,5,0)</f>
        <v>xxx</v>
      </c>
      <c r="C15" s="7"/>
      <c r="D15" s="40"/>
      <c r="E15" s="7"/>
      <c r="F15" s="40"/>
      <c r="G15" s="7"/>
      <c r="H15" s="40"/>
      <c r="I15" s="7"/>
      <c r="J15" s="40"/>
      <c r="K15" s="7"/>
      <c r="L15" s="40"/>
      <c r="M15" s="7"/>
      <c r="N15" s="40"/>
      <c r="O15" s="7"/>
      <c r="P15" s="40"/>
      <c r="Q15" s="7"/>
      <c r="R15" s="40"/>
      <c r="S15" s="7"/>
      <c r="T15" s="40"/>
      <c r="U15" s="7"/>
      <c r="V15" s="40"/>
      <c r="W15" s="7"/>
      <c r="X15" s="40"/>
      <c r="Y15" s="7"/>
      <c r="Z15" s="40"/>
    </row>
    <row r="16" spans="1:26" x14ac:dyDescent="0.25">
      <c r="A16" s="24" t="s">
        <v>45</v>
      </c>
      <c r="B16" s="7" t="str">
        <f>VLOOKUP(A16,Mail!A16:F59,5,0)</f>
        <v>xxx</v>
      </c>
      <c r="C16" s="7"/>
      <c r="D16" s="40"/>
      <c r="E16" s="7"/>
      <c r="F16" s="40"/>
      <c r="G16" s="7"/>
      <c r="H16" s="40"/>
      <c r="I16" s="7"/>
      <c r="J16" s="40"/>
      <c r="K16" s="7"/>
      <c r="L16" s="40"/>
      <c r="M16" s="7"/>
      <c r="N16" s="40"/>
      <c r="O16" s="7"/>
      <c r="P16" s="40"/>
      <c r="Q16" s="7"/>
      <c r="R16" s="40"/>
      <c r="S16" s="7"/>
      <c r="T16" s="40"/>
      <c r="U16" s="7"/>
      <c r="V16" s="40"/>
      <c r="W16" s="7"/>
      <c r="X16" s="40"/>
      <c r="Y16" s="7"/>
      <c r="Z16" s="40"/>
    </row>
    <row r="17" spans="1:26" x14ac:dyDescent="0.25">
      <c r="A17" s="24" t="s">
        <v>46</v>
      </c>
      <c r="B17" s="7" t="str">
        <f>VLOOKUP(A17,Mail!A17:F60,5,0)</f>
        <v>xxx</v>
      </c>
      <c r="C17" s="7"/>
      <c r="D17" s="40"/>
      <c r="E17" s="7"/>
      <c r="F17" s="40"/>
      <c r="G17" s="7"/>
      <c r="H17" s="40"/>
      <c r="I17" s="7"/>
      <c r="J17" s="40"/>
      <c r="K17" s="7"/>
      <c r="L17" s="40"/>
      <c r="M17" s="7"/>
      <c r="N17" s="40"/>
      <c r="O17" s="7"/>
      <c r="P17" s="40"/>
      <c r="Q17" s="7"/>
      <c r="R17" s="40"/>
      <c r="S17" s="7"/>
      <c r="T17" s="40"/>
      <c r="U17" s="7"/>
      <c r="V17" s="40"/>
      <c r="W17" s="7"/>
      <c r="X17" s="40"/>
      <c r="Y17" s="7"/>
      <c r="Z17" s="40"/>
    </row>
    <row r="18" spans="1:26" x14ac:dyDescent="0.25">
      <c r="A18" s="24" t="s">
        <v>47</v>
      </c>
      <c r="B18" s="7" t="str">
        <f>VLOOKUP(A18,Mail!A18:F61,5,0)</f>
        <v>xxx</v>
      </c>
      <c r="C18" s="7"/>
      <c r="D18" s="40"/>
      <c r="E18" s="7"/>
      <c r="F18" s="40"/>
      <c r="G18" s="7"/>
      <c r="H18" s="40"/>
      <c r="I18" s="7"/>
      <c r="J18" s="40"/>
      <c r="K18" s="7"/>
      <c r="L18" s="40"/>
      <c r="M18" s="7"/>
      <c r="N18" s="40"/>
      <c r="O18" s="7"/>
      <c r="P18" s="40"/>
      <c r="Q18" s="7"/>
      <c r="R18" s="40"/>
      <c r="S18" s="7"/>
      <c r="T18" s="40"/>
      <c r="U18" s="7"/>
      <c r="V18" s="40"/>
      <c r="W18" s="7"/>
      <c r="X18" s="40"/>
      <c r="Y18" s="7"/>
      <c r="Z18" s="40"/>
    </row>
    <row r="19" spans="1:26" x14ac:dyDescent="0.25">
      <c r="A19" s="24" t="s">
        <v>48</v>
      </c>
      <c r="B19" s="7" t="str">
        <f>VLOOKUP(A19,Mail!A19:F62,5,0)</f>
        <v>xxx</v>
      </c>
      <c r="C19" s="7"/>
      <c r="D19" s="40"/>
      <c r="E19" s="7"/>
      <c r="F19" s="40"/>
      <c r="G19" s="7"/>
      <c r="H19" s="40"/>
      <c r="I19" s="7"/>
      <c r="J19" s="40"/>
      <c r="K19" s="7"/>
      <c r="L19" s="40"/>
      <c r="M19" s="7"/>
      <c r="N19" s="40"/>
      <c r="O19" s="7"/>
      <c r="P19" s="40"/>
      <c r="Q19" s="7"/>
      <c r="R19" s="40"/>
      <c r="S19" s="7"/>
      <c r="T19" s="40"/>
      <c r="U19" s="7"/>
      <c r="V19" s="40"/>
      <c r="W19" s="7"/>
      <c r="X19" s="40"/>
      <c r="Y19" s="7"/>
      <c r="Z19" s="40"/>
    </row>
    <row r="20" spans="1:26" x14ac:dyDescent="0.25">
      <c r="A20" s="24" t="s">
        <v>49</v>
      </c>
      <c r="B20" s="7" t="str">
        <f>VLOOKUP(A20,Mail!A20:F63,5,0)</f>
        <v>xxx</v>
      </c>
      <c r="C20" s="7"/>
      <c r="D20" s="40"/>
      <c r="E20" s="7"/>
      <c r="F20" s="40"/>
      <c r="G20" s="7"/>
      <c r="H20" s="40"/>
      <c r="I20" s="7"/>
      <c r="J20" s="40"/>
      <c r="K20" s="7"/>
      <c r="L20" s="40"/>
      <c r="M20" s="7"/>
      <c r="N20" s="40"/>
      <c r="O20" s="7"/>
      <c r="P20" s="40"/>
      <c r="Q20" s="7"/>
      <c r="R20" s="40"/>
      <c r="S20" s="7"/>
      <c r="T20" s="40"/>
      <c r="U20" s="7"/>
      <c r="V20" s="40"/>
      <c r="W20" s="7"/>
      <c r="X20" s="40"/>
      <c r="Y20" s="7"/>
      <c r="Z20" s="40"/>
    </row>
    <row r="21" spans="1:26" x14ac:dyDescent="0.25">
      <c r="A21" s="24" t="s">
        <v>50</v>
      </c>
      <c r="B21" s="7" t="str">
        <f>VLOOKUP(A21,Mail!A21:F64,5,0)</f>
        <v>xxx</v>
      </c>
      <c r="C21" s="7"/>
      <c r="D21" s="40"/>
      <c r="E21" s="7"/>
      <c r="F21" s="40"/>
      <c r="G21" s="7"/>
      <c r="H21" s="40"/>
      <c r="I21" s="7"/>
      <c r="J21" s="40"/>
      <c r="K21" s="7"/>
      <c r="L21" s="40"/>
      <c r="M21" s="7"/>
      <c r="N21" s="40"/>
      <c r="O21" s="7"/>
      <c r="P21" s="40"/>
      <c r="Q21" s="7"/>
      <c r="R21" s="40"/>
      <c r="S21" s="7"/>
      <c r="T21" s="40"/>
      <c r="U21" s="7"/>
      <c r="V21" s="40"/>
      <c r="W21" s="7"/>
      <c r="X21" s="40"/>
      <c r="Y21" s="7"/>
      <c r="Z21" s="40"/>
    </row>
    <row r="22" spans="1:26" x14ac:dyDescent="0.25">
      <c r="A22" s="24" t="s">
        <v>51</v>
      </c>
      <c r="B22" s="7" t="str">
        <f>VLOOKUP(A22,Mail!A22:F65,5,0)</f>
        <v>xxx</v>
      </c>
      <c r="C22" s="7"/>
      <c r="D22" s="40"/>
      <c r="E22" s="7"/>
      <c r="F22" s="40"/>
      <c r="G22" s="7"/>
      <c r="H22" s="40"/>
      <c r="I22" s="7"/>
      <c r="J22" s="40"/>
      <c r="K22" s="7"/>
      <c r="L22" s="40"/>
      <c r="M22" s="7"/>
      <c r="N22" s="40"/>
      <c r="O22" s="7"/>
      <c r="P22" s="40"/>
      <c r="Q22" s="7"/>
      <c r="R22" s="40"/>
      <c r="S22" s="7"/>
      <c r="T22" s="40"/>
      <c r="U22" s="7"/>
      <c r="V22" s="40"/>
      <c r="W22" s="7"/>
      <c r="X22" s="40"/>
      <c r="Y22" s="7"/>
      <c r="Z22" s="40"/>
    </row>
    <row r="23" spans="1:26" x14ac:dyDescent="0.25">
      <c r="A23" s="24" t="s">
        <v>52</v>
      </c>
      <c r="B23" s="7" t="str">
        <f>VLOOKUP(A23,Mail!A23:F66,5,0)</f>
        <v>xxx</v>
      </c>
      <c r="C23" s="7"/>
      <c r="D23" s="40"/>
      <c r="E23" s="7"/>
      <c r="F23" s="40"/>
      <c r="G23" s="7"/>
      <c r="H23" s="40"/>
      <c r="I23" s="7"/>
      <c r="J23" s="40"/>
      <c r="K23" s="7"/>
      <c r="L23" s="40"/>
      <c r="M23" s="7"/>
      <c r="N23" s="40"/>
      <c r="O23" s="7"/>
      <c r="P23" s="40"/>
      <c r="Q23" s="7"/>
      <c r="R23" s="40"/>
      <c r="S23" s="7"/>
      <c r="T23" s="40"/>
      <c r="U23" s="7"/>
      <c r="V23" s="40"/>
      <c r="W23" s="7"/>
      <c r="X23" s="40"/>
      <c r="Y23" s="7"/>
      <c r="Z23" s="40"/>
    </row>
    <row r="24" spans="1:26" x14ac:dyDescent="0.25">
      <c r="A24" s="24" t="s">
        <v>53</v>
      </c>
      <c r="B24" s="7" t="str">
        <f>VLOOKUP(A24,Mail!A24:F67,5,0)</f>
        <v>xxx</v>
      </c>
      <c r="C24" s="7"/>
      <c r="D24" s="40"/>
      <c r="E24" s="7"/>
      <c r="F24" s="40"/>
      <c r="G24" s="7"/>
      <c r="H24" s="40"/>
      <c r="I24" s="7"/>
      <c r="J24" s="40"/>
      <c r="K24" s="7"/>
      <c r="L24" s="40"/>
      <c r="M24" s="7"/>
      <c r="N24" s="40"/>
      <c r="O24" s="7"/>
      <c r="P24" s="40"/>
      <c r="Q24" s="7"/>
      <c r="R24" s="40"/>
      <c r="S24" s="7"/>
      <c r="T24" s="40"/>
      <c r="U24" s="7"/>
      <c r="V24" s="40"/>
      <c r="W24" s="7"/>
      <c r="X24" s="40"/>
      <c r="Y24" s="7"/>
      <c r="Z24" s="40"/>
    </row>
    <row r="25" spans="1:26" x14ac:dyDescent="0.25">
      <c r="A25" s="24" t="s">
        <v>54</v>
      </c>
      <c r="B25" s="7" t="str">
        <f>VLOOKUP(A25,Mail!A25:F68,5,0)</f>
        <v>xxx</v>
      </c>
      <c r="C25" s="7"/>
      <c r="D25" s="40"/>
      <c r="E25" s="7"/>
      <c r="F25" s="40"/>
      <c r="G25" s="7"/>
      <c r="H25" s="40"/>
      <c r="I25" s="7"/>
      <c r="J25" s="40"/>
      <c r="K25" s="7"/>
      <c r="L25" s="40"/>
      <c r="M25" s="7"/>
      <c r="N25" s="40"/>
      <c r="O25" s="7"/>
      <c r="P25" s="40"/>
      <c r="Q25" s="7"/>
      <c r="R25" s="40"/>
      <c r="S25" s="7"/>
      <c r="T25" s="40"/>
      <c r="U25" s="7"/>
      <c r="V25" s="40"/>
      <c r="W25" s="7"/>
      <c r="X25" s="40"/>
      <c r="Y25" s="7"/>
      <c r="Z25" s="40"/>
    </row>
    <row r="26" spans="1:26" x14ac:dyDescent="0.25">
      <c r="A26" s="24" t="s">
        <v>55</v>
      </c>
      <c r="B26" s="7" t="str">
        <f>VLOOKUP(A26,Mail!A26:F69,5,0)</f>
        <v>xxx</v>
      </c>
      <c r="C26" s="7"/>
      <c r="D26" s="40"/>
      <c r="E26" s="7"/>
      <c r="F26" s="40"/>
      <c r="G26" s="7"/>
      <c r="H26" s="40"/>
      <c r="I26" s="7"/>
      <c r="J26" s="40"/>
      <c r="K26" s="7"/>
      <c r="L26" s="40"/>
      <c r="M26" s="7"/>
      <c r="N26" s="40"/>
      <c r="O26" s="7"/>
      <c r="P26" s="40"/>
      <c r="Q26" s="7"/>
      <c r="R26" s="40"/>
      <c r="S26" s="7"/>
      <c r="T26" s="40"/>
      <c r="U26" s="7"/>
      <c r="V26" s="40"/>
      <c r="W26" s="7"/>
      <c r="X26" s="40"/>
      <c r="Y26" s="7"/>
      <c r="Z26" s="40"/>
    </row>
    <row r="27" spans="1:26" x14ac:dyDescent="0.25">
      <c r="A27" s="24" t="s">
        <v>56</v>
      </c>
      <c r="B27" s="7" t="str">
        <f>VLOOKUP(A27,Mail!A27:F70,5,0)</f>
        <v>xxx</v>
      </c>
      <c r="C27" s="7"/>
      <c r="D27" s="40"/>
      <c r="E27" s="7"/>
      <c r="F27" s="40"/>
      <c r="G27" s="7"/>
      <c r="H27" s="40"/>
      <c r="I27" s="7"/>
      <c r="J27" s="40"/>
      <c r="K27" s="7"/>
      <c r="L27" s="40"/>
      <c r="M27" s="7"/>
      <c r="N27" s="40"/>
      <c r="O27" s="7"/>
      <c r="P27" s="40"/>
      <c r="Q27" s="7"/>
      <c r="R27" s="40"/>
      <c r="S27" s="7"/>
      <c r="T27" s="40"/>
      <c r="U27" s="7"/>
      <c r="V27" s="40"/>
      <c r="W27" s="7"/>
      <c r="X27" s="40"/>
      <c r="Y27" s="7"/>
      <c r="Z27" s="40"/>
    </row>
    <row r="28" spans="1:26" x14ac:dyDescent="0.25">
      <c r="A28" s="24" t="s">
        <v>57</v>
      </c>
      <c r="B28" s="7" t="str">
        <f>VLOOKUP(A28,Mail!A28:F71,5,0)</f>
        <v>xxx</v>
      </c>
      <c r="C28" s="7"/>
      <c r="D28" s="40"/>
      <c r="E28" s="7"/>
      <c r="F28" s="40"/>
      <c r="G28" s="7"/>
      <c r="H28" s="40"/>
      <c r="I28" s="7"/>
      <c r="J28" s="40"/>
      <c r="K28" s="7"/>
      <c r="L28" s="40"/>
      <c r="M28" s="7"/>
      <c r="N28" s="40"/>
      <c r="O28" s="7"/>
      <c r="P28" s="40"/>
      <c r="Q28" s="7"/>
      <c r="R28" s="40"/>
      <c r="S28" s="7"/>
      <c r="T28" s="40"/>
      <c r="U28" s="7"/>
      <c r="V28" s="40"/>
      <c r="W28" s="7"/>
      <c r="X28" s="40"/>
      <c r="Y28" s="7"/>
      <c r="Z28" s="40"/>
    </row>
    <row r="29" spans="1:26" x14ac:dyDescent="0.25">
      <c r="A29" s="24" t="s">
        <v>58</v>
      </c>
      <c r="B29" s="7" t="str">
        <f>VLOOKUP(A29,Mail!A29:F72,5,0)</f>
        <v>xxx</v>
      </c>
      <c r="C29" s="7"/>
      <c r="D29" s="40"/>
      <c r="E29" s="7"/>
      <c r="F29" s="40"/>
      <c r="G29" s="7"/>
      <c r="H29" s="40"/>
      <c r="I29" s="7"/>
      <c r="J29" s="40"/>
      <c r="K29" s="7"/>
      <c r="L29" s="40"/>
      <c r="M29" s="7"/>
      <c r="N29" s="40"/>
      <c r="O29" s="7"/>
      <c r="P29" s="40"/>
      <c r="Q29" s="7"/>
      <c r="R29" s="40"/>
      <c r="S29" s="7"/>
      <c r="T29" s="40"/>
      <c r="U29" s="7"/>
      <c r="V29" s="40"/>
      <c r="W29" s="7"/>
      <c r="X29" s="40"/>
      <c r="Y29" s="7"/>
      <c r="Z29" s="40"/>
    </row>
    <row r="30" spans="1:26" x14ac:dyDescent="0.25">
      <c r="A30" s="24" t="s">
        <v>59</v>
      </c>
      <c r="B30" s="7" t="str">
        <f>VLOOKUP(A30,Mail!A30:F73,5,0)</f>
        <v>xxx</v>
      </c>
      <c r="C30" s="7"/>
      <c r="D30" s="40"/>
      <c r="E30" s="7"/>
      <c r="F30" s="40"/>
      <c r="G30" s="7"/>
      <c r="H30" s="40"/>
      <c r="I30" s="7"/>
      <c r="J30" s="40"/>
      <c r="K30" s="7"/>
      <c r="L30" s="40"/>
      <c r="M30" s="7"/>
      <c r="N30" s="40"/>
      <c r="O30" s="7"/>
      <c r="P30" s="40"/>
      <c r="Q30" s="7"/>
      <c r="R30" s="40"/>
      <c r="S30" s="7"/>
      <c r="T30" s="40"/>
      <c r="U30" s="7"/>
      <c r="V30" s="40"/>
      <c r="W30" s="7"/>
      <c r="X30" s="40"/>
      <c r="Y30" s="7"/>
      <c r="Z30" s="40"/>
    </row>
    <row r="31" spans="1:26" x14ac:dyDescent="0.25">
      <c r="A31" s="24" t="s">
        <v>60</v>
      </c>
      <c r="B31" s="7" t="str">
        <f>VLOOKUP(A31,Mail!A31:F74,5,0)</f>
        <v>xxx</v>
      </c>
      <c r="C31" s="7"/>
      <c r="D31" s="40"/>
      <c r="E31" s="7"/>
      <c r="F31" s="40"/>
      <c r="G31" s="7"/>
      <c r="H31" s="40"/>
      <c r="I31" s="7"/>
      <c r="J31" s="40"/>
      <c r="K31" s="7"/>
      <c r="L31" s="40"/>
      <c r="M31" s="7"/>
      <c r="N31" s="40"/>
      <c r="O31" s="7"/>
      <c r="P31" s="40"/>
      <c r="Q31" s="7"/>
      <c r="R31" s="40"/>
      <c r="S31" s="7"/>
      <c r="T31" s="40"/>
      <c r="U31" s="7"/>
      <c r="V31" s="40"/>
      <c r="W31" s="7"/>
      <c r="X31" s="40"/>
      <c r="Y31" s="7"/>
      <c r="Z31" s="40"/>
    </row>
    <row r="32" spans="1:26" x14ac:dyDescent="0.25">
      <c r="A32" s="24" t="s">
        <v>61</v>
      </c>
      <c r="B32" s="7" t="str">
        <f>VLOOKUP(A32,Mail!A32:F75,5,0)</f>
        <v>xxx</v>
      </c>
      <c r="C32" s="7"/>
      <c r="D32" s="40"/>
      <c r="E32" s="7"/>
      <c r="F32" s="40"/>
      <c r="G32" s="7"/>
      <c r="H32" s="40"/>
      <c r="I32" s="7"/>
      <c r="J32" s="40"/>
      <c r="K32" s="7"/>
      <c r="L32" s="40"/>
      <c r="M32" s="7"/>
      <c r="N32" s="40"/>
      <c r="O32" s="7"/>
      <c r="P32" s="40"/>
      <c r="Q32" s="7"/>
      <c r="R32" s="40"/>
      <c r="S32" s="7"/>
      <c r="T32" s="40"/>
      <c r="U32" s="7"/>
      <c r="V32" s="40"/>
      <c r="W32" s="7"/>
      <c r="X32" s="40"/>
      <c r="Y32" s="7"/>
      <c r="Z32" s="40"/>
    </row>
    <row r="33" spans="1:26" x14ac:dyDescent="0.25">
      <c r="A33" s="24" t="s">
        <v>62</v>
      </c>
      <c r="B33" s="7" t="str">
        <f>VLOOKUP(A33,Mail!A33:F76,5,0)</f>
        <v>xxx</v>
      </c>
      <c r="C33" s="7"/>
      <c r="D33" s="40"/>
      <c r="E33" s="7"/>
      <c r="F33" s="40"/>
      <c r="G33" s="7"/>
      <c r="H33" s="40"/>
      <c r="I33" s="7"/>
      <c r="J33" s="40"/>
      <c r="K33" s="7"/>
      <c r="L33" s="40"/>
      <c r="M33" s="7"/>
      <c r="N33" s="40"/>
      <c r="O33" s="7"/>
      <c r="P33" s="40"/>
      <c r="Q33" s="7"/>
      <c r="R33" s="40"/>
      <c r="S33" s="7"/>
      <c r="T33" s="40"/>
      <c r="U33" s="7"/>
      <c r="V33" s="40"/>
      <c r="W33" s="7"/>
      <c r="X33" s="40"/>
      <c r="Y33" s="7"/>
      <c r="Z33" s="40"/>
    </row>
    <row r="34" spans="1:26" x14ac:dyDescent="0.25">
      <c r="A34" s="24" t="s">
        <v>63</v>
      </c>
      <c r="B34" s="7" t="str">
        <f>VLOOKUP(A34,Mail!A34:F77,5,0)</f>
        <v>xxx</v>
      </c>
      <c r="C34" s="7"/>
      <c r="D34" s="40"/>
      <c r="E34" s="7"/>
      <c r="F34" s="40"/>
      <c r="G34" s="7"/>
      <c r="H34" s="40"/>
      <c r="I34" s="7"/>
      <c r="J34" s="40"/>
      <c r="K34" s="7"/>
      <c r="L34" s="40"/>
      <c r="M34" s="7"/>
      <c r="N34" s="40"/>
      <c r="O34" s="7"/>
      <c r="P34" s="40"/>
      <c r="Q34" s="7"/>
      <c r="R34" s="40"/>
      <c r="S34" s="7"/>
      <c r="T34" s="40"/>
      <c r="U34" s="7"/>
      <c r="V34" s="40"/>
      <c r="W34" s="7"/>
      <c r="X34" s="40"/>
      <c r="Y34" s="7"/>
      <c r="Z34" s="40"/>
    </row>
    <row r="35" spans="1:26" x14ac:dyDescent="0.25">
      <c r="A35" s="24" t="s">
        <v>64</v>
      </c>
      <c r="B35" s="7" t="str">
        <f>VLOOKUP(A35,Mail!A35:F78,5,0)</f>
        <v>xxx</v>
      </c>
      <c r="C35" s="7"/>
      <c r="D35" s="40"/>
      <c r="E35" s="7"/>
      <c r="F35" s="40"/>
      <c r="G35" s="7"/>
      <c r="H35" s="40"/>
      <c r="I35" s="7"/>
      <c r="J35" s="40"/>
      <c r="K35" s="7"/>
      <c r="L35" s="40"/>
      <c r="M35" s="7"/>
      <c r="N35" s="40"/>
      <c r="O35" s="7"/>
      <c r="P35" s="40"/>
      <c r="Q35" s="7"/>
      <c r="R35" s="40"/>
      <c r="S35" s="7"/>
      <c r="T35" s="40"/>
      <c r="U35" s="7"/>
      <c r="V35" s="40"/>
      <c r="W35" s="7"/>
      <c r="X35" s="40"/>
      <c r="Y35" s="7"/>
      <c r="Z35" s="40"/>
    </row>
    <row r="36" spans="1:26" x14ac:dyDescent="0.25">
      <c r="A36" s="24" t="s">
        <v>65</v>
      </c>
      <c r="B36" s="7" t="str">
        <f>VLOOKUP(A36,Mail!A36:F79,5,0)</f>
        <v>xxx</v>
      </c>
      <c r="C36" s="7"/>
      <c r="D36" s="40"/>
      <c r="E36" s="7"/>
      <c r="F36" s="40"/>
      <c r="G36" s="7"/>
      <c r="H36" s="40"/>
      <c r="I36" s="7"/>
      <c r="J36" s="40"/>
      <c r="K36" s="7"/>
      <c r="L36" s="40"/>
      <c r="M36" s="7"/>
      <c r="N36" s="40"/>
      <c r="O36" s="7"/>
      <c r="P36" s="40"/>
      <c r="Q36" s="7"/>
      <c r="R36" s="40"/>
      <c r="S36" s="7"/>
      <c r="T36" s="40"/>
      <c r="U36" s="7"/>
      <c r="V36" s="40"/>
      <c r="W36" s="7"/>
      <c r="X36" s="40"/>
      <c r="Y36" s="7"/>
      <c r="Z36" s="40"/>
    </row>
    <row r="37" spans="1:26" x14ac:dyDescent="0.25">
      <c r="A37" s="24" t="s">
        <v>66</v>
      </c>
      <c r="B37" s="7" t="str">
        <f>VLOOKUP(A37,Mail!A37:F80,5,0)</f>
        <v>xxx</v>
      </c>
      <c r="C37" s="7"/>
      <c r="D37" s="40"/>
      <c r="E37" s="7"/>
      <c r="F37" s="40"/>
      <c r="G37" s="7"/>
      <c r="H37" s="40"/>
      <c r="I37" s="7"/>
      <c r="J37" s="40"/>
      <c r="K37" s="7"/>
      <c r="L37" s="40"/>
      <c r="M37" s="7"/>
      <c r="N37" s="40"/>
      <c r="O37" s="7"/>
      <c r="P37" s="40"/>
      <c r="Q37" s="7"/>
      <c r="R37" s="40"/>
      <c r="S37" s="7"/>
      <c r="T37" s="40"/>
      <c r="U37" s="7"/>
      <c r="V37" s="40"/>
      <c r="W37" s="7"/>
      <c r="X37" s="40"/>
      <c r="Y37" s="7"/>
      <c r="Z37" s="40"/>
    </row>
    <row r="38" spans="1:26" x14ac:dyDescent="0.25">
      <c r="A38" s="24" t="s">
        <v>67</v>
      </c>
      <c r="B38" s="7" t="str">
        <f>VLOOKUP(A38,Mail!A38:F81,5,0)</f>
        <v>xxx</v>
      </c>
      <c r="C38" s="7"/>
      <c r="D38" s="40"/>
      <c r="E38" s="7"/>
      <c r="F38" s="40"/>
      <c r="G38" s="7"/>
      <c r="H38" s="40"/>
      <c r="I38" s="7"/>
      <c r="J38" s="40"/>
      <c r="K38" s="7"/>
      <c r="L38" s="40"/>
      <c r="M38" s="7"/>
      <c r="N38" s="40"/>
      <c r="O38" s="7"/>
      <c r="P38" s="40"/>
      <c r="Q38" s="7"/>
      <c r="R38" s="40"/>
      <c r="S38" s="7"/>
      <c r="T38" s="40"/>
      <c r="U38" s="7"/>
      <c r="V38" s="40"/>
      <c r="W38" s="7"/>
      <c r="X38" s="40"/>
      <c r="Y38" s="7"/>
      <c r="Z38" s="40"/>
    </row>
    <row r="39" spans="1:26" x14ac:dyDescent="0.25">
      <c r="A39" s="24" t="s">
        <v>68</v>
      </c>
      <c r="B39" s="7" t="str">
        <f>VLOOKUP(A39,Mail!A39:F82,5,0)</f>
        <v>xxx</v>
      </c>
      <c r="C39" s="7"/>
      <c r="D39" s="40"/>
      <c r="E39" s="7"/>
      <c r="F39" s="40"/>
      <c r="G39" s="7"/>
      <c r="H39" s="40"/>
      <c r="I39" s="7"/>
      <c r="J39" s="40"/>
      <c r="K39" s="7"/>
      <c r="L39" s="40"/>
      <c r="M39" s="7"/>
      <c r="N39" s="40"/>
      <c r="O39" s="7"/>
      <c r="P39" s="40"/>
      <c r="Q39" s="7"/>
      <c r="R39" s="40"/>
      <c r="S39" s="7"/>
      <c r="T39" s="40"/>
      <c r="U39" s="7"/>
      <c r="V39" s="40"/>
      <c r="W39" s="7"/>
      <c r="X39" s="40"/>
      <c r="Y39" s="7"/>
      <c r="Z39" s="40"/>
    </row>
    <row r="40" spans="1:26" x14ac:dyDescent="0.25">
      <c r="A40" s="25" t="s">
        <v>69</v>
      </c>
      <c r="B40" s="7" t="str">
        <f>VLOOKUP(A40,Mail!A40:F83,5,0)</f>
        <v>xxx</v>
      </c>
      <c r="C40" s="7"/>
      <c r="D40" s="40"/>
      <c r="E40" s="7"/>
      <c r="F40" s="40"/>
      <c r="G40" s="7"/>
      <c r="H40" s="40"/>
      <c r="I40" s="7"/>
      <c r="J40" s="40"/>
      <c r="K40" s="7"/>
      <c r="L40" s="40"/>
      <c r="M40" s="7"/>
      <c r="N40" s="40"/>
      <c r="O40" s="7"/>
      <c r="P40" s="40"/>
      <c r="Q40" s="7"/>
      <c r="R40" s="40"/>
      <c r="S40" s="7"/>
      <c r="T40" s="40"/>
      <c r="U40" s="7"/>
      <c r="V40" s="40"/>
      <c r="W40" s="7"/>
      <c r="X40" s="40"/>
      <c r="Y40" s="7"/>
      <c r="Z40" s="40"/>
    </row>
    <row r="41" spans="1:26" x14ac:dyDescent="0.25">
      <c r="A41" s="24" t="s">
        <v>70</v>
      </c>
      <c r="B41" s="7" t="str">
        <f>VLOOKUP(A41,Mail!A41:F84,5,0)</f>
        <v>xxx</v>
      </c>
      <c r="C41" s="7"/>
      <c r="D41" s="40"/>
      <c r="E41" s="7"/>
      <c r="F41" s="40"/>
      <c r="G41" s="7"/>
      <c r="H41" s="40"/>
      <c r="I41" s="7"/>
      <c r="J41" s="40"/>
      <c r="K41" s="7"/>
      <c r="L41" s="40"/>
      <c r="M41" s="7"/>
      <c r="N41" s="40"/>
      <c r="O41" s="7"/>
      <c r="P41" s="40"/>
      <c r="Q41" s="7"/>
      <c r="R41" s="40"/>
      <c r="S41" s="7"/>
      <c r="T41" s="40"/>
      <c r="U41" s="7"/>
      <c r="V41" s="40"/>
      <c r="W41" s="7"/>
      <c r="X41" s="40"/>
      <c r="Y41" s="7"/>
      <c r="Z41" s="40"/>
    </row>
    <row r="42" spans="1:26" x14ac:dyDescent="0.25">
      <c r="A42" s="24" t="s">
        <v>71</v>
      </c>
      <c r="B42" s="7" t="str">
        <f>VLOOKUP(A42,Mail!A42:F85,5,0)</f>
        <v>xxx</v>
      </c>
      <c r="C42" s="7"/>
      <c r="D42" s="40"/>
      <c r="E42" s="7"/>
      <c r="F42" s="40"/>
      <c r="G42" s="7"/>
      <c r="H42" s="40"/>
      <c r="I42" s="7"/>
      <c r="J42" s="40"/>
      <c r="K42" s="7"/>
      <c r="L42" s="40"/>
      <c r="M42" s="7"/>
      <c r="N42" s="40"/>
      <c r="O42" s="7"/>
      <c r="P42" s="40"/>
      <c r="Q42" s="7"/>
      <c r="R42" s="40"/>
      <c r="S42" s="7"/>
      <c r="T42" s="40"/>
      <c r="U42" s="7"/>
      <c r="V42" s="40"/>
      <c r="W42" s="7"/>
      <c r="X42" s="40"/>
      <c r="Y42" s="7"/>
      <c r="Z42" s="40"/>
    </row>
    <row r="43" spans="1:26" x14ac:dyDescent="0.25">
      <c r="A43" s="24" t="s">
        <v>72</v>
      </c>
      <c r="B43" s="7" t="str">
        <f>VLOOKUP(A43,Mail!A43:F86,5,0)</f>
        <v>xxx</v>
      </c>
      <c r="C43" s="7"/>
      <c r="D43" s="40"/>
      <c r="E43" s="7"/>
      <c r="F43" s="40"/>
      <c r="G43" s="7"/>
      <c r="H43" s="40"/>
      <c r="I43" s="7"/>
      <c r="J43" s="40"/>
      <c r="K43" s="7"/>
      <c r="L43" s="40"/>
      <c r="M43" s="7"/>
      <c r="N43" s="40"/>
      <c r="O43" s="7"/>
      <c r="P43" s="40"/>
      <c r="Q43" s="7"/>
      <c r="R43" s="40"/>
      <c r="S43" s="7"/>
      <c r="T43" s="40"/>
      <c r="U43" s="7"/>
      <c r="V43" s="40"/>
      <c r="W43" s="7"/>
      <c r="X43" s="40"/>
      <c r="Y43" s="7"/>
      <c r="Z43" s="40"/>
    </row>
    <row r="44" spans="1:26" x14ac:dyDescent="0.25">
      <c r="A44" s="24" t="s">
        <v>73</v>
      </c>
      <c r="B44" s="7" t="str">
        <f>VLOOKUP(A44,Mail!A44:F87,5,0)</f>
        <v>xxx</v>
      </c>
      <c r="C44" s="7"/>
      <c r="D44" s="40"/>
      <c r="E44" s="7"/>
      <c r="F44" s="40"/>
      <c r="G44" s="7"/>
      <c r="H44" s="40"/>
      <c r="I44" s="7"/>
      <c r="J44" s="40"/>
      <c r="K44" s="7"/>
      <c r="L44" s="40"/>
      <c r="M44" s="7"/>
      <c r="N44" s="40"/>
      <c r="O44" s="7"/>
      <c r="P44" s="40"/>
      <c r="Q44" s="7"/>
      <c r="R44" s="40"/>
      <c r="S44" s="7"/>
      <c r="T44" s="40"/>
      <c r="U44" s="7"/>
      <c r="V44" s="40"/>
      <c r="W44" s="7"/>
      <c r="X44" s="40"/>
      <c r="Y44" s="7"/>
      <c r="Z44" s="40"/>
    </row>
    <row r="45" spans="1:26" x14ac:dyDescent="0.25">
      <c r="A45" s="24" t="s">
        <v>74</v>
      </c>
      <c r="B45" s="7" t="str">
        <f>VLOOKUP(A45,Mail!A45:F88,5,0)</f>
        <v>xxx</v>
      </c>
      <c r="C45" s="7"/>
      <c r="D45" s="40"/>
      <c r="E45" s="7"/>
      <c r="F45" s="40"/>
      <c r="G45" s="7"/>
      <c r="H45" s="40"/>
      <c r="I45" s="7"/>
      <c r="J45" s="40"/>
      <c r="K45" s="7"/>
      <c r="L45" s="40"/>
      <c r="M45" s="7"/>
      <c r="N45" s="40"/>
      <c r="O45" s="7"/>
      <c r="P45" s="40"/>
      <c r="Q45" s="7"/>
      <c r="R45" s="40"/>
      <c r="S45" s="7"/>
      <c r="T45" s="40"/>
      <c r="U45" s="7"/>
      <c r="V45" s="40"/>
      <c r="W45" s="7"/>
      <c r="X45" s="40"/>
      <c r="Y45" s="7"/>
      <c r="Z45" s="40"/>
    </row>
    <row r="46" spans="1:26" x14ac:dyDescent="0.25">
      <c r="A46" s="24" t="s">
        <v>75</v>
      </c>
      <c r="B46" s="7" t="str">
        <f>VLOOKUP(A46,Mail!A46:F89,5,0)</f>
        <v>xxx</v>
      </c>
      <c r="C46" s="7"/>
      <c r="D46" s="40"/>
      <c r="E46" s="7"/>
      <c r="F46" s="40"/>
      <c r="G46" s="7"/>
      <c r="H46" s="40"/>
      <c r="I46" s="7"/>
      <c r="J46" s="40"/>
      <c r="K46" s="7"/>
      <c r="L46" s="40"/>
      <c r="M46" s="7"/>
      <c r="N46" s="40"/>
      <c r="O46" s="7"/>
      <c r="P46" s="40"/>
      <c r="Q46" s="7"/>
      <c r="R46" s="40"/>
      <c r="S46" s="7"/>
      <c r="T46" s="40"/>
      <c r="U46" s="7"/>
      <c r="V46" s="40"/>
      <c r="W46" s="7"/>
      <c r="X46" s="40"/>
      <c r="Y46" s="7"/>
      <c r="Z46" s="40"/>
    </row>
    <row r="47" spans="1:26" x14ac:dyDescent="0.25">
      <c r="A47" s="24" t="s">
        <v>76</v>
      </c>
      <c r="B47" s="7" t="str">
        <f>VLOOKUP(A47,Mail!A47:F90,5,0)</f>
        <v>xxx</v>
      </c>
      <c r="C47" s="7"/>
      <c r="D47" s="40"/>
      <c r="E47" s="7"/>
      <c r="F47" s="40"/>
      <c r="G47" s="7"/>
      <c r="H47" s="40"/>
      <c r="I47" s="7"/>
      <c r="J47" s="40"/>
      <c r="K47" s="7"/>
      <c r="L47" s="40"/>
      <c r="M47" s="7"/>
      <c r="N47" s="40"/>
      <c r="O47" s="7"/>
      <c r="P47" s="40"/>
      <c r="Q47" s="7"/>
      <c r="R47" s="40"/>
      <c r="S47" s="7"/>
      <c r="T47" s="40"/>
      <c r="U47" s="7"/>
      <c r="V47" s="40"/>
      <c r="W47" s="7"/>
      <c r="X47" s="40"/>
      <c r="Y47" s="7"/>
      <c r="Z47" s="40"/>
    </row>
    <row r="48" spans="1:26" x14ac:dyDescent="0.25">
      <c r="A48" s="24" t="s">
        <v>77</v>
      </c>
      <c r="B48" s="7" t="str">
        <f>VLOOKUP(A48,Mail!A48:F91,5,0)</f>
        <v>xxx</v>
      </c>
      <c r="C48" s="7"/>
      <c r="D48" s="40"/>
      <c r="E48" s="7"/>
      <c r="F48" s="40"/>
      <c r="G48" s="7"/>
      <c r="H48" s="40"/>
      <c r="I48" s="7"/>
      <c r="J48" s="40"/>
      <c r="K48" s="7"/>
      <c r="L48" s="40"/>
      <c r="M48" s="7"/>
      <c r="N48" s="40"/>
      <c r="O48" s="7"/>
      <c r="P48" s="40"/>
      <c r="Q48" s="7"/>
      <c r="R48" s="40"/>
      <c r="S48" s="7"/>
      <c r="T48" s="40"/>
      <c r="U48" s="7"/>
      <c r="V48" s="40"/>
      <c r="W48" s="7"/>
      <c r="X48" s="40"/>
      <c r="Y48" s="7"/>
      <c r="Z48" s="40"/>
    </row>
  </sheetData>
  <autoFilter ref="A5:Z48"/>
  <mergeCells count="1">
    <mergeCell ref="E2:G2"/>
  </mergeCells>
  <hyperlinks>
    <hyperlink ref="A6" location="'05087'!A1" display="05087"/>
    <hyperlink ref="A7" location="'05209'!A1" display="05209"/>
    <hyperlink ref="A8" location="'05264'!A1" display="05264"/>
    <hyperlink ref="A9" location="'05300'!A1" display="05300"/>
    <hyperlink ref="A10" location="'05619'!A1" display="05619"/>
    <hyperlink ref="A11" location="'06075'!A1" display="06075"/>
    <hyperlink ref="A12" location="'06276'!A1" display="06276"/>
    <hyperlink ref="A13" location="'06293'!A1" display="06293"/>
    <hyperlink ref="A14" location="'06314'!A1" display="06314"/>
    <hyperlink ref="A15" location="'06324'!A1" display="06324"/>
    <hyperlink ref="A16" location="'06532'!A1" display="06532"/>
    <hyperlink ref="A17" location="'07253'!A1" display="07253"/>
    <hyperlink ref="A18" location="'07256'!A1" display="07256"/>
    <hyperlink ref="A19" location="'18022'!A1" display="18022"/>
    <hyperlink ref="A20" location="'19010'!A1" display="19010"/>
    <hyperlink ref="A21" location="'19039'!A1" display="19039"/>
    <hyperlink ref="A22" location="'19055'!A1" display="19055"/>
    <hyperlink ref="A23" location="'19110'!A1" display="19110"/>
    <hyperlink ref="A24" location="'19222'!A1" display="19222"/>
    <hyperlink ref="A25" location="'19284'!A1" display="19284"/>
    <hyperlink ref="A26" location="'19292'!A1" display="19292"/>
    <hyperlink ref="A27" location="'19326'!A1" display="19326"/>
    <hyperlink ref="A28" location="'19511'!A1" display="19511"/>
    <hyperlink ref="A29" location="'19633'!A1" display="19633"/>
    <hyperlink ref="A30" location="'19651'!A1" display="19651"/>
    <hyperlink ref="A31" location="'19682'!A1" display="19682"/>
    <hyperlink ref="A32" location="'19689'!A1" display="19689"/>
    <hyperlink ref="A33" location="'19690'!A1" display="19690"/>
    <hyperlink ref="A34" location="'19715'!A1" display="19715"/>
    <hyperlink ref="A35" location="'19723'!A1" display="19723"/>
    <hyperlink ref="A36" location="'25043'!A1" display="25043"/>
    <hyperlink ref="A37" location="'25699'!A1" display="25699"/>
    <hyperlink ref="A38" location="'25272'!A1" display="25272"/>
    <hyperlink ref="A39" location="'25561'!A1" display="25561"/>
    <hyperlink ref="A40" location="'28311'!A1" display="28311"/>
    <hyperlink ref="A41" location="'28524'!A1" display="28524"/>
    <hyperlink ref="A42" location="'28527'!A1" display="28527"/>
    <hyperlink ref="A43" location="'30169'!A1" display="30169"/>
    <hyperlink ref="A44" location="'30171'!A1" display="30171"/>
    <hyperlink ref="A45" location="'34519'!A1" display="34519"/>
    <hyperlink ref="A46" location="'34701'!A1" display="34701"/>
    <hyperlink ref="A47" location="'43230'!A1" display="43230"/>
    <hyperlink ref="A48" location="'43550'!A1" display="43550"/>
    <hyperlink ref="E2" location="MENU!A1" display="menu"/>
  </hyperlink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dimension ref="A1:H12"/>
  <sheetViews>
    <sheetView workbookViewId="0">
      <selection activeCell="C1" sqref="C1:C2"/>
    </sheetView>
  </sheetViews>
  <sheetFormatPr baseColWidth="10" defaultRowHeight="15" x14ac:dyDescent="0.25"/>
  <cols>
    <col min="1" max="1" width="71" customWidth="1"/>
  </cols>
  <sheetData>
    <row r="1" spans="1:8" ht="15.75" thickBot="1" x14ac:dyDescent="0.3">
      <c r="A1" s="16" t="s">
        <v>81</v>
      </c>
      <c r="C1" t="s">
        <v>97</v>
      </c>
      <c r="E1" s="28" t="s">
        <v>4</v>
      </c>
      <c r="G1" s="54" t="s">
        <v>80</v>
      </c>
      <c r="H1" s="56"/>
    </row>
    <row r="2" spans="1:8" x14ac:dyDescent="0.25">
      <c r="A2" s="16" t="s">
        <v>82</v>
      </c>
      <c r="C2" t="s">
        <v>98</v>
      </c>
      <c r="E2" s="29" t="s">
        <v>5</v>
      </c>
    </row>
    <row r="3" spans="1:8" x14ac:dyDescent="0.25">
      <c r="A3" s="16" t="s">
        <v>83</v>
      </c>
      <c r="E3" s="29" t="s">
        <v>6</v>
      </c>
    </row>
    <row r="4" spans="1:8" x14ac:dyDescent="0.25">
      <c r="A4" s="16" t="s">
        <v>84</v>
      </c>
      <c r="E4" s="29" t="s">
        <v>7</v>
      </c>
    </row>
    <row r="5" spans="1:8" x14ac:dyDescent="0.25">
      <c r="A5" s="16" t="s">
        <v>85</v>
      </c>
      <c r="E5" s="29" t="s">
        <v>8</v>
      </c>
    </row>
    <row r="6" spans="1:8" x14ac:dyDescent="0.25">
      <c r="A6" s="16" t="s">
        <v>86</v>
      </c>
      <c r="E6" s="29" t="s">
        <v>9</v>
      </c>
    </row>
    <row r="7" spans="1:8" x14ac:dyDescent="0.25">
      <c r="A7" s="16" t="s">
        <v>87</v>
      </c>
      <c r="E7" s="29" t="s">
        <v>10</v>
      </c>
    </row>
    <row r="8" spans="1:8" x14ac:dyDescent="0.25">
      <c r="A8" s="16" t="s">
        <v>88</v>
      </c>
      <c r="E8" s="29" t="s">
        <v>11</v>
      </c>
    </row>
    <row r="9" spans="1:8" x14ac:dyDescent="0.25">
      <c r="A9" s="16" t="s">
        <v>89</v>
      </c>
      <c r="E9" s="29" t="s">
        <v>12</v>
      </c>
    </row>
    <row r="10" spans="1:8" x14ac:dyDescent="0.25">
      <c r="E10" s="29" t="s">
        <v>13</v>
      </c>
    </row>
    <row r="11" spans="1:8" x14ac:dyDescent="0.25">
      <c r="E11" s="29" t="s">
        <v>14</v>
      </c>
    </row>
    <row r="12" spans="1:8" x14ac:dyDescent="0.25">
      <c r="E12" s="29" t="s">
        <v>15</v>
      </c>
    </row>
  </sheetData>
  <mergeCells count="1">
    <mergeCell ref="G1:H1"/>
  </mergeCells>
  <hyperlinks>
    <hyperlink ref="G1" location="MENU!A1" display="menu"/>
  </hyperlinks>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46</vt:i4>
      </vt:variant>
      <vt:variant>
        <vt:lpstr>Plages nommées</vt:lpstr>
      </vt:variant>
      <vt:variant>
        <vt:i4>4</vt:i4>
      </vt:variant>
    </vt:vector>
  </HeadingPairs>
  <TitlesOfParts>
    <vt:vector size="50" baseType="lpstr">
      <vt:lpstr>Mail</vt:lpstr>
      <vt:lpstr>05087</vt:lpstr>
      <vt:lpstr>05209</vt:lpstr>
      <vt:lpstr>05264</vt:lpstr>
      <vt:lpstr>05300</vt:lpstr>
      <vt:lpstr>05619</vt:lpstr>
      <vt:lpstr>06075</vt:lpstr>
      <vt:lpstr>06276</vt:lpstr>
      <vt:lpstr>06293</vt:lpstr>
      <vt:lpstr>06314</vt:lpstr>
      <vt:lpstr>06324</vt:lpstr>
      <vt:lpstr>06532</vt:lpstr>
      <vt:lpstr>07253</vt:lpstr>
      <vt:lpstr>07256</vt:lpstr>
      <vt:lpstr>18022</vt:lpstr>
      <vt:lpstr>19010</vt:lpstr>
      <vt:lpstr>19039</vt:lpstr>
      <vt:lpstr>19055</vt:lpstr>
      <vt:lpstr>19110</vt:lpstr>
      <vt:lpstr>19222</vt:lpstr>
      <vt:lpstr>19284</vt:lpstr>
      <vt:lpstr>19292</vt:lpstr>
      <vt:lpstr>19326</vt:lpstr>
      <vt:lpstr>19511</vt:lpstr>
      <vt:lpstr>19633</vt:lpstr>
      <vt:lpstr>19651</vt:lpstr>
      <vt:lpstr>19682</vt:lpstr>
      <vt:lpstr>19689</vt:lpstr>
      <vt:lpstr>19690</vt:lpstr>
      <vt:lpstr>19715</vt:lpstr>
      <vt:lpstr>19723</vt:lpstr>
      <vt:lpstr>25043</vt:lpstr>
      <vt:lpstr>25699</vt:lpstr>
      <vt:lpstr>25272</vt:lpstr>
      <vt:lpstr>25561</vt:lpstr>
      <vt:lpstr>28311</vt:lpstr>
      <vt:lpstr>28524</vt:lpstr>
      <vt:lpstr>28527</vt:lpstr>
      <vt:lpstr>30169</vt:lpstr>
      <vt:lpstr>30171</vt:lpstr>
      <vt:lpstr>34519</vt:lpstr>
      <vt:lpstr>34701</vt:lpstr>
      <vt:lpstr>43230</vt:lpstr>
      <vt:lpstr>43550</vt:lpstr>
      <vt:lpstr>recap</vt:lpstr>
      <vt:lpstr>liste deroulante</vt:lpstr>
      <vt:lpstr>A</vt:lpstr>
      <vt:lpstr>E</vt:lpstr>
      <vt:lpstr>Z</vt:lpstr>
      <vt:lpstr>ZZ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2020-01-27T18:10:12Z</dcterms:modified>
</cp:coreProperties>
</file>