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4f25f0aed64f1f3/ASSO/DURANCE SKI DECOUVERTE/"/>
    </mc:Choice>
  </mc:AlternateContent>
  <xr:revisionPtr revIDLastSave="10373" documentId="8_{3E3028B3-79C1-4303-93FF-55916814313F}" xr6:coauthVersionLast="47" xr6:coauthVersionMax="47" xr10:uidLastSave="{ACEC2C84-0EB4-4DB3-9694-3909ACCDEED0}"/>
  <bookViews>
    <workbookView xWindow="-120" yWindow="-120" windowWidth="29040" windowHeight="17640" activeTab="1" xr2:uid="{B8388316-6A49-4836-925C-1845C05BE717}"/>
  </bookViews>
  <sheets>
    <sheet name="SAISON N-1" sheetId="1" r:id="rId1"/>
    <sheet name="SAISON" sheetId="3" r:id="rId2"/>
    <sheet name="MAIL" sheetId="8" r:id="rId3"/>
    <sheet name="copie" sheetId="5" r:id="rId4"/>
    <sheet name="MAIL ATTENTE" sheetId="7" state="hidden" r:id="rId5"/>
  </sheets>
  <definedNames>
    <definedName name="COCHE">SAISON!$V:$V,SAISON!$W:$W</definedName>
    <definedName name="COULEUR" localSheetId="1">SAISON!$F:$F,SAISON!$G:$G,SAISON!$M:$M,SAISON!$N:$N</definedName>
    <definedName name="IMP_REMISE" localSheetId="1">SAISON!$D$3:$G$12,SAISON!$Q$3:$U$12</definedName>
    <definedName name="_xlnm.Print_Area" localSheetId="1">SAISON!$D:$G,SAISON!$M:$N,SAISON!$Q:$U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5" l="1"/>
  <c r="I7" i="5"/>
  <c r="L4" i="5"/>
  <c r="I4" i="5"/>
  <c r="L6" i="5"/>
  <c r="I6" i="5"/>
  <c r="L2" i="5"/>
  <c r="I2" i="5"/>
  <c r="L9" i="5"/>
  <c r="I9" i="5"/>
  <c r="L10" i="5"/>
  <c r="I10" i="5"/>
  <c r="L8" i="5"/>
  <c r="I8" i="5"/>
  <c r="L5" i="5"/>
  <c r="I5" i="5"/>
  <c r="L3" i="5"/>
  <c r="I3" i="5"/>
  <c r="I10" i="3"/>
  <c r="L5" i="3" l="1"/>
  <c r="L6" i="3"/>
  <c r="L7" i="3"/>
  <c r="L8" i="3"/>
  <c r="L9" i="3"/>
  <c r="L10" i="3"/>
  <c r="L11" i="3"/>
  <c r="L12" i="3"/>
  <c r="L4" i="3"/>
  <c r="Z8" i="3" l="1"/>
  <c r="Z7" i="3"/>
  <c r="Z11" i="3"/>
  <c r="Z9" i="3"/>
  <c r="Z4" i="3"/>
  <c r="Z5" i="3"/>
  <c r="Z6" i="3"/>
  <c r="Z10" i="3"/>
  <c r="I5" i="3" l="1"/>
  <c r="I6" i="3"/>
  <c r="I7" i="3"/>
  <c r="I8" i="3"/>
  <c r="I9" i="3"/>
  <c r="I11" i="3"/>
  <c r="I12" i="3"/>
  <c r="I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Cylfo</author>
  </authors>
  <commentList>
    <comment ref="F3" authorId="0" shapeId="0" xr:uid="{90BAC4FF-AB75-48CF-B3E1-CBB1CCEE62C9}">
      <text>
        <r>
          <rPr>
            <b/>
            <sz val="9"/>
            <color indexed="81"/>
            <rFont val="Tahoma"/>
            <family val="2"/>
          </rPr>
          <t>Mettre une couleur de fond. Elle sera utilisée pour déterminer le code couleur à utiliser dans les balises html.</t>
        </r>
      </text>
    </comment>
  </commentList>
</comments>
</file>

<file path=xl/sharedStrings.xml><?xml version="1.0" encoding="utf-8"?>
<sst xmlns="http://schemas.openxmlformats.org/spreadsheetml/2006/main" count="218" uniqueCount="98">
  <si>
    <t>Date de 
naissance</t>
  </si>
  <si>
    <t>Age</t>
  </si>
  <si>
    <t>Comune 
de résidence</t>
  </si>
  <si>
    <t>Niveau de 
ski actuel</t>
  </si>
  <si>
    <t>Groupe 
affecté</t>
  </si>
  <si>
    <t>Adresse mail valide</t>
  </si>
  <si>
    <t>Nom responsable
légal</t>
  </si>
  <si>
    <t>Prénom responsable 
légal</t>
  </si>
  <si>
    <t>ORDRE
D'INSCRIPTION</t>
  </si>
  <si>
    <t xml:space="preserve">Nom de l'enfant
</t>
  </si>
  <si>
    <t xml:space="preserve">Prénom de l'enfant
</t>
  </si>
  <si>
    <t>Numéro de
téléphone</t>
  </si>
  <si>
    <t>Parents
acc.. ?</t>
  </si>
  <si>
    <t>Forum</t>
  </si>
  <si>
    <t>Commentaire / note</t>
  </si>
  <si>
    <t>0612345678</t>
  </si>
  <si>
    <t>Téléphone</t>
  </si>
  <si>
    <t>Acc</t>
  </si>
  <si>
    <t>Notes / Commentaire</t>
  </si>
  <si>
    <t>Nom 1</t>
  </si>
  <si>
    <t>Prénom 1</t>
  </si>
  <si>
    <t>Prénom 2</t>
  </si>
  <si>
    <t>Nom 2</t>
  </si>
  <si>
    <t>Prénom 3</t>
  </si>
  <si>
    <t>Nom 10</t>
  </si>
  <si>
    <t>Prénom 10</t>
  </si>
  <si>
    <t>Durand</t>
  </si>
  <si>
    <t>MAIL 1</t>
  </si>
  <si>
    <t>MAIL 2</t>
  </si>
  <si>
    <t>MAIL 10</t>
  </si>
  <si>
    <t>TEL 1</t>
  </si>
  <si>
    <t>TEL 2</t>
  </si>
  <si>
    <t>TEL 10</t>
  </si>
  <si>
    <t>Pierre</t>
  </si>
  <si>
    <t>durand@mail.fr</t>
  </si>
  <si>
    <t>Dupond</t>
  </si>
  <si>
    <t>Fabien</t>
  </si>
  <si>
    <t>dupont@mail.fr</t>
  </si>
  <si>
    <t>0687654321</t>
  </si>
  <si>
    <t>Eva</t>
  </si>
  <si>
    <t>JEAN</t>
  </si>
  <si>
    <t>0712345678</t>
  </si>
  <si>
    <t>0512345678</t>
  </si>
  <si>
    <t>DEBUTANT</t>
  </si>
  <si>
    <t>1ERE ETOILE</t>
  </si>
  <si>
    <t>2EME ETOILE</t>
  </si>
  <si>
    <t>3EME ETOILE</t>
  </si>
  <si>
    <t>DOSSART N°</t>
  </si>
  <si>
    <t>SKI N°</t>
  </si>
  <si>
    <t>SIGNATURE</t>
  </si>
  <si>
    <t>BANQUE</t>
  </si>
  <si>
    <t>N°  CHEQUE</t>
  </si>
  <si>
    <t>SNOW 0</t>
  </si>
  <si>
    <t>SNOW 1</t>
  </si>
  <si>
    <t>SNOW 2</t>
  </si>
  <si>
    <t>SNOW 3</t>
  </si>
  <si>
    <t>TEST</t>
  </si>
  <si>
    <t>PIERRE@MAIL.FR</t>
  </si>
  <si>
    <t>ll</t>
  </si>
  <si>
    <t>Nom de l'enfant</t>
  </si>
  <si>
    <t>durand</t>
  </si>
  <si>
    <t>DURAND</t>
  </si>
  <si>
    <t>Colonne1</t>
  </si>
  <si>
    <t>PIERRE</t>
  </si>
  <si>
    <t>4</t>
  </si>
  <si>
    <t>P</t>
  </si>
  <si>
    <t>MAIL / IMP</t>
  </si>
  <si>
    <t>O</t>
  </si>
  <si>
    <t>MAIL….</t>
  </si>
  <si>
    <t>EVA</t>
  </si>
  <si>
    <t xml:space="preserve">4, </t>
  </si>
  <si>
    <t xml:space="preserve">5, </t>
  </si>
  <si>
    <t xml:space="preserve">6, </t>
  </si>
  <si>
    <t xml:space="preserve">7, </t>
  </si>
  <si>
    <t xml:space="preserve">9, 10, </t>
  </si>
  <si>
    <t xml:space="preserve">8, 10, 11, </t>
  </si>
  <si>
    <t>Points =4|1111, ligne 1   | Nom 1 | Prénom 1 | MAIL 1 | TEL 1</t>
  </si>
  <si>
    <t>Points =3|0111, ligne 2   | Nom 1 | Prénom 2 | MAIL 1 | TEL 1</t>
  </si>
  <si>
    <t>Points =2|0110, ligne 3   | Nom 2 | Prénom 1 | MAIL 2 | TEL 2</t>
  </si>
  <si>
    <t>Points =2|0011, ligne 4   | Nom 1 | Prénom 3 | MAIL 1 | TEL 1</t>
  </si>
  <si>
    <t>Points =2|0101, ligne 8   | Durand | Eva | durand@mail.fr | 0612345678</t>
  </si>
  <si>
    <t>Points =4|1111, ligne 6   | Durand | Pierre | durand@mail.fr | 0612345678</t>
  </si>
  <si>
    <t>Points =2|1100, ligne 6   | Durand | Pierre | durand@mail.fr | 0612345678
Points =2|1100, ligne 8   | Durand | Eva | durand@mail.fr | 0612345678</t>
  </si>
  <si>
    <t>Points =3|0111, ligne 8   | Durand | Eva | durand@mail.fr | 0612345678</t>
  </si>
  <si>
    <t>match</t>
  </si>
  <si>
    <t>TEST OBJET</t>
  </si>
  <si>
    <t>Test texte
avec &lt;font color=#FF0000 size=14&gt;en couleur rouge et gros caractère&lt;/font&gt;
ou &lt;font color=#4D93D9&gt;en couleur bleu et taille de base&lt;/font&gt;
ou &lt;b&gt;EN GRAS&lt;/b&gt;
ou &lt;u&gt;SOULIGNE&lt;/u&gt;
ou &lt;i&gt;EN ITALIQUE&lt;/i&gt;
en &lt;b&gt;&lt;u&gt;&lt;i&gt;EN GRAS, SOULIGNE ET EN ITALIQUE&lt;/i&gt;&lt;/u&gt;&lt;/b&gt;</t>
  </si>
  <si>
    <r>
      <t xml:space="preserve">Couleur </t>
    </r>
    <r>
      <rPr>
        <sz val="11"/>
        <color theme="1"/>
        <rFont val="Wingdings"/>
        <charset val="2"/>
      </rPr>
      <t>è</t>
    </r>
  </si>
  <si>
    <t>Sélectionné</t>
  </si>
  <si>
    <t>Prenom 3</t>
  </si>
  <si>
    <t>mail3</t>
  </si>
  <si>
    <t>tel3</t>
  </si>
  <si>
    <t xml:space="preserve">12, </t>
  </si>
  <si>
    <t>Nom 3</t>
  </si>
  <si>
    <t>Nom3</t>
  </si>
  <si>
    <t>Points =2|1001, ligne 10   | Nom3 | Prenom 3 | mail3 | tel3</t>
  </si>
  <si>
    <r>
      <t xml:space="preserve">Bonjour à toutes et à tous,
Nous avons le plaisir de vous annoncer que la pré-inscription de vos enfants à notre club de ski a été validée.
La finalisation des inscriptions et la remise du matériel est prévue à l'ancienne base nautique de Château Arnoux (plan ci-joint), aux dates et horaires suivants:
Merci de vous présenter sur un de ces créneaux, avec la fiche d'inscription et la fiche sanitaire complétées et signées (ci-jointes), ainsi que le règlement de la saison (***€ payable jusqu'à 4 fois si besoin) et la caution pour les skis, les bâtons et le chasuble (***€).
</t>
    </r>
    <r>
      <rPr>
        <b/>
        <u/>
        <sz val="11"/>
        <color rgb="FFFF0000"/>
        <rFont val="Aptos Narrow"/>
        <family val="2"/>
        <scheme val="minor"/>
      </rPr>
      <t>&lt;font color=#FF0000 size=6&gt;&lt;u&gt;La présence des enfants est obligatoire&lt;/u&gt;&lt;/font&gt;</t>
    </r>
    <r>
      <rPr>
        <sz val="11"/>
        <color theme="1"/>
        <rFont val="Aptos Narrow"/>
        <family val="2"/>
        <scheme val="minor"/>
      </rPr>
      <t xml:space="preserve"> afin de pouvoir vous remettre leur matériel adéquat.
Merci de nous faire &lt;font color=#FF0000 size=6&gt;&lt;u&gt;</t>
    </r>
    <r>
      <rPr>
        <b/>
        <u/>
        <sz val="11"/>
        <color rgb="FFFF0000"/>
        <rFont val="Aptos Narrow"/>
        <family val="2"/>
        <scheme val="minor"/>
      </rPr>
      <t>OBLIGATOIREMENT&lt;/u&gt;&lt;/font&gt;</t>
    </r>
    <r>
      <rPr>
        <sz val="11"/>
        <color theme="1"/>
        <rFont val="Aptos Narrow"/>
        <family val="2"/>
        <scheme val="minor"/>
      </rPr>
      <t xml:space="preserve"> un retour par mail ou par sms au ** ** ** ** ** dans la semaine car si vous ne souhaitez pas donner suite à l'inscription de votre enfant, nous pourrons attribuer la place à un autre enfant (sur liste d'attente).
A bientôt !
-- 
Sportivement,
</t>
    </r>
  </si>
  <si>
    <t>#E97132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</si>
</sst>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u/>
      <sz val="11"/>
      <color rgb="FFFF0000"/>
      <name val="Aptos Narrow"/>
      <family val="2"/>
      <scheme val="minor"/>
    </font>
    <font>
      <sz val="11"/>
      <color theme="1"/>
      <name val="Wingdings 2"/>
      <family val="1"/>
      <charset val="2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Wingdings"/>
      <charset val="2"/>
    </font>
    <font>
      <sz val="14"/>
      <color theme="1"/>
      <name val="Aptos Narrow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rgb="FF000000"/>
      </right>
      <top style="hair">
        <color auto="1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thin">
        <color theme="4"/>
      </top>
      <bottom style="hair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9" fontId="0" fillId="0" borderId="2" xfId="1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3" fillId="0" borderId="2" xfId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3" fillId="0" borderId="2" xfId="1" applyNumberForma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8" xfId="1" applyFill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3" borderId="2" xfId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0" fontId="3" fillId="5" borderId="2" xfId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49" fontId="0" fillId="0" borderId="2" xfId="1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8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9" xfId="0" applyBorder="1" applyAlignment="1">
      <alignment wrapText="1"/>
    </xf>
    <xf numFmtId="0" fontId="10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8" fillId="0" borderId="0" xfId="0" applyFont="1"/>
    <xf numFmtId="0" fontId="6" fillId="0" borderId="2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6" borderId="0" xfId="0" applyFont="1" applyFill="1"/>
    <xf numFmtId="0" fontId="0" fillId="0" borderId="2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2" fontId="0" fillId="0" borderId="8" xfId="0" applyNumberFormat="1" applyFont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49" fontId="0" fillId="3" borderId="8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49" fontId="0" fillId="5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49" fontId="0" fillId="3" borderId="2" xfId="0" applyNumberFormat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49" fontId="0" fillId="5" borderId="14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5"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Wingdings 2"/>
        <family val="1"/>
        <charset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Wingdings 2"/>
        <family val="1"/>
        <charset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border outline="0">
        <top style="medium">
          <color rgb="FF000000"/>
        </top>
      </border>
    </dxf>
    <dxf>
      <border outline="0">
        <right style="medium">
          <color rgb="FF000000"/>
        </right>
        <bottom style="medium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bottom style="hair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hair">
          <color auto="1"/>
        </horizontal>
      </border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border outline="0">
        <top style="medium">
          <color rgb="FF000000"/>
        </top>
      </border>
    </dxf>
    <dxf>
      <border outline="0">
        <right style="medium">
          <color rgb="FF000000"/>
        </right>
        <bottom style="medium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bottom style="hair">
          <color auto="1"/>
        </bottom>
      </border>
    </dxf>
    <dxf>
      <fill>
        <patternFill>
          <fgColor indexed="64"/>
          <bgColor theme="3" tint="0.249977111117893"/>
        </patternFill>
      </fill>
    </dxf>
  </dxfs>
  <tableStyles count="0" defaultTableStyle="TableStyleMedium2" defaultPivotStyle="PivotStyleLight16"/>
  <colors>
    <mruColors>
      <color rgb="FFDCCA7E"/>
      <color rgb="FFB59C31"/>
      <color rgb="FFA8D83C"/>
      <color rgb="FFCDB347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28574</xdr:colOff>
      <xdr:row>0</xdr:row>
      <xdr:rowOff>85725</xdr:rowOff>
    </xdr:from>
    <xdr:to>
      <xdr:col>4</xdr:col>
      <xdr:colOff>104774</xdr:colOff>
      <xdr:row>1</xdr:row>
      <xdr:rowOff>152400</xdr:rowOff>
    </xdr:to>
    <xdr:sp macro="[0]!CreatePDF" textlink="">
      <xdr:nvSpPr>
        <xdr:cNvPr id="12" name="Rectangle 11">
          <a:extLst>
            <a:ext uri="{FF2B5EF4-FFF2-40B4-BE49-F238E27FC236}">
              <a16:creationId xmlns:a16="http://schemas.microsoft.com/office/drawing/2014/main" id="{763E561C-2F90-6A4D-F5B4-AC303AC71DD6}"/>
            </a:ext>
          </a:extLst>
        </xdr:cNvPr>
        <xdr:cNvSpPr/>
      </xdr:nvSpPr>
      <xdr:spPr>
        <a:xfrm>
          <a:off x="2019299" y="85725"/>
          <a:ext cx="1190625" cy="257175"/>
        </a:xfrm>
        <a:prstGeom prst="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</a:t>
          </a:r>
          <a:r>
            <a:rPr lang="fr-FR" sz="1100" baseline="0"/>
            <a:t> PDF REMISE</a:t>
          </a:r>
          <a:endParaRPr lang="fr-FR" sz="1100"/>
        </a:p>
      </xdr:txBody>
    </xdr:sp>
    <xdr:clientData/>
  </xdr:twoCellAnchor>
  <xdr:twoCellAnchor editAs="oneCell">
    <xdr:from>
      <xdr:col>23</xdr:col>
      <xdr:colOff>76199</xdr:colOff>
      <xdr:row>3</xdr:row>
      <xdr:rowOff>41274</xdr:rowOff>
    </xdr:from>
    <xdr:to>
      <xdr:col>23</xdr:col>
      <xdr:colOff>614362</xdr:colOff>
      <xdr:row>3</xdr:row>
      <xdr:rowOff>400049</xdr:rowOff>
    </xdr:to>
    <xdr:pic macro="[0]!Mail2">
      <xdr:nvPicPr>
        <xdr:cNvPr id="3" name="Graphique 2" descr="Enveloppe contour">
          <a:extLst>
            <a:ext uri="{FF2B5EF4-FFF2-40B4-BE49-F238E27FC236}">
              <a16:creationId xmlns:a16="http://schemas.microsoft.com/office/drawing/2014/main" id="{4810D26B-7A16-8B03-A91D-6B23EB445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5669874" y="831849"/>
          <a:ext cx="538163" cy="358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</xdr:colOff>
      <xdr:row>2</xdr:row>
      <xdr:rowOff>0</xdr:rowOff>
    </xdr:from>
    <xdr:to>
      <xdr:col>6</xdr:col>
      <xdr:colOff>1504950</xdr:colOff>
      <xdr:row>2</xdr:row>
      <xdr:rowOff>238124</xdr:rowOff>
    </xdr:to>
    <xdr:sp macro="[0]!CodeCouleurHTML" textlink="">
      <xdr:nvSpPr>
        <xdr:cNvPr id="2" name="Rectangle 1">
          <a:extLst>
            <a:ext uri="{FF2B5EF4-FFF2-40B4-BE49-F238E27FC236}">
              <a16:creationId xmlns:a16="http://schemas.microsoft.com/office/drawing/2014/main" id="{254FECCC-DCB8-4B8E-81A7-FF4184B90AC6}"/>
            </a:ext>
          </a:extLst>
        </xdr:cNvPr>
        <xdr:cNvSpPr/>
      </xdr:nvSpPr>
      <xdr:spPr>
        <a:xfrm>
          <a:off x="8667749" y="381000"/>
          <a:ext cx="1428751" cy="238124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Cliquer pour obtenir le code</a:t>
          </a:r>
          <a:r>
            <a:rPr lang="fr-FR" sz="1100" b="1" baseline="0"/>
            <a:t> de la couleur à utiliser dans les balises html.</a:t>
          </a:r>
          <a:endParaRPr lang="fr-FR" sz="1100" b="1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E6462A-406E-4621-BB58-0F8A4C6E5EF4}" name="Tableau142" displayName="Tableau142" ref="A3:P133" totalsRowShown="0" headerRowDxfId="84" dataDxfId="82" headerRowBorderDxfId="83" tableBorderDxfId="81" totalsRowBorderDxfId="80">
  <autoFilter ref="A3:P133" xr:uid="{13E6462A-406E-4621-BB58-0F8A4C6E5EF4}"/>
  <sortState xmlns:xlrd2="http://schemas.microsoft.com/office/spreadsheetml/2017/richdata2" ref="B4:M130">
    <sortCondition ref="C3:C130"/>
  </sortState>
  <tableColumns count="16">
    <tableColumn id="16" xr3:uid="{DD6255D5-0DEE-4C7A-9402-9C81A59B4C82}" name="Colonne1" dataDxfId="79"/>
    <tableColumn id="14" xr3:uid="{0E0AA305-36D5-4AD4-95FB-43445676AD45}" name="Forum" dataDxfId="78"/>
    <tableColumn id="15" xr3:uid="{50D719BE-DD49-4266-B924-3A28BD139289}" name="ORDRE_x000a_D'INSCRIPTION" dataDxfId="77"/>
    <tableColumn id="13" xr3:uid="{45DB40AF-03BF-4AF0-8B52-5B38F4A6DF23}" name="Nom responsable_x000a_légal" dataDxfId="76"/>
    <tableColumn id="1" xr3:uid="{4CA2DC2F-B80B-44A6-9026-EB3348F56CC7}" name="Prénom responsable _x000a_légal" dataDxfId="75"/>
    <tableColumn id="2" xr3:uid="{780E9FC4-B59B-4B87-B790-59C277C520C7}" name="Nom de l'enfant_x000a_" dataDxfId="74"/>
    <tableColumn id="3" xr3:uid="{363818E9-32AE-4780-9535-1CACB49D901F}" name="Prénom de l'enfant_x000a_" dataDxfId="73"/>
    <tableColumn id="4" xr3:uid="{E5E27B91-489F-4CF3-9959-08AAF2C2997E}" name="Date de _x000a_naissance" dataDxfId="72"/>
    <tableColumn id="5" xr3:uid="{0308202E-3DA2-4727-BF7D-B847606E5E49}" name="Age" dataDxfId="71">
      <calculatedColumnFormula>IF(ISBLANK(H4),"",(TODAY()-H4)/365)</calculatedColumnFormula>
    </tableColumn>
    <tableColumn id="6" xr3:uid="{11C357F0-ACD1-40F4-9C06-A867A3943FDE}" name="Comune _x000a_de résidence" dataDxfId="70"/>
    <tableColumn id="7" xr3:uid="{CF8157CC-2238-4791-9157-A89DBBA1E66C}" name="Niveau de _x000a_ski actuel" dataDxfId="69"/>
    <tableColumn id="8" xr3:uid="{3224DCC7-05D7-4EDC-936A-DA7EF9C20BD2}" name="Groupe _x000a_affecté" dataDxfId="68">
      <calculatedColumnFormula>IF(K4="DEBUTANT","FLOCON",IF(K4="FLOCON","1ERE ETOILE",IF(K4="1ERE ETOILE","2EME ETOILE",IF(K4="2EME ETOILE","3 EME ETOILE",IF(K4="3EME ETOILE","3+",IF(K4="SURF 0","SURF 0",IF(K4="SURF 1","SURF 2",IF(K4="SURF 2","SURF 3",IF(K4="SURF 3","3+","")))))))))</calculatedColumnFormula>
    </tableColumn>
    <tableColumn id="9" xr3:uid="{A86D4541-1E80-4980-85FA-C9C35186F45A}" name="Adresse mail valide" dataDxfId="67"/>
    <tableColumn id="10" xr3:uid="{D65DDDFA-C4C7-41CF-B1C7-8BC48A5AFBAB}" name="Numéro de_x000a_téléphone" dataDxfId="66"/>
    <tableColumn id="11" xr3:uid="{E2A8F92E-8B2D-4D42-90A6-5089932164A8}" name="Parents_x000a_acc.. ?" dataDxfId="65"/>
    <tableColumn id="12" xr3:uid="{1AE84A3D-6303-450E-BCA1-95E0EC9E742C}" name="Commentaire / note" dataDxfId="6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A08B00-01E6-4A4B-9622-2FB38E4BAEED}" name="TSAISON" displayName="TSAISON" ref="A3:W12" totalsRowShown="0" headerRowDxfId="51" dataDxfId="49" headerRowBorderDxfId="50" tableBorderDxfId="48" totalsRowBorderDxfId="47">
  <autoFilter ref="A3:W12" xr:uid="{C3895702-EC57-4A29-A917-2A6C95A89CE3}"/>
  <sortState xmlns:xlrd2="http://schemas.microsoft.com/office/spreadsheetml/2017/richdata2" ref="E4:P125">
    <sortCondition ref="F3:F125"/>
  </sortState>
  <tableColumns count="23">
    <tableColumn id="19" xr3:uid="{4434CE5E-FCA5-4994-8446-916C7B8D96A2}" name="Colonne1" dataDxfId="46"/>
    <tableColumn id="14" xr3:uid="{478E2CA9-4DD4-4751-8A14-7158B0964F90}" name="Forum" dataDxfId="45"/>
    <tableColumn id="15" xr3:uid="{24C88FB4-4072-4C85-BA88-0C4691854D8C}" name="ORDRE_x000a_D'INSCRIPTION" dataDxfId="44"/>
    <tableColumn id="13" xr3:uid="{31386F85-CFF5-480A-94E1-99E5999A6DB7}" name="Nom responsable_x000a_légal" dataDxfId="43"/>
    <tableColumn id="1" xr3:uid="{DC0EF3C2-4408-4A8C-AD05-53F0539D6AC6}" name="Prénom responsable _x000a_légal" dataDxfId="19"/>
    <tableColumn id="2" xr3:uid="{B9CCD4C3-BD17-4408-99F5-A98D0F4B6656}" name="Nom de l'enfant" dataDxfId="18"/>
    <tableColumn id="3" xr3:uid="{703AE365-D514-41C4-9C47-129E3353605C}" name="Prénom de l'enfant_x000a_" dataDxfId="16"/>
    <tableColumn id="4" xr3:uid="{4818ED5F-18BA-43D9-A196-E6BABFA3BB45}" name="Date de _x000a_naissance" dataDxfId="17"/>
    <tableColumn id="5" xr3:uid="{D909BACC-0903-407D-8CA2-61AA9A334259}" name="Age" dataDxfId="42">
      <calculatedColumnFormula>IF(ISBLANK(H4),"",(TODAY()-H4)/365)</calculatedColumnFormula>
    </tableColumn>
    <tableColumn id="6" xr3:uid="{73D34E98-195A-4D5E-AE23-170CB842F5F8}" name="Comune _x000a_de résidence" dataDxfId="41"/>
    <tableColumn id="7" xr3:uid="{E74C5D04-DF71-42EA-B500-8683B1E60FD0}" name="Niveau de _x000a_ski actuel" dataDxfId="40"/>
    <tableColumn id="8" xr3:uid="{282907FA-CA61-415C-9D2A-EF45E4FA9AC7}" name="Groupe _x000a_affecté" dataDxfId="15">
      <calculatedColumnFormula>IF(K4="DEBUTANT","FLOCON",IF(K4="FLOCON","1ERE ETOILE",IF(K4="1ERE ETOILE","2EME ETOILE",IF(K4="2EME ETOILE","3EME ETOILE",IF(K4="3EME ETOILE","3+",IF(K4="SNOW 0","SNOW 1",IF(K4="SNOW 1","SNOW 2",IF(K4="SNOW 2","SNOW 3",IF(K4="SNOW 3","3+","")))))))))</calculatedColumnFormula>
    </tableColumn>
    <tableColumn id="9" xr3:uid="{1F2C42DD-2504-43A4-BA47-252A780CBC6E}" name="Adresse mail valide" dataDxfId="14"/>
    <tableColumn id="10" xr3:uid="{9AEFA2BD-A8F0-46F2-BBEE-5BE37952EFD9}" name="Téléphone" dataDxfId="12"/>
    <tableColumn id="11" xr3:uid="{E5261415-E8E5-4F9A-9429-5CC994B962D1}" name="Acc" dataDxfId="13"/>
    <tableColumn id="12" xr3:uid="{AFF4A465-8210-44C5-B0E1-F0B3A74327BF}" name="Notes / Commentaire" dataDxfId="39"/>
    <tableColumn id="17" xr3:uid="{A22F6275-CCD0-437C-A276-6D26C99F1B51}" name="BANQUE" dataDxfId="38"/>
    <tableColumn id="22" xr3:uid="{63486D0F-5FA8-48BC-A854-441B857C230F}" name="N°  CHEQUE" dataDxfId="37"/>
    <tableColumn id="21" xr3:uid="{C4367F81-C954-4DC2-8A09-5376A2C81D08}" name="SKI N°" dataDxfId="36"/>
    <tableColumn id="20" xr3:uid="{E84C4B56-1831-4B67-A703-21C6F18CFB57}" name="DOSSART N°" dataDxfId="35"/>
    <tableColumn id="18" xr3:uid="{B8783E10-24E9-4B82-B281-2CA4A5253C44}" name="SIGNATURE" dataDxfId="34"/>
    <tableColumn id="16" xr3:uid="{52FB3FEE-4D1C-45F8-AB1A-B5A2F27CD7C9}" name="MAIL / IMP" dataDxfId="33"/>
    <tableColumn id="23" xr3:uid="{7502FEA9-5CE8-47BF-A07B-643EF23551FF}" name="Sélectionné" dataDxfId="3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DURAND@MAIL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UPOND@MAIL.FR" TargetMode="External"/><Relationship Id="rId1" Type="http://schemas.openxmlformats.org/officeDocument/2006/relationships/hyperlink" Target="mailto:DURAND@MAIL.FR" TargetMode="External"/><Relationship Id="rId6" Type="http://schemas.openxmlformats.org/officeDocument/2006/relationships/hyperlink" Target="mailto:durand@mail.fr" TargetMode="External"/><Relationship Id="rId5" Type="http://schemas.openxmlformats.org/officeDocument/2006/relationships/hyperlink" Target="mailto:dupont@mail.fr" TargetMode="External"/><Relationship Id="rId4" Type="http://schemas.openxmlformats.org/officeDocument/2006/relationships/hyperlink" Target="mailto:durand@mail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durand@mail.fr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PIERRE@MAIL.FR" TargetMode="External"/><Relationship Id="rId1" Type="http://schemas.openxmlformats.org/officeDocument/2006/relationships/hyperlink" Target="mailto:durand@mail.fr" TargetMode="External"/><Relationship Id="rId6" Type="http://schemas.openxmlformats.org/officeDocument/2006/relationships/hyperlink" Target="mailto:PIERRE@MAIL.FR" TargetMode="External"/><Relationship Id="rId5" Type="http://schemas.openxmlformats.org/officeDocument/2006/relationships/hyperlink" Target="mailto:PIERRE@MAIL.FR" TargetMode="External"/><Relationship Id="rId4" Type="http://schemas.openxmlformats.org/officeDocument/2006/relationships/hyperlink" Target="mailto:durand@mail.fr" TargetMode="Externa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durand@mail.fr" TargetMode="External"/><Relationship Id="rId2" Type="http://schemas.openxmlformats.org/officeDocument/2006/relationships/hyperlink" Target="mailto:PIERRE@MAIL.FR" TargetMode="External"/><Relationship Id="rId1" Type="http://schemas.openxmlformats.org/officeDocument/2006/relationships/hyperlink" Target="mailto:durand@mail.fr" TargetMode="External"/><Relationship Id="rId6" Type="http://schemas.openxmlformats.org/officeDocument/2006/relationships/hyperlink" Target="mailto:PIERRE@MAIL.FR" TargetMode="External"/><Relationship Id="rId5" Type="http://schemas.openxmlformats.org/officeDocument/2006/relationships/hyperlink" Target="mailto:PIERRE@MAIL.FR" TargetMode="External"/><Relationship Id="rId4" Type="http://schemas.openxmlformats.org/officeDocument/2006/relationships/hyperlink" Target="mailto:durand@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D63-5D80-4954-B871-BA9727E091B8}">
  <sheetPr codeName="Feuil1"/>
  <dimension ref="A3:V857"/>
  <sheetViews>
    <sheetView view="pageLayout" zoomScaleNormal="100" workbookViewId="0">
      <selection activeCell="F14" sqref="F14"/>
    </sheetView>
  </sheetViews>
  <sheetFormatPr baseColWidth="10" defaultColWidth="11.42578125" defaultRowHeight="15" x14ac:dyDescent="0.25"/>
  <cols>
    <col min="1" max="1" width="6.42578125" style="1" customWidth="1"/>
    <col min="2" max="2" width="10.7109375" style="1" customWidth="1"/>
    <col min="3" max="3" width="10.5703125" style="1" customWidth="1"/>
    <col min="4" max="4" width="15.5703125" style="1" customWidth="1"/>
    <col min="5" max="5" width="19.28515625" style="1" customWidth="1"/>
    <col min="6" max="7" width="15.5703125" style="1" customWidth="1"/>
    <col min="8" max="8" width="11.140625" style="1" customWidth="1"/>
    <col min="9" max="9" width="8.42578125" style="1" customWidth="1"/>
    <col min="10" max="10" width="17.5703125" style="1" customWidth="1"/>
    <col min="11" max="11" width="13.85546875" style="1" customWidth="1"/>
    <col min="12" max="12" width="11.42578125" style="1"/>
    <col min="13" max="13" width="28.28515625" style="1" customWidth="1"/>
    <col min="14" max="14" width="15.28515625" style="13" customWidth="1"/>
    <col min="15" max="15" width="7.140625" style="1" customWidth="1"/>
    <col min="16" max="16" width="60.140625" style="2" customWidth="1"/>
    <col min="17" max="20" width="9.5703125" style="1" customWidth="1"/>
    <col min="21" max="16384" width="11.42578125" style="1"/>
  </cols>
  <sheetData>
    <row r="3" spans="1:22" s="9" customFormat="1" ht="32.450000000000003" customHeight="1" x14ac:dyDescent="0.25">
      <c r="A3" s="41" t="s">
        <v>62</v>
      </c>
      <c r="B3" s="19" t="s">
        <v>13</v>
      </c>
      <c r="C3" s="17" t="s">
        <v>8</v>
      </c>
      <c r="D3" s="18" t="s">
        <v>6</v>
      </c>
      <c r="E3" s="18" t="s">
        <v>7</v>
      </c>
      <c r="F3" s="18" t="s">
        <v>9</v>
      </c>
      <c r="G3" s="18" t="s">
        <v>10</v>
      </c>
      <c r="H3" s="18" t="s">
        <v>0</v>
      </c>
      <c r="I3" s="20" t="s">
        <v>1</v>
      </c>
      <c r="J3" s="18" t="s">
        <v>2</v>
      </c>
      <c r="K3" s="18" t="s">
        <v>3</v>
      </c>
      <c r="L3" s="18" t="s">
        <v>4</v>
      </c>
      <c r="M3" s="19" t="s">
        <v>5</v>
      </c>
      <c r="N3" s="21" t="s">
        <v>11</v>
      </c>
      <c r="O3" s="18" t="s">
        <v>12</v>
      </c>
      <c r="P3" s="19" t="s">
        <v>14</v>
      </c>
      <c r="Q3" s="7"/>
      <c r="R3" s="8"/>
      <c r="S3" s="8"/>
      <c r="T3" s="8"/>
    </row>
    <row r="4" spans="1:22" ht="32.450000000000003" customHeight="1" x14ac:dyDescent="0.25">
      <c r="A4" s="10">
        <v>1</v>
      </c>
      <c r="B4" s="4"/>
      <c r="C4" s="3"/>
      <c r="D4" s="3"/>
      <c r="E4" s="3"/>
      <c r="F4" s="3" t="s">
        <v>19</v>
      </c>
      <c r="G4" s="3" t="s">
        <v>20</v>
      </c>
      <c r="H4" s="16"/>
      <c r="I4" s="3"/>
      <c r="J4" s="3"/>
      <c r="K4" s="3"/>
      <c r="L4" s="10"/>
      <c r="M4" s="15" t="s">
        <v>27</v>
      </c>
      <c r="N4" s="6" t="s">
        <v>30</v>
      </c>
      <c r="O4" s="3"/>
      <c r="P4" s="4"/>
      <c r="Q4" s="2"/>
      <c r="V4" s="1" t="s">
        <v>70</v>
      </c>
    </row>
    <row r="5" spans="1:22" ht="32.450000000000003" customHeight="1" x14ac:dyDescent="0.25">
      <c r="A5" s="10">
        <v>2</v>
      </c>
      <c r="B5" s="4"/>
      <c r="C5" s="3"/>
      <c r="D5" s="3"/>
      <c r="E5" s="3"/>
      <c r="F5" s="3" t="s">
        <v>19</v>
      </c>
      <c r="G5" s="3" t="s">
        <v>21</v>
      </c>
      <c r="H5" s="16"/>
      <c r="I5" s="3"/>
      <c r="J5" s="3"/>
      <c r="K5" s="3"/>
      <c r="L5" s="10"/>
      <c r="M5" s="15" t="s">
        <v>27</v>
      </c>
      <c r="N5" s="6" t="s">
        <v>30</v>
      </c>
      <c r="O5" s="3"/>
      <c r="P5" s="4"/>
      <c r="Q5" s="2"/>
      <c r="V5" s="1" t="s">
        <v>71</v>
      </c>
    </row>
    <row r="6" spans="1:22" ht="32.450000000000003" customHeight="1" x14ac:dyDescent="0.25">
      <c r="A6" s="10">
        <v>3</v>
      </c>
      <c r="B6" s="4"/>
      <c r="C6" s="3"/>
      <c r="D6" s="3"/>
      <c r="E6" s="3"/>
      <c r="F6" s="3" t="s">
        <v>22</v>
      </c>
      <c r="G6" s="3" t="s">
        <v>20</v>
      </c>
      <c r="H6" s="16"/>
      <c r="I6" s="3"/>
      <c r="J6" s="3"/>
      <c r="K6" s="3"/>
      <c r="L6" s="10"/>
      <c r="M6" s="15" t="s">
        <v>28</v>
      </c>
      <c r="N6" s="6" t="s">
        <v>31</v>
      </c>
      <c r="O6" s="3"/>
      <c r="P6" s="4"/>
      <c r="Q6" s="2"/>
      <c r="V6" s="1" t="s">
        <v>72</v>
      </c>
    </row>
    <row r="7" spans="1:22" ht="32.450000000000003" customHeight="1" x14ac:dyDescent="0.25">
      <c r="A7" s="10">
        <v>4</v>
      </c>
      <c r="B7" s="4"/>
      <c r="C7" s="3"/>
      <c r="D7" s="3"/>
      <c r="E7" s="3"/>
      <c r="F7" s="3" t="s">
        <v>19</v>
      </c>
      <c r="G7" s="3" t="s">
        <v>23</v>
      </c>
      <c r="H7" s="3"/>
      <c r="I7" s="3"/>
      <c r="J7" s="3"/>
      <c r="K7" s="3"/>
      <c r="L7" s="10"/>
      <c r="M7" s="5" t="s">
        <v>27</v>
      </c>
      <c r="N7" s="6" t="s">
        <v>30</v>
      </c>
      <c r="O7" s="3"/>
      <c r="P7" s="4"/>
      <c r="Q7" s="2"/>
      <c r="V7" s="1" t="s">
        <v>73</v>
      </c>
    </row>
    <row r="8" spans="1:22" ht="32.450000000000003" customHeight="1" x14ac:dyDescent="0.25">
      <c r="A8" s="10">
        <v>5</v>
      </c>
      <c r="B8" s="4"/>
      <c r="C8" s="3"/>
      <c r="D8" s="3"/>
      <c r="E8" s="3"/>
      <c r="F8" s="3" t="s">
        <v>24</v>
      </c>
      <c r="G8" s="3" t="s">
        <v>25</v>
      </c>
      <c r="H8" s="3"/>
      <c r="I8" s="3"/>
      <c r="J8" s="3"/>
      <c r="K8" s="3"/>
      <c r="L8" s="10"/>
      <c r="M8" s="5" t="s">
        <v>29</v>
      </c>
      <c r="N8" s="6" t="s">
        <v>32</v>
      </c>
      <c r="O8" s="3"/>
      <c r="P8" s="4"/>
      <c r="Q8" s="2"/>
    </row>
    <row r="9" spans="1:22" ht="32.450000000000003" customHeight="1" x14ac:dyDescent="0.25">
      <c r="A9" s="10">
        <v>6</v>
      </c>
      <c r="B9" s="4"/>
      <c r="C9" s="3"/>
      <c r="D9" s="3"/>
      <c r="E9" s="3"/>
      <c r="F9" s="3" t="s">
        <v>26</v>
      </c>
      <c r="G9" s="3" t="s">
        <v>33</v>
      </c>
      <c r="H9" s="3"/>
      <c r="I9" s="3"/>
      <c r="J9" s="3"/>
      <c r="K9" s="3"/>
      <c r="L9" s="10"/>
      <c r="M9" s="22" t="s">
        <v>34</v>
      </c>
      <c r="N9" s="6" t="s">
        <v>15</v>
      </c>
      <c r="O9" s="3"/>
      <c r="P9" s="4"/>
      <c r="Q9" s="2"/>
      <c r="V9" s="1" t="s">
        <v>74</v>
      </c>
    </row>
    <row r="10" spans="1:22" ht="32.450000000000003" customHeight="1" x14ac:dyDescent="0.25">
      <c r="A10" s="10">
        <v>7</v>
      </c>
      <c r="B10" s="4"/>
      <c r="C10" s="3"/>
      <c r="D10" s="3"/>
      <c r="E10" s="3"/>
      <c r="F10" s="3" t="s">
        <v>35</v>
      </c>
      <c r="G10" s="3" t="s">
        <v>36</v>
      </c>
      <c r="H10" s="3"/>
      <c r="I10" s="3"/>
      <c r="J10" s="3"/>
      <c r="K10" s="3"/>
      <c r="L10" s="10"/>
      <c r="M10" s="22" t="s">
        <v>37</v>
      </c>
      <c r="N10" s="6" t="s">
        <v>38</v>
      </c>
      <c r="O10" s="3"/>
      <c r="P10" s="4"/>
      <c r="Q10" s="2"/>
    </row>
    <row r="11" spans="1:22" ht="32.450000000000003" customHeight="1" x14ac:dyDescent="0.25">
      <c r="A11" s="10">
        <v>8</v>
      </c>
      <c r="B11" s="4"/>
      <c r="C11" s="3"/>
      <c r="D11" s="3"/>
      <c r="E11" s="3"/>
      <c r="F11" s="3" t="s">
        <v>26</v>
      </c>
      <c r="G11" s="3" t="s">
        <v>39</v>
      </c>
      <c r="H11" s="3"/>
      <c r="I11" s="3"/>
      <c r="J11" s="3"/>
      <c r="K11" s="3"/>
      <c r="L11" s="10"/>
      <c r="M11" s="22" t="s">
        <v>34</v>
      </c>
      <c r="N11" s="6" t="s">
        <v>15</v>
      </c>
      <c r="O11" s="3"/>
      <c r="P11" s="4"/>
      <c r="Q11" s="2"/>
      <c r="V11" s="1" t="s">
        <v>75</v>
      </c>
    </row>
    <row r="12" spans="1:22" ht="32.450000000000003" customHeight="1" x14ac:dyDescent="0.25">
      <c r="A12" s="10">
        <v>9</v>
      </c>
      <c r="B12" s="4"/>
      <c r="C12" s="3"/>
      <c r="D12" s="3"/>
      <c r="E12" s="3"/>
      <c r="F12" s="3">
        <v>1</v>
      </c>
      <c r="G12" s="3">
        <v>2</v>
      </c>
      <c r="H12" s="3"/>
      <c r="I12" s="3"/>
      <c r="J12" s="3"/>
      <c r="K12" s="3"/>
      <c r="L12" s="10"/>
      <c r="M12" s="3">
        <v>3</v>
      </c>
      <c r="N12" s="6" t="s">
        <v>64</v>
      </c>
      <c r="O12" s="3"/>
      <c r="P12" s="4"/>
      <c r="Q12" s="2"/>
    </row>
    <row r="13" spans="1:22" ht="32.450000000000003" customHeight="1" x14ac:dyDescent="0.25">
      <c r="A13" s="10">
        <v>10</v>
      </c>
      <c r="B13" s="4"/>
      <c r="C13" s="3"/>
      <c r="D13" s="3"/>
      <c r="E13" s="3"/>
      <c r="F13" s="3" t="s">
        <v>94</v>
      </c>
      <c r="G13" s="3" t="s">
        <v>89</v>
      </c>
      <c r="H13" s="3"/>
      <c r="I13" s="3"/>
      <c r="J13" s="3"/>
      <c r="K13" s="3"/>
      <c r="L13" s="10"/>
      <c r="M13" s="3" t="s">
        <v>90</v>
      </c>
      <c r="N13" s="6" t="s">
        <v>91</v>
      </c>
      <c r="O13" s="3"/>
      <c r="P13" s="4"/>
      <c r="Q13" s="2"/>
      <c r="V13" s="1" t="s">
        <v>92</v>
      </c>
    </row>
    <row r="14" spans="1:22" ht="32.450000000000003" customHeight="1" x14ac:dyDescent="0.25">
      <c r="A14" s="10">
        <v>11</v>
      </c>
      <c r="B14" s="4"/>
      <c r="C14" s="3"/>
      <c r="D14" s="3"/>
      <c r="E14" s="3"/>
      <c r="F14" s="3"/>
      <c r="G14" s="3"/>
      <c r="H14" s="3"/>
      <c r="I14" s="3"/>
      <c r="J14" s="3"/>
      <c r="K14" s="3"/>
      <c r="L14" s="10"/>
      <c r="M14" s="3"/>
      <c r="N14" s="6"/>
      <c r="O14" s="3"/>
      <c r="P14" s="4"/>
      <c r="Q14" s="2"/>
    </row>
    <row r="15" spans="1:22" ht="32.450000000000003" customHeight="1" x14ac:dyDescent="0.25">
      <c r="A15" s="10">
        <v>12</v>
      </c>
      <c r="B15" s="4"/>
      <c r="C15" s="3"/>
      <c r="D15" s="3"/>
      <c r="E15" s="3"/>
      <c r="F15" s="3"/>
      <c r="G15" s="3"/>
      <c r="H15" s="3"/>
      <c r="I15" s="3"/>
      <c r="J15" s="3"/>
      <c r="K15" s="3"/>
      <c r="L15" s="10"/>
      <c r="M15" s="3"/>
      <c r="N15" s="6"/>
      <c r="O15" s="3"/>
      <c r="P15" s="4"/>
      <c r="Q15" s="2"/>
    </row>
    <row r="16" spans="1:22" ht="32.450000000000003" customHeight="1" x14ac:dyDescent="0.25">
      <c r="A16" s="10">
        <v>13</v>
      </c>
      <c r="B16" s="4"/>
      <c r="C16" s="3"/>
      <c r="D16" s="3"/>
      <c r="E16" s="3"/>
      <c r="F16" s="3"/>
      <c r="G16" s="3"/>
      <c r="H16" s="3"/>
      <c r="I16" s="3"/>
      <c r="J16" s="3"/>
      <c r="K16" s="3"/>
      <c r="L16" s="10"/>
      <c r="M16" s="3"/>
      <c r="N16" s="6"/>
      <c r="O16" s="3"/>
      <c r="P16" s="4"/>
      <c r="Q16" s="2"/>
    </row>
    <row r="17" spans="1:17" ht="32.450000000000003" customHeight="1" x14ac:dyDescent="0.25">
      <c r="A17" s="10">
        <v>14</v>
      </c>
      <c r="B17" s="4"/>
      <c r="C17" s="3"/>
      <c r="D17" s="3"/>
      <c r="E17" s="3"/>
      <c r="F17" s="3"/>
      <c r="G17" s="3"/>
      <c r="H17" s="3"/>
      <c r="I17" s="3"/>
      <c r="J17" s="3"/>
      <c r="K17" s="3"/>
      <c r="L17" s="10"/>
      <c r="M17" s="3"/>
      <c r="N17" s="6"/>
      <c r="O17" s="3"/>
      <c r="P17" s="4"/>
      <c r="Q17" s="2"/>
    </row>
    <row r="18" spans="1:17" ht="32.450000000000003" customHeight="1" x14ac:dyDescent="0.25">
      <c r="A18" s="10">
        <v>15</v>
      </c>
      <c r="B18" s="4"/>
      <c r="C18" s="3"/>
      <c r="D18" s="3"/>
      <c r="E18" s="3"/>
      <c r="F18" s="3"/>
      <c r="G18" s="3"/>
      <c r="H18" s="3"/>
      <c r="I18" s="3"/>
      <c r="J18" s="3"/>
      <c r="K18" s="3"/>
      <c r="L18" s="10"/>
      <c r="M18" s="3"/>
      <c r="N18" s="6"/>
      <c r="O18" s="3"/>
      <c r="P18" s="4"/>
      <c r="Q18" s="2"/>
    </row>
    <row r="19" spans="1:17" ht="32.450000000000003" customHeight="1" x14ac:dyDescent="0.25">
      <c r="A19" s="10">
        <v>16</v>
      </c>
      <c r="B19" s="4"/>
      <c r="C19" s="3"/>
      <c r="D19" s="3"/>
      <c r="E19" s="3"/>
      <c r="F19" s="3"/>
      <c r="G19" s="3"/>
      <c r="H19" s="3"/>
      <c r="I19" s="3"/>
      <c r="J19" s="3"/>
      <c r="K19" s="3"/>
      <c r="L19" s="10"/>
      <c r="M19" s="3"/>
      <c r="N19" s="6"/>
      <c r="O19" s="3"/>
      <c r="P19" s="4"/>
      <c r="Q19" s="2"/>
    </row>
    <row r="20" spans="1:17" ht="32.450000000000003" customHeight="1" x14ac:dyDescent="0.25">
      <c r="A20" s="10">
        <v>17</v>
      </c>
      <c r="B20" s="4"/>
      <c r="C20" s="3"/>
      <c r="D20" s="3"/>
      <c r="E20" s="3"/>
      <c r="F20" s="3"/>
      <c r="G20" s="3"/>
      <c r="H20" s="3"/>
      <c r="I20" s="3"/>
      <c r="J20" s="3"/>
      <c r="K20" s="3"/>
      <c r="L20" s="10"/>
      <c r="M20" s="3"/>
      <c r="N20" s="6"/>
      <c r="O20" s="3"/>
      <c r="P20" s="4"/>
      <c r="Q20" s="2"/>
    </row>
    <row r="21" spans="1:17" ht="32.450000000000003" customHeight="1" x14ac:dyDescent="0.25">
      <c r="A21" s="10">
        <v>18</v>
      </c>
      <c r="B21" s="4"/>
      <c r="C21" s="3"/>
      <c r="D21" s="3"/>
      <c r="E21" s="3"/>
      <c r="F21" s="3"/>
      <c r="G21" s="3"/>
      <c r="H21" s="3"/>
      <c r="I21" s="3"/>
      <c r="J21" s="3"/>
      <c r="K21" s="3"/>
      <c r="L21" s="10"/>
      <c r="M21" s="3"/>
      <c r="N21" s="6"/>
      <c r="O21" s="3"/>
      <c r="P21" s="4"/>
      <c r="Q21" s="2"/>
    </row>
    <row r="22" spans="1:17" ht="32.450000000000003" customHeight="1" x14ac:dyDescent="0.25">
      <c r="A22" s="10">
        <v>19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10"/>
      <c r="M22" s="3"/>
      <c r="N22" s="6"/>
      <c r="O22" s="3"/>
      <c r="P22" s="4"/>
      <c r="Q22" s="2"/>
    </row>
    <row r="23" spans="1:17" ht="32.450000000000003" customHeight="1" x14ac:dyDescent="0.25">
      <c r="A23" s="10">
        <v>20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10"/>
      <c r="M23" s="3"/>
      <c r="N23" s="6"/>
      <c r="O23" s="3"/>
      <c r="P23" s="4"/>
      <c r="Q23" s="2"/>
    </row>
    <row r="24" spans="1:17" ht="32.450000000000003" customHeight="1" x14ac:dyDescent="0.25">
      <c r="A24" s="10">
        <v>21</v>
      </c>
      <c r="B24" s="4"/>
      <c r="C24" s="3"/>
      <c r="D24" s="3"/>
      <c r="E24" s="3"/>
      <c r="F24" s="3"/>
      <c r="G24" s="3"/>
      <c r="H24" s="3"/>
      <c r="I24" s="3"/>
      <c r="J24" s="3"/>
      <c r="K24" s="3"/>
      <c r="L24" s="10"/>
      <c r="M24" s="3"/>
      <c r="N24" s="6"/>
      <c r="O24" s="3"/>
      <c r="P24" s="4"/>
      <c r="Q24" s="2"/>
    </row>
    <row r="25" spans="1:17" ht="32.450000000000003" customHeight="1" x14ac:dyDescent="0.25">
      <c r="A25" s="10">
        <v>22</v>
      </c>
      <c r="B25" s="4"/>
      <c r="C25" s="3"/>
      <c r="D25" s="3"/>
      <c r="E25" s="3"/>
      <c r="F25" s="3"/>
      <c r="G25" s="3"/>
      <c r="H25" s="3"/>
      <c r="I25" s="3"/>
      <c r="J25" s="3"/>
      <c r="K25" s="3"/>
      <c r="L25" s="10"/>
      <c r="M25" s="3"/>
      <c r="N25" s="6"/>
      <c r="O25" s="3"/>
      <c r="P25" s="4"/>
      <c r="Q25" s="2"/>
    </row>
    <row r="26" spans="1:17" ht="32.450000000000003" customHeight="1" x14ac:dyDescent="0.25">
      <c r="A26" s="10">
        <v>23</v>
      </c>
      <c r="B26" s="4"/>
      <c r="C26" s="3"/>
      <c r="D26" s="3"/>
      <c r="E26" s="3"/>
      <c r="F26" s="3"/>
      <c r="G26" s="3"/>
      <c r="H26" s="3"/>
      <c r="I26" s="3"/>
      <c r="J26" s="3"/>
      <c r="K26" s="3"/>
      <c r="L26" s="10"/>
      <c r="M26" s="3"/>
      <c r="N26" s="6"/>
      <c r="O26" s="3"/>
      <c r="P26" s="4"/>
      <c r="Q26" s="2"/>
    </row>
    <row r="27" spans="1:17" ht="32.450000000000003" customHeight="1" x14ac:dyDescent="0.25">
      <c r="A27" s="10">
        <v>24</v>
      </c>
      <c r="B27" s="4"/>
      <c r="C27" s="3"/>
      <c r="D27" s="3"/>
      <c r="E27" s="3"/>
      <c r="F27" s="3"/>
      <c r="G27" s="3"/>
      <c r="H27" s="3"/>
      <c r="I27" s="3"/>
      <c r="J27" s="3"/>
      <c r="K27" s="3"/>
      <c r="L27" s="10"/>
      <c r="M27" s="3"/>
      <c r="N27" s="6"/>
      <c r="O27" s="3"/>
      <c r="P27" s="4"/>
      <c r="Q27" s="2"/>
    </row>
    <row r="28" spans="1:17" ht="32.450000000000003" customHeight="1" x14ac:dyDescent="0.25">
      <c r="A28" s="10">
        <v>25</v>
      </c>
      <c r="B28" s="4"/>
      <c r="C28" s="3"/>
      <c r="D28" s="3"/>
      <c r="E28" s="3"/>
      <c r="F28" s="3"/>
      <c r="G28" s="3"/>
      <c r="H28" s="3"/>
      <c r="I28" s="3"/>
      <c r="J28" s="3"/>
      <c r="K28" s="3"/>
      <c r="L28" s="10"/>
      <c r="M28" s="3"/>
      <c r="N28" s="6"/>
      <c r="O28" s="3"/>
      <c r="P28" s="4"/>
      <c r="Q28" s="2"/>
    </row>
    <row r="29" spans="1:17" ht="32.450000000000003" customHeight="1" x14ac:dyDescent="0.25">
      <c r="A29" s="10">
        <v>26</v>
      </c>
      <c r="B29" s="4"/>
      <c r="C29" s="3"/>
      <c r="D29" s="3"/>
      <c r="E29" s="3"/>
      <c r="F29" s="3"/>
      <c r="G29" s="3"/>
      <c r="H29" s="3"/>
      <c r="I29" s="3"/>
      <c r="J29" s="3"/>
      <c r="K29" s="3"/>
      <c r="L29" s="10"/>
      <c r="M29" s="3"/>
      <c r="N29" s="6"/>
      <c r="O29" s="3"/>
      <c r="P29" s="4"/>
      <c r="Q29" s="2"/>
    </row>
    <row r="30" spans="1:17" ht="32.450000000000003" customHeight="1" x14ac:dyDescent="0.25">
      <c r="A30" s="10">
        <v>27</v>
      </c>
      <c r="B30" s="4"/>
      <c r="C30" s="3"/>
      <c r="D30" s="3"/>
      <c r="E30" s="3"/>
      <c r="F30" s="3"/>
      <c r="G30" s="3"/>
      <c r="H30" s="3"/>
      <c r="I30" s="3"/>
      <c r="J30" s="3"/>
      <c r="K30" s="3"/>
      <c r="L30" s="10"/>
      <c r="M30" s="3"/>
      <c r="N30" s="6"/>
      <c r="O30" s="3"/>
      <c r="P30" s="4"/>
      <c r="Q30" s="2"/>
    </row>
    <row r="31" spans="1:17" ht="32.450000000000003" customHeight="1" x14ac:dyDescent="0.25">
      <c r="A31" s="10">
        <v>28</v>
      </c>
      <c r="B31" s="4"/>
      <c r="C31" s="3"/>
      <c r="D31" s="3"/>
      <c r="E31" s="3"/>
      <c r="F31" s="3"/>
      <c r="G31" s="3"/>
      <c r="H31" s="3"/>
      <c r="I31" s="3"/>
      <c r="J31" s="3"/>
      <c r="K31" s="3"/>
      <c r="L31" s="10"/>
      <c r="M31" s="3"/>
      <c r="N31" s="6"/>
      <c r="O31" s="3"/>
      <c r="P31" s="4"/>
      <c r="Q31" s="2"/>
    </row>
    <row r="32" spans="1:17" ht="32.450000000000003" customHeight="1" x14ac:dyDescent="0.25">
      <c r="A32" s="10">
        <v>29</v>
      </c>
      <c r="B32" s="4"/>
      <c r="C32" s="3"/>
      <c r="D32" s="3"/>
      <c r="E32" s="3"/>
      <c r="F32" s="3"/>
      <c r="G32" s="3"/>
      <c r="H32" s="3"/>
      <c r="I32" s="3"/>
      <c r="J32" s="3"/>
      <c r="K32" s="3"/>
      <c r="L32" s="10"/>
      <c r="M32" s="3"/>
      <c r="N32" s="6"/>
      <c r="O32" s="3"/>
      <c r="P32" s="4"/>
      <c r="Q32" s="2"/>
    </row>
    <row r="33" spans="1:17" ht="32.450000000000003" customHeight="1" x14ac:dyDescent="0.25">
      <c r="A33" s="10">
        <v>30</v>
      </c>
      <c r="B33" s="4"/>
      <c r="C33" s="3"/>
      <c r="D33" s="3"/>
      <c r="E33" s="3"/>
      <c r="F33" s="3"/>
      <c r="G33" s="3"/>
      <c r="H33" s="3"/>
      <c r="I33" s="3"/>
      <c r="J33" s="3"/>
      <c r="K33" s="3"/>
      <c r="L33" s="10"/>
      <c r="M33" s="3"/>
      <c r="N33" s="6"/>
      <c r="O33" s="3"/>
      <c r="P33" s="4"/>
      <c r="Q33" s="2"/>
    </row>
    <row r="34" spans="1:17" ht="32.450000000000003" customHeight="1" x14ac:dyDescent="0.25">
      <c r="A34" s="10">
        <v>31</v>
      </c>
      <c r="B34" s="4"/>
      <c r="C34" s="3"/>
      <c r="D34" s="3"/>
      <c r="E34" s="3"/>
      <c r="F34" s="3"/>
      <c r="G34" s="3"/>
      <c r="H34" s="3"/>
      <c r="I34" s="3"/>
      <c r="J34" s="3"/>
      <c r="K34" s="3"/>
      <c r="L34" s="10"/>
      <c r="M34" s="3"/>
      <c r="N34" s="6"/>
      <c r="O34" s="3"/>
      <c r="P34" s="4"/>
      <c r="Q34" s="2"/>
    </row>
    <row r="35" spans="1:17" ht="32.450000000000003" customHeight="1" x14ac:dyDescent="0.25">
      <c r="A35" s="10">
        <v>32</v>
      </c>
      <c r="B35" s="4"/>
      <c r="C35" s="3"/>
      <c r="D35" s="3"/>
      <c r="E35" s="3"/>
      <c r="F35" s="3"/>
      <c r="G35" s="3"/>
      <c r="H35" s="3"/>
      <c r="I35" s="3"/>
      <c r="J35" s="3"/>
      <c r="K35" s="3"/>
      <c r="L35" s="10"/>
      <c r="M35" s="3"/>
      <c r="N35" s="6"/>
      <c r="O35" s="3"/>
      <c r="P35" s="4"/>
      <c r="Q35" s="2"/>
    </row>
    <row r="36" spans="1:17" ht="32.450000000000003" customHeight="1" x14ac:dyDescent="0.25">
      <c r="A36" s="10">
        <v>33</v>
      </c>
      <c r="B36" s="4"/>
      <c r="C36" s="3"/>
      <c r="D36" s="3"/>
      <c r="E36" s="3"/>
      <c r="F36" s="3"/>
      <c r="G36" s="3"/>
      <c r="H36" s="3"/>
      <c r="I36" s="3"/>
      <c r="J36" s="3"/>
      <c r="K36" s="3"/>
      <c r="L36" s="10"/>
      <c r="M36" s="3"/>
      <c r="N36" s="6"/>
      <c r="O36" s="3"/>
      <c r="P36" s="4"/>
      <c r="Q36" s="2"/>
    </row>
    <row r="37" spans="1:17" ht="32.450000000000003" customHeight="1" x14ac:dyDescent="0.25">
      <c r="A37" s="10">
        <v>34</v>
      </c>
      <c r="B37" s="4"/>
      <c r="C37" s="3"/>
      <c r="D37" s="3"/>
      <c r="E37" s="3"/>
      <c r="F37" s="3"/>
      <c r="G37" s="3"/>
      <c r="H37" s="3"/>
      <c r="I37" s="3"/>
      <c r="J37" s="3"/>
      <c r="K37" s="3"/>
      <c r="L37" s="10"/>
      <c r="M37" s="3"/>
      <c r="N37" s="6"/>
      <c r="O37" s="3"/>
      <c r="P37" s="4"/>
      <c r="Q37" s="2"/>
    </row>
    <row r="38" spans="1:17" ht="32.450000000000003" customHeight="1" x14ac:dyDescent="0.25">
      <c r="A38" s="10">
        <v>35</v>
      </c>
      <c r="B38" s="4"/>
      <c r="C38" s="3"/>
      <c r="D38" s="3"/>
      <c r="E38" s="3"/>
      <c r="F38" s="3"/>
      <c r="G38" s="3"/>
      <c r="H38" s="3"/>
      <c r="I38" s="3"/>
      <c r="J38" s="3"/>
      <c r="K38" s="3"/>
      <c r="L38" s="10"/>
      <c r="M38" s="3"/>
      <c r="N38" s="6"/>
      <c r="O38" s="3"/>
      <c r="P38" s="4"/>
      <c r="Q38" s="2"/>
    </row>
    <row r="39" spans="1:17" ht="32.450000000000003" customHeight="1" x14ac:dyDescent="0.25">
      <c r="A39" s="10">
        <v>36</v>
      </c>
      <c r="B39" s="4"/>
      <c r="C39" s="3"/>
      <c r="D39" s="3"/>
      <c r="E39" s="3"/>
      <c r="F39" s="3"/>
      <c r="G39" s="3"/>
      <c r="H39" s="3"/>
      <c r="I39" s="3"/>
      <c r="J39" s="3"/>
      <c r="K39" s="3"/>
      <c r="L39" s="10"/>
      <c r="M39" s="3"/>
      <c r="N39" s="6"/>
      <c r="O39" s="3"/>
      <c r="P39" s="4"/>
      <c r="Q39" s="2"/>
    </row>
    <row r="40" spans="1:17" ht="32.450000000000003" customHeight="1" x14ac:dyDescent="0.25">
      <c r="A40" s="10">
        <v>37</v>
      </c>
      <c r="B40" s="4"/>
      <c r="C40" s="3"/>
      <c r="D40" s="3"/>
      <c r="E40" s="3"/>
      <c r="F40" s="3"/>
      <c r="G40" s="3"/>
      <c r="H40" s="3"/>
      <c r="I40" s="3"/>
      <c r="J40" s="3"/>
      <c r="K40" s="3"/>
      <c r="L40" s="10"/>
      <c r="M40" s="3"/>
      <c r="N40" s="6"/>
      <c r="O40" s="3"/>
      <c r="P40" s="4"/>
      <c r="Q40" s="2"/>
    </row>
    <row r="41" spans="1:17" ht="32.450000000000003" customHeight="1" x14ac:dyDescent="0.25">
      <c r="A41" s="10">
        <v>38</v>
      </c>
      <c r="B41" s="4"/>
      <c r="C41" s="3"/>
      <c r="D41" s="3"/>
      <c r="E41" s="3"/>
      <c r="F41" s="3"/>
      <c r="G41" s="3"/>
      <c r="H41" s="3"/>
      <c r="I41" s="3"/>
      <c r="J41" s="3"/>
      <c r="K41" s="3"/>
      <c r="L41" s="10"/>
      <c r="M41" s="3"/>
      <c r="N41" s="6"/>
      <c r="O41" s="3"/>
      <c r="P41" s="4"/>
      <c r="Q41" s="2"/>
    </row>
    <row r="42" spans="1:17" ht="32.450000000000003" customHeight="1" x14ac:dyDescent="0.25">
      <c r="A42" s="10">
        <v>39</v>
      </c>
      <c r="B42" s="4"/>
      <c r="C42" s="3"/>
      <c r="D42" s="3"/>
      <c r="E42" s="3"/>
      <c r="F42" s="3"/>
      <c r="G42" s="3"/>
      <c r="H42" s="3"/>
      <c r="I42" s="3"/>
      <c r="J42" s="3"/>
      <c r="K42" s="3"/>
      <c r="L42" s="10"/>
      <c r="M42" s="3"/>
      <c r="N42" s="6"/>
      <c r="O42" s="3"/>
      <c r="P42" s="4"/>
      <c r="Q42" s="2"/>
    </row>
    <row r="43" spans="1:17" ht="32.450000000000003" customHeight="1" x14ac:dyDescent="0.25">
      <c r="A43" s="10">
        <v>40</v>
      </c>
      <c r="B43" s="4"/>
      <c r="C43" s="3"/>
      <c r="D43" s="3"/>
      <c r="E43" s="3"/>
      <c r="F43" s="3"/>
      <c r="G43" s="3"/>
      <c r="H43" s="3"/>
      <c r="I43" s="3"/>
      <c r="J43" s="3"/>
      <c r="K43" s="3"/>
      <c r="L43" s="10"/>
      <c r="M43" s="3"/>
      <c r="N43" s="6"/>
      <c r="O43" s="3"/>
      <c r="P43" s="4"/>
      <c r="Q43" s="2"/>
    </row>
    <row r="44" spans="1:17" ht="32.450000000000003" customHeight="1" x14ac:dyDescent="0.25">
      <c r="A44" s="10">
        <v>41</v>
      </c>
      <c r="B44" s="4"/>
      <c r="C44" s="3"/>
      <c r="D44" s="3"/>
      <c r="E44" s="3"/>
      <c r="F44" s="3"/>
      <c r="G44" s="3"/>
      <c r="H44" s="3"/>
      <c r="I44" s="3"/>
      <c r="J44" s="3"/>
      <c r="K44" s="3"/>
      <c r="L44" s="10"/>
      <c r="M44" s="3"/>
      <c r="N44" s="6"/>
      <c r="O44" s="3"/>
      <c r="P44" s="4"/>
      <c r="Q44" s="2"/>
    </row>
    <row r="45" spans="1:17" ht="32.450000000000003" customHeight="1" x14ac:dyDescent="0.25">
      <c r="A45" s="10">
        <v>42</v>
      </c>
      <c r="B45" s="4"/>
      <c r="C45" s="3"/>
      <c r="D45" s="3"/>
      <c r="E45" s="3"/>
      <c r="F45" s="3"/>
      <c r="G45" s="3"/>
      <c r="H45" s="3"/>
      <c r="I45" s="3"/>
      <c r="J45" s="3"/>
      <c r="K45" s="3"/>
      <c r="L45" s="10"/>
      <c r="M45" s="3"/>
      <c r="N45" s="6"/>
      <c r="O45" s="3"/>
      <c r="P45" s="4"/>
      <c r="Q45" s="2"/>
    </row>
    <row r="46" spans="1:17" ht="32.450000000000003" customHeight="1" x14ac:dyDescent="0.25">
      <c r="A46" s="10">
        <v>43</v>
      </c>
      <c r="B46" s="4"/>
      <c r="C46" s="3"/>
      <c r="D46" s="3"/>
      <c r="E46" s="3"/>
      <c r="F46" s="3"/>
      <c r="G46" s="3"/>
      <c r="H46" s="3"/>
      <c r="I46" s="3"/>
      <c r="J46" s="3"/>
      <c r="K46" s="3"/>
      <c r="L46" s="10"/>
      <c r="M46" s="3"/>
      <c r="N46" s="6"/>
      <c r="O46" s="3"/>
      <c r="P46" s="4"/>
      <c r="Q46" s="2"/>
    </row>
    <row r="47" spans="1:17" ht="32.450000000000003" customHeight="1" x14ac:dyDescent="0.25">
      <c r="A47" s="10">
        <v>44</v>
      </c>
      <c r="B47" s="4"/>
      <c r="C47" s="3"/>
      <c r="D47" s="3"/>
      <c r="E47" s="3"/>
      <c r="F47" s="3"/>
      <c r="G47" s="3"/>
      <c r="H47" s="3"/>
      <c r="I47" s="3"/>
      <c r="J47" s="3"/>
      <c r="K47" s="3"/>
      <c r="L47" s="10"/>
      <c r="M47" s="3"/>
      <c r="N47" s="6"/>
      <c r="O47" s="3"/>
      <c r="P47" s="4"/>
      <c r="Q47" s="2"/>
    </row>
    <row r="48" spans="1:17" ht="32.450000000000003" customHeight="1" x14ac:dyDescent="0.25">
      <c r="A48" s="10">
        <v>45</v>
      </c>
      <c r="B48" s="4"/>
      <c r="C48" s="3"/>
      <c r="D48" s="3"/>
      <c r="E48" s="3"/>
      <c r="F48" s="3"/>
      <c r="G48" s="3"/>
      <c r="H48" s="3"/>
      <c r="I48" s="3"/>
      <c r="J48" s="3"/>
      <c r="K48" s="3"/>
      <c r="L48" s="10"/>
      <c r="M48" s="3"/>
      <c r="N48" s="6"/>
      <c r="O48" s="3"/>
      <c r="P48" s="4"/>
      <c r="Q48" s="2"/>
    </row>
    <row r="49" spans="1:17" ht="32.450000000000003" customHeight="1" x14ac:dyDescent="0.25">
      <c r="A49" s="10">
        <v>46</v>
      </c>
      <c r="B49" s="4"/>
      <c r="C49" s="3"/>
      <c r="D49" s="3"/>
      <c r="E49" s="3"/>
      <c r="F49" s="3"/>
      <c r="G49" s="3"/>
      <c r="H49" s="3"/>
      <c r="I49" s="3"/>
      <c r="J49" s="3"/>
      <c r="K49" s="3"/>
      <c r="L49" s="10"/>
      <c r="M49" s="3"/>
      <c r="N49" s="6"/>
      <c r="O49" s="3"/>
      <c r="P49" s="4"/>
      <c r="Q49" s="2"/>
    </row>
    <row r="50" spans="1:17" ht="32.450000000000003" customHeight="1" x14ac:dyDescent="0.25">
      <c r="A50" s="10">
        <v>47</v>
      </c>
      <c r="B50" s="4"/>
      <c r="C50" s="3"/>
      <c r="D50" s="3"/>
      <c r="E50" s="3"/>
      <c r="F50" s="3"/>
      <c r="G50" s="3"/>
      <c r="H50" s="3"/>
      <c r="I50" s="3"/>
      <c r="J50" s="3"/>
      <c r="K50" s="3"/>
      <c r="L50" s="10"/>
      <c r="M50" s="3"/>
      <c r="N50" s="6"/>
      <c r="O50" s="3"/>
      <c r="P50" s="4"/>
      <c r="Q50" s="2"/>
    </row>
    <row r="51" spans="1:17" ht="32.450000000000003" customHeight="1" x14ac:dyDescent="0.25">
      <c r="A51" s="10">
        <v>48</v>
      </c>
      <c r="B51" s="4"/>
      <c r="C51" s="3"/>
      <c r="D51" s="3"/>
      <c r="E51" s="3"/>
      <c r="F51" s="3"/>
      <c r="G51" s="3"/>
      <c r="H51" s="3"/>
      <c r="I51" s="3"/>
      <c r="J51" s="3"/>
      <c r="K51" s="3"/>
      <c r="L51" s="10"/>
      <c r="M51" s="3"/>
      <c r="N51" s="6"/>
      <c r="O51" s="3"/>
      <c r="P51" s="4"/>
      <c r="Q51" s="2"/>
    </row>
    <row r="52" spans="1:17" ht="32.450000000000003" customHeight="1" x14ac:dyDescent="0.25">
      <c r="A52" s="10">
        <v>49</v>
      </c>
      <c r="B52" s="4"/>
      <c r="C52" s="3"/>
      <c r="D52" s="3"/>
      <c r="E52" s="3"/>
      <c r="F52" s="3"/>
      <c r="G52" s="3"/>
      <c r="H52" s="3"/>
      <c r="I52" s="3"/>
      <c r="J52" s="3"/>
      <c r="K52" s="3"/>
      <c r="L52" s="10"/>
      <c r="M52" s="3"/>
      <c r="N52" s="6"/>
      <c r="O52" s="3"/>
      <c r="P52" s="4"/>
      <c r="Q52" s="2"/>
    </row>
    <row r="53" spans="1:17" ht="32.450000000000003" customHeight="1" x14ac:dyDescent="0.25">
      <c r="A53" s="10">
        <v>50</v>
      </c>
      <c r="B53" s="4"/>
      <c r="C53" s="3"/>
      <c r="D53" s="3"/>
      <c r="E53" s="3"/>
      <c r="F53" s="3"/>
      <c r="G53" s="3"/>
      <c r="H53" s="3"/>
      <c r="I53" s="3"/>
      <c r="J53" s="3"/>
      <c r="K53" s="3"/>
      <c r="L53" s="10"/>
      <c r="M53" s="3"/>
      <c r="N53" s="6"/>
      <c r="O53" s="3"/>
      <c r="P53" s="4"/>
      <c r="Q53" s="2"/>
    </row>
    <row r="54" spans="1:17" ht="32.450000000000003" customHeight="1" x14ac:dyDescent="0.25">
      <c r="A54" s="10">
        <v>51</v>
      </c>
      <c r="B54" s="4"/>
      <c r="C54" s="3"/>
      <c r="D54" s="3"/>
      <c r="E54" s="3"/>
      <c r="F54" s="3"/>
      <c r="G54" s="3"/>
      <c r="H54" s="3"/>
      <c r="I54" s="3"/>
      <c r="J54" s="3"/>
      <c r="K54" s="3"/>
      <c r="L54" s="10"/>
      <c r="M54" s="3"/>
      <c r="N54" s="6"/>
      <c r="O54" s="3"/>
      <c r="P54" s="4"/>
      <c r="Q54" s="2"/>
    </row>
    <row r="55" spans="1:17" ht="32.450000000000003" customHeight="1" x14ac:dyDescent="0.25">
      <c r="A55" s="10">
        <v>52</v>
      </c>
      <c r="B55" s="4"/>
      <c r="C55" s="3"/>
      <c r="D55" s="3"/>
      <c r="E55" s="3"/>
      <c r="F55" s="3"/>
      <c r="G55" s="3"/>
      <c r="H55" s="3"/>
      <c r="I55" s="3"/>
      <c r="J55" s="3"/>
      <c r="K55" s="3"/>
      <c r="L55" s="10"/>
      <c r="M55" s="3"/>
      <c r="N55" s="6"/>
      <c r="O55" s="3"/>
      <c r="P55" s="4"/>
      <c r="Q55" s="2"/>
    </row>
    <row r="56" spans="1:17" ht="32.450000000000003" customHeight="1" x14ac:dyDescent="0.25">
      <c r="A56" s="10">
        <v>53</v>
      </c>
      <c r="B56" s="4"/>
      <c r="C56" s="3"/>
      <c r="D56" s="3"/>
      <c r="E56" s="3"/>
      <c r="F56" s="3"/>
      <c r="G56" s="3"/>
      <c r="H56" s="3"/>
      <c r="I56" s="3"/>
      <c r="J56" s="3"/>
      <c r="K56" s="3"/>
      <c r="L56" s="10"/>
      <c r="M56" s="3"/>
      <c r="N56" s="6"/>
      <c r="O56" s="3"/>
      <c r="P56" s="4"/>
      <c r="Q56" s="2"/>
    </row>
    <row r="57" spans="1:17" ht="32.450000000000003" customHeight="1" x14ac:dyDescent="0.25">
      <c r="A57" s="10">
        <v>54</v>
      </c>
      <c r="B57" s="4"/>
      <c r="C57" s="3"/>
      <c r="D57" s="3"/>
      <c r="E57" s="3"/>
      <c r="F57" s="3"/>
      <c r="G57" s="3"/>
      <c r="H57" s="3"/>
      <c r="I57" s="3"/>
      <c r="J57" s="3"/>
      <c r="K57" s="3"/>
      <c r="L57" s="10"/>
      <c r="M57" s="3"/>
      <c r="N57" s="6"/>
      <c r="O57" s="3"/>
      <c r="P57" s="4"/>
      <c r="Q57" s="2"/>
    </row>
    <row r="58" spans="1:17" ht="32.450000000000003" customHeight="1" x14ac:dyDescent="0.25">
      <c r="A58" s="10">
        <v>55</v>
      </c>
      <c r="B58" s="4"/>
      <c r="C58" s="3"/>
      <c r="D58" s="3"/>
      <c r="E58" s="3"/>
      <c r="F58" s="3"/>
      <c r="G58" s="3"/>
      <c r="H58" s="3"/>
      <c r="I58" s="3"/>
      <c r="J58" s="3"/>
      <c r="K58" s="3"/>
      <c r="L58" s="10"/>
      <c r="M58" s="3"/>
      <c r="N58" s="6"/>
      <c r="O58" s="3"/>
      <c r="P58" s="4"/>
      <c r="Q58" s="2"/>
    </row>
    <row r="59" spans="1:17" ht="32.450000000000003" customHeight="1" x14ac:dyDescent="0.25">
      <c r="A59" s="10">
        <v>56</v>
      </c>
      <c r="B59" s="4"/>
      <c r="C59" s="3"/>
      <c r="D59" s="3"/>
      <c r="E59" s="3"/>
      <c r="F59" s="3"/>
      <c r="G59" s="3"/>
      <c r="H59" s="3"/>
      <c r="I59" s="3"/>
      <c r="J59" s="3"/>
      <c r="K59" s="3"/>
      <c r="L59" s="10"/>
      <c r="M59" s="3"/>
      <c r="N59" s="6"/>
      <c r="O59" s="3"/>
      <c r="P59" s="4"/>
      <c r="Q59" s="2"/>
    </row>
    <row r="60" spans="1:17" ht="32.450000000000003" customHeight="1" x14ac:dyDescent="0.25">
      <c r="A60" s="10">
        <v>57</v>
      </c>
      <c r="B60" s="4"/>
      <c r="C60" s="3"/>
      <c r="D60" s="3"/>
      <c r="E60" s="3"/>
      <c r="F60" s="3"/>
      <c r="G60" s="3"/>
      <c r="H60" s="3"/>
      <c r="I60" s="3"/>
      <c r="J60" s="3"/>
      <c r="K60" s="3"/>
      <c r="L60" s="10"/>
      <c r="M60" s="3"/>
      <c r="N60" s="6"/>
      <c r="O60" s="3"/>
      <c r="P60" s="4"/>
      <c r="Q60" s="2"/>
    </row>
    <row r="61" spans="1:17" ht="32.450000000000003" customHeight="1" x14ac:dyDescent="0.25">
      <c r="A61" s="10">
        <v>58</v>
      </c>
      <c r="B61" s="4"/>
      <c r="C61" s="3"/>
      <c r="D61" s="3"/>
      <c r="E61" s="3"/>
      <c r="F61" s="3"/>
      <c r="G61" s="3"/>
      <c r="H61" s="3"/>
      <c r="I61" s="3"/>
      <c r="J61" s="3"/>
      <c r="K61" s="3"/>
      <c r="L61" s="10"/>
      <c r="M61" s="3"/>
      <c r="N61" s="6"/>
      <c r="O61" s="3"/>
      <c r="P61" s="4"/>
      <c r="Q61" s="2"/>
    </row>
    <row r="62" spans="1:17" ht="32.450000000000003" customHeight="1" x14ac:dyDescent="0.25">
      <c r="A62" s="10">
        <v>59</v>
      </c>
      <c r="B62" s="4"/>
      <c r="C62" s="3"/>
      <c r="D62" s="3"/>
      <c r="E62" s="3"/>
      <c r="F62" s="3"/>
      <c r="G62" s="3"/>
      <c r="H62" s="3"/>
      <c r="I62" s="3"/>
      <c r="J62" s="3"/>
      <c r="K62" s="3"/>
      <c r="L62" s="10"/>
      <c r="M62" s="3"/>
      <c r="N62" s="6"/>
      <c r="O62" s="3"/>
      <c r="P62" s="4"/>
      <c r="Q62" s="2"/>
    </row>
    <row r="63" spans="1:17" ht="32.450000000000003" customHeight="1" x14ac:dyDescent="0.25">
      <c r="A63" s="10">
        <v>60</v>
      </c>
      <c r="B63" s="4"/>
      <c r="C63" s="3"/>
      <c r="D63" s="3"/>
      <c r="E63" s="3"/>
      <c r="F63" s="3"/>
      <c r="G63" s="3"/>
      <c r="H63" s="3"/>
      <c r="I63" s="3"/>
      <c r="J63" s="3"/>
      <c r="K63" s="3"/>
      <c r="L63" s="10"/>
      <c r="M63" s="3"/>
      <c r="N63" s="6"/>
      <c r="O63" s="3"/>
      <c r="P63" s="4"/>
      <c r="Q63" s="2"/>
    </row>
    <row r="64" spans="1:17" ht="32.450000000000003" customHeight="1" x14ac:dyDescent="0.25">
      <c r="A64" s="10">
        <v>61</v>
      </c>
      <c r="B64" s="4"/>
      <c r="C64" s="3"/>
      <c r="D64" s="3"/>
      <c r="E64" s="3"/>
      <c r="F64" s="3"/>
      <c r="G64" s="3"/>
      <c r="H64" s="3"/>
      <c r="I64" s="3"/>
      <c r="J64" s="3"/>
      <c r="K64" s="3"/>
      <c r="L64" s="10"/>
      <c r="M64" s="3"/>
      <c r="N64" s="6"/>
      <c r="O64" s="3"/>
      <c r="P64" s="4"/>
      <c r="Q64" s="2"/>
    </row>
    <row r="65" spans="1:17" ht="32.450000000000003" customHeight="1" x14ac:dyDescent="0.25">
      <c r="A65" s="10">
        <v>62</v>
      </c>
      <c r="B65" s="4"/>
      <c r="C65" s="3"/>
      <c r="D65" s="3"/>
      <c r="E65" s="3"/>
      <c r="F65" s="3"/>
      <c r="G65" s="3"/>
      <c r="H65" s="3"/>
      <c r="I65" s="3"/>
      <c r="J65" s="3"/>
      <c r="K65" s="3"/>
      <c r="L65" s="10"/>
      <c r="M65" s="3"/>
      <c r="N65" s="6"/>
      <c r="O65" s="3"/>
      <c r="P65" s="4"/>
      <c r="Q65" s="2"/>
    </row>
    <row r="66" spans="1:17" ht="32.450000000000003" customHeight="1" x14ac:dyDescent="0.25">
      <c r="A66" s="10">
        <v>63</v>
      </c>
      <c r="B66" s="4"/>
      <c r="C66" s="3"/>
      <c r="D66" s="3"/>
      <c r="E66" s="3"/>
      <c r="F66" s="3"/>
      <c r="G66" s="3"/>
      <c r="H66" s="3"/>
      <c r="I66" s="3"/>
      <c r="J66" s="3"/>
      <c r="K66" s="3"/>
      <c r="L66" s="10"/>
      <c r="M66" s="3"/>
      <c r="N66" s="6"/>
      <c r="O66" s="3"/>
      <c r="P66" s="4"/>
      <c r="Q66" s="2"/>
    </row>
    <row r="67" spans="1:17" ht="32.450000000000003" customHeight="1" x14ac:dyDescent="0.25">
      <c r="A67" s="10">
        <v>64</v>
      </c>
      <c r="B67" s="4"/>
      <c r="C67" s="3"/>
      <c r="D67" s="3"/>
      <c r="E67" s="3"/>
      <c r="F67" s="3"/>
      <c r="G67" s="3"/>
      <c r="H67" s="3"/>
      <c r="I67" s="3"/>
      <c r="J67" s="3"/>
      <c r="K67" s="3"/>
      <c r="L67" s="10"/>
      <c r="M67" s="3"/>
      <c r="N67" s="6"/>
      <c r="O67" s="3"/>
      <c r="P67" s="4"/>
      <c r="Q67" s="2"/>
    </row>
    <row r="68" spans="1:17" ht="32.450000000000003" customHeight="1" x14ac:dyDescent="0.25">
      <c r="A68" s="10">
        <v>65</v>
      </c>
      <c r="B68" s="4"/>
      <c r="C68" s="3"/>
      <c r="D68" s="3"/>
      <c r="E68" s="3"/>
      <c r="F68" s="3"/>
      <c r="G68" s="3"/>
      <c r="H68" s="3"/>
      <c r="I68" s="3"/>
      <c r="J68" s="3"/>
      <c r="K68" s="3"/>
      <c r="L68" s="10"/>
      <c r="M68" s="3"/>
      <c r="N68" s="6"/>
      <c r="O68" s="3"/>
      <c r="P68" s="4"/>
      <c r="Q68" s="2"/>
    </row>
    <row r="69" spans="1:17" ht="32.450000000000003" customHeight="1" x14ac:dyDescent="0.25">
      <c r="A69" s="10">
        <v>66</v>
      </c>
      <c r="B69" s="4"/>
      <c r="C69" s="3"/>
      <c r="D69" s="3"/>
      <c r="E69" s="3"/>
      <c r="F69" s="3"/>
      <c r="G69" s="3"/>
      <c r="H69" s="3"/>
      <c r="I69" s="3"/>
      <c r="J69" s="3"/>
      <c r="K69" s="3"/>
      <c r="L69" s="10"/>
      <c r="M69" s="3"/>
      <c r="N69" s="6"/>
      <c r="O69" s="3"/>
      <c r="P69" s="4"/>
      <c r="Q69" s="2"/>
    </row>
    <row r="70" spans="1:17" ht="32.450000000000003" customHeight="1" x14ac:dyDescent="0.25">
      <c r="A70" s="10">
        <v>67</v>
      </c>
      <c r="B70" s="4"/>
      <c r="C70" s="3"/>
      <c r="D70" s="3"/>
      <c r="E70" s="3"/>
      <c r="F70" s="3"/>
      <c r="G70" s="3"/>
      <c r="H70" s="3"/>
      <c r="I70" s="3"/>
      <c r="J70" s="3"/>
      <c r="K70" s="3"/>
      <c r="L70" s="10"/>
      <c r="M70" s="3"/>
      <c r="N70" s="6"/>
      <c r="O70" s="3"/>
      <c r="P70" s="4"/>
      <c r="Q70" s="2"/>
    </row>
    <row r="71" spans="1:17" ht="32.450000000000003" customHeight="1" x14ac:dyDescent="0.25">
      <c r="A71" s="10">
        <v>68</v>
      </c>
      <c r="B71" s="4"/>
      <c r="C71" s="3"/>
      <c r="D71" s="3"/>
      <c r="E71" s="3"/>
      <c r="F71" s="3"/>
      <c r="G71" s="3"/>
      <c r="H71" s="3"/>
      <c r="I71" s="3"/>
      <c r="J71" s="3"/>
      <c r="K71" s="3"/>
      <c r="L71" s="10"/>
      <c r="M71" s="3"/>
      <c r="N71" s="6"/>
      <c r="O71" s="3"/>
      <c r="P71" s="4"/>
      <c r="Q71" s="2"/>
    </row>
    <row r="72" spans="1:17" ht="32.450000000000003" customHeight="1" x14ac:dyDescent="0.25">
      <c r="A72" s="10">
        <v>69</v>
      </c>
      <c r="B72" s="4"/>
      <c r="C72" s="3"/>
      <c r="D72" s="3"/>
      <c r="E72" s="3"/>
      <c r="F72" s="3"/>
      <c r="G72" s="3"/>
      <c r="H72" s="3"/>
      <c r="I72" s="3"/>
      <c r="J72" s="3"/>
      <c r="K72" s="3"/>
      <c r="L72" s="10"/>
      <c r="M72" s="3"/>
      <c r="N72" s="6"/>
      <c r="O72" s="3"/>
      <c r="P72" s="4"/>
      <c r="Q72" s="2"/>
    </row>
    <row r="73" spans="1:17" ht="32.450000000000003" customHeight="1" x14ac:dyDescent="0.25">
      <c r="A73" s="10">
        <v>70</v>
      </c>
      <c r="B73" s="4"/>
      <c r="C73" s="3"/>
      <c r="D73" s="3"/>
      <c r="E73" s="3"/>
      <c r="F73" s="3"/>
      <c r="G73" s="3"/>
      <c r="H73" s="3"/>
      <c r="I73" s="3"/>
      <c r="J73" s="3"/>
      <c r="K73" s="3"/>
      <c r="L73" s="10"/>
      <c r="M73" s="3"/>
      <c r="N73" s="6"/>
      <c r="O73" s="3"/>
      <c r="P73" s="4"/>
      <c r="Q73" s="2"/>
    </row>
    <row r="74" spans="1:17" ht="32.450000000000003" customHeight="1" x14ac:dyDescent="0.25">
      <c r="A74" s="10">
        <v>71</v>
      </c>
      <c r="B74" s="4"/>
      <c r="C74" s="3"/>
      <c r="D74" s="3"/>
      <c r="E74" s="3"/>
      <c r="F74" s="3"/>
      <c r="G74" s="3"/>
      <c r="H74" s="3"/>
      <c r="I74" s="3"/>
      <c r="J74" s="3"/>
      <c r="K74" s="3"/>
      <c r="L74" s="10"/>
      <c r="M74" s="3"/>
      <c r="N74" s="6"/>
      <c r="O74" s="3"/>
      <c r="P74" s="4"/>
      <c r="Q74" s="2"/>
    </row>
    <row r="75" spans="1:17" ht="32.450000000000003" customHeight="1" x14ac:dyDescent="0.25">
      <c r="A75" s="10">
        <v>72</v>
      </c>
      <c r="B75" s="4"/>
      <c r="C75" s="3"/>
      <c r="D75" s="3"/>
      <c r="E75" s="3"/>
      <c r="F75" s="3"/>
      <c r="G75" s="3"/>
      <c r="H75" s="3"/>
      <c r="I75" s="3"/>
      <c r="J75" s="3"/>
      <c r="K75" s="3"/>
      <c r="L75" s="10"/>
      <c r="M75" s="3"/>
      <c r="N75" s="6"/>
      <c r="O75" s="3"/>
      <c r="P75" s="4"/>
      <c r="Q75" s="2"/>
    </row>
    <row r="76" spans="1:17" ht="32.450000000000003" customHeight="1" x14ac:dyDescent="0.25">
      <c r="A76" s="10">
        <v>73</v>
      </c>
      <c r="B76" s="4"/>
      <c r="C76" s="3"/>
      <c r="D76" s="3"/>
      <c r="E76" s="3"/>
      <c r="F76" s="3"/>
      <c r="G76" s="3"/>
      <c r="H76" s="3"/>
      <c r="I76" s="3"/>
      <c r="J76" s="3"/>
      <c r="K76" s="3"/>
      <c r="L76" s="10"/>
      <c r="M76" s="3"/>
      <c r="N76" s="6"/>
      <c r="O76" s="3"/>
      <c r="P76" s="4"/>
      <c r="Q76" s="2"/>
    </row>
    <row r="77" spans="1:17" ht="32.450000000000003" customHeight="1" x14ac:dyDescent="0.25">
      <c r="A77" s="10">
        <v>74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10"/>
      <c r="M77" s="3"/>
      <c r="N77" s="6"/>
      <c r="O77" s="3"/>
      <c r="P77" s="4"/>
      <c r="Q77" s="2"/>
    </row>
    <row r="78" spans="1:17" ht="32.450000000000003" customHeight="1" x14ac:dyDescent="0.25">
      <c r="A78" s="10">
        <v>75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10"/>
      <c r="M78" s="3"/>
      <c r="N78" s="6"/>
      <c r="O78" s="3"/>
      <c r="P78" s="4"/>
      <c r="Q78" s="2"/>
    </row>
    <row r="79" spans="1:17" ht="32.450000000000003" customHeight="1" x14ac:dyDescent="0.25">
      <c r="A79" s="10">
        <v>76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10"/>
      <c r="M79" s="3"/>
      <c r="N79" s="6"/>
      <c r="O79" s="3"/>
      <c r="P79" s="4"/>
      <c r="Q79" s="2"/>
    </row>
    <row r="80" spans="1:17" ht="32.450000000000003" customHeight="1" x14ac:dyDescent="0.25">
      <c r="A80" s="10">
        <v>77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10"/>
      <c r="M80" s="3"/>
      <c r="N80" s="6"/>
      <c r="O80" s="3"/>
      <c r="P80" s="4"/>
      <c r="Q80" s="2"/>
    </row>
    <row r="81" spans="1:17" ht="32.450000000000003" customHeight="1" x14ac:dyDescent="0.25">
      <c r="A81" s="10">
        <v>78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10"/>
      <c r="M81" s="3"/>
      <c r="N81" s="6"/>
      <c r="O81" s="3"/>
      <c r="P81" s="4"/>
      <c r="Q81" s="2"/>
    </row>
    <row r="82" spans="1:17" ht="32.450000000000003" customHeight="1" x14ac:dyDescent="0.25">
      <c r="A82" s="10">
        <v>79</v>
      </c>
      <c r="B82" s="4"/>
      <c r="C82" s="3"/>
      <c r="D82" s="3"/>
      <c r="E82" s="3"/>
      <c r="F82" s="3"/>
      <c r="G82" s="3"/>
      <c r="H82" s="3"/>
      <c r="I82" s="3"/>
      <c r="J82" s="3"/>
      <c r="K82" s="3"/>
      <c r="L82" s="10"/>
      <c r="M82" s="3"/>
      <c r="N82" s="6"/>
      <c r="O82" s="3"/>
      <c r="P82" s="4"/>
      <c r="Q82" s="2"/>
    </row>
    <row r="83" spans="1:17" ht="32.450000000000003" customHeight="1" x14ac:dyDescent="0.25">
      <c r="A83" s="10">
        <v>80</v>
      </c>
      <c r="B83" s="4"/>
      <c r="C83" s="3"/>
      <c r="D83" s="3"/>
      <c r="E83" s="3"/>
      <c r="F83" s="3"/>
      <c r="G83" s="3"/>
      <c r="H83" s="3"/>
      <c r="I83" s="3"/>
      <c r="J83" s="3"/>
      <c r="K83" s="3"/>
      <c r="L83" s="10"/>
      <c r="M83" s="3"/>
      <c r="N83" s="6"/>
      <c r="O83" s="3"/>
      <c r="P83" s="4"/>
      <c r="Q83" s="2"/>
    </row>
    <row r="84" spans="1:17" ht="32.450000000000003" customHeight="1" x14ac:dyDescent="0.25">
      <c r="A84" s="10">
        <v>81</v>
      </c>
      <c r="B84" s="4"/>
      <c r="C84" s="3"/>
      <c r="D84" s="3"/>
      <c r="E84" s="3"/>
      <c r="F84" s="3"/>
      <c r="G84" s="3"/>
      <c r="H84" s="3"/>
      <c r="I84" s="3"/>
      <c r="J84" s="3"/>
      <c r="K84" s="3"/>
      <c r="L84" s="10"/>
      <c r="M84" s="3"/>
      <c r="N84" s="6"/>
      <c r="O84" s="3"/>
      <c r="P84" s="4"/>
      <c r="Q84" s="2"/>
    </row>
    <row r="85" spans="1:17" ht="32.450000000000003" customHeight="1" x14ac:dyDescent="0.25">
      <c r="A85" s="10">
        <v>82</v>
      </c>
      <c r="B85" s="4"/>
      <c r="C85" s="3"/>
      <c r="D85" s="3"/>
      <c r="E85" s="3"/>
      <c r="F85" s="3"/>
      <c r="G85" s="3"/>
      <c r="H85" s="3"/>
      <c r="I85" s="3"/>
      <c r="J85" s="3"/>
      <c r="K85" s="3"/>
      <c r="L85" s="10"/>
      <c r="M85" s="3"/>
      <c r="N85" s="6"/>
      <c r="O85" s="3"/>
      <c r="P85" s="4"/>
      <c r="Q85" s="2"/>
    </row>
    <row r="86" spans="1:17" ht="32.450000000000003" customHeight="1" x14ac:dyDescent="0.25">
      <c r="A86" s="10">
        <v>83</v>
      </c>
      <c r="B86" s="4"/>
      <c r="C86" s="3"/>
      <c r="D86" s="3"/>
      <c r="E86" s="3"/>
      <c r="F86" s="3"/>
      <c r="G86" s="3"/>
      <c r="H86" s="3"/>
      <c r="I86" s="3"/>
      <c r="J86" s="3"/>
      <c r="K86" s="3"/>
      <c r="L86" s="10"/>
      <c r="M86" s="3"/>
      <c r="N86" s="6"/>
      <c r="O86" s="3"/>
      <c r="P86" s="4"/>
      <c r="Q86" s="2"/>
    </row>
    <row r="87" spans="1:17" ht="32.450000000000003" customHeight="1" x14ac:dyDescent="0.25">
      <c r="A87" s="10">
        <v>84</v>
      </c>
      <c r="B87" s="4"/>
      <c r="C87" s="3"/>
      <c r="D87" s="3"/>
      <c r="E87" s="3"/>
      <c r="F87" s="3"/>
      <c r="G87" s="3"/>
      <c r="H87" s="3"/>
      <c r="I87" s="3"/>
      <c r="J87" s="3"/>
      <c r="K87" s="3"/>
      <c r="L87" s="10"/>
      <c r="M87" s="3"/>
      <c r="N87" s="6"/>
      <c r="O87" s="3"/>
      <c r="P87" s="4"/>
      <c r="Q87" s="2"/>
    </row>
    <row r="88" spans="1:17" ht="32.450000000000003" customHeight="1" x14ac:dyDescent="0.25">
      <c r="A88" s="10">
        <v>85</v>
      </c>
      <c r="B88" s="4"/>
      <c r="C88" s="3"/>
      <c r="D88" s="3"/>
      <c r="E88" s="3"/>
      <c r="F88" s="3"/>
      <c r="G88" s="3"/>
      <c r="H88" s="3"/>
      <c r="I88" s="3"/>
      <c r="J88" s="3"/>
      <c r="K88" s="3"/>
      <c r="L88" s="10"/>
      <c r="M88" s="3"/>
      <c r="N88" s="6"/>
      <c r="O88" s="3"/>
      <c r="P88" s="4"/>
      <c r="Q88" s="2"/>
    </row>
    <row r="89" spans="1:17" ht="32.450000000000003" customHeight="1" x14ac:dyDescent="0.25">
      <c r="A89" s="10">
        <v>86</v>
      </c>
      <c r="B89" s="4"/>
      <c r="C89" s="3"/>
      <c r="D89" s="3"/>
      <c r="E89" s="3"/>
      <c r="F89" s="3"/>
      <c r="G89" s="3"/>
      <c r="H89" s="3"/>
      <c r="I89" s="3"/>
      <c r="J89" s="3"/>
      <c r="K89" s="3"/>
      <c r="L89" s="10"/>
      <c r="M89" s="3"/>
      <c r="N89" s="6"/>
      <c r="O89" s="3"/>
      <c r="P89" s="4"/>
      <c r="Q89" s="2"/>
    </row>
    <row r="90" spans="1:17" ht="32.450000000000003" customHeight="1" x14ac:dyDescent="0.25">
      <c r="A90" s="10">
        <v>87</v>
      </c>
      <c r="B90" s="4"/>
      <c r="C90" s="3"/>
      <c r="D90" s="3"/>
      <c r="E90" s="3"/>
      <c r="F90" s="3"/>
      <c r="G90" s="3"/>
      <c r="H90" s="3"/>
      <c r="I90" s="3"/>
      <c r="J90" s="3"/>
      <c r="K90" s="3"/>
      <c r="L90" s="10"/>
      <c r="M90" s="3"/>
      <c r="N90" s="6"/>
      <c r="O90" s="3"/>
      <c r="P90" s="4"/>
      <c r="Q90" s="2"/>
    </row>
    <row r="91" spans="1:17" ht="32.450000000000003" customHeight="1" x14ac:dyDescent="0.25">
      <c r="A91" s="10">
        <v>88</v>
      </c>
      <c r="B91" s="4"/>
      <c r="C91" s="3"/>
      <c r="D91" s="3"/>
      <c r="E91" s="3"/>
      <c r="F91" s="3"/>
      <c r="G91" s="3"/>
      <c r="H91" s="3"/>
      <c r="I91" s="3"/>
      <c r="J91" s="3"/>
      <c r="K91" s="3"/>
      <c r="L91" s="10"/>
      <c r="M91" s="3"/>
      <c r="N91" s="6"/>
      <c r="O91" s="3"/>
      <c r="P91" s="4"/>
      <c r="Q91" s="2"/>
    </row>
    <row r="92" spans="1:17" ht="32.450000000000003" customHeight="1" x14ac:dyDescent="0.25">
      <c r="A92" s="10">
        <v>89</v>
      </c>
      <c r="B92" s="4"/>
      <c r="C92" s="3"/>
      <c r="D92" s="3"/>
      <c r="E92" s="3"/>
      <c r="F92" s="3"/>
      <c r="G92" s="3"/>
      <c r="H92" s="3"/>
      <c r="I92" s="3"/>
      <c r="J92" s="3"/>
      <c r="K92" s="3"/>
      <c r="L92" s="10"/>
      <c r="M92" s="3"/>
      <c r="N92" s="6"/>
      <c r="O92" s="3"/>
      <c r="P92" s="4"/>
      <c r="Q92" s="2"/>
    </row>
    <row r="93" spans="1:17" ht="32.450000000000003" customHeight="1" x14ac:dyDescent="0.25">
      <c r="A93" s="10">
        <v>90</v>
      </c>
      <c r="B93" s="4"/>
      <c r="C93" s="3"/>
      <c r="D93" s="3"/>
      <c r="E93" s="3"/>
      <c r="F93" s="3"/>
      <c r="G93" s="3"/>
      <c r="H93" s="3"/>
      <c r="I93" s="3"/>
      <c r="J93" s="3"/>
      <c r="K93" s="3"/>
      <c r="L93" s="10"/>
      <c r="M93" s="3"/>
      <c r="N93" s="6"/>
      <c r="O93" s="3"/>
      <c r="P93" s="4"/>
      <c r="Q93" s="2"/>
    </row>
    <row r="94" spans="1:17" ht="32.450000000000003" customHeight="1" x14ac:dyDescent="0.25">
      <c r="A94" s="10">
        <v>91</v>
      </c>
      <c r="B94" s="4"/>
      <c r="C94" s="3"/>
      <c r="D94" s="3"/>
      <c r="E94" s="3"/>
      <c r="F94" s="3"/>
      <c r="G94" s="3"/>
      <c r="H94" s="3"/>
      <c r="I94" s="3"/>
      <c r="J94" s="3"/>
      <c r="K94" s="3"/>
      <c r="L94" s="10"/>
      <c r="M94" s="3"/>
      <c r="N94" s="6"/>
      <c r="O94" s="3"/>
      <c r="P94" s="4"/>
      <c r="Q94" s="2"/>
    </row>
    <row r="95" spans="1:17" ht="32.450000000000003" customHeight="1" x14ac:dyDescent="0.25">
      <c r="A95" s="10">
        <v>92</v>
      </c>
      <c r="B95" s="4"/>
      <c r="C95" s="3"/>
      <c r="D95" s="3"/>
      <c r="E95" s="3"/>
      <c r="F95" s="3"/>
      <c r="G95" s="3"/>
      <c r="H95" s="3"/>
      <c r="I95" s="3"/>
      <c r="J95" s="3"/>
      <c r="K95" s="3"/>
      <c r="L95" s="10"/>
      <c r="M95" s="3"/>
      <c r="N95" s="6"/>
      <c r="O95" s="3"/>
      <c r="P95" s="4"/>
      <c r="Q95" s="2"/>
    </row>
    <row r="96" spans="1:17" ht="32.450000000000003" customHeight="1" x14ac:dyDescent="0.25">
      <c r="A96" s="10">
        <v>93</v>
      </c>
      <c r="B96" s="4"/>
      <c r="C96" s="3"/>
      <c r="D96" s="3"/>
      <c r="E96" s="3"/>
      <c r="F96" s="3"/>
      <c r="G96" s="3"/>
      <c r="H96" s="3"/>
      <c r="I96" s="3"/>
      <c r="J96" s="3"/>
      <c r="K96" s="3"/>
      <c r="L96" s="10"/>
      <c r="M96" s="3"/>
      <c r="N96" s="6"/>
      <c r="O96" s="3"/>
      <c r="P96" s="4"/>
      <c r="Q96" s="2"/>
    </row>
    <row r="97" spans="1:17" ht="32.450000000000003" customHeight="1" x14ac:dyDescent="0.25">
      <c r="A97" s="10">
        <v>94</v>
      </c>
      <c r="B97" s="4"/>
      <c r="C97" s="3"/>
      <c r="D97" s="3"/>
      <c r="E97" s="3"/>
      <c r="F97" s="3"/>
      <c r="G97" s="3"/>
      <c r="H97" s="3"/>
      <c r="I97" s="3"/>
      <c r="J97" s="3"/>
      <c r="K97" s="3"/>
      <c r="L97" s="10"/>
      <c r="M97" s="3"/>
      <c r="N97" s="6"/>
      <c r="O97" s="3"/>
      <c r="P97" s="4"/>
      <c r="Q97" s="2"/>
    </row>
    <row r="98" spans="1:17" ht="32.450000000000003" customHeight="1" x14ac:dyDescent="0.25">
      <c r="A98" s="10">
        <v>95</v>
      </c>
      <c r="B98" s="4"/>
      <c r="C98" s="3"/>
      <c r="D98" s="3"/>
      <c r="E98" s="3"/>
      <c r="F98" s="3"/>
      <c r="G98" s="3"/>
      <c r="H98" s="3"/>
      <c r="I98" s="3"/>
      <c r="J98" s="3"/>
      <c r="K98" s="3"/>
      <c r="L98" s="10"/>
      <c r="M98" s="3"/>
      <c r="N98" s="6"/>
      <c r="O98" s="3"/>
      <c r="P98" s="4"/>
      <c r="Q98" s="2"/>
    </row>
    <row r="99" spans="1:17" ht="32.450000000000003" customHeight="1" x14ac:dyDescent="0.25">
      <c r="A99" s="10">
        <v>96</v>
      </c>
      <c r="B99" s="4"/>
      <c r="C99" s="3"/>
      <c r="D99" s="3"/>
      <c r="E99" s="3"/>
      <c r="F99" s="3"/>
      <c r="G99" s="3"/>
      <c r="H99" s="3"/>
      <c r="I99" s="3"/>
      <c r="J99" s="3"/>
      <c r="K99" s="3"/>
      <c r="L99" s="10"/>
      <c r="M99" s="3"/>
      <c r="N99" s="6"/>
      <c r="O99" s="3"/>
      <c r="P99" s="4"/>
      <c r="Q99" s="2"/>
    </row>
    <row r="100" spans="1:17" ht="32.450000000000003" customHeight="1" x14ac:dyDescent="0.25">
      <c r="A100" s="10">
        <v>97</v>
      </c>
      <c r="B100" s="4"/>
      <c r="C100" s="3"/>
      <c r="D100" s="3"/>
      <c r="E100" s="3"/>
      <c r="F100" s="3"/>
      <c r="G100" s="3"/>
      <c r="H100" s="3"/>
      <c r="I100" s="3"/>
      <c r="J100" s="3"/>
      <c r="K100" s="3"/>
      <c r="L100" s="10"/>
      <c r="M100" s="3"/>
      <c r="N100" s="6"/>
      <c r="O100" s="3"/>
      <c r="P100" s="4"/>
      <c r="Q100" s="2"/>
    </row>
    <row r="101" spans="1:17" ht="32.450000000000003" customHeight="1" x14ac:dyDescent="0.25">
      <c r="A101" s="10">
        <v>98</v>
      </c>
      <c r="B101" s="4"/>
      <c r="C101" s="3"/>
      <c r="D101" s="3"/>
      <c r="E101" s="3"/>
      <c r="F101" s="3"/>
      <c r="G101" s="3"/>
      <c r="H101" s="3"/>
      <c r="I101" s="3"/>
      <c r="J101" s="3"/>
      <c r="K101" s="3"/>
      <c r="L101" s="10"/>
      <c r="M101" s="3"/>
      <c r="N101" s="6"/>
      <c r="O101" s="3"/>
      <c r="P101" s="4"/>
      <c r="Q101" s="2"/>
    </row>
    <row r="102" spans="1:17" ht="32.450000000000003" customHeight="1" x14ac:dyDescent="0.25">
      <c r="A102" s="10">
        <v>99</v>
      </c>
      <c r="B102" s="4"/>
      <c r="C102" s="3"/>
      <c r="D102" s="3"/>
      <c r="E102" s="3"/>
      <c r="F102" s="3"/>
      <c r="G102" s="3"/>
      <c r="H102" s="3"/>
      <c r="I102" s="3"/>
      <c r="J102" s="3"/>
      <c r="K102" s="3"/>
      <c r="L102" s="10"/>
      <c r="M102" s="3"/>
      <c r="N102" s="6"/>
      <c r="O102" s="3"/>
      <c r="P102" s="4"/>
      <c r="Q102" s="2"/>
    </row>
    <row r="103" spans="1:17" ht="32.450000000000003" customHeight="1" x14ac:dyDescent="0.25">
      <c r="A103" s="10">
        <v>100</v>
      </c>
      <c r="B103" s="4"/>
      <c r="C103" s="3"/>
      <c r="D103" s="3"/>
      <c r="E103" s="3"/>
      <c r="F103" s="3"/>
      <c r="G103" s="3"/>
      <c r="H103" s="3"/>
      <c r="I103" s="3"/>
      <c r="J103" s="3"/>
      <c r="K103" s="3"/>
      <c r="L103" s="10"/>
      <c r="M103" s="3"/>
      <c r="N103" s="6"/>
      <c r="O103" s="3"/>
      <c r="P103" s="4"/>
      <c r="Q103" s="2"/>
    </row>
    <row r="104" spans="1:17" ht="32.450000000000003" customHeight="1" x14ac:dyDescent="0.25">
      <c r="A104" s="10">
        <v>101</v>
      </c>
      <c r="B104" s="4"/>
      <c r="C104" s="3"/>
      <c r="D104" s="3"/>
      <c r="E104" s="3"/>
      <c r="F104" s="3"/>
      <c r="G104" s="3"/>
      <c r="H104" s="3"/>
      <c r="I104" s="3"/>
      <c r="J104" s="3"/>
      <c r="K104" s="3"/>
      <c r="L104" s="10"/>
      <c r="M104" s="3"/>
      <c r="N104" s="6"/>
      <c r="O104" s="3"/>
      <c r="P104" s="4"/>
      <c r="Q104" s="2"/>
    </row>
    <row r="105" spans="1:17" ht="32.450000000000003" customHeight="1" x14ac:dyDescent="0.25">
      <c r="A105" s="10">
        <v>102</v>
      </c>
      <c r="B105" s="4"/>
      <c r="C105" s="3"/>
      <c r="D105" s="3"/>
      <c r="E105" s="3"/>
      <c r="F105" s="3"/>
      <c r="G105" s="3"/>
      <c r="H105" s="3"/>
      <c r="I105" s="3"/>
      <c r="J105" s="3"/>
      <c r="K105" s="3"/>
      <c r="L105" s="10"/>
      <c r="M105" s="3"/>
      <c r="N105" s="6"/>
      <c r="O105" s="3"/>
      <c r="P105" s="4"/>
      <c r="Q105" s="2"/>
    </row>
    <row r="106" spans="1:17" ht="32.450000000000003" customHeight="1" x14ac:dyDescent="0.25">
      <c r="A106" s="10">
        <v>103</v>
      </c>
      <c r="B106" s="4"/>
      <c r="C106" s="3"/>
      <c r="D106" s="3"/>
      <c r="E106" s="3"/>
      <c r="F106" s="3"/>
      <c r="G106" s="3"/>
      <c r="H106" s="3"/>
      <c r="I106" s="3"/>
      <c r="J106" s="3"/>
      <c r="K106" s="3"/>
      <c r="L106" s="10"/>
      <c r="M106" s="3"/>
      <c r="N106" s="6"/>
      <c r="O106" s="3"/>
      <c r="P106" s="4"/>
      <c r="Q106" s="2"/>
    </row>
    <row r="107" spans="1:17" ht="32.450000000000003" customHeight="1" x14ac:dyDescent="0.25">
      <c r="A107" s="10">
        <v>104</v>
      </c>
      <c r="B107" s="4"/>
      <c r="C107" s="3"/>
      <c r="D107" s="3"/>
      <c r="E107" s="3"/>
      <c r="F107" s="3"/>
      <c r="G107" s="3"/>
      <c r="H107" s="3"/>
      <c r="I107" s="3"/>
      <c r="J107" s="3"/>
      <c r="K107" s="3"/>
      <c r="L107" s="10"/>
      <c r="M107" s="3"/>
      <c r="N107" s="6"/>
      <c r="O107" s="3"/>
      <c r="P107" s="4"/>
      <c r="Q107" s="2"/>
    </row>
    <row r="108" spans="1:17" ht="32.450000000000003" customHeight="1" x14ac:dyDescent="0.25">
      <c r="A108" s="10">
        <v>105</v>
      </c>
      <c r="B108" s="4"/>
      <c r="C108" s="3"/>
      <c r="D108" s="3"/>
      <c r="E108" s="3"/>
      <c r="F108" s="3"/>
      <c r="G108" s="3"/>
      <c r="H108" s="3"/>
      <c r="I108" s="3"/>
      <c r="J108" s="3"/>
      <c r="K108" s="3"/>
      <c r="L108" s="10"/>
      <c r="M108" s="3"/>
      <c r="N108" s="6"/>
      <c r="O108" s="3"/>
      <c r="P108" s="4"/>
      <c r="Q108" s="2"/>
    </row>
    <row r="109" spans="1:17" ht="32.450000000000003" customHeight="1" x14ac:dyDescent="0.25">
      <c r="A109" s="10">
        <v>106</v>
      </c>
      <c r="B109" s="4"/>
      <c r="C109" s="3"/>
      <c r="D109" s="3"/>
      <c r="E109" s="3"/>
      <c r="F109" s="3"/>
      <c r="G109" s="3"/>
      <c r="H109" s="3"/>
      <c r="I109" s="3"/>
      <c r="J109" s="3"/>
      <c r="K109" s="3"/>
      <c r="L109" s="10"/>
      <c r="M109" s="3"/>
      <c r="N109" s="6"/>
      <c r="O109" s="3"/>
      <c r="P109" s="4"/>
      <c r="Q109" s="2"/>
    </row>
    <row r="110" spans="1:17" ht="32.450000000000003" customHeight="1" x14ac:dyDescent="0.25">
      <c r="A110" s="10">
        <v>107</v>
      </c>
      <c r="B110" s="4"/>
      <c r="C110" s="3"/>
      <c r="D110" s="3"/>
      <c r="E110" s="3"/>
      <c r="F110" s="3"/>
      <c r="G110" s="3"/>
      <c r="H110" s="3"/>
      <c r="I110" s="3"/>
      <c r="J110" s="3"/>
      <c r="K110" s="3"/>
      <c r="L110" s="10"/>
      <c r="M110" s="3"/>
      <c r="N110" s="6"/>
      <c r="O110" s="3"/>
      <c r="P110" s="4"/>
      <c r="Q110" s="2"/>
    </row>
    <row r="111" spans="1:17" ht="32.450000000000003" customHeight="1" x14ac:dyDescent="0.25">
      <c r="A111" s="10">
        <v>108</v>
      </c>
      <c r="B111" s="4"/>
      <c r="C111" s="3"/>
      <c r="D111" s="3"/>
      <c r="E111" s="3"/>
      <c r="F111" s="3"/>
      <c r="G111" s="3"/>
      <c r="H111" s="3"/>
      <c r="I111" s="3"/>
      <c r="J111" s="3"/>
      <c r="K111" s="3"/>
      <c r="L111" s="10"/>
      <c r="M111" s="3"/>
      <c r="N111" s="6"/>
      <c r="O111" s="3"/>
      <c r="P111" s="4"/>
      <c r="Q111" s="2"/>
    </row>
    <row r="112" spans="1:17" ht="32.450000000000003" customHeight="1" x14ac:dyDescent="0.25">
      <c r="A112" s="10">
        <v>109</v>
      </c>
      <c r="B112" s="4"/>
      <c r="C112" s="3"/>
      <c r="D112" s="3"/>
      <c r="E112" s="3"/>
      <c r="F112" s="3"/>
      <c r="G112" s="3"/>
      <c r="H112" s="3"/>
      <c r="I112" s="3"/>
      <c r="J112" s="3"/>
      <c r="K112" s="3"/>
      <c r="L112" s="10"/>
      <c r="M112" s="3"/>
      <c r="N112" s="6"/>
      <c r="O112" s="3"/>
      <c r="P112" s="4"/>
      <c r="Q112" s="2"/>
    </row>
    <row r="113" spans="1:17" ht="32.450000000000003" customHeight="1" x14ac:dyDescent="0.25">
      <c r="A113" s="10">
        <v>110</v>
      </c>
      <c r="B113" s="4"/>
      <c r="C113" s="3"/>
      <c r="D113" s="3"/>
      <c r="E113" s="3"/>
      <c r="F113" s="3"/>
      <c r="G113" s="3"/>
      <c r="H113" s="3"/>
      <c r="I113" s="3"/>
      <c r="J113" s="3"/>
      <c r="K113" s="3"/>
      <c r="L113" s="10"/>
      <c r="M113" s="3"/>
      <c r="N113" s="6"/>
      <c r="O113" s="3"/>
      <c r="P113" s="4"/>
      <c r="Q113" s="2"/>
    </row>
    <row r="114" spans="1:17" ht="32.450000000000003" customHeight="1" x14ac:dyDescent="0.25">
      <c r="A114" s="10">
        <v>111</v>
      </c>
      <c r="B114" s="4"/>
      <c r="C114" s="3"/>
      <c r="D114" s="3"/>
      <c r="E114" s="3"/>
      <c r="F114" s="3"/>
      <c r="G114" s="3"/>
      <c r="H114" s="3"/>
      <c r="I114" s="3"/>
      <c r="J114" s="3"/>
      <c r="K114" s="3"/>
      <c r="L114" s="10"/>
      <c r="M114" s="3"/>
      <c r="N114" s="6"/>
      <c r="O114" s="3"/>
      <c r="P114" s="4"/>
      <c r="Q114" s="2"/>
    </row>
    <row r="115" spans="1:17" ht="32.450000000000003" customHeight="1" x14ac:dyDescent="0.25">
      <c r="A115" s="10">
        <v>112</v>
      </c>
      <c r="B115" s="4"/>
      <c r="C115" s="3"/>
      <c r="D115" s="3"/>
      <c r="E115" s="3"/>
      <c r="F115" s="3"/>
      <c r="G115" s="3"/>
      <c r="H115" s="3"/>
      <c r="I115" s="3"/>
      <c r="J115" s="3"/>
      <c r="K115" s="3"/>
      <c r="L115" s="10"/>
      <c r="M115" s="3"/>
      <c r="N115" s="6"/>
      <c r="O115" s="3"/>
      <c r="P115" s="4"/>
      <c r="Q115" s="2"/>
    </row>
    <row r="116" spans="1:17" ht="32.450000000000003" customHeight="1" x14ac:dyDescent="0.25">
      <c r="A116" s="10">
        <v>113</v>
      </c>
      <c r="B116" s="4"/>
      <c r="C116" s="3"/>
      <c r="D116" s="3"/>
      <c r="E116" s="3"/>
      <c r="F116" s="3"/>
      <c r="G116" s="3"/>
      <c r="H116" s="3"/>
      <c r="I116" s="3"/>
      <c r="J116" s="3"/>
      <c r="K116" s="3"/>
      <c r="L116" s="10"/>
      <c r="M116" s="3"/>
      <c r="N116" s="6"/>
      <c r="O116" s="3"/>
      <c r="P116" s="4"/>
      <c r="Q116" s="2"/>
    </row>
    <row r="117" spans="1:17" ht="32.450000000000003" customHeight="1" x14ac:dyDescent="0.25">
      <c r="A117" s="10">
        <v>114</v>
      </c>
      <c r="B117" s="4"/>
      <c r="C117" s="3"/>
      <c r="D117" s="3"/>
      <c r="E117" s="3"/>
      <c r="F117" s="3"/>
      <c r="G117" s="3"/>
      <c r="H117" s="3"/>
      <c r="I117" s="3"/>
      <c r="J117" s="3"/>
      <c r="K117" s="3"/>
      <c r="L117" s="10"/>
      <c r="M117" s="3"/>
      <c r="N117" s="6"/>
      <c r="O117" s="3"/>
      <c r="P117" s="4"/>
      <c r="Q117" s="2"/>
    </row>
    <row r="118" spans="1:17" ht="32.450000000000003" customHeight="1" x14ac:dyDescent="0.25">
      <c r="A118" s="10">
        <v>115</v>
      </c>
      <c r="B118" s="4"/>
      <c r="C118" s="3"/>
      <c r="D118" s="3"/>
      <c r="E118" s="3"/>
      <c r="F118" s="3"/>
      <c r="G118" s="3"/>
      <c r="H118" s="3"/>
      <c r="I118" s="3"/>
      <c r="J118" s="3"/>
      <c r="K118" s="3"/>
      <c r="L118" s="10"/>
      <c r="M118" s="3"/>
      <c r="N118" s="6"/>
      <c r="O118" s="3"/>
      <c r="P118" s="4"/>
      <c r="Q118" s="2"/>
    </row>
    <row r="119" spans="1:17" ht="32.450000000000003" customHeight="1" x14ac:dyDescent="0.25">
      <c r="A119" s="10">
        <v>116</v>
      </c>
      <c r="B119" s="4"/>
      <c r="C119" s="3"/>
      <c r="D119" s="3"/>
      <c r="E119" s="3"/>
      <c r="F119" s="3"/>
      <c r="G119" s="3"/>
      <c r="H119" s="3"/>
      <c r="I119" s="3"/>
      <c r="J119" s="3"/>
      <c r="K119" s="3"/>
      <c r="L119" s="10"/>
      <c r="M119" s="3"/>
      <c r="N119" s="6"/>
      <c r="O119" s="3"/>
      <c r="P119" s="4"/>
      <c r="Q119" s="2"/>
    </row>
    <row r="120" spans="1:17" ht="32.450000000000003" customHeight="1" x14ac:dyDescent="0.25">
      <c r="A120" s="10">
        <v>117</v>
      </c>
      <c r="B120" s="4"/>
      <c r="C120" s="3"/>
      <c r="D120" s="3"/>
      <c r="E120" s="3"/>
      <c r="F120" s="3"/>
      <c r="G120" s="3"/>
      <c r="H120" s="3"/>
      <c r="I120" s="3"/>
      <c r="J120" s="3"/>
      <c r="K120" s="3"/>
      <c r="L120" s="10"/>
      <c r="M120" s="3"/>
      <c r="N120" s="6"/>
      <c r="O120" s="3"/>
      <c r="P120" s="4"/>
      <c r="Q120" s="2"/>
    </row>
    <row r="121" spans="1:17" ht="32.450000000000003" customHeight="1" x14ac:dyDescent="0.25">
      <c r="A121" s="10">
        <v>118</v>
      </c>
      <c r="B121" s="4"/>
      <c r="C121" s="3"/>
      <c r="D121" s="3"/>
      <c r="E121" s="3"/>
      <c r="F121" s="3"/>
      <c r="G121" s="3"/>
      <c r="H121" s="3"/>
      <c r="I121" s="3"/>
      <c r="J121" s="3"/>
      <c r="K121" s="3"/>
      <c r="L121" s="10"/>
      <c r="M121" s="3"/>
      <c r="N121" s="6"/>
      <c r="O121" s="3"/>
      <c r="P121" s="4"/>
      <c r="Q121" s="2"/>
    </row>
    <row r="122" spans="1:17" ht="32.450000000000003" customHeight="1" x14ac:dyDescent="0.25">
      <c r="A122" s="10">
        <v>119</v>
      </c>
      <c r="B122" s="4"/>
      <c r="C122" s="3"/>
      <c r="D122" s="3"/>
      <c r="E122" s="3"/>
      <c r="F122" s="3"/>
      <c r="G122" s="3"/>
      <c r="H122" s="3"/>
      <c r="I122" s="3"/>
      <c r="J122" s="3"/>
      <c r="K122" s="3"/>
      <c r="L122" s="10"/>
      <c r="M122" s="3"/>
      <c r="N122" s="6"/>
      <c r="O122" s="3"/>
      <c r="P122" s="4"/>
      <c r="Q122" s="2"/>
    </row>
    <row r="123" spans="1:17" ht="32.450000000000003" customHeight="1" x14ac:dyDescent="0.25">
      <c r="A123" s="10">
        <v>120</v>
      </c>
      <c r="B123" s="4"/>
      <c r="C123" s="3"/>
      <c r="D123" s="3"/>
      <c r="E123" s="3"/>
      <c r="F123" s="3"/>
      <c r="G123" s="3"/>
      <c r="H123" s="3"/>
      <c r="I123" s="3"/>
      <c r="J123" s="3"/>
      <c r="K123" s="3"/>
      <c r="L123" s="10"/>
      <c r="M123" s="3"/>
      <c r="N123" s="6"/>
      <c r="O123" s="3"/>
      <c r="P123" s="4"/>
      <c r="Q123" s="2"/>
    </row>
    <row r="124" spans="1:17" ht="32.450000000000003" customHeight="1" x14ac:dyDescent="0.25">
      <c r="A124" s="10">
        <v>121</v>
      </c>
      <c r="B124" s="4"/>
      <c r="C124" s="3"/>
      <c r="D124" s="3"/>
      <c r="E124" s="3"/>
      <c r="F124" s="3"/>
      <c r="G124" s="3"/>
      <c r="H124" s="3"/>
      <c r="I124" s="3"/>
      <c r="J124" s="3"/>
      <c r="K124" s="3"/>
      <c r="L124" s="10"/>
      <c r="M124" s="3"/>
      <c r="N124" s="6"/>
      <c r="O124" s="3"/>
      <c r="P124" s="4"/>
      <c r="Q124" s="2"/>
    </row>
    <row r="125" spans="1:17" ht="32.450000000000003" customHeight="1" x14ac:dyDescent="0.25">
      <c r="A125" s="10">
        <v>122</v>
      </c>
      <c r="B125" s="4"/>
      <c r="C125" s="3"/>
      <c r="D125" s="3"/>
      <c r="E125" s="3"/>
      <c r="F125" s="3"/>
      <c r="G125" s="3"/>
      <c r="H125" s="3"/>
      <c r="I125" s="3"/>
      <c r="J125" s="3"/>
      <c r="K125" s="3"/>
      <c r="L125" s="10"/>
      <c r="M125" s="3"/>
      <c r="N125" s="6"/>
      <c r="O125" s="3"/>
      <c r="P125" s="4"/>
      <c r="Q125" s="2"/>
    </row>
    <row r="126" spans="1:17" ht="32.450000000000003" customHeight="1" x14ac:dyDescent="0.25">
      <c r="A126" s="10">
        <v>123</v>
      </c>
      <c r="B126" s="4"/>
      <c r="C126" s="3"/>
      <c r="D126" s="3"/>
      <c r="E126" s="3"/>
      <c r="F126" s="3"/>
      <c r="G126" s="3"/>
      <c r="H126" s="3"/>
      <c r="I126" s="3"/>
      <c r="J126" s="3"/>
      <c r="K126" s="3"/>
      <c r="L126" s="10"/>
      <c r="M126" s="3"/>
      <c r="N126" s="6"/>
      <c r="O126" s="3"/>
      <c r="P126" s="4"/>
      <c r="Q126" s="2"/>
    </row>
    <row r="127" spans="1:17" ht="32.450000000000003" customHeight="1" x14ac:dyDescent="0.25">
      <c r="A127" s="10">
        <v>124</v>
      </c>
      <c r="B127" s="4"/>
      <c r="C127" s="3"/>
      <c r="D127" s="3"/>
      <c r="E127" s="3"/>
      <c r="F127" s="3"/>
      <c r="G127" s="3"/>
      <c r="H127" s="3"/>
      <c r="I127" s="3"/>
      <c r="J127" s="3"/>
      <c r="K127" s="3"/>
      <c r="L127" s="10"/>
      <c r="M127" s="3"/>
      <c r="N127" s="6"/>
      <c r="O127" s="3"/>
      <c r="P127" s="4"/>
      <c r="Q127" s="2"/>
    </row>
    <row r="128" spans="1:17" ht="32.450000000000003" customHeight="1" x14ac:dyDescent="0.25">
      <c r="A128" s="10">
        <v>125</v>
      </c>
      <c r="B128" s="4"/>
      <c r="C128" s="3"/>
      <c r="D128" s="3"/>
      <c r="E128" s="3"/>
      <c r="F128" s="3"/>
      <c r="G128" s="3"/>
      <c r="H128" s="3"/>
      <c r="I128" s="3"/>
      <c r="J128" s="3"/>
      <c r="K128" s="3"/>
      <c r="L128" s="10"/>
      <c r="M128" s="3"/>
      <c r="N128" s="6"/>
      <c r="O128" s="3"/>
      <c r="P128" s="4"/>
      <c r="Q128" s="2"/>
    </row>
    <row r="129" spans="1:17" ht="32.450000000000003" customHeight="1" x14ac:dyDescent="0.25">
      <c r="A129" s="10">
        <v>126</v>
      </c>
      <c r="B129" s="4"/>
      <c r="C129" s="3"/>
      <c r="D129" s="3"/>
      <c r="E129" s="3"/>
      <c r="F129" s="3"/>
      <c r="G129" s="3"/>
      <c r="H129" s="3"/>
      <c r="I129" s="3"/>
      <c r="J129" s="3"/>
      <c r="K129" s="3"/>
      <c r="L129" s="10"/>
      <c r="M129" s="3"/>
      <c r="N129" s="6"/>
      <c r="O129" s="3"/>
      <c r="P129" s="4"/>
      <c r="Q129" s="2"/>
    </row>
    <row r="130" spans="1:17" ht="32.450000000000003" customHeight="1" x14ac:dyDescent="0.25">
      <c r="A130" s="10">
        <v>127</v>
      </c>
      <c r="B130" s="4"/>
      <c r="C130" s="3"/>
      <c r="D130" s="3"/>
      <c r="E130" s="3"/>
      <c r="F130" s="3"/>
      <c r="G130" s="3"/>
      <c r="H130" s="3"/>
      <c r="I130" s="3"/>
      <c r="J130" s="3"/>
      <c r="K130" s="3"/>
      <c r="L130" s="10"/>
      <c r="M130" s="3"/>
      <c r="N130" s="6"/>
      <c r="O130" s="3"/>
      <c r="P130" s="4"/>
      <c r="Q130" s="2"/>
    </row>
    <row r="131" spans="1:17" ht="32.450000000000003" customHeight="1" x14ac:dyDescent="0.25">
      <c r="A131" s="10">
        <v>128</v>
      </c>
      <c r="B131" s="4"/>
      <c r="C131" s="3"/>
      <c r="D131" s="3"/>
      <c r="E131" s="3"/>
      <c r="F131" s="3"/>
      <c r="G131" s="3"/>
      <c r="H131" s="3"/>
      <c r="I131" s="3"/>
      <c r="J131" s="3"/>
      <c r="K131" s="3"/>
      <c r="L131" s="10"/>
      <c r="M131" s="3"/>
      <c r="N131" s="6"/>
      <c r="O131" s="3"/>
      <c r="P131" s="4"/>
      <c r="Q131" s="2"/>
    </row>
    <row r="132" spans="1:17" ht="32.450000000000003" customHeight="1" x14ac:dyDescent="0.25">
      <c r="A132" s="10">
        <v>129</v>
      </c>
      <c r="B132" s="4"/>
      <c r="C132" s="3"/>
      <c r="D132" s="3"/>
      <c r="E132" s="3"/>
      <c r="F132" s="3"/>
      <c r="G132" s="3"/>
      <c r="H132" s="3"/>
      <c r="I132" s="3"/>
      <c r="J132" s="3"/>
      <c r="K132" s="3"/>
      <c r="L132" s="10"/>
      <c r="M132" s="3"/>
      <c r="N132" s="6"/>
      <c r="O132" s="3"/>
      <c r="P132" s="4"/>
      <c r="Q132" s="2"/>
    </row>
    <row r="133" spans="1:17" ht="32.450000000000003" customHeight="1" x14ac:dyDescent="0.25">
      <c r="A133" s="10">
        <v>130</v>
      </c>
      <c r="B133" s="12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4"/>
      <c r="O133" s="11"/>
      <c r="P133" s="12"/>
      <c r="Q133" s="2"/>
    </row>
    <row r="134" spans="1:17" x14ac:dyDescent="0.25">
      <c r="P134" s="1"/>
    </row>
    <row r="135" spans="1:17" x14ac:dyDescent="0.25">
      <c r="P135" s="1"/>
    </row>
    <row r="136" spans="1:17" x14ac:dyDescent="0.25">
      <c r="P136" s="1"/>
    </row>
    <row r="137" spans="1:17" x14ac:dyDescent="0.25">
      <c r="P137" s="1"/>
    </row>
    <row r="138" spans="1:17" x14ac:dyDescent="0.25">
      <c r="P138" s="1"/>
    </row>
    <row r="139" spans="1:17" x14ac:dyDescent="0.25">
      <c r="P139" s="1"/>
    </row>
    <row r="140" spans="1:17" x14ac:dyDescent="0.25">
      <c r="P140" s="1"/>
    </row>
    <row r="141" spans="1:17" x14ac:dyDescent="0.25">
      <c r="P141" s="1"/>
    </row>
    <row r="142" spans="1:17" x14ac:dyDescent="0.25">
      <c r="P142" s="1"/>
    </row>
    <row r="143" spans="1:17" x14ac:dyDescent="0.25">
      <c r="P143" s="1"/>
    </row>
    <row r="144" spans="1:17" x14ac:dyDescent="0.25">
      <c r="P144" s="1"/>
    </row>
    <row r="145" spans="16:16" x14ac:dyDescent="0.25">
      <c r="P145" s="1"/>
    </row>
    <row r="146" spans="16:16" x14ac:dyDescent="0.25">
      <c r="P146" s="1"/>
    </row>
    <row r="147" spans="16:16" x14ac:dyDescent="0.25">
      <c r="P147" s="1"/>
    </row>
    <row r="148" spans="16:16" x14ac:dyDescent="0.25">
      <c r="P148" s="1"/>
    </row>
    <row r="149" spans="16:16" x14ac:dyDescent="0.25">
      <c r="P149" s="1"/>
    </row>
    <row r="150" spans="16:16" x14ac:dyDescent="0.25">
      <c r="P150" s="1"/>
    </row>
    <row r="151" spans="16:16" x14ac:dyDescent="0.25">
      <c r="P151" s="1"/>
    </row>
    <row r="152" spans="16:16" x14ac:dyDescent="0.25">
      <c r="P152" s="1"/>
    </row>
    <row r="153" spans="16:16" x14ac:dyDescent="0.25">
      <c r="P153" s="1"/>
    </row>
    <row r="154" spans="16:16" x14ac:dyDescent="0.25">
      <c r="P154" s="1"/>
    </row>
    <row r="155" spans="16:16" x14ac:dyDescent="0.25">
      <c r="P155" s="1"/>
    </row>
    <row r="156" spans="16:16" x14ac:dyDescent="0.25">
      <c r="P156" s="1"/>
    </row>
    <row r="157" spans="16:16" x14ac:dyDescent="0.25">
      <c r="P157" s="1"/>
    </row>
    <row r="158" spans="16:16" x14ac:dyDescent="0.25">
      <c r="P158" s="1"/>
    </row>
    <row r="159" spans="16:16" x14ac:dyDescent="0.25">
      <c r="P159" s="1"/>
    </row>
    <row r="160" spans="16:16" x14ac:dyDescent="0.25">
      <c r="P160" s="1"/>
    </row>
    <row r="161" spans="16:16" x14ac:dyDescent="0.25">
      <c r="P161" s="1"/>
    </row>
    <row r="162" spans="16:16" x14ac:dyDescent="0.25">
      <c r="P162" s="1"/>
    </row>
    <row r="163" spans="16:16" x14ac:dyDescent="0.25">
      <c r="P163" s="1"/>
    </row>
    <row r="164" spans="16:16" x14ac:dyDescent="0.25">
      <c r="P164" s="1"/>
    </row>
    <row r="165" spans="16:16" x14ac:dyDescent="0.25">
      <c r="P165" s="1"/>
    </row>
    <row r="166" spans="16:16" x14ac:dyDescent="0.25">
      <c r="P166" s="1"/>
    </row>
    <row r="167" spans="16:16" x14ac:dyDescent="0.25">
      <c r="P167" s="1"/>
    </row>
    <row r="168" spans="16:16" x14ac:dyDescent="0.25">
      <c r="P168" s="1"/>
    </row>
    <row r="169" spans="16:16" x14ac:dyDescent="0.25">
      <c r="P169" s="1"/>
    </row>
    <row r="170" spans="16:16" x14ac:dyDescent="0.25">
      <c r="P170" s="1"/>
    </row>
    <row r="171" spans="16:16" x14ac:dyDescent="0.25">
      <c r="P171" s="1"/>
    </row>
    <row r="172" spans="16:16" x14ac:dyDescent="0.25">
      <c r="P172" s="1"/>
    </row>
    <row r="173" spans="16:16" x14ac:dyDescent="0.25">
      <c r="P173" s="1"/>
    </row>
    <row r="174" spans="16:16" x14ac:dyDescent="0.25">
      <c r="P174" s="1"/>
    </row>
    <row r="175" spans="16:16" x14ac:dyDescent="0.25">
      <c r="P175" s="1"/>
    </row>
    <row r="176" spans="16:16" x14ac:dyDescent="0.25">
      <c r="P176" s="1"/>
    </row>
    <row r="177" spans="16:16" x14ac:dyDescent="0.25">
      <c r="P177" s="1"/>
    </row>
    <row r="178" spans="16:16" x14ac:dyDescent="0.25">
      <c r="P178" s="1"/>
    </row>
    <row r="179" spans="16:16" x14ac:dyDescent="0.25">
      <c r="P179" s="1"/>
    </row>
    <row r="180" spans="16:16" x14ac:dyDescent="0.25">
      <c r="P180" s="1"/>
    </row>
    <row r="181" spans="16:16" x14ac:dyDescent="0.25">
      <c r="P181" s="1"/>
    </row>
    <row r="182" spans="16:16" x14ac:dyDescent="0.25">
      <c r="P182" s="1"/>
    </row>
    <row r="183" spans="16:16" x14ac:dyDescent="0.25">
      <c r="P183" s="1"/>
    </row>
    <row r="184" spans="16:16" x14ac:dyDescent="0.25">
      <c r="P184" s="1"/>
    </row>
    <row r="185" spans="16:16" x14ac:dyDescent="0.25">
      <c r="P185" s="1"/>
    </row>
    <row r="186" spans="16:16" x14ac:dyDescent="0.25">
      <c r="P186" s="1"/>
    </row>
    <row r="187" spans="16:16" x14ac:dyDescent="0.25">
      <c r="P187" s="1"/>
    </row>
    <row r="188" spans="16:16" x14ac:dyDescent="0.25">
      <c r="P188" s="1"/>
    </row>
    <row r="189" spans="16:16" x14ac:dyDescent="0.25">
      <c r="P189" s="1"/>
    </row>
    <row r="190" spans="16:16" x14ac:dyDescent="0.25">
      <c r="P190" s="1"/>
    </row>
    <row r="191" spans="16:16" x14ac:dyDescent="0.25">
      <c r="P191" s="1"/>
    </row>
    <row r="192" spans="16:16" x14ac:dyDescent="0.25">
      <c r="P192" s="1"/>
    </row>
    <row r="193" spans="16:16" x14ac:dyDescent="0.25">
      <c r="P193" s="1"/>
    </row>
    <row r="194" spans="16:16" x14ac:dyDescent="0.25">
      <c r="P194" s="1"/>
    </row>
    <row r="195" spans="16:16" x14ac:dyDescent="0.25">
      <c r="P195" s="1"/>
    </row>
    <row r="196" spans="16:16" x14ac:dyDescent="0.25">
      <c r="P196" s="1"/>
    </row>
    <row r="197" spans="16:16" x14ac:dyDescent="0.25">
      <c r="P197" s="1"/>
    </row>
    <row r="198" spans="16:16" x14ac:dyDescent="0.25">
      <c r="P198" s="1"/>
    </row>
    <row r="199" spans="16:16" x14ac:dyDescent="0.25">
      <c r="P199" s="1"/>
    </row>
    <row r="200" spans="16:16" x14ac:dyDescent="0.25">
      <c r="P200" s="1"/>
    </row>
    <row r="201" spans="16:16" x14ac:dyDescent="0.25">
      <c r="P201" s="1"/>
    </row>
    <row r="202" spans="16:16" x14ac:dyDescent="0.25">
      <c r="P202" s="1"/>
    </row>
    <row r="203" spans="16:16" x14ac:dyDescent="0.25">
      <c r="P203" s="1"/>
    </row>
    <row r="204" spans="16:16" x14ac:dyDescent="0.25">
      <c r="P204" s="1"/>
    </row>
    <row r="205" spans="16:16" x14ac:dyDescent="0.25">
      <c r="P205" s="1"/>
    </row>
    <row r="206" spans="16:16" x14ac:dyDescent="0.25">
      <c r="P206" s="1"/>
    </row>
    <row r="207" spans="16:16" x14ac:dyDescent="0.25">
      <c r="P207" s="1"/>
    </row>
    <row r="208" spans="16:16" x14ac:dyDescent="0.25">
      <c r="P208" s="1"/>
    </row>
    <row r="209" spans="16:16" x14ac:dyDescent="0.25">
      <c r="P209" s="1"/>
    </row>
    <row r="210" spans="16:16" x14ac:dyDescent="0.25">
      <c r="P210" s="1"/>
    </row>
    <row r="211" spans="16:16" x14ac:dyDescent="0.25">
      <c r="P211" s="1"/>
    </row>
    <row r="212" spans="16:16" x14ac:dyDescent="0.25">
      <c r="P212" s="1"/>
    </row>
    <row r="213" spans="16:16" x14ac:dyDescent="0.25">
      <c r="P213" s="1"/>
    </row>
    <row r="214" spans="16:16" x14ac:dyDescent="0.25">
      <c r="P214" s="1"/>
    </row>
    <row r="215" spans="16:16" x14ac:dyDescent="0.25">
      <c r="P215" s="1"/>
    </row>
    <row r="216" spans="16:16" x14ac:dyDescent="0.25">
      <c r="P216" s="1"/>
    </row>
    <row r="217" spans="16:16" x14ac:dyDescent="0.25">
      <c r="P217" s="1"/>
    </row>
    <row r="218" spans="16:16" x14ac:dyDescent="0.25">
      <c r="P218" s="1"/>
    </row>
    <row r="219" spans="16:16" x14ac:dyDescent="0.25">
      <c r="P219" s="1"/>
    </row>
    <row r="220" spans="16:16" x14ac:dyDescent="0.25">
      <c r="P220" s="1"/>
    </row>
    <row r="221" spans="16:16" x14ac:dyDescent="0.25">
      <c r="P221" s="1"/>
    </row>
    <row r="222" spans="16:16" x14ac:dyDescent="0.25">
      <c r="P222" s="1"/>
    </row>
    <row r="223" spans="16:16" x14ac:dyDescent="0.25">
      <c r="P223" s="1"/>
    </row>
    <row r="224" spans="16:16" x14ac:dyDescent="0.25">
      <c r="P224" s="1"/>
    </row>
    <row r="225" spans="16:16" x14ac:dyDescent="0.25">
      <c r="P225" s="1"/>
    </row>
    <row r="226" spans="16:16" x14ac:dyDescent="0.25">
      <c r="P226" s="1"/>
    </row>
    <row r="227" spans="16:16" x14ac:dyDescent="0.25">
      <c r="P227" s="1"/>
    </row>
    <row r="228" spans="16:16" x14ac:dyDescent="0.25">
      <c r="P228" s="1"/>
    </row>
    <row r="229" spans="16:16" x14ac:dyDescent="0.25">
      <c r="P229" s="1"/>
    </row>
    <row r="230" spans="16:16" x14ac:dyDescent="0.25">
      <c r="P230" s="1"/>
    </row>
    <row r="231" spans="16:16" x14ac:dyDescent="0.25">
      <c r="P231" s="1"/>
    </row>
    <row r="232" spans="16:16" x14ac:dyDescent="0.25">
      <c r="P232" s="1"/>
    </row>
    <row r="233" spans="16:16" x14ac:dyDescent="0.25">
      <c r="P233" s="1"/>
    </row>
    <row r="234" spans="16:16" x14ac:dyDescent="0.25">
      <c r="P234" s="1"/>
    </row>
    <row r="235" spans="16:16" x14ac:dyDescent="0.25">
      <c r="P235" s="1"/>
    </row>
    <row r="236" spans="16:16" x14ac:dyDescent="0.25">
      <c r="P236" s="1"/>
    </row>
    <row r="237" spans="16:16" x14ac:dyDescent="0.25">
      <c r="P237" s="1"/>
    </row>
    <row r="238" spans="16:16" x14ac:dyDescent="0.25">
      <c r="P238" s="1"/>
    </row>
    <row r="239" spans="16:16" x14ac:dyDescent="0.25">
      <c r="P239" s="1"/>
    </row>
    <row r="240" spans="16:16" x14ac:dyDescent="0.25">
      <c r="P240" s="1"/>
    </row>
    <row r="241" spans="16:16" x14ac:dyDescent="0.25">
      <c r="P241" s="1"/>
    </row>
    <row r="242" spans="16:16" x14ac:dyDescent="0.25">
      <c r="P242" s="1"/>
    </row>
    <row r="243" spans="16:16" x14ac:dyDescent="0.25">
      <c r="P243" s="1"/>
    </row>
    <row r="244" spans="16:16" x14ac:dyDescent="0.25">
      <c r="P244" s="1"/>
    </row>
    <row r="245" spans="16:16" x14ac:dyDescent="0.25">
      <c r="P245" s="1"/>
    </row>
    <row r="246" spans="16:16" x14ac:dyDescent="0.25">
      <c r="P246" s="1"/>
    </row>
    <row r="247" spans="16:16" x14ac:dyDescent="0.25">
      <c r="P247" s="1"/>
    </row>
    <row r="248" spans="16:16" x14ac:dyDescent="0.25">
      <c r="P248" s="1"/>
    </row>
    <row r="249" spans="16:16" x14ac:dyDescent="0.25">
      <c r="P249" s="1"/>
    </row>
    <row r="250" spans="16:16" x14ac:dyDescent="0.25">
      <c r="P250" s="1"/>
    </row>
    <row r="251" spans="16:16" x14ac:dyDescent="0.25">
      <c r="P251" s="1"/>
    </row>
    <row r="252" spans="16:16" x14ac:dyDescent="0.25">
      <c r="P252" s="1"/>
    </row>
    <row r="253" spans="16:16" x14ac:dyDescent="0.25">
      <c r="P253" s="1"/>
    </row>
    <row r="254" spans="16:16" x14ac:dyDescent="0.25">
      <c r="P254" s="1"/>
    </row>
    <row r="255" spans="16:16" x14ac:dyDescent="0.25">
      <c r="P255" s="1"/>
    </row>
    <row r="256" spans="16:16" x14ac:dyDescent="0.25">
      <c r="P256" s="1"/>
    </row>
    <row r="257" spans="16:16" x14ac:dyDescent="0.25">
      <c r="P257" s="1"/>
    </row>
    <row r="258" spans="16:16" x14ac:dyDescent="0.25">
      <c r="P258" s="1"/>
    </row>
    <row r="259" spans="16:16" x14ac:dyDescent="0.25">
      <c r="P259" s="1"/>
    </row>
    <row r="260" spans="16:16" x14ac:dyDescent="0.25">
      <c r="P260" s="1"/>
    </row>
    <row r="261" spans="16:16" x14ac:dyDescent="0.25">
      <c r="P261" s="1"/>
    </row>
    <row r="262" spans="16:16" x14ac:dyDescent="0.25">
      <c r="P262" s="1"/>
    </row>
    <row r="263" spans="16:16" x14ac:dyDescent="0.25">
      <c r="P263" s="1"/>
    </row>
    <row r="264" spans="16:16" x14ac:dyDescent="0.25">
      <c r="P264" s="1"/>
    </row>
    <row r="265" spans="16:16" x14ac:dyDescent="0.25">
      <c r="P265" s="1"/>
    </row>
    <row r="266" spans="16:16" x14ac:dyDescent="0.25">
      <c r="P266" s="1"/>
    </row>
    <row r="267" spans="16:16" x14ac:dyDescent="0.25">
      <c r="P267" s="1"/>
    </row>
    <row r="268" spans="16:16" x14ac:dyDescent="0.25">
      <c r="P268" s="1"/>
    </row>
    <row r="269" spans="16:16" x14ac:dyDescent="0.25">
      <c r="P269" s="1"/>
    </row>
    <row r="270" spans="16:16" x14ac:dyDescent="0.25">
      <c r="P270" s="1"/>
    </row>
    <row r="271" spans="16:16" x14ac:dyDescent="0.25">
      <c r="P271" s="1"/>
    </row>
    <row r="272" spans="16:16" x14ac:dyDescent="0.25">
      <c r="P272" s="1"/>
    </row>
    <row r="273" spans="16:16" x14ac:dyDescent="0.25">
      <c r="P273" s="1"/>
    </row>
    <row r="274" spans="16:16" x14ac:dyDescent="0.25">
      <c r="P274" s="1"/>
    </row>
    <row r="275" spans="16:16" x14ac:dyDescent="0.25">
      <c r="P275" s="1"/>
    </row>
    <row r="276" spans="16:16" x14ac:dyDescent="0.25">
      <c r="P276" s="1"/>
    </row>
    <row r="277" spans="16:16" x14ac:dyDescent="0.25">
      <c r="P277" s="1"/>
    </row>
    <row r="278" spans="16:16" x14ac:dyDescent="0.25">
      <c r="P278" s="1"/>
    </row>
    <row r="279" spans="16:16" x14ac:dyDescent="0.25">
      <c r="P279" s="1"/>
    </row>
    <row r="280" spans="16:16" x14ac:dyDescent="0.25">
      <c r="P280" s="1"/>
    </row>
    <row r="281" spans="16:16" x14ac:dyDescent="0.25">
      <c r="P281" s="1"/>
    </row>
    <row r="282" spans="16:16" x14ac:dyDescent="0.25">
      <c r="P282" s="1"/>
    </row>
    <row r="283" spans="16:16" x14ac:dyDescent="0.25">
      <c r="P283" s="1"/>
    </row>
    <row r="284" spans="16:16" x14ac:dyDescent="0.25">
      <c r="P284" s="1"/>
    </row>
    <row r="285" spans="16:16" x14ac:dyDescent="0.25">
      <c r="P285" s="1"/>
    </row>
    <row r="286" spans="16:16" x14ac:dyDescent="0.25">
      <c r="P286" s="1"/>
    </row>
    <row r="287" spans="16:16" x14ac:dyDescent="0.25">
      <c r="P287" s="1"/>
    </row>
    <row r="288" spans="16:16" x14ac:dyDescent="0.25">
      <c r="P288" s="1"/>
    </row>
    <row r="289" spans="16:16" x14ac:dyDescent="0.25">
      <c r="P289" s="1"/>
    </row>
    <row r="290" spans="16:16" x14ac:dyDescent="0.25">
      <c r="P290" s="1"/>
    </row>
    <row r="291" spans="16:16" x14ac:dyDescent="0.25">
      <c r="P291" s="1"/>
    </row>
    <row r="292" spans="16:16" x14ac:dyDescent="0.25">
      <c r="P292" s="1"/>
    </row>
    <row r="293" spans="16:16" x14ac:dyDescent="0.25">
      <c r="P293" s="1"/>
    </row>
    <row r="294" spans="16:16" x14ac:dyDescent="0.25">
      <c r="P294" s="1"/>
    </row>
    <row r="295" spans="16:16" x14ac:dyDescent="0.25">
      <c r="P295" s="1"/>
    </row>
    <row r="296" spans="16:16" x14ac:dyDescent="0.25">
      <c r="P296" s="1"/>
    </row>
    <row r="297" spans="16:16" x14ac:dyDescent="0.25">
      <c r="P297" s="1"/>
    </row>
    <row r="298" spans="16:16" x14ac:dyDescent="0.25">
      <c r="P298" s="1"/>
    </row>
    <row r="299" spans="16:16" x14ac:dyDescent="0.25">
      <c r="P299" s="1"/>
    </row>
    <row r="300" spans="16:16" x14ac:dyDescent="0.25">
      <c r="P300" s="1"/>
    </row>
    <row r="301" spans="16:16" x14ac:dyDescent="0.25">
      <c r="P301" s="1"/>
    </row>
    <row r="302" spans="16:16" x14ac:dyDescent="0.25">
      <c r="P302" s="1"/>
    </row>
    <row r="303" spans="16:16" x14ac:dyDescent="0.25">
      <c r="P303" s="1"/>
    </row>
    <row r="304" spans="16:16" x14ac:dyDescent="0.25">
      <c r="P304" s="1"/>
    </row>
    <row r="305" spans="16:16" x14ac:dyDescent="0.25">
      <c r="P305" s="1"/>
    </row>
    <row r="306" spans="16:16" x14ac:dyDescent="0.25">
      <c r="P306" s="1"/>
    </row>
    <row r="307" spans="16:16" x14ac:dyDescent="0.25">
      <c r="P307" s="1"/>
    </row>
    <row r="308" spans="16:16" x14ac:dyDescent="0.25">
      <c r="P308" s="1"/>
    </row>
    <row r="309" spans="16:16" x14ac:dyDescent="0.25">
      <c r="P309" s="1"/>
    </row>
    <row r="310" spans="16:16" x14ac:dyDescent="0.25">
      <c r="P310" s="1"/>
    </row>
    <row r="311" spans="16:16" x14ac:dyDescent="0.25">
      <c r="P311" s="1"/>
    </row>
    <row r="312" spans="16:16" x14ac:dyDescent="0.25">
      <c r="P312" s="1"/>
    </row>
    <row r="313" spans="16:16" x14ac:dyDescent="0.25">
      <c r="P313" s="1"/>
    </row>
    <row r="314" spans="16:16" x14ac:dyDescent="0.25">
      <c r="P314" s="1"/>
    </row>
    <row r="315" spans="16:16" x14ac:dyDescent="0.25">
      <c r="P315" s="1"/>
    </row>
    <row r="316" spans="16:16" x14ac:dyDescent="0.25">
      <c r="P316" s="1"/>
    </row>
    <row r="317" spans="16:16" x14ac:dyDescent="0.25">
      <c r="P317" s="1"/>
    </row>
    <row r="318" spans="16:16" x14ac:dyDescent="0.25">
      <c r="P318" s="1"/>
    </row>
    <row r="319" spans="16:16" x14ac:dyDescent="0.25">
      <c r="P319" s="1"/>
    </row>
    <row r="320" spans="16:16" x14ac:dyDescent="0.25">
      <c r="P320" s="1"/>
    </row>
    <row r="321" spans="16:16" x14ac:dyDescent="0.25">
      <c r="P321" s="1"/>
    </row>
    <row r="322" spans="16:16" x14ac:dyDescent="0.25">
      <c r="P322" s="1"/>
    </row>
    <row r="323" spans="16:16" x14ac:dyDescent="0.25">
      <c r="P323" s="1"/>
    </row>
    <row r="324" spans="16:16" x14ac:dyDescent="0.25">
      <c r="P324" s="1"/>
    </row>
    <row r="325" spans="16:16" x14ac:dyDescent="0.25">
      <c r="P325" s="1"/>
    </row>
    <row r="326" spans="16:16" x14ac:dyDescent="0.25">
      <c r="P326" s="1"/>
    </row>
    <row r="327" spans="16:16" x14ac:dyDescent="0.25">
      <c r="P327" s="1"/>
    </row>
    <row r="328" spans="16:16" x14ac:dyDescent="0.25">
      <c r="P328" s="1"/>
    </row>
    <row r="329" spans="16:16" x14ac:dyDescent="0.25">
      <c r="P329" s="1"/>
    </row>
    <row r="330" spans="16:16" x14ac:dyDescent="0.25">
      <c r="P330" s="1"/>
    </row>
    <row r="331" spans="16:16" x14ac:dyDescent="0.25">
      <c r="P331" s="1"/>
    </row>
    <row r="332" spans="16:16" x14ac:dyDescent="0.25">
      <c r="P332" s="1"/>
    </row>
    <row r="333" spans="16:16" x14ac:dyDescent="0.25">
      <c r="P333" s="1"/>
    </row>
    <row r="334" spans="16:16" x14ac:dyDescent="0.25">
      <c r="P334" s="1"/>
    </row>
    <row r="335" spans="16:16" x14ac:dyDescent="0.25">
      <c r="P335" s="1"/>
    </row>
    <row r="336" spans="16:16" x14ac:dyDescent="0.25">
      <c r="P336" s="1"/>
    </row>
    <row r="337" spans="16:16" x14ac:dyDescent="0.25">
      <c r="P337" s="1"/>
    </row>
    <row r="338" spans="16:16" x14ac:dyDescent="0.25">
      <c r="P338" s="1"/>
    </row>
    <row r="339" spans="16:16" x14ac:dyDescent="0.25">
      <c r="P339" s="1"/>
    </row>
    <row r="340" spans="16:16" x14ac:dyDescent="0.25">
      <c r="P340" s="1"/>
    </row>
    <row r="341" spans="16:16" x14ac:dyDescent="0.25">
      <c r="P341" s="1"/>
    </row>
    <row r="342" spans="16:16" x14ac:dyDescent="0.25">
      <c r="P342" s="1"/>
    </row>
    <row r="343" spans="16:16" x14ac:dyDescent="0.25">
      <c r="P343" s="1"/>
    </row>
    <row r="344" spans="16:16" x14ac:dyDescent="0.25">
      <c r="P344" s="1"/>
    </row>
    <row r="345" spans="16:16" x14ac:dyDescent="0.25">
      <c r="P345" s="1"/>
    </row>
    <row r="346" spans="16:16" x14ac:dyDescent="0.25">
      <c r="P346" s="1"/>
    </row>
    <row r="347" spans="16:16" x14ac:dyDescent="0.25">
      <c r="P347" s="1"/>
    </row>
    <row r="348" spans="16:16" x14ac:dyDescent="0.25">
      <c r="P348" s="1"/>
    </row>
    <row r="349" spans="16:16" x14ac:dyDescent="0.25">
      <c r="P349" s="1"/>
    </row>
    <row r="350" spans="16:16" x14ac:dyDescent="0.25">
      <c r="P350" s="1"/>
    </row>
    <row r="351" spans="16:16" x14ac:dyDescent="0.25">
      <c r="P351" s="1"/>
    </row>
    <row r="352" spans="16:16" x14ac:dyDescent="0.25">
      <c r="P352" s="1"/>
    </row>
    <row r="353" spans="16:16" x14ac:dyDescent="0.25">
      <c r="P353" s="1"/>
    </row>
    <row r="354" spans="16:16" x14ac:dyDescent="0.25">
      <c r="P354" s="1"/>
    </row>
    <row r="355" spans="16:16" x14ac:dyDescent="0.25">
      <c r="P355" s="1"/>
    </row>
    <row r="356" spans="16:16" x14ac:dyDescent="0.25">
      <c r="P356" s="1"/>
    </row>
    <row r="357" spans="16:16" x14ac:dyDescent="0.25">
      <c r="P357" s="1"/>
    </row>
    <row r="358" spans="16:16" x14ac:dyDescent="0.25">
      <c r="P358" s="1"/>
    </row>
    <row r="359" spans="16:16" x14ac:dyDescent="0.25">
      <c r="P359" s="1"/>
    </row>
    <row r="360" spans="16:16" x14ac:dyDescent="0.25">
      <c r="P360" s="1"/>
    </row>
    <row r="361" spans="16:16" x14ac:dyDescent="0.25">
      <c r="P361" s="1"/>
    </row>
    <row r="362" spans="16:16" x14ac:dyDescent="0.25">
      <c r="P362" s="1"/>
    </row>
    <row r="363" spans="16:16" x14ac:dyDescent="0.25">
      <c r="P363" s="1"/>
    </row>
    <row r="364" spans="16:16" x14ac:dyDescent="0.25">
      <c r="P364" s="1"/>
    </row>
    <row r="365" spans="16:16" x14ac:dyDescent="0.25">
      <c r="P365" s="1"/>
    </row>
    <row r="366" spans="16:16" x14ac:dyDescent="0.25">
      <c r="P366" s="1"/>
    </row>
    <row r="367" spans="16:16" x14ac:dyDescent="0.25">
      <c r="P367" s="1"/>
    </row>
    <row r="368" spans="16:16" x14ac:dyDescent="0.25">
      <c r="P368" s="1"/>
    </row>
    <row r="369" spans="16:16" x14ac:dyDescent="0.25">
      <c r="P369" s="1"/>
    </row>
    <row r="370" spans="16:16" x14ac:dyDescent="0.25">
      <c r="P370" s="1"/>
    </row>
    <row r="371" spans="16:16" x14ac:dyDescent="0.25">
      <c r="P371" s="1"/>
    </row>
    <row r="372" spans="16:16" x14ac:dyDescent="0.25">
      <c r="P372" s="1"/>
    </row>
    <row r="373" spans="16:16" x14ac:dyDescent="0.25">
      <c r="P373" s="1"/>
    </row>
    <row r="374" spans="16:16" x14ac:dyDescent="0.25">
      <c r="P374" s="1"/>
    </row>
    <row r="375" spans="16:16" x14ac:dyDescent="0.25">
      <c r="P375" s="1"/>
    </row>
    <row r="376" spans="16:16" x14ac:dyDescent="0.25">
      <c r="P376" s="1"/>
    </row>
    <row r="377" spans="16:16" x14ac:dyDescent="0.25">
      <c r="P377" s="1"/>
    </row>
    <row r="378" spans="16:16" x14ac:dyDescent="0.25">
      <c r="P378" s="1"/>
    </row>
    <row r="379" spans="16:16" x14ac:dyDescent="0.25">
      <c r="P379" s="1"/>
    </row>
    <row r="380" spans="16:16" x14ac:dyDescent="0.25">
      <c r="P380" s="1"/>
    </row>
    <row r="381" spans="16:16" x14ac:dyDescent="0.25">
      <c r="P381" s="1"/>
    </row>
    <row r="382" spans="16:16" x14ac:dyDescent="0.25">
      <c r="P382" s="1"/>
    </row>
    <row r="383" spans="16:16" x14ac:dyDescent="0.25">
      <c r="P383" s="1"/>
    </row>
    <row r="384" spans="16:16" x14ac:dyDescent="0.25">
      <c r="P384" s="1"/>
    </row>
    <row r="385" spans="16:16" x14ac:dyDescent="0.25">
      <c r="P385" s="1"/>
    </row>
    <row r="386" spans="16:16" x14ac:dyDescent="0.25">
      <c r="P386" s="1"/>
    </row>
    <row r="387" spans="16:16" x14ac:dyDescent="0.25">
      <c r="P387" s="1"/>
    </row>
    <row r="388" spans="16:16" x14ac:dyDescent="0.25">
      <c r="P388" s="1"/>
    </row>
    <row r="389" spans="16:16" x14ac:dyDescent="0.25">
      <c r="P389" s="1"/>
    </row>
    <row r="390" spans="16:16" x14ac:dyDescent="0.25">
      <c r="P390" s="1"/>
    </row>
    <row r="391" spans="16:16" x14ac:dyDescent="0.25">
      <c r="P391" s="1"/>
    </row>
    <row r="392" spans="16:16" x14ac:dyDescent="0.25">
      <c r="P392" s="1"/>
    </row>
    <row r="393" spans="16:16" x14ac:dyDescent="0.25">
      <c r="P393" s="1"/>
    </row>
    <row r="394" spans="16:16" x14ac:dyDescent="0.25">
      <c r="P394" s="1"/>
    </row>
    <row r="395" spans="16:16" x14ac:dyDescent="0.25">
      <c r="P395" s="1"/>
    </row>
    <row r="396" spans="16:16" x14ac:dyDescent="0.25">
      <c r="P396" s="1"/>
    </row>
    <row r="397" spans="16:16" x14ac:dyDescent="0.25">
      <c r="P397" s="1"/>
    </row>
    <row r="398" spans="16:16" x14ac:dyDescent="0.25">
      <c r="P398" s="1"/>
    </row>
    <row r="399" spans="16:16" x14ac:dyDescent="0.25">
      <c r="P399" s="1"/>
    </row>
    <row r="400" spans="16:16" x14ac:dyDescent="0.25">
      <c r="P400" s="1"/>
    </row>
    <row r="401" spans="16:16" x14ac:dyDescent="0.25">
      <c r="P401" s="1"/>
    </row>
    <row r="402" spans="16:16" x14ac:dyDescent="0.25">
      <c r="P402" s="1"/>
    </row>
    <row r="403" spans="16:16" x14ac:dyDescent="0.25">
      <c r="P403" s="1"/>
    </row>
    <row r="404" spans="16:16" x14ac:dyDescent="0.25">
      <c r="P404" s="1"/>
    </row>
    <row r="405" spans="16:16" x14ac:dyDescent="0.25">
      <c r="P405" s="1"/>
    </row>
    <row r="406" spans="16:16" x14ac:dyDescent="0.25">
      <c r="P406" s="1"/>
    </row>
    <row r="407" spans="16:16" x14ac:dyDescent="0.25">
      <c r="P407" s="1"/>
    </row>
    <row r="408" spans="16:16" x14ac:dyDescent="0.25">
      <c r="P408" s="1"/>
    </row>
    <row r="409" spans="16:16" x14ac:dyDescent="0.25">
      <c r="P409" s="1"/>
    </row>
    <row r="410" spans="16:16" x14ac:dyDescent="0.25">
      <c r="P410" s="1"/>
    </row>
    <row r="411" spans="16:16" x14ac:dyDescent="0.25">
      <c r="P411" s="1"/>
    </row>
    <row r="412" spans="16:16" x14ac:dyDescent="0.25">
      <c r="P412" s="1"/>
    </row>
    <row r="413" spans="16:16" x14ac:dyDescent="0.25">
      <c r="P413" s="1"/>
    </row>
    <row r="414" spans="16:16" x14ac:dyDescent="0.25">
      <c r="P414" s="1"/>
    </row>
    <row r="415" spans="16:16" x14ac:dyDescent="0.25">
      <c r="P415" s="1"/>
    </row>
    <row r="416" spans="16:16" x14ac:dyDescent="0.25">
      <c r="P416" s="1"/>
    </row>
    <row r="417" spans="16:16" x14ac:dyDescent="0.25">
      <c r="P417" s="1"/>
    </row>
    <row r="418" spans="16:16" x14ac:dyDescent="0.25">
      <c r="P418" s="1"/>
    </row>
    <row r="419" spans="16:16" x14ac:dyDescent="0.25">
      <c r="P419" s="1"/>
    </row>
    <row r="420" spans="16:16" x14ac:dyDescent="0.25">
      <c r="P420" s="1"/>
    </row>
    <row r="421" spans="16:16" x14ac:dyDescent="0.25">
      <c r="P421" s="1"/>
    </row>
    <row r="422" spans="16:16" x14ac:dyDescent="0.25">
      <c r="P422" s="1"/>
    </row>
    <row r="423" spans="16:16" x14ac:dyDescent="0.25">
      <c r="P423" s="1"/>
    </row>
    <row r="424" spans="16:16" x14ac:dyDescent="0.25">
      <c r="P424" s="1"/>
    </row>
    <row r="425" spans="16:16" x14ac:dyDescent="0.25">
      <c r="P425" s="1"/>
    </row>
    <row r="426" spans="16:16" x14ac:dyDescent="0.25">
      <c r="P426" s="1"/>
    </row>
    <row r="427" spans="16:16" x14ac:dyDescent="0.25">
      <c r="P427" s="1"/>
    </row>
    <row r="428" spans="16:16" x14ac:dyDescent="0.25">
      <c r="P428" s="1"/>
    </row>
    <row r="429" spans="16:16" x14ac:dyDescent="0.25">
      <c r="P429" s="1"/>
    </row>
    <row r="430" spans="16:16" x14ac:dyDescent="0.25">
      <c r="P430" s="1"/>
    </row>
    <row r="431" spans="16:16" x14ac:dyDescent="0.25">
      <c r="P431" s="1"/>
    </row>
    <row r="432" spans="16:16" x14ac:dyDescent="0.25">
      <c r="P432" s="1"/>
    </row>
    <row r="433" spans="16:16" x14ac:dyDescent="0.25">
      <c r="P433" s="1"/>
    </row>
    <row r="434" spans="16:16" x14ac:dyDescent="0.25">
      <c r="P434" s="1"/>
    </row>
    <row r="435" spans="16:16" x14ac:dyDescent="0.25">
      <c r="P435" s="1"/>
    </row>
    <row r="436" spans="16:16" x14ac:dyDescent="0.25">
      <c r="P436" s="1"/>
    </row>
    <row r="437" spans="16:16" x14ac:dyDescent="0.25">
      <c r="P437" s="1"/>
    </row>
    <row r="438" spans="16:16" x14ac:dyDescent="0.25">
      <c r="P438" s="1"/>
    </row>
    <row r="439" spans="16:16" x14ac:dyDescent="0.25">
      <c r="P439" s="1"/>
    </row>
    <row r="440" spans="16:16" x14ac:dyDescent="0.25">
      <c r="P440" s="1"/>
    </row>
    <row r="441" spans="16:16" x14ac:dyDescent="0.25">
      <c r="P441" s="1"/>
    </row>
    <row r="442" spans="16:16" x14ac:dyDescent="0.25">
      <c r="P442" s="1"/>
    </row>
    <row r="443" spans="16:16" x14ac:dyDescent="0.25">
      <c r="P443" s="1"/>
    </row>
    <row r="444" spans="16:16" x14ac:dyDescent="0.25">
      <c r="P444" s="1"/>
    </row>
    <row r="445" spans="16:16" x14ac:dyDescent="0.25">
      <c r="P445" s="1"/>
    </row>
    <row r="446" spans="16:16" x14ac:dyDescent="0.25">
      <c r="P446" s="1"/>
    </row>
    <row r="447" spans="16:16" x14ac:dyDescent="0.25">
      <c r="P447" s="1"/>
    </row>
    <row r="448" spans="16:16" x14ac:dyDescent="0.25">
      <c r="P448" s="1"/>
    </row>
    <row r="449" spans="16:16" x14ac:dyDescent="0.25">
      <c r="P449" s="1"/>
    </row>
    <row r="450" spans="16:16" x14ac:dyDescent="0.25">
      <c r="P450" s="1"/>
    </row>
    <row r="451" spans="16:16" x14ac:dyDescent="0.25">
      <c r="P451" s="1"/>
    </row>
    <row r="452" spans="16:16" x14ac:dyDescent="0.25">
      <c r="P452" s="1"/>
    </row>
    <row r="453" spans="16:16" x14ac:dyDescent="0.25">
      <c r="P453" s="1"/>
    </row>
    <row r="454" spans="16:16" x14ac:dyDescent="0.25">
      <c r="P454" s="1"/>
    </row>
    <row r="455" spans="16:16" x14ac:dyDescent="0.25">
      <c r="P455" s="1"/>
    </row>
    <row r="456" spans="16:16" x14ac:dyDescent="0.25">
      <c r="P456" s="1"/>
    </row>
    <row r="457" spans="16:16" x14ac:dyDescent="0.25">
      <c r="P457" s="1"/>
    </row>
    <row r="458" spans="16:16" x14ac:dyDescent="0.25">
      <c r="P458" s="1"/>
    </row>
    <row r="459" spans="16:16" x14ac:dyDescent="0.25">
      <c r="P459" s="1"/>
    </row>
    <row r="460" spans="16:16" x14ac:dyDescent="0.25">
      <c r="P460" s="1"/>
    </row>
    <row r="461" spans="16:16" x14ac:dyDescent="0.25">
      <c r="P461" s="1"/>
    </row>
    <row r="462" spans="16:16" x14ac:dyDescent="0.25">
      <c r="P462" s="1"/>
    </row>
    <row r="463" spans="16:16" x14ac:dyDescent="0.25">
      <c r="P463" s="1"/>
    </row>
    <row r="464" spans="16:16" x14ac:dyDescent="0.25">
      <c r="P464" s="1"/>
    </row>
    <row r="465" spans="16:16" x14ac:dyDescent="0.25">
      <c r="P465" s="1"/>
    </row>
    <row r="466" spans="16:16" x14ac:dyDescent="0.25">
      <c r="P466" s="1"/>
    </row>
    <row r="467" spans="16:16" x14ac:dyDescent="0.25">
      <c r="P467" s="1"/>
    </row>
    <row r="468" spans="16:16" x14ac:dyDescent="0.25">
      <c r="P468" s="1"/>
    </row>
    <row r="469" spans="16:16" x14ac:dyDescent="0.25">
      <c r="P469" s="1"/>
    </row>
    <row r="470" spans="16:16" x14ac:dyDescent="0.25">
      <c r="P470" s="1"/>
    </row>
    <row r="471" spans="16:16" x14ac:dyDescent="0.25">
      <c r="P471" s="1"/>
    </row>
    <row r="472" spans="16:16" x14ac:dyDescent="0.25">
      <c r="P472" s="1"/>
    </row>
    <row r="473" spans="16:16" x14ac:dyDescent="0.25">
      <c r="P473" s="1"/>
    </row>
    <row r="474" spans="16:16" x14ac:dyDescent="0.25">
      <c r="P474" s="1"/>
    </row>
    <row r="475" spans="16:16" x14ac:dyDescent="0.25">
      <c r="P475" s="1"/>
    </row>
    <row r="476" spans="16:16" x14ac:dyDescent="0.25">
      <c r="P476" s="1"/>
    </row>
    <row r="477" spans="16:16" x14ac:dyDescent="0.25">
      <c r="P477" s="1"/>
    </row>
    <row r="478" spans="16:16" x14ac:dyDescent="0.25">
      <c r="P478" s="1"/>
    </row>
    <row r="479" spans="16:16" x14ac:dyDescent="0.25">
      <c r="P479" s="1"/>
    </row>
    <row r="480" spans="16:16" x14ac:dyDescent="0.25">
      <c r="P480" s="1"/>
    </row>
    <row r="481" spans="16:16" x14ac:dyDescent="0.25">
      <c r="P481" s="1"/>
    </row>
    <row r="482" spans="16:16" x14ac:dyDescent="0.25">
      <c r="P482" s="1"/>
    </row>
    <row r="483" spans="16:16" x14ac:dyDescent="0.25">
      <c r="P483" s="1"/>
    </row>
    <row r="484" spans="16:16" x14ac:dyDescent="0.25">
      <c r="P484" s="1"/>
    </row>
    <row r="485" spans="16:16" x14ac:dyDescent="0.25">
      <c r="P485" s="1"/>
    </row>
    <row r="486" spans="16:16" x14ac:dyDescent="0.25">
      <c r="P486" s="1"/>
    </row>
    <row r="487" spans="16:16" x14ac:dyDescent="0.25">
      <c r="P487" s="1"/>
    </row>
    <row r="488" spans="16:16" x14ac:dyDescent="0.25">
      <c r="P488" s="1"/>
    </row>
    <row r="489" spans="16:16" x14ac:dyDescent="0.25">
      <c r="P489" s="1"/>
    </row>
    <row r="490" spans="16:16" x14ac:dyDescent="0.25">
      <c r="P490" s="1"/>
    </row>
    <row r="491" spans="16:16" x14ac:dyDescent="0.25">
      <c r="P491" s="1"/>
    </row>
    <row r="492" spans="16:16" x14ac:dyDescent="0.25">
      <c r="P492" s="1"/>
    </row>
    <row r="493" spans="16:16" x14ac:dyDescent="0.25">
      <c r="P493" s="1"/>
    </row>
    <row r="494" spans="16:16" x14ac:dyDescent="0.25">
      <c r="P494" s="1"/>
    </row>
    <row r="495" spans="16:16" x14ac:dyDescent="0.25">
      <c r="P495" s="1"/>
    </row>
    <row r="496" spans="16:16" x14ac:dyDescent="0.25">
      <c r="P496" s="1"/>
    </row>
    <row r="497" spans="16:16" x14ac:dyDescent="0.25">
      <c r="P497" s="1"/>
    </row>
    <row r="498" spans="16:16" x14ac:dyDescent="0.25">
      <c r="P498" s="1"/>
    </row>
    <row r="499" spans="16:16" x14ac:dyDescent="0.25">
      <c r="P499" s="1"/>
    </row>
    <row r="500" spans="16:16" x14ac:dyDescent="0.25">
      <c r="P500" s="1"/>
    </row>
    <row r="501" spans="16:16" x14ac:dyDescent="0.25">
      <c r="P501" s="1"/>
    </row>
    <row r="502" spans="16:16" x14ac:dyDescent="0.25">
      <c r="P502" s="1"/>
    </row>
    <row r="503" spans="16:16" x14ac:dyDescent="0.25">
      <c r="P503" s="1"/>
    </row>
    <row r="504" spans="16:16" x14ac:dyDescent="0.25">
      <c r="P504" s="1"/>
    </row>
    <row r="505" spans="16:16" x14ac:dyDescent="0.25">
      <c r="P505" s="1"/>
    </row>
    <row r="506" spans="16:16" x14ac:dyDescent="0.25">
      <c r="P506" s="1"/>
    </row>
    <row r="507" spans="16:16" x14ac:dyDescent="0.25">
      <c r="P507" s="1"/>
    </row>
    <row r="508" spans="16:16" x14ac:dyDescent="0.25">
      <c r="P508" s="1"/>
    </row>
    <row r="509" spans="16:16" x14ac:dyDescent="0.25">
      <c r="P509" s="1"/>
    </row>
    <row r="510" spans="16:16" x14ac:dyDescent="0.25">
      <c r="P510" s="1"/>
    </row>
    <row r="511" spans="16:16" x14ac:dyDescent="0.25">
      <c r="P511" s="1"/>
    </row>
    <row r="512" spans="16:16" x14ac:dyDescent="0.25">
      <c r="P512" s="1"/>
    </row>
    <row r="513" spans="16:16" x14ac:dyDescent="0.25">
      <c r="P513" s="1"/>
    </row>
    <row r="514" spans="16:16" x14ac:dyDescent="0.25">
      <c r="P514" s="1"/>
    </row>
    <row r="515" spans="16:16" x14ac:dyDescent="0.25">
      <c r="P515" s="1"/>
    </row>
    <row r="516" spans="16:16" x14ac:dyDescent="0.25">
      <c r="P516" s="1"/>
    </row>
    <row r="517" spans="16:16" x14ac:dyDescent="0.25">
      <c r="P517" s="1"/>
    </row>
    <row r="518" spans="16:16" x14ac:dyDescent="0.25">
      <c r="P518" s="1"/>
    </row>
    <row r="519" spans="16:16" x14ac:dyDescent="0.25">
      <c r="P519" s="1"/>
    </row>
    <row r="520" spans="16:16" x14ac:dyDescent="0.25">
      <c r="P520" s="1"/>
    </row>
    <row r="521" spans="16:16" x14ac:dyDescent="0.25">
      <c r="P521" s="1"/>
    </row>
    <row r="522" spans="16:16" x14ac:dyDescent="0.25">
      <c r="P522" s="1"/>
    </row>
    <row r="523" spans="16:16" x14ac:dyDescent="0.25">
      <c r="P523" s="1"/>
    </row>
    <row r="524" spans="16:16" x14ac:dyDescent="0.25">
      <c r="P524" s="1"/>
    </row>
    <row r="525" spans="16:16" x14ac:dyDescent="0.25">
      <c r="P525" s="1"/>
    </row>
    <row r="526" spans="16:16" x14ac:dyDescent="0.25">
      <c r="P526" s="1"/>
    </row>
    <row r="527" spans="16:16" x14ac:dyDescent="0.25">
      <c r="P527" s="1"/>
    </row>
    <row r="528" spans="16:16" x14ac:dyDescent="0.25">
      <c r="P528" s="1"/>
    </row>
    <row r="529" spans="16:16" x14ac:dyDescent="0.25">
      <c r="P529" s="1"/>
    </row>
    <row r="530" spans="16:16" x14ac:dyDescent="0.25">
      <c r="P530" s="1"/>
    </row>
    <row r="531" spans="16:16" x14ac:dyDescent="0.25">
      <c r="P531" s="1"/>
    </row>
    <row r="532" spans="16:16" x14ac:dyDescent="0.25">
      <c r="P532" s="1"/>
    </row>
    <row r="533" spans="16:16" x14ac:dyDescent="0.25">
      <c r="P533" s="1"/>
    </row>
    <row r="534" spans="16:16" x14ac:dyDescent="0.25">
      <c r="P534" s="1"/>
    </row>
    <row r="535" spans="16:16" x14ac:dyDescent="0.25">
      <c r="P535" s="1"/>
    </row>
    <row r="536" spans="16:16" x14ac:dyDescent="0.25">
      <c r="P536" s="1"/>
    </row>
    <row r="537" spans="16:16" x14ac:dyDescent="0.25">
      <c r="P537" s="1"/>
    </row>
    <row r="538" spans="16:16" x14ac:dyDescent="0.25">
      <c r="P538" s="1"/>
    </row>
    <row r="539" spans="16:16" x14ac:dyDescent="0.25">
      <c r="P539" s="1"/>
    </row>
    <row r="540" spans="16:16" x14ac:dyDescent="0.25">
      <c r="P540" s="1"/>
    </row>
    <row r="541" spans="16:16" x14ac:dyDescent="0.25">
      <c r="P541" s="1"/>
    </row>
    <row r="542" spans="16:16" x14ac:dyDescent="0.25">
      <c r="P542" s="1"/>
    </row>
    <row r="543" spans="16:16" x14ac:dyDescent="0.25">
      <c r="P543" s="1"/>
    </row>
    <row r="544" spans="16:16" x14ac:dyDescent="0.25">
      <c r="P544" s="1"/>
    </row>
    <row r="545" spans="16:16" x14ac:dyDescent="0.25">
      <c r="P545" s="1"/>
    </row>
    <row r="546" spans="16:16" x14ac:dyDescent="0.25">
      <c r="P546" s="1"/>
    </row>
    <row r="547" spans="16:16" x14ac:dyDescent="0.25">
      <c r="P547" s="1"/>
    </row>
    <row r="548" spans="16:16" x14ac:dyDescent="0.25">
      <c r="P548" s="1"/>
    </row>
    <row r="549" spans="16:16" x14ac:dyDescent="0.25">
      <c r="P549" s="1"/>
    </row>
    <row r="550" spans="16:16" x14ac:dyDescent="0.25">
      <c r="P550" s="1"/>
    </row>
    <row r="551" spans="16:16" x14ac:dyDescent="0.25">
      <c r="P551" s="1"/>
    </row>
    <row r="552" spans="16:16" x14ac:dyDescent="0.25">
      <c r="P552" s="1"/>
    </row>
    <row r="553" spans="16:16" x14ac:dyDescent="0.25">
      <c r="P553" s="1"/>
    </row>
    <row r="554" spans="16:16" x14ac:dyDescent="0.25">
      <c r="P554" s="1"/>
    </row>
    <row r="555" spans="16:16" x14ac:dyDescent="0.25">
      <c r="P555" s="1"/>
    </row>
    <row r="556" spans="16:16" x14ac:dyDescent="0.25">
      <c r="P556" s="1"/>
    </row>
    <row r="557" spans="16:16" x14ac:dyDescent="0.25">
      <c r="P557" s="1"/>
    </row>
    <row r="558" spans="16:16" x14ac:dyDescent="0.25">
      <c r="P558" s="1"/>
    </row>
    <row r="559" spans="16:16" x14ac:dyDescent="0.25">
      <c r="P559" s="1"/>
    </row>
    <row r="560" spans="16:16" x14ac:dyDescent="0.25">
      <c r="P560" s="1"/>
    </row>
    <row r="561" spans="16:16" x14ac:dyDescent="0.25">
      <c r="P561" s="1"/>
    </row>
    <row r="562" spans="16:16" x14ac:dyDescent="0.25">
      <c r="P562" s="1"/>
    </row>
    <row r="563" spans="16:16" x14ac:dyDescent="0.25">
      <c r="P563" s="1"/>
    </row>
    <row r="564" spans="16:16" x14ac:dyDescent="0.25">
      <c r="P564" s="1"/>
    </row>
    <row r="565" spans="16:16" x14ac:dyDescent="0.25">
      <c r="P565" s="1"/>
    </row>
    <row r="566" spans="16:16" x14ac:dyDescent="0.25">
      <c r="P566" s="1"/>
    </row>
    <row r="567" spans="16:16" x14ac:dyDescent="0.25">
      <c r="P567" s="1"/>
    </row>
    <row r="568" spans="16:16" x14ac:dyDescent="0.25">
      <c r="P568" s="1"/>
    </row>
    <row r="569" spans="16:16" x14ac:dyDescent="0.25">
      <c r="P569" s="1"/>
    </row>
    <row r="570" spans="16:16" x14ac:dyDescent="0.25">
      <c r="P570" s="1"/>
    </row>
    <row r="571" spans="16:16" x14ac:dyDescent="0.25">
      <c r="P571" s="1"/>
    </row>
    <row r="572" spans="16:16" x14ac:dyDescent="0.25">
      <c r="P572" s="1"/>
    </row>
    <row r="573" spans="16:16" x14ac:dyDescent="0.25">
      <c r="P573" s="1"/>
    </row>
    <row r="574" spans="16:16" x14ac:dyDescent="0.25">
      <c r="P574" s="1"/>
    </row>
    <row r="575" spans="16:16" x14ac:dyDescent="0.25">
      <c r="P575" s="1"/>
    </row>
    <row r="576" spans="16:16" x14ac:dyDescent="0.25">
      <c r="P576" s="1"/>
    </row>
    <row r="577" spans="16:16" x14ac:dyDescent="0.25">
      <c r="P577" s="1"/>
    </row>
    <row r="578" spans="16:16" x14ac:dyDescent="0.25">
      <c r="P578" s="1"/>
    </row>
    <row r="579" spans="16:16" x14ac:dyDescent="0.25">
      <c r="P579" s="1"/>
    </row>
    <row r="580" spans="16:16" x14ac:dyDescent="0.25">
      <c r="P580" s="1"/>
    </row>
    <row r="581" spans="16:16" x14ac:dyDescent="0.25">
      <c r="P581" s="1"/>
    </row>
    <row r="582" spans="16:16" x14ac:dyDescent="0.25">
      <c r="P582" s="1"/>
    </row>
    <row r="583" spans="16:16" x14ac:dyDescent="0.25">
      <c r="P583" s="1"/>
    </row>
    <row r="584" spans="16:16" x14ac:dyDescent="0.25">
      <c r="P584" s="1"/>
    </row>
    <row r="585" spans="16:16" x14ac:dyDescent="0.25">
      <c r="P585" s="1"/>
    </row>
    <row r="586" spans="16:16" x14ac:dyDescent="0.25">
      <c r="P586" s="1"/>
    </row>
    <row r="587" spans="16:16" x14ac:dyDescent="0.25">
      <c r="P587" s="1"/>
    </row>
    <row r="588" spans="16:16" x14ac:dyDescent="0.25">
      <c r="P588" s="1"/>
    </row>
    <row r="589" spans="16:16" x14ac:dyDescent="0.25">
      <c r="P589" s="1"/>
    </row>
    <row r="590" spans="16:16" x14ac:dyDescent="0.25">
      <c r="P590" s="1"/>
    </row>
    <row r="591" spans="16:16" x14ac:dyDescent="0.25">
      <c r="P591" s="1"/>
    </row>
    <row r="592" spans="16:16" x14ac:dyDescent="0.25">
      <c r="P592" s="1"/>
    </row>
    <row r="593" spans="16:16" x14ac:dyDescent="0.25">
      <c r="P593" s="1"/>
    </row>
    <row r="594" spans="16:16" x14ac:dyDescent="0.25">
      <c r="P594" s="1"/>
    </row>
    <row r="595" spans="16:16" x14ac:dyDescent="0.25">
      <c r="P595" s="1"/>
    </row>
    <row r="596" spans="16:16" x14ac:dyDescent="0.25">
      <c r="P596" s="1"/>
    </row>
    <row r="597" spans="16:16" x14ac:dyDescent="0.25">
      <c r="P597" s="1"/>
    </row>
    <row r="598" spans="16:16" x14ac:dyDescent="0.25">
      <c r="P598" s="1"/>
    </row>
    <row r="599" spans="16:16" x14ac:dyDescent="0.25">
      <c r="P599" s="1"/>
    </row>
    <row r="600" spans="16:16" x14ac:dyDescent="0.25">
      <c r="P600" s="1"/>
    </row>
    <row r="601" spans="16:16" x14ac:dyDescent="0.25">
      <c r="P601" s="1"/>
    </row>
    <row r="602" spans="16:16" x14ac:dyDescent="0.25">
      <c r="P602" s="1"/>
    </row>
    <row r="603" spans="16:16" x14ac:dyDescent="0.25">
      <c r="P603" s="1"/>
    </row>
    <row r="604" spans="16:16" x14ac:dyDescent="0.25">
      <c r="P604" s="1"/>
    </row>
    <row r="605" spans="16:16" x14ac:dyDescent="0.25">
      <c r="P605" s="1"/>
    </row>
    <row r="606" spans="16:16" x14ac:dyDescent="0.25">
      <c r="P606" s="1"/>
    </row>
    <row r="607" spans="16:16" x14ac:dyDescent="0.25">
      <c r="P607" s="1"/>
    </row>
    <row r="608" spans="16:16" x14ac:dyDescent="0.25">
      <c r="P608" s="1"/>
    </row>
    <row r="609" spans="16:16" x14ac:dyDescent="0.25">
      <c r="P609" s="1"/>
    </row>
    <row r="610" spans="16:16" x14ac:dyDescent="0.25">
      <c r="P610" s="1"/>
    </row>
    <row r="611" spans="16:16" x14ac:dyDescent="0.25">
      <c r="P611" s="1"/>
    </row>
    <row r="612" spans="16:16" x14ac:dyDescent="0.25">
      <c r="P612" s="1"/>
    </row>
    <row r="613" spans="16:16" x14ac:dyDescent="0.25">
      <c r="P613" s="1"/>
    </row>
    <row r="614" spans="16:16" x14ac:dyDescent="0.25">
      <c r="P614" s="1"/>
    </row>
    <row r="615" spans="16:16" x14ac:dyDescent="0.25">
      <c r="P615" s="1"/>
    </row>
    <row r="616" spans="16:16" x14ac:dyDescent="0.25">
      <c r="P616" s="1"/>
    </row>
    <row r="617" spans="16:16" x14ac:dyDescent="0.25">
      <c r="P617" s="1"/>
    </row>
    <row r="618" spans="16:16" x14ac:dyDescent="0.25">
      <c r="P618" s="1"/>
    </row>
    <row r="619" spans="16:16" x14ac:dyDescent="0.25">
      <c r="P619" s="1"/>
    </row>
    <row r="620" spans="16:16" x14ac:dyDescent="0.25">
      <c r="P620" s="1"/>
    </row>
    <row r="621" spans="16:16" x14ac:dyDescent="0.25">
      <c r="P621" s="1"/>
    </row>
    <row r="622" spans="16:16" x14ac:dyDescent="0.25">
      <c r="P622" s="1"/>
    </row>
    <row r="623" spans="16:16" x14ac:dyDescent="0.25">
      <c r="P623" s="1"/>
    </row>
    <row r="624" spans="16:16" x14ac:dyDescent="0.25">
      <c r="P624" s="1"/>
    </row>
    <row r="625" spans="16:16" x14ac:dyDescent="0.25">
      <c r="P625" s="1"/>
    </row>
    <row r="626" spans="16:16" x14ac:dyDescent="0.25">
      <c r="P626" s="1"/>
    </row>
    <row r="627" spans="16:16" x14ac:dyDescent="0.25">
      <c r="P627" s="1"/>
    </row>
    <row r="628" spans="16:16" x14ac:dyDescent="0.25">
      <c r="P628" s="1"/>
    </row>
    <row r="629" spans="16:16" x14ac:dyDescent="0.25">
      <c r="P629" s="1"/>
    </row>
    <row r="630" spans="16:16" x14ac:dyDescent="0.25">
      <c r="P630" s="1"/>
    </row>
    <row r="631" spans="16:16" x14ac:dyDescent="0.25">
      <c r="P631" s="1"/>
    </row>
    <row r="632" spans="16:16" x14ac:dyDescent="0.25">
      <c r="P632" s="1"/>
    </row>
    <row r="633" spans="16:16" x14ac:dyDescent="0.25">
      <c r="P633" s="1"/>
    </row>
    <row r="634" spans="16:16" x14ac:dyDescent="0.25">
      <c r="P634" s="1"/>
    </row>
    <row r="635" spans="16:16" x14ac:dyDescent="0.25">
      <c r="P635" s="1"/>
    </row>
    <row r="636" spans="16:16" x14ac:dyDescent="0.25">
      <c r="P636" s="1"/>
    </row>
    <row r="637" spans="16:16" x14ac:dyDescent="0.25">
      <c r="P637" s="1"/>
    </row>
    <row r="638" spans="16:16" x14ac:dyDescent="0.25">
      <c r="P638" s="1"/>
    </row>
    <row r="639" spans="16:16" x14ac:dyDescent="0.25">
      <c r="P639" s="1"/>
    </row>
    <row r="640" spans="16:16" x14ac:dyDescent="0.25">
      <c r="P640" s="1"/>
    </row>
    <row r="641" spans="16:16" x14ac:dyDescent="0.25">
      <c r="P641" s="1"/>
    </row>
    <row r="642" spans="16:16" x14ac:dyDescent="0.25">
      <c r="P642" s="1"/>
    </row>
    <row r="643" spans="16:16" x14ac:dyDescent="0.25">
      <c r="P643" s="1"/>
    </row>
    <row r="644" spans="16:16" x14ac:dyDescent="0.25">
      <c r="P644" s="1"/>
    </row>
    <row r="645" spans="16:16" x14ac:dyDescent="0.25">
      <c r="P645" s="1"/>
    </row>
    <row r="646" spans="16:16" x14ac:dyDescent="0.25">
      <c r="P646" s="1"/>
    </row>
    <row r="647" spans="16:16" x14ac:dyDescent="0.25">
      <c r="P647" s="1"/>
    </row>
    <row r="648" spans="16:16" x14ac:dyDescent="0.25">
      <c r="P648" s="1"/>
    </row>
    <row r="649" spans="16:16" x14ac:dyDescent="0.25">
      <c r="P649" s="1"/>
    </row>
    <row r="650" spans="16:16" x14ac:dyDescent="0.25">
      <c r="P650" s="1"/>
    </row>
    <row r="651" spans="16:16" x14ac:dyDescent="0.25">
      <c r="P651" s="1"/>
    </row>
    <row r="652" spans="16:16" x14ac:dyDescent="0.25">
      <c r="P652" s="1"/>
    </row>
    <row r="653" spans="16:16" x14ac:dyDescent="0.25">
      <c r="P653" s="1"/>
    </row>
    <row r="654" spans="16:16" x14ac:dyDescent="0.25">
      <c r="P654" s="1"/>
    </row>
    <row r="655" spans="16:16" x14ac:dyDescent="0.25">
      <c r="P655" s="1"/>
    </row>
    <row r="656" spans="16:16" x14ac:dyDescent="0.25">
      <c r="P656" s="1"/>
    </row>
    <row r="657" spans="16:16" x14ac:dyDescent="0.25">
      <c r="P657" s="1"/>
    </row>
    <row r="658" spans="16:16" x14ac:dyDescent="0.25">
      <c r="P658" s="1"/>
    </row>
    <row r="659" spans="16:16" x14ac:dyDescent="0.25">
      <c r="P659" s="1"/>
    </row>
    <row r="660" spans="16:16" x14ac:dyDescent="0.25">
      <c r="P660" s="1"/>
    </row>
    <row r="661" spans="16:16" x14ac:dyDescent="0.25">
      <c r="P661" s="1"/>
    </row>
    <row r="662" spans="16:16" x14ac:dyDescent="0.25">
      <c r="P662" s="1"/>
    </row>
    <row r="663" spans="16:16" x14ac:dyDescent="0.25">
      <c r="P663" s="1"/>
    </row>
    <row r="664" spans="16:16" x14ac:dyDescent="0.25">
      <c r="P664" s="1"/>
    </row>
    <row r="665" spans="16:16" x14ac:dyDescent="0.25">
      <c r="P665" s="1"/>
    </row>
    <row r="666" spans="16:16" x14ac:dyDescent="0.25">
      <c r="P666" s="1"/>
    </row>
    <row r="667" spans="16:16" x14ac:dyDescent="0.25">
      <c r="P667" s="1"/>
    </row>
    <row r="668" spans="16:16" x14ac:dyDescent="0.25">
      <c r="P668" s="1"/>
    </row>
    <row r="669" spans="16:16" x14ac:dyDescent="0.25">
      <c r="P669" s="1"/>
    </row>
    <row r="670" spans="16:16" x14ac:dyDescent="0.25">
      <c r="P670" s="1"/>
    </row>
    <row r="671" spans="16:16" x14ac:dyDescent="0.25">
      <c r="P671" s="1"/>
    </row>
    <row r="672" spans="16:16" x14ac:dyDescent="0.25">
      <c r="P672" s="1"/>
    </row>
    <row r="673" spans="16:16" x14ac:dyDescent="0.25">
      <c r="P673" s="1"/>
    </row>
    <row r="674" spans="16:16" x14ac:dyDescent="0.25">
      <c r="P674" s="1"/>
    </row>
    <row r="675" spans="16:16" x14ac:dyDescent="0.25">
      <c r="P675" s="1"/>
    </row>
    <row r="676" spans="16:16" x14ac:dyDescent="0.25">
      <c r="P676" s="1"/>
    </row>
    <row r="677" spans="16:16" x14ac:dyDescent="0.25">
      <c r="P677" s="1"/>
    </row>
    <row r="678" spans="16:16" x14ac:dyDescent="0.25">
      <c r="P678" s="1"/>
    </row>
    <row r="679" spans="16:16" x14ac:dyDescent="0.25">
      <c r="P679" s="1"/>
    </row>
    <row r="680" spans="16:16" x14ac:dyDescent="0.25">
      <c r="P680" s="1"/>
    </row>
    <row r="681" spans="16:16" x14ac:dyDescent="0.25">
      <c r="P681" s="1"/>
    </row>
    <row r="682" spans="16:16" x14ac:dyDescent="0.25">
      <c r="P682" s="1"/>
    </row>
    <row r="683" spans="16:16" x14ac:dyDescent="0.25">
      <c r="P683" s="1"/>
    </row>
    <row r="684" spans="16:16" x14ac:dyDescent="0.25">
      <c r="P684" s="1"/>
    </row>
    <row r="685" spans="16:16" x14ac:dyDescent="0.25">
      <c r="P685" s="1"/>
    </row>
    <row r="686" spans="16:16" x14ac:dyDescent="0.25">
      <c r="P686" s="1"/>
    </row>
    <row r="687" spans="16:16" x14ac:dyDescent="0.25">
      <c r="P687" s="1"/>
    </row>
    <row r="688" spans="16:16" x14ac:dyDescent="0.25">
      <c r="P688" s="1"/>
    </row>
    <row r="689" spans="16:16" x14ac:dyDescent="0.25">
      <c r="P689" s="1"/>
    </row>
    <row r="690" spans="16:16" x14ac:dyDescent="0.25">
      <c r="P690" s="1"/>
    </row>
    <row r="691" spans="16:16" x14ac:dyDescent="0.25">
      <c r="P691" s="1"/>
    </row>
    <row r="692" spans="16:16" x14ac:dyDescent="0.25">
      <c r="P692" s="1"/>
    </row>
    <row r="693" spans="16:16" x14ac:dyDescent="0.25">
      <c r="P693" s="1"/>
    </row>
    <row r="694" spans="16:16" x14ac:dyDescent="0.25">
      <c r="P694" s="1"/>
    </row>
    <row r="695" spans="16:16" x14ac:dyDescent="0.25">
      <c r="P695" s="1"/>
    </row>
    <row r="696" spans="16:16" x14ac:dyDescent="0.25">
      <c r="P696" s="1"/>
    </row>
    <row r="697" spans="16:16" x14ac:dyDescent="0.25">
      <c r="P697" s="1"/>
    </row>
    <row r="698" spans="16:16" x14ac:dyDescent="0.25">
      <c r="P698" s="1"/>
    </row>
    <row r="699" spans="16:16" x14ac:dyDescent="0.25">
      <c r="P699" s="1"/>
    </row>
    <row r="700" spans="16:16" x14ac:dyDescent="0.25">
      <c r="P700" s="1"/>
    </row>
    <row r="701" spans="16:16" x14ac:dyDescent="0.25">
      <c r="P701" s="1"/>
    </row>
    <row r="702" spans="16:16" x14ac:dyDescent="0.25">
      <c r="P702" s="1"/>
    </row>
    <row r="703" spans="16:16" x14ac:dyDescent="0.25">
      <c r="P703" s="1"/>
    </row>
    <row r="704" spans="16:16" x14ac:dyDescent="0.25">
      <c r="P704" s="1"/>
    </row>
    <row r="705" spans="16:16" x14ac:dyDescent="0.25">
      <c r="P705" s="1"/>
    </row>
    <row r="706" spans="16:16" x14ac:dyDescent="0.25">
      <c r="P706" s="1"/>
    </row>
    <row r="707" spans="16:16" x14ac:dyDescent="0.25">
      <c r="P707" s="1"/>
    </row>
    <row r="708" spans="16:16" x14ac:dyDescent="0.25">
      <c r="P708" s="1"/>
    </row>
    <row r="709" spans="16:16" x14ac:dyDescent="0.25">
      <c r="P709" s="1"/>
    </row>
    <row r="710" spans="16:16" x14ac:dyDescent="0.25">
      <c r="P710" s="1"/>
    </row>
    <row r="711" spans="16:16" x14ac:dyDescent="0.25">
      <c r="P711" s="1"/>
    </row>
    <row r="712" spans="16:16" x14ac:dyDescent="0.25">
      <c r="P712" s="1"/>
    </row>
    <row r="713" spans="16:16" x14ac:dyDescent="0.25">
      <c r="P713" s="1"/>
    </row>
    <row r="714" spans="16:16" x14ac:dyDescent="0.25">
      <c r="P714" s="1"/>
    </row>
    <row r="715" spans="16:16" x14ac:dyDescent="0.25">
      <c r="P715" s="1"/>
    </row>
    <row r="716" spans="16:16" x14ac:dyDescent="0.25">
      <c r="P716" s="1"/>
    </row>
    <row r="717" spans="16:16" x14ac:dyDescent="0.25">
      <c r="P717" s="1"/>
    </row>
    <row r="718" spans="16:16" x14ac:dyDescent="0.25">
      <c r="P718" s="1"/>
    </row>
    <row r="719" spans="16:16" x14ac:dyDescent="0.25">
      <c r="P719" s="1"/>
    </row>
    <row r="720" spans="16:16" x14ac:dyDescent="0.25">
      <c r="P720" s="1"/>
    </row>
    <row r="721" spans="16:16" x14ac:dyDescent="0.25">
      <c r="P721" s="1"/>
    </row>
    <row r="722" spans="16:16" x14ac:dyDescent="0.25">
      <c r="P722" s="1"/>
    </row>
    <row r="723" spans="16:16" x14ac:dyDescent="0.25">
      <c r="P723" s="1"/>
    </row>
    <row r="724" spans="16:16" x14ac:dyDescent="0.25">
      <c r="P724" s="1"/>
    </row>
    <row r="725" spans="16:16" x14ac:dyDescent="0.25">
      <c r="P725" s="1"/>
    </row>
    <row r="726" spans="16:16" x14ac:dyDescent="0.25">
      <c r="P726" s="1"/>
    </row>
    <row r="727" spans="16:16" x14ac:dyDescent="0.25">
      <c r="P727" s="1"/>
    </row>
    <row r="728" spans="16:16" x14ac:dyDescent="0.25">
      <c r="P728" s="1"/>
    </row>
    <row r="729" spans="16:16" x14ac:dyDescent="0.25">
      <c r="P729" s="1"/>
    </row>
    <row r="730" spans="16:16" x14ac:dyDescent="0.25">
      <c r="P730" s="1"/>
    </row>
    <row r="731" spans="16:16" x14ac:dyDescent="0.25">
      <c r="P731" s="1"/>
    </row>
    <row r="732" spans="16:16" x14ac:dyDescent="0.25">
      <c r="P732" s="1"/>
    </row>
    <row r="733" spans="16:16" x14ac:dyDescent="0.25">
      <c r="P733" s="1"/>
    </row>
    <row r="734" spans="16:16" x14ac:dyDescent="0.25">
      <c r="P734" s="1"/>
    </row>
    <row r="735" spans="16:16" x14ac:dyDescent="0.25">
      <c r="P735" s="1"/>
    </row>
    <row r="736" spans="16:16" x14ac:dyDescent="0.25">
      <c r="P736" s="1"/>
    </row>
    <row r="737" spans="16:16" x14ac:dyDescent="0.25">
      <c r="P737" s="1"/>
    </row>
    <row r="738" spans="16:16" x14ac:dyDescent="0.25">
      <c r="P738" s="1"/>
    </row>
    <row r="739" spans="16:16" x14ac:dyDescent="0.25">
      <c r="P739" s="1"/>
    </row>
    <row r="740" spans="16:16" x14ac:dyDescent="0.25">
      <c r="P740" s="1"/>
    </row>
    <row r="741" spans="16:16" x14ac:dyDescent="0.25">
      <c r="P741" s="1"/>
    </row>
    <row r="742" spans="16:16" x14ac:dyDescent="0.25">
      <c r="P742" s="1"/>
    </row>
    <row r="743" spans="16:16" x14ac:dyDescent="0.25">
      <c r="P743" s="1"/>
    </row>
    <row r="744" spans="16:16" x14ac:dyDescent="0.25">
      <c r="P744" s="1"/>
    </row>
    <row r="745" spans="16:16" x14ac:dyDescent="0.25">
      <c r="P745" s="1"/>
    </row>
    <row r="746" spans="16:16" x14ac:dyDescent="0.25">
      <c r="P746" s="1"/>
    </row>
    <row r="747" spans="16:16" x14ac:dyDescent="0.25">
      <c r="P747" s="1"/>
    </row>
    <row r="748" spans="16:16" x14ac:dyDescent="0.25">
      <c r="P748" s="1"/>
    </row>
    <row r="749" spans="16:16" x14ac:dyDescent="0.25">
      <c r="P749" s="1"/>
    </row>
    <row r="750" spans="16:16" x14ac:dyDescent="0.25">
      <c r="P750" s="1"/>
    </row>
    <row r="751" spans="16:16" x14ac:dyDescent="0.25">
      <c r="P751" s="1"/>
    </row>
    <row r="752" spans="16:16" x14ac:dyDescent="0.25">
      <c r="P752" s="1"/>
    </row>
    <row r="753" spans="16:16" x14ac:dyDescent="0.25">
      <c r="P753" s="1"/>
    </row>
    <row r="754" spans="16:16" x14ac:dyDescent="0.25">
      <c r="P754" s="1"/>
    </row>
    <row r="755" spans="16:16" x14ac:dyDescent="0.25">
      <c r="P755" s="1"/>
    </row>
    <row r="756" spans="16:16" x14ac:dyDescent="0.25">
      <c r="P756" s="1"/>
    </row>
    <row r="757" spans="16:16" x14ac:dyDescent="0.25">
      <c r="P757" s="1"/>
    </row>
    <row r="758" spans="16:16" x14ac:dyDescent="0.25">
      <c r="P758" s="1"/>
    </row>
    <row r="759" spans="16:16" x14ac:dyDescent="0.25">
      <c r="P759" s="1"/>
    </row>
    <row r="760" spans="16:16" x14ac:dyDescent="0.25">
      <c r="P760" s="1"/>
    </row>
    <row r="761" spans="16:16" x14ac:dyDescent="0.25">
      <c r="P761" s="1"/>
    </row>
    <row r="762" spans="16:16" x14ac:dyDescent="0.25">
      <c r="P762" s="1"/>
    </row>
    <row r="763" spans="16:16" x14ac:dyDescent="0.25">
      <c r="P763" s="1"/>
    </row>
    <row r="764" spans="16:16" x14ac:dyDescent="0.25">
      <c r="P764" s="1"/>
    </row>
    <row r="765" spans="16:16" x14ac:dyDescent="0.25">
      <c r="P765" s="1"/>
    </row>
    <row r="766" spans="16:16" x14ac:dyDescent="0.25">
      <c r="P766" s="1"/>
    </row>
    <row r="767" spans="16:16" x14ac:dyDescent="0.25">
      <c r="P767" s="1"/>
    </row>
    <row r="768" spans="16:16" x14ac:dyDescent="0.25">
      <c r="P768" s="1"/>
    </row>
    <row r="769" spans="16:16" x14ac:dyDescent="0.25">
      <c r="P769" s="1"/>
    </row>
    <row r="770" spans="16:16" x14ac:dyDescent="0.25">
      <c r="P770" s="1"/>
    </row>
    <row r="771" spans="16:16" x14ac:dyDescent="0.25">
      <c r="P771" s="1"/>
    </row>
    <row r="772" spans="16:16" x14ac:dyDescent="0.25">
      <c r="P772" s="1"/>
    </row>
    <row r="773" spans="16:16" x14ac:dyDescent="0.25">
      <c r="P773" s="1"/>
    </row>
    <row r="774" spans="16:16" x14ac:dyDescent="0.25">
      <c r="P774" s="1"/>
    </row>
    <row r="775" spans="16:16" x14ac:dyDescent="0.25">
      <c r="P775" s="1"/>
    </row>
    <row r="776" spans="16:16" x14ac:dyDescent="0.25">
      <c r="P776" s="1"/>
    </row>
    <row r="777" spans="16:16" x14ac:dyDescent="0.25">
      <c r="P777" s="1"/>
    </row>
    <row r="778" spans="16:16" x14ac:dyDescent="0.25">
      <c r="P778" s="1"/>
    </row>
    <row r="779" spans="16:16" x14ac:dyDescent="0.25">
      <c r="P779" s="1"/>
    </row>
    <row r="780" spans="16:16" x14ac:dyDescent="0.25">
      <c r="P780" s="1"/>
    </row>
    <row r="781" spans="16:16" x14ac:dyDescent="0.25">
      <c r="P781" s="1"/>
    </row>
    <row r="782" spans="16:16" x14ac:dyDescent="0.25">
      <c r="P782" s="1"/>
    </row>
    <row r="783" spans="16:16" x14ac:dyDescent="0.25">
      <c r="P783" s="1"/>
    </row>
    <row r="784" spans="16:16" x14ac:dyDescent="0.25">
      <c r="P784" s="1"/>
    </row>
    <row r="785" spans="16:16" x14ac:dyDescent="0.25">
      <c r="P785" s="1"/>
    </row>
    <row r="786" spans="16:16" x14ac:dyDescent="0.25">
      <c r="P786" s="1"/>
    </row>
    <row r="787" spans="16:16" x14ac:dyDescent="0.25">
      <c r="P787" s="1"/>
    </row>
    <row r="788" spans="16:16" x14ac:dyDescent="0.25">
      <c r="P788" s="1"/>
    </row>
    <row r="789" spans="16:16" x14ac:dyDescent="0.25">
      <c r="P789" s="1"/>
    </row>
    <row r="790" spans="16:16" x14ac:dyDescent="0.25">
      <c r="P790" s="1"/>
    </row>
    <row r="791" spans="16:16" x14ac:dyDescent="0.25">
      <c r="P791" s="1"/>
    </row>
    <row r="792" spans="16:16" x14ac:dyDescent="0.25">
      <c r="P792" s="1"/>
    </row>
    <row r="793" spans="16:16" x14ac:dyDescent="0.25">
      <c r="P793" s="1"/>
    </row>
    <row r="794" spans="16:16" x14ac:dyDescent="0.25">
      <c r="P794" s="1"/>
    </row>
    <row r="795" spans="16:16" x14ac:dyDescent="0.25">
      <c r="P795" s="1"/>
    </row>
    <row r="796" spans="16:16" x14ac:dyDescent="0.25">
      <c r="P796" s="1"/>
    </row>
    <row r="797" spans="16:16" x14ac:dyDescent="0.25">
      <c r="P797" s="1"/>
    </row>
    <row r="798" spans="16:16" x14ac:dyDescent="0.25">
      <c r="P798" s="1"/>
    </row>
    <row r="799" spans="16:16" x14ac:dyDescent="0.25">
      <c r="P799" s="1"/>
    </row>
    <row r="800" spans="16:16" x14ac:dyDescent="0.25">
      <c r="P800" s="1"/>
    </row>
    <row r="801" spans="16:16" x14ac:dyDescent="0.25">
      <c r="P801" s="1"/>
    </row>
    <row r="802" spans="16:16" x14ac:dyDescent="0.25">
      <c r="P802" s="1"/>
    </row>
    <row r="803" spans="16:16" x14ac:dyDescent="0.25">
      <c r="P803" s="1"/>
    </row>
    <row r="804" spans="16:16" x14ac:dyDescent="0.25">
      <c r="P804" s="1"/>
    </row>
    <row r="805" spans="16:16" x14ac:dyDescent="0.25">
      <c r="P805" s="1"/>
    </row>
    <row r="806" spans="16:16" x14ac:dyDescent="0.25">
      <c r="P806" s="1"/>
    </row>
    <row r="807" spans="16:16" x14ac:dyDescent="0.25">
      <c r="P807" s="1"/>
    </row>
    <row r="808" spans="16:16" x14ac:dyDescent="0.25">
      <c r="P808" s="1"/>
    </row>
    <row r="809" spans="16:16" x14ac:dyDescent="0.25">
      <c r="P809" s="1"/>
    </row>
    <row r="810" spans="16:16" x14ac:dyDescent="0.25">
      <c r="P810" s="1"/>
    </row>
    <row r="811" spans="16:16" x14ac:dyDescent="0.25">
      <c r="P811" s="1"/>
    </row>
    <row r="812" spans="16:16" x14ac:dyDescent="0.25">
      <c r="P812" s="1"/>
    </row>
    <row r="813" spans="16:16" x14ac:dyDescent="0.25">
      <c r="P813" s="1"/>
    </row>
    <row r="814" spans="16:16" x14ac:dyDescent="0.25">
      <c r="P814" s="1"/>
    </row>
    <row r="815" spans="16:16" x14ac:dyDescent="0.25">
      <c r="P815" s="1"/>
    </row>
    <row r="816" spans="16:16" x14ac:dyDescent="0.25">
      <c r="P816" s="1"/>
    </row>
    <row r="817" spans="16:16" x14ac:dyDescent="0.25">
      <c r="P817" s="1"/>
    </row>
    <row r="818" spans="16:16" x14ac:dyDescent="0.25">
      <c r="P818" s="1"/>
    </row>
    <row r="819" spans="16:16" x14ac:dyDescent="0.25">
      <c r="P819" s="1"/>
    </row>
    <row r="820" spans="16:16" x14ac:dyDescent="0.25">
      <c r="P820" s="1"/>
    </row>
    <row r="821" spans="16:16" x14ac:dyDescent="0.25">
      <c r="P821" s="1"/>
    </row>
    <row r="822" spans="16:16" x14ac:dyDescent="0.25">
      <c r="P822" s="1"/>
    </row>
    <row r="823" spans="16:16" x14ac:dyDescent="0.25">
      <c r="P823" s="1"/>
    </row>
    <row r="824" spans="16:16" x14ac:dyDescent="0.25">
      <c r="P824" s="1"/>
    </row>
    <row r="825" spans="16:16" x14ac:dyDescent="0.25">
      <c r="P825" s="1"/>
    </row>
    <row r="826" spans="16:16" x14ac:dyDescent="0.25">
      <c r="P826" s="1"/>
    </row>
    <row r="827" spans="16:16" x14ac:dyDescent="0.25">
      <c r="P827" s="1"/>
    </row>
    <row r="828" spans="16:16" x14ac:dyDescent="0.25">
      <c r="P828" s="1"/>
    </row>
    <row r="829" spans="16:16" x14ac:dyDescent="0.25">
      <c r="P829" s="1"/>
    </row>
    <row r="830" spans="16:16" x14ac:dyDescent="0.25">
      <c r="P830" s="1"/>
    </row>
    <row r="831" spans="16:16" x14ac:dyDescent="0.25">
      <c r="P831" s="1"/>
    </row>
    <row r="832" spans="16:16" x14ac:dyDescent="0.25">
      <c r="P832" s="1"/>
    </row>
    <row r="833" spans="16:16" x14ac:dyDescent="0.25">
      <c r="P833" s="1"/>
    </row>
    <row r="834" spans="16:16" x14ac:dyDescent="0.25">
      <c r="P834" s="1"/>
    </row>
    <row r="835" spans="16:16" x14ac:dyDescent="0.25">
      <c r="P835" s="1"/>
    </row>
    <row r="836" spans="16:16" x14ac:dyDescent="0.25">
      <c r="P836" s="1"/>
    </row>
    <row r="837" spans="16:16" x14ac:dyDescent="0.25">
      <c r="P837" s="1"/>
    </row>
    <row r="838" spans="16:16" x14ac:dyDescent="0.25">
      <c r="P838" s="1"/>
    </row>
    <row r="839" spans="16:16" x14ac:dyDescent="0.25">
      <c r="P839" s="1"/>
    </row>
    <row r="840" spans="16:16" x14ac:dyDescent="0.25">
      <c r="P840" s="1"/>
    </row>
    <row r="841" spans="16:16" x14ac:dyDescent="0.25">
      <c r="P841" s="1"/>
    </row>
    <row r="842" spans="16:16" x14ac:dyDescent="0.25">
      <c r="P842" s="1"/>
    </row>
    <row r="843" spans="16:16" x14ac:dyDescent="0.25">
      <c r="P843" s="1"/>
    </row>
    <row r="844" spans="16:16" x14ac:dyDescent="0.25">
      <c r="P844" s="1"/>
    </row>
    <row r="845" spans="16:16" x14ac:dyDescent="0.25">
      <c r="P845" s="1"/>
    </row>
    <row r="846" spans="16:16" x14ac:dyDescent="0.25">
      <c r="P846" s="1"/>
    </row>
    <row r="847" spans="16:16" x14ac:dyDescent="0.25">
      <c r="P847" s="1"/>
    </row>
    <row r="848" spans="16:16" x14ac:dyDescent="0.25">
      <c r="P848" s="1"/>
    </row>
    <row r="849" spans="16:16" x14ac:dyDescent="0.25">
      <c r="P849" s="1"/>
    </row>
    <row r="850" spans="16:16" x14ac:dyDescent="0.25">
      <c r="P850" s="1"/>
    </row>
    <row r="851" spans="16:16" x14ac:dyDescent="0.25">
      <c r="P851" s="1"/>
    </row>
    <row r="852" spans="16:16" x14ac:dyDescent="0.25">
      <c r="P852" s="1"/>
    </row>
    <row r="853" spans="16:16" x14ac:dyDescent="0.25">
      <c r="P853" s="1"/>
    </row>
    <row r="854" spans="16:16" x14ac:dyDescent="0.25">
      <c r="P854" s="1"/>
    </row>
    <row r="855" spans="16:16" x14ac:dyDescent="0.25">
      <c r="P855" s="1"/>
    </row>
    <row r="856" spans="16:16" x14ac:dyDescent="0.25">
      <c r="P856" s="1"/>
    </row>
    <row r="857" spans="16:16" x14ac:dyDescent="0.25">
      <c r="P857" s="1"/>
    </row>
  </sheetData>
  <phoneticPr fontId="1" type="noConversion"/>
  <dataValidations count="3">
    <dataValidation type="list" allowBlank="1" showInputMessage="1" showErrorMessage="1" sqref="B4:B133" xr:uid="{AB6B04F9-2DEF-4074-A554-3D3D8E279351}">
      <formula1>"CASA,LES MEES,VOLONNE"</formula1>
    </dataValidation>
    <dataValidation type="list" allowBlank="1" showInputMessage="1" showErrorMessage="1" sqref="O4:O133" xr:uid="{9EAB8BA1-9A06-4AEA-BE3F-C79D90EB991B}">
      <formula1>"OUI,NON"</formula1>
    </dataValidation>
    <dataValidation type="list" allowBlank="1" showInputMessage="1" showErrorMessage="1" sqref="K3:K133" xr:uid="{1085C862-0805-4BA7-8490-509F6633B59A}">
      <formula1>"DEBUTANT,FLOCON,1ERE ETOILE,2EME ETOILE,3EME ETOILE,ETOILE BRONZE,ETOILE ARGENT,ETOILE OR,SURF 0,SURF 1,SURF 2,SURF 3"</formula1>
    </dataValidation>
  </dataValidations>
  <hyperlinks>
    <hyperlink ref="M6" r:id="rId1" display="DURAND@MAIL.FR" xr:uid="{3B20C3B8-8F3B-459E-9979-5542835260B5}"/>
    <hyperlink ref="M5" r:id="rId2" display="DUPOND@MAIL.FR" xr:uid="{B113EA88-07A8-43F2-800E-3F863EEF446E}"/>
    <hyperlink ref="M4" r:id="rId3" display="DURAND@MAIL.FR" xr:uid="{24277F5C-7926-4BFD-A3B9-AB8D55DA5E17}"/>
    <hyperlink ref="M9" r:id="rId4" xr:uid="{D4902395-9484-4D37-AE6A-A1A005D17A88}"/>
    <hyperlink ref="M10" r:id="rId5" xr:uid="{1B40FF3E-372A-45E8-B4FC-B9E397FD2E30}"/>
    <hyperlink ref="M11" r:id="rId6" xr:uid="{F42EFA75-1BEF-4F98-A518-66C61075FBAA}"/>
  </hyperlinks>
  <pageMargins left="0.25" right="0.25" top="0.75" bottom="0.75" header="0.3" footer="0.3"/>
  <pageSetup paperSize="8" orientation="landscape" r:id="rId7"/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E4F1B-A077-4088-9231-747CBAA41C0F}">
  <sheetPr codeName="Feuil3"/>
  <dimension ref="A3:AC634"/>
  <sheetViews>
    <sheetView tabSelected="1" view="pageLayout" zoomScaleNormal="100" workbookViewId="0">
      <selection activeCell="B5" sqref="B5"/>
    </sheetView>
  </sheetViews>
  <sheetFormatPr baseColWidth="10" defaultColWidth="11.42578125" defaultRowHeight="15" x14ac:dyDescent="0.25"/>
  <cols>
    <col min="1" max="1" width="6.5703125" style="1" customWidth="1"/>
    <col min="2" max="2" width="10.7109375" style="1" customWidth="1"/>
    <col min="3" max="3" width="10.5703125" style="1" customWidth="1"/>
    <col min="4" max="4" width="15.5703125" style="1" customWidth="1"/>
    <col min="5" max="5" width="19.28515625" style="1" customWidth="1"/>
    <col min="6" max="7" width="15.5703125" style="1" customWidth="1"/>
    <col min="8" max="8" width="11.140625" style="1" customWidth="1"/>
    <col min="9" max="9" width="8.42578125" style="1" customWidth="1"/>
    <col min="10" max="10" width="17.5703125" style="1" customWidth="1"/>
    <col min="11" max="11" width="13.85546875" style="1" customWidth="1"/>
    <col min="12" max="12" width="11.42578125" style="1" customWidth="1"/>
    <col min="13" max="13" width="28.28515625" style="1" customWidth="1"/>
    <col min="14" max="14" width="15.28515625" style="13" customWidth="1"/>
    <col min="15" max="15" width="7.140625" style="1" customWidth="1"/>
    <col min="16" max="16" width="60.140625" style="2" customWidth="1"/>
    <col min="17" max="18" width="13.7109375" style="2" customWidth="1"/>
    <col min="19" max="19" width="12.140625" style="2" customWidth="1"/>
    <col min="20" max="20" width="13.7109375" style="2" customWidth="1"/>
    <col min="21" max="21" width="22.28515625" style="2" customWidth="1"/>
    <col min="22" max="22" width="7.85546875" style="24" customWidth="1"/>
    <col min="23" max="23" width="11" style="24" customWidth="1"/>
    <col min="24" max="25" width="9.5703125" style="1" customWidth="1"/>
    <col min="26" max="16384" width="11.42578125" style="1"/>
  </cols>
  <sheetData>
    <row r="3" spans="1:29" s="9" customFormat="1" ht="32.450000000000003" customHeight="1" thickBot="1" x14ac:dyDescent="0.3">
      <c r="A3" s="40" t="s">
        <v>62</v>
      </c>
      <c r="B3" s="25" t="s">
        <v>13</v>
      </c>
      <c r="C3" s="26" t="s">
        <v>8</v>
      </c>
      <c r="D3" s="27" t="s">
        <v>6</v>
      </c>
      <c r="E3" s="27" t="s">
        <v>7</v>
      </c>
      <c r="F3" s="61" t="s">
        <v>59</v>
      </c>
      <c r="G3" s="27" t="s">
        <v>10</v>
      </c>
      <c r="H3" s="27" t="s">
        <v>0</v>
      </c>
      <c r="I3" s="28" t="s">
        <v>1</v>
      </c>
      <c r="J3" s="27" t="s">
        <v>2</v>
      </c>
      <c r="K3" s="27" t="s">
        <v>3</v>
      </c>
      <c r="L3" s="27" t="s">
        <v>4</v>
      </c>
      <c r="M3" s="25" t="s">
        <v>5</v>
      </c>
      <c r="N3" s="29" t="s">
        <v>16</v>
      </c>
      <c r="O3" s="27" t="s">
        <v>17</v>
      </c>
      <c r="P3" s="25" t="s">
        <v>18</v>
      </c>
      <c r="Q3" s="30" t="s">
        <v>50</v>
      </c>
      <c r="R3" s="9" t="s">
        <v>51</v>
      </c>
      <c r="S3" s="9" t="s">
        <v>48</v>
      </c>
      <c r="T3" s="9" t="s">
        <v>47</v>
      </c>
      <c r="U3" s="2" t="s">
        <v>49</v>
      </c>
      <c r="V3" s="31" t="s">
        <v>66</v>
      </c>
      <c r="W3" s="60" t="s">
        <v>88</v>
      </c>
      <c r="X3" s="8"/>
      <c r="Y3" s="8"/>
    </row>
    <row r="4" spans="1:29" ht="32.25" customHeight="1" x14ac:dyDescent="0.25">
      <c r="A4" s="39">
        <v>1</v>
      </c>
      <c r="B4" s="32"/>
      <c r="C4" s="33"/>
      <c r="D4" s="33"/>
      <c r="E4" s="33"/>
      <c r="F4" s="42" t="s">
        <v>19</v>
      </c>
      <c r="G4" s="42" t="s">
        <v>20</v>
      </c>
      <c r="H4" s="38">
        <v>41618</v>
      </c>
      <c r="I4" s="34">
        <f ca="1">IF(ISBLANK(H4),"",(TODAY()-H4)/365)</f>
        <v>10.791780821917808</v>
      </c>
      <c r="J4" s="33"/>
      <c r="K4" s="33" t="s">
        <v>43</v>
      </c>
      <c r="L4" s="33" t="str">
        <f>IF(K4="DEBUTANT","FLOCON",IF(K4="FLOCON","1ERE ETOILE",IF(K4="1ERE ETOILE","2EME ETOILE",IF(K4="2EME ETOILE","3EME ETOILE",IF(K4="3EME ETOILE","3+",IF(K4="SNOW 0","SNOW 1",IF(K4="SNOW 1","SNOW 2",IF(K4="SNOW 2","SNOW 3",IF(K4="SNOW 3","3+","")))))))))</f>
        <v>FLOCON</v>
      </c>
      <c r="M4" s="43" t="s">
        <v>27</v>
      </c>
      <c r="N4" s="44" t="s">
        <v>30</v>
      </c>
      <c r="O4" s="33"/>
      <c r="P4" s="32"/>
      <c r="Q4" s="32"/>
      <c r="R4" s="32"/>
      <c r="S4" s="32"/>
      <c r="T4" s="32"/>
      <c r="U4" s="32"/>
      <c r="V4" s="35" t="s">
        <v>67</v>
      </c>
      <c r="W4" s="64" t="s">
        <v>65</v>
      </c>
      <c r="X4" s="2"/>
      <c r="Y4" s="2" t="s">
        <v>27</v>
      </c>
      <c r="Z4" s="1">
        <f>COUNTIF(TSAISON[Groupe 
affecté],"flocon")</f>
        <v>2</v>
      </c>
      <c r="AA4" s="1" t="s">
        <v>76</v>
      </c>
    </row>
    <row r="5" spans="1:29" ht="32.25" customHeight="1" x14ac:dyDescent="0.25">
      <c r="A5" s="39">
        <v>2</v>
      </c>
      <c r="B5" s="4"/>
      <c r="C5" s="3"/>
      <c r="D5" s="3"/>
      <c r="E5" s="3"/>
      <c r="F5" s="45" t="s">
        <v>19</v>
      </c>
      <c r="G5" s="45" t="s">
        <v>21</v>
      </c>
      <c r="H5" s="16"/>
      <c r="I5" s="23" t="str">
        <f t="shared" ref="I5:I12" ca="1" si="0">IF(ISBLANK(H5),"",(TODAY()-H5)/365)</f>
        <v/>
      </c>
      <c r="J5" s="3"/>
      <c r="K5" s="3" t="s">
        <v>43</v>
      </c>
      <c r="L5" s="3" t="str">
        <f t="shared" ref="L5:L12" si="1">IF(K5="DEBUTANT","FLOCON",IF(K5="FLOCON","1ERE ETOILE",IF(K5="1ERE ETOILE","2EME ETOILE",IF(K5="2EME ETOILE","3EME ETOILE",IF(K5="3EME ETOILE","3+",IF(K5="SNOW 0","SNOW 1",IF(K5="SNOW 1","SNOW 2",IF(K5="SNOW 2","SNOW 3",IF(K5="SNOW 3","3+","")))))))))</f>
        <v>FLOCON</v>
      </c>
      <c r="M5" s="15" t="s">
        <v>57</v>
      </c>
      <c r="N5" s="46" t="s">
        <v>30</v>
      </c>
      <c r="O5" s="3"/>
      <c r="P5" s="4"/>
      <c r="Q5" s="4"/>
      <c r="R5" s="4"/>
      <c r="S5" s="4"/>
      <c r="T5" s="4"/>
      <c r="U5" s="4"/>
      <c r="V5" s="36" t="s">
        <v>65</v>
      </c>
      <c r="W5" s="65" t="s">
        <v>65</v>
      </c>
      <c r="X5" s="2"/>
      <c r="Y5" s="2" t="s">
        <v>28</v>
      </c>
      <c r="Z5" s="1">
        <f>COUNTIF(TSAISON[Groupe 
affecté],"1ERE ETOILE")</f>
        <v>0</v>
      </c>
      <c r="AA5" s="1" t="s">
        <v>77</v>
      </c>
    </row>
    <row r="6" spans="1:29" ht="32.25" customHeight="1" x14ac:dyDescent="0.25">
      <c r="A6" s="39">
        <v>3</v>
      </c>
      <c r="B6" s="4"/>
      <c r="C6" s="3"/>
      <c r="D6" s="3"/>
      <c r="E6" s="3"/>
      <c r="F6" s="47" t="s">
        <v>22</v>
      </c>
      <c r="G6" s="69" t="s">
        <v>40</v>
      </c>
      <c r="H6" s="16">
        <v>44175</v>
      </c>
      <c r="I6" s="23">
        <f t="shared" ca="1" si="0"/>
        <v>3.7863013698630139</v>
      </c>
      <c r="J6" s="3"/>
      <c r="K6" s="3" t="s">
        <v>44</v>
      </c>
      <c r="L6" s="3" t="str">
        <f t="shared" si="1"/>
        <v>2EME ETOILE</v>
      </c>
      <c r="M6" s="15" t="s">
        <v>57</v>
      </c>
      <c r="N6" s="48" t="s">
        <v>31</v>
      </c>
      <c r="O6" s="3"/>
      <c r="P6" s="4"/>
      <c r="Q6" s="4"/>
      <c r="R6" s="4"/>
      <c r="S6" s="4"/>
      <c r="T6" s="4"/>
      <c r="U6" s="4"/>
      <c r="V6" s="36" t="s">
        <v>65</v>
      </c>
      <c r="W6" s="65" t="s">
        <v>65</v>
      </c>
      <c r="X6" s="2"/>
      <c r="Y6" s="2" t="s">
        <v>68</v>
      </c>
      <c r="Z6" s="1">
        <f>COUNTIF(TSAISON[Groupe 
affecté],"2EME ETOILE")</f>
        <v>1</v>
      </c>
      <c r="AA6" s="1" t="s">
        <v>78</v>
      </c>
    </row>
    <row r="7" spans="1:29" ht="32.25" customHeight="1" x14ac:dyDescent="0.25">
      <c r="A7" s="39">
        <v>4</v>
      </c>
      <c r="B7" s="4"/>
      <c r="C7" s="3"/>
      <c r="D7" s="3"/>
      <c r="E7" s="3"/>
      <c r="F7" s="69" t="s">
        <v>58</v>
      </c>
      <c r="G7" s="47" t="s">
        <v>23</v>
      </c>
      <c r="H7" s="3"/>
      <c r="I7" s="23" t="str">
        <f t="shared" ca="1" si="0"/>
        <v/>
      </c>
      <c r="J7" s="3"/>
      <c r="K7" s="3" t="s">
        <v>45</v>
      </c>
      <c r="L7" s="3" t="str">
        <f t="shared" si="1"/>
        <v>3EME ETOILE</v>
      </c>
      <c r="M7" s="37" t="s">
        <v>57</v>
      </c>
      <c r="N7" s="48" t="s">
        <v>30</v>
      </c>
      <c r="O7" s="3"/>
      <c r="P7" s="4"/>
      <c r="Q7" s="4"/>
      <c r="R7" s="4"/>
      <c r="S7" s="4"/>
      <c r="T7" s="4"/>
      <c r="U7" s="4"/>
      <c r="V7" s="36" t="s">
        <v>67</v>
      </c>
      <c r="W7" s="65"/>
      <c r="X7" s="2"/>
      <c r="Y7" s="2"/>
      <c r="Z7" s="1">
        <f>COUNTIF(TSAISON[Groupe 
affecté],"3EME ETOILE")</f>
        <v>1</v>
      </c>
      <c r="AA7" s="1" t="s">
        <v>79</v>
      </c>
    </row>
    <row r="8" spans="1:29" ht="32.25" customHeight="1" x14ac:dyDescent="0.25">
      <c r="A8" s="39">
        <v>5</v>
      </c>
      <c r="B8" s="4"/>
      <c r="C8" s="3"/>
      <c r="D8" s="3"/>
      <c r="E8" s="3"/>
      <c r="F8" s="47" t="s">
        <v>60</v>
      </c>
      <c r="G8" s="47" t="s">
        <v>39</v>
      </c>
      <c r="H8" s="3"/>
      <c r="I8" s="23" t="str">
        <f t="shared" ca="1" si="0"/>
        <v/>
      </c>
      <c r="J8" s="3"/>
      <c r="K8" s="3" t="s">
        <v>46</v>
      </c>
      <c r="L8" s="3" t="str">
        <f t="shared" si="1"/>
        <v>3+</v>
      </c>
      <c r="M8" s="5" t="s">
        <v>27</v>
      </c>
      <c r="N8" s="70" t="s">
        <v>42</v>
      </c>
      <c r="O8" s="3"/>
      <c r="P8" s="4"/>
      <c r="Q8" s="4"/>
      <c r="R8" s="4"/>
      <c r="S8" s="4"/>
      <c r="T8" s="4"/>
      <c r="U8" s="4"/>
      <c r="V8" s="36" t="s">
        <v>67</v>
      </c>
      <c r="W8" s="65"/>
      <c r="X8" s="2"/>
      <c r="Y8" s="2"/>
      <c r="Z8" s="1">
        <f>COUNTIF(TSAISON[Groupe 
affecté],"3+")</f>
        <v>2</v>
      </c>
      <c r="AA8" s="1" t="s">
        <v>80</v>
      </c>
    </row>
    <row r="9" spans="1:29" ht="32.25" customHeight="1" x14ac:dyDescent="0.25">
      <c r="A9" s="39">
        <v>6</v>
      </c>
      <c r="B9" s="4"/>
      <c r="C9" s="3"/>
      <c r="D9" s="3"/>
      <c r="E9" s="3"/>
      <c r="F9" s="49" t="s">
        <v>60</v>
      </c>
      <c r="G9" s="49" t="s">
        <v>63</v>
      </c>
      <c r="H9" s="3"/>
      <c r="I9" s="23" t="str">
        <f t="shared" ca="1" si="0"/>
        <v/>
      </c>
      <c r="J9" s="3"/>
      <c r="K9" s="3" t="s">
        <v>52</v>
      </c>
      <c r="L9" s="3" t="str">
        <f t="shared" si="1"/>
        <v>SNOW 1</v>
      </c>
      <c r="M9" s="50" t="s">
        <v>34</v>
      </c>
      <c r="N9" s="51" t="s">
        <v>15</v>
      </c>
      <c r="O9" s="3"/>
      <c r="P9" s="4"/>
      <c r="Q9" s="4"/>
      <c r="R9" s="4"/>
      <c r="S9" s="4"/>
      <c r="T9" s="4"/>
      <c r="U9" s="4"/>
      <c r="V9" s="36"/>
      <c r="W9" s="65"/>
      <c r="X9" s="2"/>
      <c r="Y9" s="2"/>
      <c r="Z9" s="1">
        <f>COUNTIF(TSAISON[Groupe 
affecté],"SNOW 1")</f>
        <v>1</v>
      </c>
      <c r="AA9" s="1" t="s">
        <v>81</v>
      </c>
    </row>
    <row r="10" spans="1:29" ht="32.25" customHeight="1" x14ac:dyDescent="0.25">
      <c r="A10" s="39">
        <v>7</v>
      </c>
      <c r="B10" s="4"/>
      <c r="C10" s="3"/>
      <c r="D10" s="3"/>
      <c r="E10" s="3"/>
      <c r="F10" s="47" t="s">
        <v>61</v>
      </c>
      <c r="G10" s="69" t="s">
        <v>36</v>
      </c>
      <c r="H10" s="3"/>
      <c r="I10" s="23" t="str">
        <f ca="1">IF(ISBLANK(H10),"",(TODAY()-H10)/365)</f>
        <v/>
      </c>
      <c r="J10" s="3"/>
      <c r="K10" s="3" t="s">
        <v>53</v>
      </c>
      <c r="L10" s="3" t="str">
        <f t="shared" si="1"/>
        <v>SNOW 2</v>
      </c>
      <c r="M10" s="52" t="s">
        <v>34</v>
      </c>
      <c r="N10" s="70" t="s">
        <v>38</v>
      </c>
      <c r="O10" s="3"/>
      <c r="P10" s="4"/>
      <c r="Q10" s="4"/>
      <c r="R10" s="4"/>
      <c r="S10" s="4"/>
      <c r="T10" s="4"/>
      <c r="U10" s="4"/>
      <c r="V10" s="36"/>
      <c r="W10" s="65"/>
      <c r="X10" s="2"/>
      <c r="Y10" s="2"/>
      <c r="Z10" s="1">
        <f>COUNTIF(TSAISON[Groupe 
affecté],"SNOW 2")</f>
        <v>1</v>
      </c>
      <c r="AA10" s="2" t="s">
        <v>82</v>
      </c>
      <c r="AB10" s="2"/>
      <c r="AC10" s="2"/>
    </row>
    <row r="11" spans="1:29" ht="32.25" customHeight="1" x14ac:dyDescent="0.25">
      <c r="A11" s="39">
        <v>8</v>
      </c>
      <c r="B11" s="4"/>
      <c r="C11" s="3"/>
      <c r="D11" s="3"/>
      <c r="E11" s="3"/>
      <c r="F11" s="45" t="s">
        <v>60</v>
      </c>
      <c r="G11" s="45" t="s">
        <v>69</v>
      </c>
      <c r="H11" s="3"/>
      <c r="I11" s="23" t="str">
        <f t="shared" ca="1" si="0"/>
        <v/>
      </c>
      <c r="J11" s="3"/>
      <c r="K11" s="3" t="s">
        <v>54</v>
      </c>
      <c r="L11" s="3" t="str">
        <f t="shared" si="1"/>
        <v>SNOW 3</v>
      </c>
      <c r="M11" s="15"/>
      <c r="N11" s="46" t="s">
        <v>15</v>
      </c>
      <c r="O11" s="3"/>
      <c r="P11" s="4"/>
      <c r="Q11" s="4"/>
      <c r="R11" s="4"/>
      <c r="S11" s="4"/>
      <c r="T11" s="4"/>
      <c r="U11" s="4"/>
      <c r="V11" s="36"/>
      <c r="W11" s="65"/>
      <c r="X11" s="2"/>
      <c r="Y11" s="2"/>
      <c r="Z11" s="1">
        <f>COUNTIF(TSAISON[Groupe 
affecté],"SNOW 3")</f>
        <v>1</v>
      </c>
      <c r="AA11" s="2" t="s">
        <v>83</v>
      </c>
      <c r="AB11" s="2"/>
      <c r="AC11" s="2"/>
    </row>
    <row r="12" spans="1:29" ht="32.25" customHeight="1" x14ac:dyDescent="0.25">
      <c r="A12" s="39">
        <v>9</v>
      </c>
      <c r="B12" s="4"/>
      <c r="C12" s="3"/>
      <c r="D12" s="3"/>
      <c r="E12" s="3"/>
      <c r="F12" s="69" t="s">
        <v>93</v>
      </c>
      <c r="G12" s="47" t="s">
        <v>89</v>
      </c>
      <c r="H12" s="3"/>
      <c r="I12" s="23" t="str">
        <f t="shared" ca="1" si="0"/>
        <v/>
      </c>
      <c r="J12" s="3"/>
      <c r="K12" s="3" t="s">
        <v>55</v>
      </c>
      <c r="L12" s="3" t="str">
        <f t="shared" si="1"/>
        <v>3+</v>
      </c>
      <c r="M12" s="52" t="s">
        <v>90</v>
      </c>
      <c r="N12" s="70" t="s">
        <v>41</v>
      </c>
      <c r="O12" s="3"/>
      <c r="P12" s="4"/>
      <c r="Q12" s="4"/>
      <c r="R12" s="4"/>
      <c r="S12" s="4"/>
      <c r="T12" s="4"/>
      <c r="U12" s="4"/>
      <c r="V12" s="36"/>
      <c r="W12" s="65"/>
      <c r="X12" s="2"/>
      <c r="Y12" s="2"/>
      <c r="AA12" s="1" t="s">
        <v>95</v>
      </c>
      <c r="AB12" s="2"/>
    </row>
    <row r="13" spans="1:29" ht="32.25" customHeight="1" x14ac:dyDescent="0.25">
      <c r="P13" s="1"/>
      <c r="Q13" s="1"/>
      <c r="R13" s="1"/>
      <c r="S13" s="1"/>
      <c r="T13" s="1"/>
      <c r="U13" s="1"/>
    </row>
    <row r="14" spans="1:29" ht="32.25" customHeight="1" x14ac:dyDescent="0.25">
      <c r="P14" s="1"/>
      <c r="Q14" s="1"/>
      <c r="R14" s="1"/>
      <c r="S14" s="1"/>
      <c r="T14" s="1"/>
      <c r="U14" s="1"/>
    </row>
    <row r="15" spans="1:29" ht="32.25" customHeight="1" x14ac:dyDescent="0.25">
      <c r="P15" s="1"/>
      <c r="Q15" s="1"/>
      <c r="R15" s="1"/>
      <c r="S15" s="1"/>
      <c r="T15" s="1"/>
      <c r="U15" s="1"/>
    </row>
    <row r="16" spans="1:29" ht="32.25" customHeight="1" x14ac:dyDescent="0.25">
      <c r="P16" s="1"/>
      <c r="Q16" s="1"/>
      <c r="R16" s="1"/>
      <c r="S16" s="1"/>
      <c r="T16" s="1"/>
      <c r="U16" s="1"/>
    </row>
    <row r="17" spans="16:21" ht="32.25" customHeight="1" x14ac:dyDescent="0.25">
      <c r="P17" s="1"/>
      <c r="Q17" s="1"/>
      <c r="R17" s="1"/>
      <c r="S17" s="1"/>
      <c r="T17" s="1"/>
      <c r="U17" s="1"/>
    </row>
    <row r="18" spans="16:21" ht="32.25" customHeight="1" x14ac:dyDescent="0.25">
      <c r="P18" s="1"/>
      <c r="Q18" s="1"/>
      <c r="R18" s="1"/>
      <c r="S18" s="1"/>
      <c r="T18" s="1"/>
      <c r="U18" s="1"/>
    </row>
    <row r="19" spans="16:21" ht="32.25" customHeight="1" x14ac:dyDescent="0.25">
      <c r="P19" s="1"/>
      <c r="Q19" s="1"/>
      <c r="R19" s="1"/>
      <c r="S19" s="1"/>
      <c r="T19" s="1"/>
      <c r="U19" s="1"/>
    </row>
    <row r="20" spans="16:21" ht="32.25" customHeight="1" x14ac:dyDescent="0.25">
      <c r="P20" s="1"/>
      <c r="Q20" s="1"/>
      <c r="R20" s="1"/>
      <c r="S20" s="1"/>
      <c r="T20" s="1"/>
      <c r="U20" s="1"/>
    </row>
    <row r="21" spans="16:21" ht="32.25" customHeight="1" x14ac:dyDescent="0.25">
      <c r="P21" s="1"/>
      <c r="Q21" s="1"/>
      <c r="R21" s="1"/>
      <c r="S21" s="1"/>
      <c r="T21" s="1"/>
      <c r="U21" s="1"/>
    </row>
    <row r="22" spans="16:21" ht="32.25" customHeight="1" x14ac:dyDescent="0.25">
      <c r="P22" s="1"/>
      <c r="Q22" s="1"/>
      <c r="R22" s="1"/>
      <c r="S22" s="1"/>
      <c r="T22" s="1"/>
      <c r="U22" s="1"/>
    </row>
    <row r="23" spans="16:21" ht="32.25" customHeight="1" x14ac:dyDescent="0.25">
      <c r="P23" s="1"/>
      <c r="Q23" s="1"/>
      <c r="R23" s="1"/>
      <c r="S23" s="1"/>
      <c r="T23" s="1"/>
      <c r="U23" s="1"/>
    </row>
    <row r="24" spans="16:21" ht="32.25" customHeight="1" x14ac:dyDescent="0.25">
      <c r="P24" s="1"/>
      <c r="Q24" s="1"/>
      <c r="R24" s="1"/>
      <c r="S24" s="1"/>
      <c r="T24" s="1"/>
      <c r="U24" s="1"/>
    </row>
    <row r="25" spans="16:21" ht="32.25" customHeight="1" x14ac:dyDescent="0.25">
      <c r="P25" s="1"/>
      <c r="Q25" s="1"/>
      <c r="R25" s="1"/>
      <c r="S25" s="1"/>
      <c r="T25" s="1"/>
      <c r="U25" s="1"/>
    </row>
    <row r="26" spans="16:21" ht="32.25" customHeight="1" x14ac:dyDescent="0.25">
      <c r="P26" s="1"/>
      <c r="Q26" s="1"/>
      <c r="R26" s="1"/>
      <c r="S26" s="1"/>
      <c r="T26" s="1"/>
      <c r="U26" s="1"/>
    </row>
    <row r="27" spans="16:21" ht="32.25" customHeight="1" x14ac:dyDescent="0.25">
      <c r="P27" s="1"/>
      <c r="Q27" s="1"/>
      <c r="R27" s="1"/>
      <c r="S27" s="1"/>
      <c r="T27" s="1"/>
      <c r="U27" s="1"/>
    </row>
    <row r="28" spans="16:21" ht="32.25" customHeight="1" x14ac:dyDescent="0.25">
      <c r="P28" s="1"/>
      <c r="Q28" s="1"/>
      <c r="R28" s="1"/>
      <c r="S28" s="1"/>
      <c r="T28" s="1"/>
      <c r="U28" s="1"/>
    </row>
    <row r="29" spans="16:21" ht="32.25" customHeight="1" x14ac:dyDescent="0.25">
      <c r="P29" s="1"/>
      <c r="Q29" s="1"/>
      <c r="R29" s="1"/>
      <c r="S29" s="1"/>
      <c r="T29" s="1"/>
      <c r="U29" s="1"/>
    </row>
    <row r="30" spans="16:21" x14ac:dyDescent="0.25">
      <c r="P30" s="1"/>
      <c r="Q30" s="1"/>
      <c r="R30" s="1"/>
      <c r="S30" s="1"/>
      <c r="T30" s="1"/>
      <c r="U30" s="1"/>
    </row>
    <row r="31" spans="16:21" x14ac:dyDescent="0.25">
      <c r="P31" s="1"/>
      <c r="Q31" s="1"/>
      <c r="R31" s="1"/>
      <c r="S31" s="1"/>
      <c r="T31" s="1"/>
      <c r="U31" s="1"/>
    </row>
    <row r="32" spans="16:21" x14ac:dyDescent="0.25">
      <c r="P32" s="1"/>
      <c r="Q32" s="1"/>
      <c r="R32" s="1"/>
      <c r="S32" s="1"/>
      <c r="T32" s="1"/>
      <c r="U32" s="1"/>
    </row>
    <row r="33" spans="16:21" x14ac:dyDescent="0.25">
      <c r="P33" s="1"/>
      <c r="Q33" s="1"/>
      <c r="R33" s="1"/>
      <c r="S33" s="1"/>
      <c r="T33" s="1"/>
      <c r="U33" s="1"/>
    </row>
    <row r="34" spans="16:21" x14ac:dyDescent="0.25">
      <c r="P34" s="1"/>
      <c r="Q34" s="1"/>
      <c r="R34" s="1"/>
      <c r="S34" s="1"/>
      <c r="T34" s="1"/>
      <c r="U34" s="1"/>
    </row>
    <row r="35" spans="16:21" x14ac:dyDescent="0.25">
      <c r="P35" s="1"/>
      <c r="Q35" s="1"/>
      <c r="R35" s="1"/>
      <c r="S35" s="1"/>
      <c r="T35" s="1"/>
      <c r="U35" s="1"/>
    </row>
    <row r="36" spans="16:21" x14ac:dyDescent="0.25">
      <c r="P36" s="1"/>
      <c r="Q36" s="1"/>
      <c r="R36" s="1"/>
      <c r="S36" s="1"/>
      <c r="T36" s="1"/>
      <c r="U36" s="1"/>
    </row>
    <row r="37" spans="16:21" x14ac:dyDescent="0.25">
      <c r="P37" s="1"/>
      <c r="Q37" s="1"/>
      <c r="R37" s="1"/>
      <c r="S37" s="1"/>
      <c r="T37" s="1"/>
      <c r="U37" s="1"/>
    </row>
    <row r="38" spans="16:21" x14ac:dyDescent="0.25">
      <c r="P38" s="1"/>
      <c r="Q38" s="1"/>
      <c r="R38" s="1"/>
      <c r="S38" s="1"/>
      <c r="T38" s="1"/>
      <c r="U38" s="1"/>
    </row>
    <row r="39" spans="16:21" x14ac:dyDescent="0.25">
      <c r="P39" s="1"/>
      <c r="Q39" s="1"/>
      <c r="R39" s="1"/>
      <c r="S39" s="1"/>
      <c r="T39" s="1"/>
      <c r="U39" s="1"/>
    </row>
    <row r="40" spans="16:21" x14ac:dyDescent="0.25">
      <c r="P40" s="1"/>
      <c r="Q40" s="1"/>
      <c r="R40" s="1"/>
      <c r="S40" s="1"/>
      <c r="T40" s="1"/>
      <c r="U40" s="1"/>
    </row>
    <row r="41" spans="16:21" x14ac:dyDescent="0.25">
      <c r="P41" s="1"/>
      <c r="Q41" s="1"/>
      <c r="R41" s="1"/>
      <c r="S41" s="1"/>
      <c r="T41" s="1"/>
      <c r="U41" s="1"/>
    </row>
    <row r="42" spans="16:21" x14ac:dyDescent="0.25">
      <c r="P42" s="1"/>
      <c r="Q42" s="1"/>
      <c r="R42" s="1"/>
      <c r="S42" s="1"/>
      <c r="T42" s="1"/>
      <c r="U42" s="1"/>
    </row>
    <row r="43" spans="16:21" x14ac:dyDescent="0.25">
      <c r="P43" s="1"/>
      <c r="Q43" s="1"/>
      <c r="R43" s="1"/>
      <c r="S43" s="1"/>
      <c r="T43" s="1"/>
      <c r="U43" s="1"/>
    </row>
    <row r="44" spans="16:21" x14ac:dyDescent="0.25">
      <c r="P44" s="1"/>
      <c r="Q44" s="1"/>
      <c r="R44" s="1"/>
      <c r="S44" s="1"/>
      <c r="T44" s="1"/>
      <c r="U44" s="1"/>
    </row>
    <row r="45" spans="16:21" x14ac:dyDescent="0.25">
      <c r="P45" s="1"/>
      <c r="Q45" s="1"/>
      <c r="R45" s="1"/>
      <c r="S45" s="1"/>
      <c r="T45" s="1"/>
      <c r="U45" s="1"/>
    </row>
    <row r="46" spans="16:21" x14ac:dyDescent="0.25">
      <c r="P46" s="1"/>
      <c r="Q46" s="1"/>
      <c r="R46" s="1"/>
      <c r="S46" s="1"/>
      <c r="T46" s="1"/>
      <c r="U46" s="1"/>
    </row>
    <row r="47" spans="16:21" x14ac:dyDescent="0.25">
      <c r="P47" s="1"/>
      <c r="Q47" s="1"/>
      <c r="R47" s="1"/>
      <c r="S47" s="1"/>
      <c r="T47" s="1"/>
      <c r="U47" s="1"/>
    </row>
    <row r="48" spans="16:21" x14ac:dyDescent="0.25">
      <c r="P48" s="1"/>
      <c r="Q48" s="1"/>
      <c r="R48" s="1"/>
      <c r="S48" s="1"/>
      <c r="T48" s="1"/>
      <c r="U48" s="1"/>
    </row>
    <row r="49" spans="16:21" x14ac:dyDescent="0.25">
      <c r="P49" s="1"/>
      <c r="Q49" s="1"/>
      <c r="R49" s="1"/>
      <c r="S49" s="1"/>
      <c r="T49" s="1"/>
      <c r="U49" s="1"/>
    </row>
    <row r="50" spans="16:21" x14ac:dyDescent="0.25">
      <c r="P50" s="1"/>
      <c r="Q50" s="1"/>
      <c r="R50" s="1"/>
      <c r="S50" s="1"/>
      <c r="T50" s="1"/>
      <c r="U50" s="1"/>
    </row>
    <row r="51" spans="16:21" x14ac:dyDescent="0.25">
      <c r="P51" s="1"/>
      <c r="Q51" s="1"/>
      <c r="R51" s="1"/>
      <c r="S51" s="1"/>
      <c r="T51" s="1"/>
      <c r="U51" s="1"/>
    </row>
    <row r="52" spans="16:21" x14ac:dyDescent="0.25">
      <c r="P52" s="1"/>
      <c r="Q52" s="1"/>
      <c r="R52" s="1"/>
      <c r="S52" s="1"/>
      <c r="T52" s="1"/>
      <c r="U52" s="1"/>
    </row>
    <row r="53" spans="16:21" x14ac:dyDescent="0.25">
      <c r="P53" s="1"/>
      <c r="Q53" s="1"/>
      <c r="R53" s="1"/>
      <c r="S53" s="1"/>
      <c r="T53" s="1"/>
      <c r="U53" s="1"/>
    </row>
    <row r="54" spans="16:21" x14ac:dyDescent="0.25">
      <c r="P54" s="1"/>
      <c r="Q54" s="1"/>
      <c r="R54" s="1"/>
      <c r="S54" s="1"/>
      <c r="T54" s="1"/>
      <c r="U54" s="1"/>
    </row>
    <row r="55" spans="16:21" x14ac:dyDescent="0.25">
      <c r="P55" s="1"/>
      <c r="Q55" s="1"/>
      <c r="R55" s="1"/>
      <c r="S55" s="1"/>
      <c r="T55" s="1"/>
      <c r="U55" s="1"/>
    </row>
    <row r="56" spans="16:21" x14ac:dyDescent="0.25">
      <c r="P56" s="1"/>
      <c r="Q56" s="1"/>
      <c r="R56" s="1"/>
      <c r="S56" s="1"/>
      <c r="T56" s="1"/>
      <c r="U56" s="1"/>
    </row>
    <row r="57" spans="16:21" x14ac:dyDescent="0.25">
      <c r="P57" s="1"/>
      <c r="Q57" s="1"/>
      <c r="R57" s="1"/>
      <c r="S57" s="1"/>
      <c r="T57" s="1"/>
      <c r="U57" s="1"/>
    </row>
    <row r="58" spans="16:21" x14ac:dyDescent="0.25">
      <c r="P58" s="1"/>
      <c r="Q58" s="1"/>
      <c r="R58" s="1"/>
      <c r="S58" s="1"/>
      <c r="T58" s="1"/>
      <c r="U58" s="1"/>
    </row>
    <row r="59" spans="16:21" x14ac:dyDescent="0.25">
      <c r="P59" s="1"/>
      <c r="Q59" s="1"/>
      <c r="R59" s="1"/>
      <c r="S59" s="1"/>
      <c r="T59" s="1"/>
      <c r="U59" s="1"/>
    </row>
    <row r="60" spans="16:21" x14ac:dyDescent="0.25">
      <c r="P60" s="1"/>
      <c r="Q60" s="1"/>
      <c r="R60" s="1"/>
      <c r="S60" s="1"/>
      <c r="T60" s="1"/>
      <c r="U60" s="1"/>
    </row>
    <row r="61" spans="16:21" x14ac:dyDescent="0.25">
      <c r="P61" s="1"/>
      <c r="Q61" s="1"/>
      <c r="R61" s="1"/>
      <c r="S61" s="1"/>
      <c r="T61" s="1"/>
      <c r="U61" s="1"/>
    </row>
    <row r="62" spans="16:21" x14ac:dyDescent="0.25">
      <c r="P62" s="1"/>
      <c r="Q62" s="1"/>
      <c r="R62" s="1"/>
      <c r="S62" s="1"/>
      <c r="T62" s="1"/>
      <c r="U62" s="1"/>
    </row>
    <row r="63" spans="16:21" x14ac:dyDescent="0.25">
      <c r="P63" s="1"/>
      <c r="Q63" s="1"/>
      <c r="R63" s="1"/>
      <c r="S63" s="1"/>
      <c r="T63" s="1"/>
      <c r="U63" s="1"/>
    </row>
    <row r="64" spans="16:21" x14ac:dyDescent="0.25">
      <c r="P64" s="1"/>
      <c r="Q64" s="1"/>
      <c r="R64" s="1"/>
      <c r="S64" s="1"/>
      <c r="T64" s="1"/>
      <c r="U64" s="1"/>
    </row>
    <row r="65" spans="16:21" x14ac:dyDescent="0.25">
      <c r="P65" s="1"/>
      <c r="Q65" s="1"/>
      <c r="R65" s="1"/>
      <c r="S65" s="1"/>
      <c r="T65" s="1"/>
      <c r="U65" s="1"/>
    </row>
    <row r="66" spans="16:21" x14ac:dyDescent="0.25">
      <c r="P66" s="1"/>
      <c r="Q66" s="1"/>
      <c r="R66" s="1"/>
      <c r="S66" s="1"/>
      <c r="T66" s="1"/>
      <c r="U66" s="1"/>
    </row>
    <row r="67" spans="16:21" x14ac:dyDescent="0.25">
      <c r="P67" s="1"/>
      <c r="Q67" s="1"/>
      <c r="R67" s="1"/>
      <c r="S67" s="1"/>
      <c r="T67" s="1"/>
      <c r="U67" s="1"/>
    </row>
    <row r="68" spans="16:21" x14ac:dyDescent="0.25">
      <c r="P68" s="1"/>
      <c r="Q68" s="1"/>
      <c r="R68" s="1"/>
      <c r="S68" s="1"/>
      <c r="T68" s="1"/>
      <c r="U68" s="1"/>
    </row>
    <row r="69" spans="16:21" x14ac:dyDescent="0.25">
      <c r="P69" s="1"/>
      <c r="Q69" s="1"/>
      <c r="R69" s="1"/>
      <c r="S69" s="1"/>
      <c r="T69" s="1"/>
      <c r="U69" s="1"/>
    </row>
    <row r="70" spans="16:21" x14ac:dyDescent="0.25">
      <c r="P70" s="1"/>
      <c r="Q70" s="1"/>
      <c r="R70" s="1"/>
      <c r="S70" s="1"/>
      <c r="T70" s="1"/>
      <c r="U70" s="1"/>
    </row>
    <row r="71" spans="16:21" x14ac:dyDescent="0.25">
      <c r="P71" s="1"/>
      <c r="Q71" s="1"/>
      <c r="R71" s="1"/>
      <c r="S71" s="1"/>
      <c r="T71" s="1"/>
      <c r="U71" s="1"/>
    </row>
    <row r="72" spans="16:21" x14ac:dyDescent="0.25">
      <c r="P72" s="1"/>
      <c r="Q72" s="1"/>
      <c r="R72" s="1"/>
      <c r="S72" s="1"/>
      <c r="T72" s="1"/>
      <c r="U72" s="1"/>
    </row>
    <row r="73" spans="16:21" x14ac:dyDescent="0.25">
      <c r="P73" s="1"/>
      <c r="Q73" s="1"/>
      <c r="R73" s="1"/>
      <c r="S73" s="1"/>
      <c r="T73" s="1"/>
      <c r="U73" s="1"/>
    </row>
    <row r="74" spans="16:21" x14ac:dyDescent="0.25">
      <c r="P74" s="1"/>
      <c r="Q74" s="1"/>
      <c r="R74" s="1"/>
      <c r="S74" s="1"/>
      <c r="T74" s="1"/>
      <c r="U74" s="1"/>
    </row>
    <row r="75" spans="16:21" x14ac:dyDescent="0.25">
      <c r="P75" s="1"/>
      <c r="Q75" s="1"/>
      <c r="R75" s="1"/>
      <c r="S75" s="1"/>
      <c r="T75" s="1"/>
      <c r="U75" s="1"/>
    </row>
    <row r="76" spans="16:21" x14ac:dyDescent="0.25">
      <c r="P76" s="1"/>
      <c r="Q76" s="1"/>
      <c r="R76" s="1"/>
      <c r="S76" s="1"/>
      <c r="T76" s="1"/>
      <c r="U76" s="1"/>
    </row>
    <row r="77" spans="16:21" x14ac:dyDescent="0.25">
      <c r="P77" s="1"/>
      <c r="Q77" s="1"/>
      <c r="R77" s="1"/>
      <c r="S77" s="1"/>
      <c r="T77" s="1"/>
      <c r="U77" s="1"/>
    </row>
    <row r="78" spans="16:21" x14ac:dyDescent="0.25">
      <c r="P78" s="1"/>
      <c r="Q78" s="1"/>
      <c r="R78" s="1"/>
      <c r="S78" s="1"/>
      <c r="T78" s="1"/>
      <c r="U78" s="1"/>
    </row>
    <row r="79" spans="16:21" x14ac:dyDescent="0.25">
      <c r="P79" s="1"/>
      <c r="Q79" s="1"/>
      <c r="R79" s="1"/>
      <c r="S79" s="1"/>
      <c r="T79" s="1"/>
      <c r="U79" s="1"/>
    </row>
    <row r="80" spans="16:21" x14ac:dyDescent="0.25">
      <c r="P80" s="1"/>
      <c r="Q80" s="1"/>
      <c r="R80" s="1"/>
      <c r="S80" s="1"/>
      <c r="T80" s="1"/>
      <c r="U80" s="1"/>
    </row>
    <row r="81" spans="16:21" x14ac:dyDescent="0.25">
      <c r="P81" s="1"/>
      <c r="Q81" s="1"/>
      <c r="R81" s="1"/>
      <c r="S81" s="1"/>
      <c r="T81" s="1"/>
      <c r="U81" s="1"/>
    </row>
    <row r="82" spans="16:21" x14ac:dyDescent="0.25">
      <c r="P82" s="1"/>
      <c r="Q82" s="1"/>
      <c r="R82" s="1"/>
      <c r="S82" s="1"/>
      <c r="T82" s="1"/>
      <c r="U82" s="1"/>
    </row>
    <row r="83" spans="16:21" x14ac:dyDescent="0.25">
      <c r="P83" s="1"/>
      <c r="Q83" s="1"/>
      <c r="R83" s="1"/>
      <c r="S83" s="1"/>
      <c r="T83" s="1"/>
      <c r="U83" s="1"/>
    </row>
    <row r="84" spans="16:21" x14ac:dyDescent="0.25">
      <c r="P84" s="1"/>
      <c r="Q84" s="1"/>
      <c r="R84" s="1"/>
      <c r="S84" s="1"/>
      <c r="T84" s="1"/>
      <c r="U84" s="1"/>
    </row>
    <row r="85" spans="16:21" x14ac:dyDescent="0.25">
      <c r="P85" s="1"/>
      <c r="Q85" s="1"/>
      <c r="R85" s="1"/>
      <c r="S85" s="1"/>
      <c r="T85" s="1"/>
      <c r="U85" s="1"/>
    </row>
    <row r="86" spans="16:21" x14ac:dyDescent="0.25">
      <c r="P86" s="1"/>
      <c r="Q86" s="1"/>
      <c r="R86" s="1"/>
      <c r="S86" s="1"/>
      <c r="T86" s="1"/>
      <c r="U86" s="1"/>
    </row>
    <row r="87" spans="16:21" x14ac:dyDescent="0.25">
      <c r="P87" s="1"/>
      <c r="Q87" s="1"/>
      <c r="R87" s="1"/>
      <c r="S87" s="1"/>
      <c r="T87" s="1"/>
      <c r="U87" s="1"/>
    </row>
    <row r="88" spans="16:21" x14ac:dyDescent="0.25">
      <c r="P88" s="1"/>
      <c r="Q88" s="1"/>
      <c r="R88" s="1"/>
      <c r="S88" s="1"/>
      <c r="T88" s="1"/>
      <c r="U88" s="1"/>
    </row>
    <row r="89" spans="16:21" x14ac:dyDescent="0.25">
      <c r="P89" s="1"/>
      <c r="Q89" s="1"/>
      <c r="R89" s="1"/>
      <c r="S89" s="1"/>
      <c r="T89" s="1"/>
      <c r="U89" s="1"/>
    </row>
    <row r="90" spans="16:21" x14ac:dyDescent="0.25">
      <c r="P90" s="1"/>
      <c r="Q90" s="1"/>
      <c r="R90" s="1"/>
      <c r="S90" s="1"/>
      <c r="T90" s="1"/>
      <c r="U90" s="1"/>
    </row>
    <row r="91" spans="16:21" x14ac:dyDescent="0.25">
      <c r="P91" s="1"/>
      <c r="Q91" s="1"/>
      <c r="R91" s="1"/>
      <c r="S91" s="1"/>
      <c r="T91" s="1"/>
      <c r="U91" s="1"/>
    </row>
    <row r="92" spans="16:21" x14ac:dyDescent="0.25">
      <c r="P92" s="1"/>
      <c r="Q92" s="1"/>
      <c r="R92" s="1"/>
      <c r="S92" s="1"/>
      <c r="T92" s="1"/>
      <c r="U92" s="1"/>
    </row>
    <row r="93" spans="16:21" x14ac:dyDescent="0.25">
      <c r="P93" s="1"/>
      <c r="Q93" s="1"/>
      <c r="R93" s="1"/>
      <c r="S93" s="1"/>
      <c r="T93" s="1"/>
      <c r="U93" s="1"/>
    </row>
    <row r="94" spans="16:21" x14ac:dyDescent="0.25">
      <c r="P94" s="1"/>
      <c r="Q94" s="1"/>
      <c r="R94" s="1"/>
      <c r="S94" s="1"/>
      <c r="T94" s="1"/>
      <c r="U94" s="1"/>
    </row>
    <row r="95" spans="16:21" x14ac:dyDescent="0.25">
      <c r="P95" s="1"/>
      <c r="Q95" s="1"/>
      <c r="R95" s="1"/>
      <c r="S95" s="1"/>
      <c r="T95" s="1"/>
      <c r="U95" s="1"/>
    </row>
    <row r="96" spans="16:21" x14ac:dyDescent="0.25">
      <c r="P96" s="1"/>
      <c r="Q96" s="1"/>
      <c r="R96" s="1"/>
      <c r="S96" s="1"/>
      <c r="T96" s="1"/>
      <c r="U96" s="1"/>
    </row>
    <row r="97" spans="16:21" x14ac:dyDescent="0.25">
      <c r="P97" s="1"/>
      <c r="Q97" s="1"/>
      <c r="R97" s="1"/>
      <c r="S97" s="1"/>
      <c r="T97" s="1"/>
      <c r="U97" s="1"/>
    </row>
    <row r="98" spans="16:21" x14ac:dyDescent="0.25">
      <c r="P98" s="1"/>
      <c r="Q98" s="1"/>
      <c r="R98" s="1"/>
      <c r="S98" s="1"/>
      <c r="T98" s="1"/>
      <c r="U98" s="1"/>
    </row>
    <row r="99" spans="16:21" x14ac:dyDescent="0.25">
      <c r="P99" s="1"/>
      <c r="Q99" s="1"/>
      <c r="R99" s="1"/>
      <c r="S99" s="1"/>
      <c r="T99" s="1"/>
      <c r="U99" s="1"/>
    </row>
    <row r="100" spans="16:21" x14ac:dyDescent="0.25">
      <c r="P100" s="1"/>
      <c r="Q100" s="1"/>
      <c r="R100" s="1"/>
      <c r="S100" s="1"/>
      <c r="T100" s="1"/>
      <c r="U100" s="1"/>
    </row>
    <row r="101" spans="16:21" x14ac:dyDescent="0.25">
      <c r="P101" s="1"/>
      <c r="Q101" s="1"/>
      <c r="R101" s="1"/>
      <c r="S101" s="1"/>
      <c r="T101" s="1"/>
      <c r="U101" s="1"/>
    </row>
    <row r="102" spans="16:21" x14ac:dyDescent="0.25">
      <c r="P102" s="1"/>
      <c r="Q102" s="1"/>
      <c r="R102" s="1"/>
      <c r="S102" s="1"/>
      <c r="T102" s="1"/>
      <c r="U102" s="1"/>
    </row>
    <row r="103" spans="16:21" x14ac:dyDescent="0.25">
      <c r="P103" s="1"/>
      <c r="Q103" s="1"/>
      <c r="R103" s="1"/>
      <c r="S103" s="1"/>
      <c r="T103" s="1"/>
      <c r="U103" s="1"/>
    </row>
    <row r="104" spans="16:21" x14ac:dyDescent="0.25">
      <c r="P104" s="1"/>
      <c r="Q104" s="1"/>
      <c r="R104" s="1"/>
      <c r="S104" s="1"/>
      <c r="T104" s="1"/>
      <c r="U104" s="1"/>
    </row>
    <row r="105" spans="16:21" x14ac:dyDescent="0.25">
      <c r="P105" s="1"/>
      <c r="Q105" s="1"/>
      <c r="R105" s="1"/>
      <c r="S105" s="1"/>
      <c r="T105" s="1"/>
      <c r="U105" s="1"/>
    </row>
    <row r="106" spans="16:21" x14ac:dyDescent="0.25">
      <c r="P106" s="1"/>
      <c r="Q106" s="1"/>
      <c r="R106" s="1"/>
      <c r="S106" s="1"/>
      <c r="T106" s="1"/>
      <c r="U106" s="1"/>
    </row>
    <row r="107" spans="16:21" x14ac:dyDescent="0.25">
      <c r="P107" s="1"/>
      <c r="Q107" s="1"/>
      <c r="R107" s="1"/>
      <c r="S107" s="1"/>
      <c r="T107" s="1"/>
      <c r="U107" s="1"/>
    </row>
    <row r="108" spans="16:21" x14ac:dyDescent="0.25">
      <c r="P108" s="1"/>
      <c r="Q108" s="1"/>
      <c r="R108" s="1"/>
      <c r="S108" s="1"/>
      <c r="T108" s="1"/>
      <c r="U108" s="1"/>
    </row>
    <row r="109" spans="16:21" x14ac:dyDescent="0.25">
      <c r="P109" s="1"/>
      <c r="Q109" s="1"/>
      <c r="R109" s="1"/>
      <c r="S109" s="1"/>
      <c r="T109" s="1"/>
      <c r="U109" s="1"/>
    </row>
    <row r="110" spans="16:21" x14ac:dyDescent="0.25">
      <c r="P110" s="1"/>
      <c r="Q110" s="1"/>
      <c r="R110" s="1"/>
      <c r="S110" s="1"/>
      <c r="T110" s="1"/>
      <c r="U110" s="1"/>
    </row>
    <row r="111" spans="16:21" x14ac:dyDescent="0.25">
      <c r="P111" s="1"/>
      <c r="Q111" s="1"/>
      <c r="R111" s="1"/>
      <c r="S111" s="1"/>
      <c r="T111" s="1"/>
      <c r="U111" s="1"/>
    </row>
    <row r="112" spans="16:21" x14ac:dyDescent="0.25">
      <c r="P112" s="1"/>
      <c r="Q112" s="1"/>
      <c r="R112" s="1"/>
      <c r="S112" s="1"/>
      <c r="T112" s="1"/>
      <c r="U112" s="1"/>
    </row>
    <row r="113" spans="16:21" x14ac:dyDescent="0.25">
      <c r="P113" s="1"/>
      <c r="Q113" s="1"/>
      <c r="R113" s="1"/>
      <c r="S113" s="1"/>
      <c r="T113" s="1"/>
      <c r="U113" s="1"/>
    </row>
    <row r="114" spans="16:21" x14ac:dyDescent="0.25">
      <c r="P114" s="1"/>
      <c r="Q114" s="1"/>
      <c r="R114" s="1"/>
      <c r="S114" s="1"/>
      <c r="T114" s="1"/>
      <c r="U114" s="1"/>
    </row>
    <row r="115" spans="16:21" x14ac:dyDescent="0.25">
      <c r="P115" s="1"/>
      <c r="Q115" s="1"/>
      <c r="R115" s="1"/>
      <c r="S115" s="1"/>
      <c r="T115" s="1"/>
      <c r="U115" s="1"/>
    </row>
    <row r="116" spans="16:21" x14ac:dyDescent="0.25">
      <c r="P116" s="1"/>
      <c r="Q116" s="1"/>
      <c r="R116" s="1"/>
      <c r="S116" s="1"/>
      <c r="T116" s="1"/>
      <c r="U116" s="1"/>
    </row>
    <row r="117" spans="16:21" x14ac:dyDescent="0.25">
      <c r="P117" s="1"/>
      <c r="Q117" s="1"/>
      <c r="R117" s="1"/>
      <c r="S117" s="1"/>
      <c r="T117" s="1"/>
      <c r="U117" s="1"/>
    </row>
    <row r="118" spans="16:21" x14ac:dyDescent="0.25">
      <c r="P118" s="1"/>
      <c r="Q118" s="1"/>
      <c r="R118" s="1"/>
      <c r="S118" s="1"/>
      <c r="T118" s="1"/>
      <c r="U118" s="1"/>
    </row>
    <row r="119" spans="16:21" x14ac:dyDescent="0.25">
      <c r="P119" s="1"/>
      <c r="Q119" s="1"/>
      <c r="R119" s="1"/>
      <c r="S119" s="1"/>
      <c r="T119" s="1"/>
      <c r="U119" s="1"/>
    </row>
    <row r="120" spans="16:21" x14ac:dyDescent="0.25">
      <c r="P120" s="1"/>
      <c r="Q120" s="1"/>
      <c r="R120" s="1"/>
      <c r="S120" s="1"/>
      <c r="T120" s="1"/>
      <c r="U120" s="1"/>
    </row>
    <row r="121" spans="16:21" x14ac:dyDescent="0.25">
      <c r="P121" s="1"/>
      <c r="Q121" s="1"/>
      <c r="R121" s="1"/>
      <c r="S121" s="1"/>
      <c r="T121" s="1"/>
      <c r="U121" s="1"/>
    </row>
    <row r="122" spans="16:21" x14ac:dyDescent="0.25">
      <c r="P122" s="1"/>
      <c r="Q122" s="1"/>
      <c r="R122" s="1"/>
      <c r="S122" s="1"/>
      <c r="T122" s="1"/>
      <c r="U122" s="1"/>
    </row>
    <row r="123" spans="16:21" x14ac:dyDescent="0.25">
      <c r="P123" s="1"/>
      <c r="Q123" s="1"/>
      <c r="R123" s="1"/>
      <c r="S123" s="1"/>
      <c r="T123" s="1"/>
      <c r="U123" s="1"/>
    </row>
    <row r="124" spans="16:21" x14ac:dyDescent="0.25">
      <c r="P124" s="1"/>
      <c r="Q124" s="1"/>
      <c r="R124" s="1"/>
      <c r="S124" s="1"/>
      <c r="T124" s="1"/>
      <c r="U124" s="1"/>
    </row>
    <row r="125" spans="16:21" x14ac:dyDescent="0.25">
      <c r="P125" s="1"/>
      <c r="Q125" s="1"/>
      <c r="R125" s="1"/>
      <c r="S125" s="1"/>
      <c r="T125" s="1"/>
      <c r="U125" s="1"/>
    </row>
    <row r="126" spans="16:21" x14ac:dyDescent="0.25">
      <c r="P126" s="1"/>
      <c r="Q126" s="1"/>
      <c r="R126" s="1"/>
      <c r="S126" s="1"/>
      <c r="T126" s="1"/>
      <c r="U126" s="1"/>
    </row>
    <row r="127" spans="16:21" x14ac:dyDescent="0.25">
      <c r="P127" s="1"/>
      <c r="Q127" s="1"/>
      <c r="R127" s="1"/>
      <c r="S127" s="1"/>
      <c r="T127" s="1"/>
      <c r="U127" s="1"/>
    </row>
    <row r="128" spans="16:21" x14ac:dyDescent="0.25">
      <c r="P128" s="1"/>
      <c r="Q128" s="1"/>
      <c r="R128" s="1"/>
      <c r="S128" s="1"/>
      <c r="T128" s="1"/>
      <c r="U128" s="1"/>
    </row>
    <row r="129" spans="16:21" x14ac:dyDescent="0.25">
      <c r="P129" s="1"/>
      <c r="Q129" s="1"/>
      <c r="R129" s="1"/>
      <c r="S129" s="1"/>
      <c r="T129" s="1"/>
      <c r="U129" s="1"/>
    </row>
    <row r="130" spans="16:21" x14ac:dyDescent="0.25">
      <c r="P130" s="1"/>
      <c r="Q130" s="1"/>
      <c r="R130" s="1"/>
      <c r="S130" s="1"/>
      <c r="T130" s="1"/>
      <c r="U130" s="1"/>
    </row>
    <row r="131" spans="16:21" x14ac:dyDescent="0.25">
      <c r="P131" s="1"/>
      <c r="Q131" s="1"/>
      <c r="R131" s="1"/>
      <c r="S131" s="1"/>
      <c r="T131" s="1"/>
      <c r="U131" s="1"/>
    </row>
    <row r="132" spans="16:21" x14ac:dyDescent="0.25">
      <c r="P132" s="1"/>
      <c r="Q132" s="1"/>
      <c r="R132" s="1"/>
      <c r="S132" s="1"/>
      <c r="T132" s="1"/>
      <c r="U132" s="1"/>
    </row>
    <row r="133" spans="16:21" x14ac:dyDescent="0.25">
      <c r="P133" s="1"/>
      <c r="Q133" s="1"/>
      <c r="R133" s="1"/>
      <c r="S133" s="1"/>
      <c r="T133" s="1"/>
      <c r="U133" s="1"/>
    </row>
    <row r="134" spans="16:21" x14ac:dyDescent="0.25">
      <c r="P134" s="1"/>
      <c r="Q134" s="1"/>
      <c r="R134" s="1"/>
      <c r="S134" s="1"/>
      <c r="T134" s="1"/>
      <c r="U134" s="1"/>
    </row>
    <row r="135" spans="16:21" x14ac:dyDescent="0.25">
      <c r="P135" s="1"/>
      <c r="Q135" s="1"/>
      <c r="R135" s="1"/>
      <c r="S135" s="1"/>
      <c r="T135" s="1"/>
      <c r="U135" s="1"/>
    </row>
    <row r="136" spans="16:21" x14ac:dyDescent="0.25">
      <c r="P136" s="1"/>
      <c r="Q136" s="1"/>
      <c r="R136" s="1"/>
      <c r="S136" s="1"/>
      <c r="T136" s="1"/>
      <c r="U136" s="1"/>
    </row>
    <row r="137" spans="16:21" x14ac:dyDescent="0.25">
      <c r="P137" s="1"/>
      <c r="Q137" s="1"/>
      <c r="R137" s="1"/>
      <c r="S137" s="1"/>
      <c r="T137" s="1"/>
      <c r="U137" s="1"/>
    </row>
    <row r="138" spans="16:21" x14ac:dyDescent="0.25">
      <c r="P138" s="1"/>
      <c r="Q138" s="1"/>
      <c r="R138" s="1"/>
      <c r="S138" s="1"/>
      <c r="T138" s="1"/>
      <c r="U138" s="1"/>
    </row>
    <row r="139" spans="16:21" x14ac:dyDescent="0.25">
      <c r="P139" s="1"/>
      <c r="Q139" s="1"/>
      <c r="R139" s="1"/>
      <c r="S139" s="1"/>
      <c r="T139" s="1"/>
      <c r="U139" s="1"/>
    </row>
    <row r="140" spans="16:21" x14ac:dyDescent="0.25">
      <c r="P140" s="1"/>
      <c r="Q140" s="1"/>
      <c r="R140" s="1"/>
      <c r="S140" s="1"/>
      <c r="T140" s="1"/>
      <c r="U140" s="1"/>
    </row>
    <row r="141" spans="16:21" x14ac:dyDescent="0.25">
      <c r="P141" s="1"/>
      <c r="Q141" s="1"/>
      <c r="R141" s="1"/>
      <c r="S141" s="1"/>
      <c r="T141" s="1"/>
      <c r="U141" s="1"/>
    </row>
    <row r="142" spans="16:21" x14ac:dyDescent="0.25">
      <c r="P142" s="1"/>
      <c r="Q142" s="1"/>
      <c r="R142" s="1"/>
      <c r="S142" s="1"/>
      <c r="T142" s="1"/>
      <c r="U142" s="1"/>
    </row>
    <row r="143" spans="16:21" x14ac:dyDescent="0.25">
      <c r="P143" s="1"/>
      <c r="Q143" s="1"/>
      <c r="R143" s="1"/>
      <c r="S143" s="1"/>
      <c r="T143" s="1"/>
      <c r="U143" s="1"/>
    </row>
    <row r="144" spans="16:21" x14ac:dyDescent="0.25">
      <c r="P144" s="1"/>
      <c r="Q144" s="1"/>
      <c r="R144" s="1"/>
      <c r="S144" s="1"/>
      <c r="T144" s="1"/>
      <c r="U144" s="1"/>
    </row>
    <row r="145" spans="16:21" x14ac:dyDescent="0.25">
      <c r="P145" s="1"/>
      <c r="Q145" s="1"/>
      <c r="R145" s="1"/>
      <c r="S145" s="1"/>
      <c r="T145" s="1"/>
      <c r="U145" s="1"/>
    </row>
    <row r="146" spans="16:21" x14ac:dyDescent="0.25">
      <c r="P146" s="1"/>
      <c r="Q146" s="1"/>
      <c r="R146" s="1"/>
      <c r="S146" s="1"/>
      <c r="T146" s="1"/>
      <c r="U146" s="1"/>
    </row>
    <row r="147" spans="16:21" x14ac:dyDescent="0.25">
      <c r="P147" s="1"/>
      <c r="Q147" s="1"/>
      <c r="R147" s="1"/>
      <c r="S147" s="1"/>
      <c r="T147" s="1"/>
      <c r="U147" s="1"/>
    </row>
    <row r="148" spans="16:21" x14ac:dyDescent="0.25">
      <c r="P148" s="1"/>
      <c r="Q148" s="1"/>
      <c r="R148" s="1"/>
      <c r="S148" s="1"/>
      <c r="T148" s="1"/>
      <c r="U148" s="1"/>
    </row>
    <row r="149" spans="16:21" x14ac:dyDescent="0.25">
      <c r="P149" s="1"/>
      <c r="Q149" s="1"/>
      <c r="R149" s="1"/>
      <c r="S149" s="1"/>
      <c r="T149" s="1"/>
      <c r="U149" s="1"/>
    </row>
    <row r="150" spans="16:21" x14ac:dyDescent="0.25">
      <c r="P150" s="1"/>
      <c r="Q150" s="1"/>
      <c r="R150" s="1"/>
      <c r="S150" s="1"/>
      <c r="T150" s="1"/>
      <c r="U150" s="1"/>
    </row>
    <row r="151" spans="16:21" x14ac:dyDescent="0.25">
      <c r="P151" s="1"/>
      <c r="Q151" s="1"/>
      <c r="R151" s="1"/>
      <c r="S151" s="1"/>
      <c r="T151" s="1"/>
      <c r="U151" s="1"/>
    </row>
    <row r="152" spans="16:21" x14ac:dyDescent="0.25">
      <c r="P152" s="1"/>
      <c r="Q152" s="1"/>
      <c r="R152" s="1"/>
      <c r="S152" s="1"/>
      <c r="T152" s="1"/>
      <c r="U152" s="1"/>
    </row>
    <row r="153" spans="16:21" x14ac:dyDescent="0.25">
      <c r="P153" s="1"/>
      <c r="Q153" s="1"/>
      <c r="R153" s="1"/>
      <c r="S153" s="1"/>
      <c r="T153" s="1"/>
      <c r="U153" s="1"/>
    </row>
    <row r="154" spans="16:21" x14ac:dyDescent="0.25">
      <c r="P154" s="1"/>
      <c r="Q154" s="1"/>
      <c r="R154" s="1"/>
      <c r="S154" s="1"/>
      <c r="T154" s="1"/>
      <c r="U154" s="1"/>
    </row>
    <row r="155" spans="16:21" x14ac:dyDescent="0.25">
      <c r="P155" s="1"/>
      <c r="Q155" s="1"/>
      <c r="R155" s="1"/>
      <c r="S155" s="1"/>
      <c r="T155" s="1"/>
      <c r="U155" s="1"/>
    </row>
    <row r="156" spans="16:21" x14ac:dyDescent="0.25">
      <c r="P156" s="1"/>
      <c r="Q156" s="1"/>
      <c r="R156" s="1"/>
      <c r="S156" s="1"/>
      <c r="T156" s="1"/>
      <c r="U156" s="1"/>
    </row>
    <row r="157" spans="16:21" x14ac:dyDescent="0.25">
      <c r="P157" s="1"/>
      <c r="Q157" s="1"/>
      <c r="R157" s="1"/>
      <c r="S157" s="1"/>
      <c r="T157" s="1"/>
      <c r="U157" s="1"/>
    </row>
    <row r="158" spans="16:21" x14ac:dyDescent="0.25">
      <c r="P158" s="1"/>
      <c r="Q158" s="1"/>
      <c r="R158" s="1"/>
      <c r="S158" s="1"/>
      <c r="T158" s="1"/>
      <c r="U158" s="1"/>
    </row>
    <row r="159" spans="16:21" x14ac:dyDescent="0.25">
      <c r="P159" s="1"/>
      <c r="Q159" s="1"/>
      <c r="R159" s="1"/>
      <c r="S159" s="1"/>
      <c r="T159" s="1"/>
      <c r="U159" s="1"/>
    </row>
    <row r="160" spans="16:21" x14ac:dyDescent="0.25">
      <c r="P160" s="1"/>
      <c r="Q160" s="1"/>
      <c r="R160" s="1"/>
      <c r="S160" s="1"/>
      <c r="T160" s="1"/>
      <c r="U160" s="1"/>
    </row>
    <row r="161" spans="16:21" x14ac:dyDescent="0.25">
      <c r="P161" s="1"/>
      <c r="Q161" s="1"/>
      <c r="R161" s="1"/>
      <c r="S161" s="1"/>
      <c r="T161" s="1"/>
      <c r="U161" s="1"/>
    </row>
    <row r="162" spans="16:21" x14ac:dyDescent="0.25">
      <c r="P162" s="1"/>
      <c r="Q162" s="1"/>
      <c r="R162" s="1"/>
      <c r="S162" s="1"/>
      <c r="T162" s="1"/>
      <c r="U162" s="1"/>
    </row>
    <row r="163" spans="16:21" x14ac:dyDescent="0.25">
      <c r="P163" s="1"/>
      <c r="Q163" s="1"/>
      <c r="R163" s="1"/>
      <c r="S163" s="1"/>
      <c r="T163" s="1"/>
      <c r="U163" s="1"/>
    </row>
    <row r="164" spans="16:21" x14ac:dyDescent="0.25">
      <c r="P164" s="1"/>
      <c r="Q164" s="1"/>
      <c r="R164" s="1"/>
      <c r="S164" s="1"/>
      <c r="T164" s="1"/>
      <c r="U164" s="1"/>
    </row>
    <row r="165" spans="16:21" x14ac:dyDescent="0.25">
      <c r="P165" s="1"/>
      <c r="Q165" s="1"/>
      <c r="R165" s="1"/>
      <c r="S165" s="1"/>
      <c r="T165" s="1"/>
      <c r="U165" s="1"/>
    </row>
    <row r="166" spans="16:21" x14ac:dyDescent="0.25">
      <c r="P166" s="1"/>
      <c r="Q166" s="1"/>
      <c r="R166" s="1"/>
      <c r="S166" s="1"/>
      <c r="T166" s="1"/>
      <c r="U166" s="1"/>
    </row>
    <row r="167" spans="16:21" x14ac:dyDescent="0.25">
      <c r="P167" s="1"/>
      <c r="Q167" s="1"/>
      <c r="R167" s="1"/>
      <c r="S167" s="1"/>
      <c r="T167" s="1"/>
      <c r="U167" s="1"/>
    </row>
    <row r="168" spans="16:21" x14ac:dyDescent="0.25">
      <c r="P168" s="1"/>
      <c r="Q168" s="1"/>
      <c r="R168" s="1"/>
      <c r="S168" s="1"/>
      <c r="T168" s="1"/>
      <c r="U168" s="1"/>
    </row>
    <row r="169" spans="16:21" x14ac:dyDescent="0.25">
      <c r="P169" s="1"/>
      <c r="Q169" s="1"/>
      <c r="R169" s="1"/>
      <c r="S169" s="1"/>
      <c r="T169" s="1"/>
      <c r="U169" s="1"/>
    </row>
    <row r="170" spans="16:21" x14ac:dyDescent="0.25">
      <c r="P170" s="1"/>
      <c r="Q170" s="1"/>
      <c r="R170" s="1"/>
      <c r="S170" s="1"/>
      <c r="T170" s="1"/>
      <c r="U170" s="1"/>
    </row>
    <row r="171" spans="16:21" x14ac:dyDescent="0.25">
      <c r="P171" s="1"/>
      <c r="Q171" s="1"/>
      <c r="R171" s="1"/>
      <c r="S171" s="1"/>
      <c r="T171" s="1"/>
      <c r="U171" s="1"/>
    </row>
    <row r="172" spans="16:21" x14ac:dyDescent="0.25">
      <c r="P172" s="1"/>
      <c r="Q172" s="1"/>
      <c r="R172" s="1"/>
      <c r="S172" s="1"/>
      <c r="T172" s="1"/>
      <c r="U172" s="1"/>
    </row>
    <row r="173" spans="16:21" x14ac:dyDescent="0.25">
      <c r="P173" s="1"/>
      <c r="Q173" s="1"/>
      <c r="R173" s="1"/>
      <c r="S173" s="1"/>
      <c r="T173" s="1"/>
      <c r="U173" s="1"/>
    </row>
    <row r="174" spans="16:21" x14ac:dyDescent="0.25">
      <c r="P174" s="1"/>
      <c r="Q174" s="1"/>
      <c r="R174" s="1"/>
      <c r="S174" s="1"/>
      <c r="T174" s="1"/>
      <c r="U174" s="1"/>
    </row>
    <row r="175" spans="16:21" x14ac:dyDescent="0.25">
      <c r="P175" s="1"/>
      <c r="Q175" s="1"/>
      <c r="R175" s="1"/>
      <c r="S175" s="1"/>
      <c r="T175" s="1"/>
      <c r="U175" s="1"/>
    </row>
    <row r="176" spans="16:21" x14ac:dyDescent="0.25">
      <c r="P176" s="1"/>
      <c r="Q176" s="1"/>
      <c r="R176" s="1"/>
      <c r="S176" s="1"/>
      <c r="T176" s="1"/>
      <c r="U176" s="1"/>
    </row>
    <row r="177" spans="16:21" x14ac:dyDescent="0.25">
      <c r="P177" s="1"/>
      <c r="Q177" s="1"/>
      <c r="R177" s="1"/>
      <c r="S177" s="1"/>
      <c r="T177" s="1"/>
      <c r="U177" s="1"/>
    </row>
    <row r="178" spans="16:21" x14ac:dyDescent="0.25">
      <c r="P178" s="1"/>
      <c r="Q178" s="1"/>
      <c r="R178" s="1"/>
      <c r="S178" s="1"/>
      <c r="T178" s="1"/>
      <c r="U178" s="1"/>
    </row>
    <row r="179" spans="16:21" x14ac:dyDescent="0.25">
      <c r="P179" s="1"/>
      <c r="Q179" s="1"/>
      <c r="R179" s="1"/>
      <c r="S179" s="1"/>
      <c r="T179" s="1"/>
      <c r="U179" s="1"/>
    </row>
    <row r="180" spans="16:21" x14ac:dyDescent="0.25">
      <c r="P180" s="1"/>
      <c r="Q180" s="1"/>
      <c r="R180" s="1"/>
      <c r="S180" s="1"/>
      <c r="T180" s="1"/>
      <c r="U180" s="1"/>
    </row>
    <row r="181" spans="16:21" x14ac:dyDescent="0.25">
      <c r="P181" s="1"/>
      <c r="Q181" s="1"/>
      <c r="R181" s="1"/>
      <c r="S181" s="1"/>
      <c r="T181" s="1"/>
      <c r="U181" s="1"/>
    </row>
    <row r="182" spans="16:21" x14ac:dyDescent="0.25">
      <c r="P182" s="1"/>
      <c r="Q182" s="1"/>
      <c r="R182" s="1"/>
      <c r="S182" s="1"/>
      <c r="T182" s="1"/>
      <c r="U182" s="1"/>
    </row>
    <row r="183" spans="16:21" x14ac:dyDescent="0.25">
      <c r="P183" s="1"/>
      <c r="Q183" s="1"/>
      <c r="R183" s="1"/>
      <c r="S183" s="1"/>
      <c r="T183" s="1"/>
      <c r="U183" s="1"/>
    </row>
    <row r="184" spans="16:21" x14ac:dyDescent="0.25">
      <c r="P184" s="1"/>
      <c r="Q184" s="1"/>
      <c r="R184" s="1"/>
      <c r="S184" s="1"/>
      <c r="T184" s="1"/>
      <c r="U184" s="1"/>
    </row>
    <row r="185" spans="16:21" x14ac:dyDescent="0.25">
      <c r="P185" s="1"/>
      <c r="Q185" s="1"/>
      <c r="R185" s="1"/>
      <c r="S185" s="1"/>
      <c r="T185" s="1"/>
      <c r="U185" s="1"/>
    </row>
    <row r="186" spans="16:21" x14ac:dyDescent="0.25">
      <c r="P186" s="1"/>
      <c r="Q186" s="1"/>
      <c r="R186" s="1"/>
      <c r="S186" s="1"/>
      <c r="T186" s="1"/>
      <c r="U186" s="1"/>
    </row>
    <row r="187" spans="16:21" x14ac:dyDescent="0.25">
      <c r="P187" s="1"/>
      <c r="Q187" s="1"/>
      <c r="R187" s="1"/>
      <c r="S187" s="1"/>
      <c r="T187" s="1"/>
      <c r="U187" s="1"/>
    </row>
    <row r="188" spans="16:21" x14ac:dyDescent="0.25">
      <c r="P188" s="1"/>
      <c r="Q188" s="1"/>
      <c r="R188" s="1"/>
      <c r="S188" s="1"/>
      <c r="T188" s="1"/>
      <c r="U188" s="1"/>
    </row>
    <row r="189" spans="16:21" x14ac:dyDescent="0.25">
      <c r="P189" s="1"/>
      <c r="Q189" s="1"/>
      <c r="R189" s="1"/>
      <c r="S189" s="1"/>
      <c r="T189" s="1"/>
      <c r="U189" s="1"/>
    </row>
    <row r="190" spans="16:21" x14ac:dyDescent="0.25">
      <c r="P190" s="1"/>
      <c r="Q190" s="1"/>
      <c r="R190" s="1"/>
      <c r="S190" s="1"/>
      <c r="T190" s="1"/>
      <c r="U190" s="1"/>
    </row>
    <row r="191" spans="16:21" x14ac:dyDescent="0.25">
      <c r="P191" s="1"/>
      <c r="Q191" s="1"/>
      <c r="R191" s="1"/>
      <c r="S191" s="1"/>
      <c r="T191" s="1"/>
      <c r="U191" s="1"/>
    </row>
    <row r="192" spans="16:21" x14ac:dyDescent="0.25">
      <c r="P192" s="1"/>
      <c r="Q192" s="1"/>
      <c r="R192" s="1"/>
      <c r="S192" s="1"/>
      <c r="T192" s="1"/>
      <c r="U192" s="1"/>
    </row>
    <row r="193" spans="16:21" x14ac:dyDescent="0.25">
      <c r="P193" s="1"/>
      <c r="Q193" s="1"/>
      <c r="R193" s="1"/>
      <c r="S193" s="1"/>
      <c r="T193" s="1"/>
      <c r="U193" s="1"/>
    </row>
    <row r="194" spans="16:21" x14ac:dyDescent="0.25">
      <c r="P194" s="1"/>
      <c r="Q194" s="1"/>
      <c r="R194" s="1"/>
      <c r="S194" s="1"/>
      <c r="T194" s="1"/>
      <c r="U194" s="1"/>
    </row>
    <row r="195" spans="16:21" x14ac:dyDescent="0.25">
      <c r="P195" s="1"/>
      <c r="Q195" s="1"/>
      <c r="R195" s="1"/>
      <c r="S195" s="1"/>
      <c r="T195" s="1"/>
      <c r="U195" s="1"/>
    </row>
    <row r="196" spans="16:21" x14ac:dyDescent="0.25">
      <c r="P196" s="1"/>
      <c r="Q196" s="1"/>
      <c r="R196" s="1"/>
      <c r="S196" s="1"/>
      <c r="T196" s="1"/>
      <c r="U196" s="1"/>
    </row>
    <row r="197" spans="16:21" x14ac:dyDescent="0.25">
      <c r="P197" s="1"/>
      <c r="Q197" s="1"/>
      <c r="R197" s="1"/>
      <c r="S197" s="1"/>
      <c r="T197" s="1"/>
      <c r="U197" s="1"/>
    </row>
    <row r="198" spans="16:21" x14ac:dyDescent="0.25">
      <c r="P198" s="1"/>
      <c r="Q198" s="1"/>
      <c r="R198" s="1"/>
      <c r="S198" s="1"/>
      <c r="T198" s="1"/>
      <c r="U198" s="1"/>
    </row>
    <row r="199" spans="16:21" x14ac:dyDescent="0.25">
      <c r="P199" s="1"/>
      <c r="Q199" s="1"/>
      <c r="R199" s="1"/>
      <c r="S199" s="1"/>
      <c r="T199" s="1"/>
      <c r="U199" s="1"/>
    </row>
    <row r="200" spans="16:21" x14ac:dyDescent="0.25">
      <c r="P200" s="1"/>
      <c r="Q200" s="1"/>
      <c r="R200" s="1"/>
      <c r="S200" s="1"/>
      <c r="T200" s="1"/>
      <c r="U200" s="1"/>
    </row>
    <row r="201" spans="16:21" x14ac:dyDescent="0.25">
      <c r="P201" s="1"/>
      <c r="Q201" s="1"/>
      <c r="R201" s="1"/>
      <c r="S201" s="1"/>
      <c r="T201" s="1"/>
      <c r="U201" s="1"/>
    </row>
    <row r="202" spans="16:21" x14ac:dyDescent="0.25">
      <c r="P202" s="1"/>
      <c r="Q202" s="1"/>
      <c r="R202" s="1"/>
      <c r="S202" s="1"/>
      <c r="T202" s="1"/>
      <c r="U202" s="1"/>
    </row>
    <row r="203" spans="16:21" x14ac:dyDescent="0.25">
      <c r="P203" s="1"/>
      <c r="Q203" s="1"/>
      <c r="R203" s="1"/>
      <c r="S203" s="1"/>
      <c r="T203" s="1"/>
      <c r="U203" s="1"/>
    </row>
    <row r="204" spans="16:21" x14ac:dyDescent="0.25">
      <c r="P204" s="1"/>
      <c r="Q204" s="1"/>
      <c r="R204" s="1"/>
      <c r="S204" s="1"/>
      <c r="T204" s="1"/>
      <c r="U204" s="1"/>
    </row>
    <row r="205" spans="16:21" x14ac:dyDescent="0.25">
      <c r="P205" s="1"/>
      <c r="Q205" s="1"/>
      <c r="R205" s="1"/>
      <c r="S205" s="1"/>
      <c r="T205" s="1"/>
      <c r="U205" s="1"/>
    </row>
    <row r="206" spans="16:21" x14ac:dyDescent="0.25">
      <c r="P206" s="1"/>
      <c r="Q206" s="1"/>
      <c r="R206" s="1"/>
      <c r="S206" s="1"/>
      <c r="T206" s="1"/>
      <c r="U206" s="1"/>
    </row>
    <row r="207" spans="16:21" x14ac:dyDescent="0.25">
      <c r="P207" s="1"/>
      <c r="Q207" s="1"/>
      <c r="R207" s="1"/>
      <c r="S207" s="1"/>
      <c r="T207" s="1"/>
      <c r="U207" s="1"/>
    </row>
    <row r="208" spans="16:21" x14ac:dyDescent="0.25">
      <c r="P208" s="1"/>
      <c r="Q208" s="1"/>
      <c r="R208" s="1"/>
      <c r="S208" s="1"/>
      <c r="T208" s="1"/>
      <c r="U208" s="1"/>
    </row>
    <row r="209" spans="16:21" x14ac:dyDescent="0.25">
      <c r="P209" s="1"/>
      <c r="Q209" s="1"/>
      <c r="R209" s="1"/>
      <c r="S209" s="1"/>
      <c r="T209" s="1"/>
      <c r="U209" s="1"/>
    </row>
    <row r="210" spans="16:21" x14ac:dyDescent="0.25">
      <c r="P210" s="1"/>
      <c r="Q210" s="1"/>
      <c r="R210" s="1"/>
      <c r="S210" s="1"/>
      <c r="T210" s="1"/>
      <c r="U210" s="1"/>
    </row>
    <row r="211" spans="16:21" x14ac:dyDescent="0.25">
      <c r="P211" s="1"/>
      <c r="Q211" s="1"/>
      <c r="R211" s="1"/>
      <c r="S211" s="1"/>
      <c r="T211" s="1"/>
      <c r="U211" s="1"/>
    </row>
    <row r="212" spans="16:21" x14ac:dyDescent="0.25">
      <c r="P212" s="1"/>
      <c r="Q212" s="1"/>
      <c r="R212" s="1"/>
      <c r="S212" s="1"/>
      <c r="T212" s="1"/>
      <c r="U212" s="1"/>
    </row>
    <row r="213" spans="16:21" x14ac:dyDescent="0.25">
      <c r="P213" s="1"/>
      <c r="Q213" s="1"/>
      <c r="R213" s="1"/>
      <c r="S213" s="1"/>
      <c r="T213" s="1"/>
      <c r="U213" s="1"/>
    </row>
    <row r="214" spans="16:21" x14ac:dyDescent="0.25">
      <c r="P214" s="1"/>
      <c r="Q214" s="1"/>
      <c r="R214" s="1"/>
      <c r="S214" s="1"/>
      <c r="T214" s="1"/>
      <c r="U214" s="1"/>
    </row>
    <row r="215" spans="16:21" x14ac:dyDescent="0.25">
      <c r="P215" s="1"/>
      <c r="Q215" s="1"/>
      <c r="R215" s="1"/>
      <c r="S215" s="1"/>
      <c r="T215" s="1"/>
      <c r="U215" s="1"/>
    </row>
    <row r="216" spans="16:21" x14ac:dyDescent="0.25">
      <c r="P216" s="1"/>
      <c r="Q216" s="1"/>
      <c r="R216" s="1"/>
      <c r="S216" s="1"/>
      <c r="T216" s="1"/>
      <c r="U216" s="1"/>
    </row>
    <row r="217" spans="16:21" x14ac:dyDescent="0.25">
      <c r="P217" s="1"/>
      <c r="Q217" s="1"/>
      <c r="R217" s="1"/>
      <c r="S217" s="1"/>
      <c r="T217" s="1"/>
      <c r="U217" s="1"/>
    </row>
    <row r="218" spans="16:21" x14ac:dyDescent="0.25">
      <c r="P218" s="1"/>
      <c r="Q218" s="1"/>
      <c r="R218" s="1"/>
      <c r="S218" s="1"/>
      <c r="T218" s="1"/>
      <c r="U218" s="1"/>
    </row>
    <row r="219" spans="16:21" x14ac:dyDescent="0.25">
      <c r="P219" s="1"/>
      <c r="Q219" s="1"/>
      <c r="R219" s="1"/>
      <c r="S219" s="1"/>
      <c r="T219" s="1"/>
      <c r="U219" s="1"/>
    </row>
    <row r="220" spans="16:21" x14ac:dyDescent="0.25">
      <c r="P220" s="1"/>
      <c r="Q220" s="1"/>
      <c r="R220" s="1"/>
      <c r="S220" s="1"/>
      <c r="T220" s="1"/>
      <c r="U220" s="1"/>
    </row>
    <row r="221" spans="16:21" x14ac:dyDescent="0.25">
      <c r="P221" s="1"/>
      <c r="Q221" s="1"/>
      <c r="R221" s="1"/>
      <c r="S221" s="1"/>
      <c r="T221" s="1"/>
      <c r="U221" s="1"/>
    </row>
    <row r="222" spans="16:21" x14ac:dyDescent="0.25">
      <c r="P222" s="1"/>
      <c r="Q222" s="1"/>
      <c r="R222" s="1"/>
      <c r="S222" s="1"/>
      <c r="T222" s="1"/>
      <c r="U222" s="1"/>
    </row>
    <row r="223" spans="16:21" x14ac:dyDescent="0.25">
      <c r="P223" s="1"/>
      <c r="Q223" s="1"/>
      <c r="R223" s="1"/>
      <c r="S223" s="1"/>
      <c r="T223" s="1"/>
      <c r="U223" s="1"/>
    </row>
    <row r="224" spans="16:21" x14ac:dyDescent="0.25">
      <c r="P224" s="1"/>
      <c r="Q224" s="1"/>
      <c r="R224" s="1"/>
      <c r="S224" s="1"/>
      <c r="T224" s="1"/>
      <c r="U224" s="1"/>
    </row>
    <row r="225" spans="16:21" x14ac:dyDescent="0.25">
      <c r="P225" s="1"/>
      <c r="Q225" s="1"/>
      <c r="R225" s="1"/>
      <c r="S225" s="1"/>
      <c r="T225" s="1"/>
      <c r="U225" s="1"/>
    </row>
    <row r="226" spans="16:21" x14ac:dyDescent="0.25">
      <c r="P226" s="1"/>
      <c r="Q226" s="1"/>
      <c r="R226" s="1"/>
      <c r="S226" s="1"/>
      <c r="T226" s="1"/>
      <c r="U226" s="1"/>
    </row>
    <row r="227" spans="16:21" x14ac:dyDescent="0.25">
      <c r="P227" s="1"/>
      <c r="Q227" s="1"/>
      <c r="R227" s="1"/>
      <c r="S227" s="1"/>
      <c r="T227" s="1"/>
      <c r="U227" s="1"/>
    </row>
    <row r="228" spans="16:21" x14ac:dyDescent="0.25">
      <c r="P228" s="1"/>
      <c r="Q228" s="1"/>
      <c r="R228" s="1"/>
      <c r="S228" s="1"/>
      <c r="T228" s="1"/>
      <c r="U228" s="1"/>
    </row>
    <row r="229" spans="16:21" x14ac:dyDescent="0.25">
      <c r="P229" s="1"/>
      <c r="Q229" s="1"/>
      <c r="R229" s="1"/>
      <c r="S229" s="1"/>
      <c r="T229" s="1"/>
      <c r="U229" s="1"/>
    </row>
    <row r="230" spans="16:21" x14ac:dyDescent="0.25">
      <c r="P230" s="1"/>
      <c r="Q230" s="1"/>
      <c r="R230" s="1"/>
      <c r="S230" s="1"/>
      <c r="T230" s="1"/>
      <c r="U230" s="1"/>
    </row>
    <row r="231" spans="16:21" x14ac:dyDescent="0.25">
      <c r="P231" s="1"/>
      <c r="Q231" s="1"/>
      <c r="R231" s="1"/>
      <c r="S231" s="1"/>
      <c r="T231" s="1"/>
      <c r="U231" s="1"/>
    </row>
    <row r="232" spans="16:21" x14ac:dyDescent="0.25">
      <c r="P232" s="1"/>
      <c r="Q232" s="1"/>
      <c r="R232" s="1"/>
      <c r="S232" s="1"/>
      <c r="T232" s="1"/>
      <c r="U232" s="1"/>
    </row>
    <row r="233" spans="16:21" x14ac:dyDescent="0.25">
      <c r="P233" s="1"/>
      <c r="Q233" s="1"/>
      <c r="R233" s="1"/>
      <c r="S233" s="1"/>
      <c r="T233" s="1"/>
      <c r="U233" s="1"/>
    </row>
    <row r="234" spans="16:21" x14ac:dyDescent="0.25">
      <c r="P234" s="1"/>
      <c r="Q234" s="1"/>
      <c r="R234" s="1"/>
      <c r="S234" s="1"/>
      <c r="T234" s="1"/>
      <c r="U234" s="1"/>
    </row>
    <row r="235" spans="16:21" x14ac:dyDescent="0.25">
      <c r="P235" s="1"/>
      <c r="Q235" s="1"/>
      <c r="R235" s="1"/>
      <c r="S235" s="1"/>
      <c r="T235" s="1"/>
      <c r="U235" s="1"/>
    </row>
    <row r="236" spans="16:21" x14ac:dyDescent="0.25">
      <c r="P236" s="1"/>
      <c r="Q236" s="1"/>
      <c r="R236" s="1"/>
      <c r="S236" s="1"/>
      <c r="T236" s="1"/>
      <c r="U236" s="1"/>
    </row>
    <row r="237" spans="16:21" x14ac:dyDescent="0.25">
      <c r="P237" s="1"/>
      <c r="Q237" s="1"/>
      <c r="R237" s="1"/>
      <c r="S237" s="1"/>
      <c r="T237" s="1"/>
      <c r="U237" s="1"/>
    </row>
    <row r="238" spans="16:21" x14ac:dyDescent="0.25">
      <c r="P238" s="1"/>
      <c r="Q238" s="1"/>
      <c r="R238" s="1"/>
      <c r="S238" s="1"/>
      <c r="T238" s="1"/>
      <c r="U238" s="1"/>
    </row>
    <row r="239" spans="16:21" x14ac:dyDescent="0.25">
      <c r="P239" s="1"/>
      <c r="Q239" s="1"/>
      <c r="R239" s="1"/>
      <c r="S239" s="1"/>
      <c r="T239" s="1"/>
      <c r="U239" s="1"/>
    </row>
    <row r="240" spans="16:21" x14ac:dyDescent="0.25">
      <c r="P240" s="1"/>
      <c r="Q240" s="1"/>
      <c r="R240" s="1"/>
      <c r="S240" s="1"/>
      <c r="T240" s="1"/>
      <c r="U240" s="1"/>
    </row>
    <row r="241" spans="16:21" x14ac:dyDescent="0.25">
      <c r="P241" s="1"/>
      <c r="Q241" s="1"/>
      <c r="R241" s="1"/>
      <c r="S241" s="1"/>
      <c r="T241" s="1"/>
      <c r="U241" s="1"/>
    </row>
    <row r="242" spans="16:21" x14ac:dyDescent="0.25">
      <c r="P242" s="1"/>
      <c r="Q242" s="1"/>
      <c r="R242" s="1"/>
      <c r="S242" s="1"/>
      <c r="T242" s="1"/>
      <c r="U242" s="1"/>
    </row>
    <row r="243" spans="16:21" x14ac:dyDescent="0.25">
      <c r="P243" s="1"/>
      <c r="Q243" s="1"/>
      <c r="R243" s="1"/>
      <c r="S243" s="1"/>
      <c r="T243" s="1"/>
      <c r="U243" s="1"/>
    </row>
    <row r="244" spans="16:21" x14ac:dyDescent="0.25">
      <c r="P244" s="1"/>
      <c r="Q244" s="1"/>
      <c r="R244" s="1"/>
      <c r="S244" s="1"/>
      <c r="T244" s="1"/>
      <c r="U244" s="1"/>
    </row>
    <row r="245" spans="16:21" x14ac:dyDescent="0.25">
      <c r="P245" s="1"/>
      <c r="Q245" s="1"/>
      <c r="R245" s="1"/>
      <c r="S245" s="1"/>
      <c r="T245" s="1"/>
      <c r="U245" s="1"/>
    </row>
    <row r="246" spans="16:21" x14ac:dyDescent="0.25">
      <c r="P246" s="1"/>
      <c r="Q246" s="1"/>
      <c r="R246" s="1"/>
      <c r="S246" s="1"/>
      <c r="T246" s="1"/>
      <c r="U246" s="1"/>
    </row>
    <row r="247" spans="16:21" x14ac:dyDescent="0.25">
      <c r="P247" s="1"/>
      <c r="Q247" s="1"/>
      <c r="R247" s="1"/>
      <c r="S247" s="1"/>
      <c r="T247" s="1"/>
      <c r="U247" s="1"/>
    </row>
    <row r="248" spans="16:21" x14ac:dyDescent="0.25">
      <c r="P248" s="1"/>
      <c r="Q248" s="1"/>
      <c r="R248" s="1"/>
      <c r="S248" s="1"/>
      <c r="T248" s="1"/>
      <c r="U248" s="1"/>
    </row>
    <row r="249" spans="16:21" x14ac:dyDescent="0.25">
      <c r="P249" s="1"/>
      <c r="Q249" s="1"/>
      <c r="R249" s="1"/>
      <c r="S249" s="1"/>
      <c r="T249" s="1"/>
      <c r="U249" s="1"/>
    </row>
    <row r="250" spans="16:21" x14ac:dyDescent="0.25">
      <c r="P250" s="1"/>
      <c r="Q250" s="1"/>
      <c r="R250" s="1"/>
      <c r="S250" s="1"/>
      <c r="T250" s="1"/>
      <c r="U250" s="1"/>
    </row>
    <row r="251" spans="16:21" x14ac:dyDescent="0.25">
      <c r="P251" s="1"/>
      <c r="Q251" s="1"/>
      <c r="R251" s="1"/>
      <c r="S251" s="1"/>
      <c r="T251" s="1"/>
      <c r="U251" s="1"/>
    </row>
    <row r="252" spans="16:21" x14ac:dyDescent="0.25">
      <c r="P252" s="1"/>
      <c r="Q252" s="1"/>
      <c r="R252" s="1"/>
      <c r="S252" s="1"/>
      <c r="T252" s="1"/>
      <c r="U252" s="1"/>
    </row>
    <row r="253" spans="16:21" x14ac:dyDescent="0.25">
      <c r="P253" s="1"/>
      <c r="Q253" s="1"/>
      <c r="R253" s="1"/>
      <c r="S253" s="1"/>
      <c r="T253" s="1"/>
      <c r="U253" s="1"/>
    </row>
    <row r="254" spans="16:21" x14ac:dyDescent="0.25">
      <c r="P254" s="1"/>
      <c r="Q254" s="1"/>
      <c r="R254" s="1"/>
      <c r="S254" s="1"/>
      <c r="T254" s="1"/>
      <c r="U254" s="1"/>
    </row>
    <row r="255" spans="16:21" x14ac:dyDescent="0.25">
      <c r="P255" s="1"/>
      <c r="Q255" s="1"/>
      <c r="R255" s="1"/>
      <c r="S255" s="1"/>
      <c r="T255" s="1"/>
      <c r="U255" s="1"/>
    </row>
    <row r="256" spans="16:21" x14ac:dyDescent="0.25">
      <c r="P256" s="1"/>
      <c r="Q256" s="1"/>
      <c r="R256" s="1"/>
      <c r="S256" s="1"/>
      <c r="T256" s="1"/>
      <c r="U256" s="1"/>
    </row>
    <row r="257" spans="16:21" x14ac:dyDescent="0.25">
      <c r="P257" s="1"/>
      <c r="Q257" s="1"/>
      <c r="R257" s="1"/>
      <c r="S257" s="1"/>
      <c r="T257" s="1"/>
      <c r="U257" s="1"/>
    </row>
    <row r="258" spans="16:21" x14ac:dyDescent="0.25">
      <c r="P258" s="1"/>
      <c r="Q258" s="1"/>
      <c r="R258" s="1"/>
      <c r="S258" s="1"/>
      <c r="T258" s="1"/>
      <c r="U258" s="1"/>
    </row>
    <row r="259" spans="16:21" x14ac:dyDescent="0.25">
      <c r="P259" s="1"/>
      <c r="Q259" s="1"/>
      <c r="R259" s="1"/>
      <c r="S259" s="1"/>
      <c r="T259" s="1"/>
      <c r="U259" s="1"/>
    </row>
    <row r="260" spans="16:21" x14ac:dyDescent="0.25">
      <c r="P260" s="1"/>
      <c r="Q260" s="1"/>
      <c r="R260" s="1"/>
      <c r="S260" s="1"/>
      <c r="T260" s="1"/>
      <c r="U260" s="1"/>
    </row>
    <row r="261" spans="16:21" x14ac:dyDescent="0.25">
      <c r="P261" s="1"/>
      <c r="Q261" s="1"/>
      <c r="R261" s="1"/>
      <c r="S261" s="1"/>
      <c r="T261" s="1"/>
      <c r="U261" s="1"/>
    </row>
    <row r="262" spans="16:21" x14ac:dyDescent="0.25">
      <c r="P262" s="1"/>
      <c r="Q262" s="1"/>
      <c r="R262" s="1"/>
      <c r="S262" s="1"/>
      <c r="T262" s="1"/>
      <c r="U262" s="1"/>
    </row>
    <row r="263" spans="16:21" x14ac:dyDescent="0.25">
      <c r="P263" s="1"/>
      <c r="Q263" s="1"/>
      <c r="R263" s="1"/>
      <c r="S263" s="1"/>
      <c r="T263" s="1"/>
      <c r="U263" s="1"/>
    </row>
    <row r="264" spans="16:21" x14ac:dyDescent="0.25">
      <c r="P264" s="1"/>
      <c r="Q264" s="1"/>
      <c r="R264" s="1"/>
      <c r="S264" s="1"/>
      <c r="T264" s="1"/>
      <c r="U264" s="1"/>
    </row>
    <row r="265" spans="16:21" x14ac:dyDescent="0.25">
      <c r="P265" s="1"/>
      <c r="Q265" s="1"/>
      <c r="R265" s="1"/>
      <c r="S265" s="1"/>
      <c r="T265" s="1"/>
      <c r="U265" s="1"/>
    </row>
    <row r="266" spans="16:21" x14ac:dyDescent="0.25">
      <c r="P266" s="1"/>
      <c r="Q266" s="1"/>
      <c r="R266" s="1"/>
      <c r="S266" s="1"/>
      <c r="T266" s="1"/>
      <c r="U266" s="1"/>
    </row>
    <row r="267" spans="16:21" x14ac:dyDescent="0.25">
      <c r="P267" s="1"/>
      <c r="Q267" s="1"/>
      <c r="R267" s="1"/>
      <c r="S267" s="1"/>
      <c r="T267" s="1"/>
      <c r="U267" s="1"/>
    </row>
    <row r="268" spans="16:21" x14ac:dyDescent="0.25">
      <c r="P268" s="1"/>
      <c r="Q268" s="1"/>
      <c r="R268" s="1"/>
      <c r="S268" s="1"/>
      <c r="T268" s="1"/>
      <c r="U268" s="1"/>
    </row>
    <row r="269" spans="16:21" x14ac:dyDescent="0.25">
      <c r="P269" s="1"/>
      <c r="Q269" s="1"/>
      <c r="R269" s="1"/>
      <c r="S269" s="1"/>
      <c r="T269" s="1"/>
      <c r="U269" s="1"/>
    </row>
    <row r="270" spans="16:21" x14ac:dyDescent="0.25">
      <c r="P270" s="1"/>
      <c r="Q270" s="1"/>
      <c r="R270" s="1"/>
      <c r="S270" s="1"/>
      <c r="T270" s="1"/>
      <c r="U270" s="1"/>
    </row>
    <row r="271" spans="16:21" x14ac:dyDescent="0.25">
      <c r="P271" s="1"/>
      <c r="Q271" s="1"/>
      <c r="R271" s="1"/>
      <c r="S271" s="1"/>
      <c r="T271" s="1"/>
      <c r="U271" s="1"/>
    </row>
    <row r="272" spans="16:21" x14ac:dyDescent="0.25">
      <c r="P272" s="1"/>
      <c r="Q272" s="1"/>
      <c r="R272" s="1"/>
      <c r="S272" s="1"/>
      <c r="T272" s="1"/>
      <c r="U272" s="1"/>
    </row>
    <row r="273" spans="16:21" x14ac:dyDescent="0.25">
      <c r="P273" s="1"/>
      <c r="Q273" s="1"/>
      <c r="R273" s="1"/>
      <c r="S273" s="1"/>
      <c r="T273" s="1"/>
      <c r="U273" s="1"/>
    </row>
    <row r="274" spans="16:21" x14ac:dyDescent="0.25">
      <c r="P274" s="1"/>
      <c r="Q274" s="1"/>
      <c r="R274" s="1"/>
      <c r="S274" s="1"/>
      <c r="T274" s="1"/>
      <c r="U274" s="1"/>
    </row>
    <row r="275" spans="16:21" x14ac:dyDescent="0.25">
      <c r="P275" s="1"/>
      <c r="Q275" s="1"/>
      <c r="R275" s="1"/>
      <c r="S275" s="1"/>
      <c r="T275" s="1"/>
      <c r="U275" s="1"/>
    </row>
    <row r="276" spans="16:21" x14ac:dyDescent="0.25">
      <c r="P276" s="1"/>
      <c r="Q276" s="1"/>
      <c r="R276" s="1"/>
      <c r="S276" s="1"/>
      <c r="T276" s="1"/>
      <c r="U276" s="1"/>
    </row>
    <row r="277" spans="16:21" x14ac:dyDescent="0.25">
      <c r="P277" s="1"/>
      <c r="Q277" s="1"/>
      <c r="R277" s="1"/>
      <c r="S277" s="1"/>
      <c r="T277" s="1"/>
      <c r="U277" s="1"/>
    </row>
    <row r="278" spans="16:21" x14ac:dyDescent="0.25">
      <c r="P278" s="1"/>
      <c r="Q278" s="1"/>
      <c r="R278" s="1"/>
      <c r="S278" s="1"/>
      <c r="T278" s="1"/>
      <c r="U278" s="1"/>
    </row>
    <row r="279" spans="16:21" x14ac:dyDescent="0.25">
      <c r="P279" s="1"/>
      <c r="Q279" s="1"/>
      <c r="R279" s="1"/>
      <c r="S279" s="1"/>
      <c r="T279" s="1"/>
      <c r="U279" s="1"/>
    </row>
    <row r="280" spans="16:21" x14ac:dyDescent="0.25">
      <c r="P280" s="1"/>
      <c r="Q280" s="1"/>
      <c r="R280" s="1"/>
      <c r="S280" s="1"/>
      <c r="T280" s="1"/>
      <c r="U280" s="1"/>
    </row>
    <row r="281" spans="16:21" x14ac:dyDescent="0.25">
      <c r="P281" s="1"/>
      <c r="Q281" s="1"/>
      <c r="R281" s="1"/>
      <c r="S281" s="1"/>
      <c r="T281" s="1"/>
      <c r="U281" s="1"/>
    </row>
    <row r="282" spans="16:21" x14ac:dyDescent="0.25">
      <c r="P282" s="1"/>
      <c r="Q282" s="1"/>
      <c r="R282" s="1"/>
      <c r="S282" s="1"/>
      <c r="T282" s="1"/>
      <c r="U282" s="1"/>
    </row>
    <row r="283" spans="16:21" x14ac:dyDescent="0.25">
      <c r="P283" s="1"/>
      <c r="Q283" s="1"/>
      <c r="R283" s="1"/>
      <c r="S283" s="1"/>
      <c r="T283" s="1"/>
      <c r="U283" s="1"/>
    </row>
    <row r="284" spans="16:21" x14ac:dyDescent="0.25">
      <c r="P284" s="1"/>
      <c r="Q284" s="1"/>
      <c r="R284" s="1"/>
      <c r="S284" s="1"/>
      <c r="T284" s="1"/>
      <c r="U284" s="1"/>
    </row>
    <row r="285" spans="16:21" x14ac:dyDescent="0.25">
      <c r="P285" s="1"/>
      <c r="Q285" s="1"/>
      <c r="R285" s="1"/>
      <c r="S285" s="1"/>
      <c r="T285" s="1"/>
      <c r="U285" s="1"/>
    </row>
    <row r="286" spans="16:21" x14ac:dyDescent="0.25">
      <c r="P286" s="1"/>
      <c r="Q286" s="1"/>
      <c r="R286" s="1"/>
      <c r="S286" s="1"/>
      <c r="T286" s="1"/>
      <c r="U286" s="1"/>
    </row>
    <row r="287" spans="16:21" x14ac:dyDescent="0.25">
      <c r="P287" s="1"/>
      <c r="Q287" s="1"/>
      <c r="R287" s="1"/>
      <c r="S287" s="1"/>
      <c r="T287" s="1"/>
      <c r="U287" s="1"/>
    </row>
    <row r="288" spans="16:21" x14ac:dyDescent="0.25">
      <c r="P288" s="1"/>
      <c r="Q288" s="1"/>
      <c r="R288" s="1"/>
      <c r="S288" s="1"/>
      <c r="T288" s="1"/>
      <c r="U288" s="1"/>
    </row>
    <row r="289" spans="16:21" x14ac:dyDescent="0.25">
      <c r="P289" s="1"/>
      <c r="Q289" s="1"/>
      <c r="R289" s="1"/>
      <c r="S289" s="1"/>
      <c r="T289" s="1"/>
      <c r="U289" s="1"/>
    </row>
    <row r="290" spans="16:21" x14ac:dyDescent="0.25">
      <c r="P290" s="1"/>
      <c r="Q290" s="1"/>
      <c r="R290" s="1"/>
      <c r="S290" s="1"/>
      <c r="T290" s="1"/>
      <c r="U290" s="1"/>
    </row>
    <row r="291" spans="16:21" x14ac:dyDescent="0.25">
      <c r="P291" s="1"/>
      <c r="Q291" s="1"/>
      <c r="R291" s="1"/>
      <c r="S291" s="1"/>
      <c r="T291" s="1"/>
      <c r="U291" s="1"/>
    </row>
    <row r="292" spans="16:21" x14ac:dyDescent="0.25">
      <c r="P292" s="1"/>
      <c r="Q292" s="1"/>
      <c r="R292" s="1"/>
      <c r="S292" s="1"/>
      <c r="T292" s="1"/>
      <c r="U292" s="1"/>
    </row>
    <row r="293" spans="16:21" x14ac:dyDescent="0.25">
      <c r="P293" s="1"/>
      <c r="Q293" s="1"/>
      <c r="R293" s="1"/>
      <c r="S293" s="1"/>
      <c r="T293" s="1"/>
      <c r="U293" s="1"/>
    </row>
    <row r="294" spans="16:21" x14ac:dyDescent="0.25">
      <c r="P294" s="1"/>
      <c r="Q294" s="1"/>
      <c r="R294" s="1"/>
      <c r="S294" s="1"/>
      <c r="T294" s="1"/>
      <c r="U294" s="1"/>
    </row>
    <row r="295" spans="16:21" x14ac:dyDescent="0.25">
      <c r="P295" s="1"/>
      <c r="Q295" s="1"/>
      <c r="R295" s="1"/>
      <c r="S295" s="1"/>
      <c r="T295" s="1"/>
      <c r="U295" s="1"/>
    </row>
    <row r="296" spans="16:21" x14ac:dyDescent="0.25">
      <c r="P296" s="1"/>
      <c r="Q296" s="1"/>
      <c r="R296" s="1"/>
      <c r="S296" s="1"/>
      <c r="T296" s="1"/>
      <c r="U296" s="1"/>
    </row>
    <row r="297" spans="16:21" x14ac:dyDescent="0.25">
      <c r="P297" s="1"/>
      <c r="Q297" s="1"/>
      <c r="R297" s="1"/>
      <c r="S297" s="1"/>
      <c r="T297" s="1"/>
      <c r="U297" s="1"/>
    </row>
    <row r="298" spans="16:21" x14ac:dyDescent="0.25">
      <c r="P298" s="1"/>
      <c r="Q298" s="1"/>
      <c r="R298" s="1"/>
      <c r="S298" s="1"/>
      <c r="T298" s="1"/>
      <c r="U298" s="1"/>
    </row>
    <row r="299" spans="16:21" x14ac:dyDescent="0.25">
      <c r="P299" s="1"/>
      <c r="Q299" s="1"/>
      <c r="R299" s="1"/>
      <c r="S299" s="1"/>
      <c r="T299" s="1"/>
      <c r="U299" s="1"/>
    </row>
    <row r="300" spans="16:21" x14ac:dyDescent="0.25">
      <c r="P300" s="1"/>
      <c r="Q300" s="1"/>
      <c r="R300" s="1"/>
      <c r="S300" s="1"/>
      <c r="T300" s="1"/>
      <c r="U300" s="1"/>
    </row>
    <row r="301" spans="16:21" x14ac:dyDescent="0.25">
      <c r="P301" s="1"/>
      <c r="Q301" s="1"/>
      <c r="R301" s="1"/>
      <c r="S301" s="1"/>
      <c r="T301" s="1"/>
      <c r="U301" s="1"/>
    </row>
    <row r="302" spans="16:21" x14ac:dyDescent="0.25">
      <c r="P302" s="1"/>
      <c r="Q302" s="1"/>
      <c r="R302" s="1"/>
      <c r="S302" s="1"/>
      <c r="T302" s="1"/>
      <c r="U302" s="1"/>
    </row>
    <row r="303" spans="16:21" x14ac:dyDescent="0.25">
      <c r="P303" s="1"/>
      <c r="Q303" s="1"/>
      <c r="R303" s="1"/>
      <c r="S303" s="1"/>
      <c r="T303" s="1"/>
      <c r="U303" s="1"/>
    </row>
    <row r="304" spans="16:21" x14ac:dyDescent="0.25">
      <c r="P304" s="1"/>
      <c r="Q304" s="1"/>
      <c r="R304" s="1"/>
      <c r="S304" s="1"/>
      <c r="T304" s="1"/>
      <c r="U304" s="1"/>
    </row>
    <row r="305" spans="16:21" x14ac:dyDescent="0.25">
      <c r="P305" s="1"/>
      <c r="Q305" s="1"/>
      <c r="R305" s="1"/>
      <c r="S305" s="1"/>
      <c r="T305" s="1"/>
      <c r="U305" s="1"/>
    </row>
    <row r="306" spans="16:21" x14ac:dyDescent="0.25">
      <c r="P306" s="1"/>
      <c r="Q306" s="1"/>
      <c r="R306" s="1"/>
      <c r="S306" s="1"/>
      <c r="T306" s="1"/>
      <c r="U306" s="1"/>
    </row>
    <row r="307" spans="16:21" x14ac:dyDescent="0.25">
      <c r="P307" s="1"/>
      <c r="Q307" s="1"/>
      <c r="R307" s="1"/>
      <c r="S307" s="1"/>
      <c r="T307" s="1"/>
      <c r="U307" s="1"/>
    </row>
    <row r="308" spans="16:21" x14ac:dyDescent="0.25">
      <c r="P308" s="1"/>
      <c r="Q308" s="1"/>
      <c r="R308" s="1"/>
      <c r="S308" s="1"/>
      <c r="T308" s="1"/>
      <c r="U308" s="1"/>
    </row>
    <row r="309" spans="16:21" x14ac:dyDescent="0.25">
      <c r="P309" s="1"/>
      <c r="Q309" s="1"/>
      <c r="R309" s="1"/>
      <c r="S309" s="1"/>
      <c r="T309" s="1"/>
      <c r="U309" s="1"/>
    </row>
    <row r="310" spans="16:21" x14ac:dyDescent="0.25">
      <c r="P310" s="1"/>
      <c r="Q310" s="1"/>
      <c r="R310" s="1"/>
      <c r="S310" s="1"/>
      <c r="T310" s="1"/>
      <c r="U310" s="1"/>
    </row>
    <row r="311" spans="16:21" x14ac:dyDescent="0.25">
      <c r="P311" s="1"/>
      <c r="Q311" s="1"/>
      <c r="R311" s="1"/>
      <c r="S311" s="1"/>
      <c r="T311" s="1"/>
      <c r="U311" s="1"/>
    </row>
    <row r="312" spans="16:21" x14ac:dyDescent="0.25">
      <c r="P312" s="1"/>
      <c r="Q312" s="1"/>
      <c r="R312" s="1"/>
      <c r="S312" s="1"/>
      <c r="T312" s="1"/>
      <c r="U312" s="1"/>
    </row>
    <row r="313" spans="16:21" x14ac:dyDescent="0.25">
      <c r="P313" s="1"/>
      <c r="Q313" s="1"/>
      <c r="R313" s="1"/>
      <c r="S313" s="1"/>
      <c r="T313" s="1"/>
      <c r="U313" s="1"/>
    </row>
    <row r="314" spans="16:21" x14ac:dyDescent="0.25">
      <c r="P314" s="1"/>
      <c r="Q314" s="1"/>
      <c r="R314" s="1"/>
      <c r="S314" s="1"/>
      <c r="T314" s="1"/>
      <c r="U314" s="1"/>
    </row>
    <row r="315" spans="16:21" x14ac:dyDescent="0.25">
      <c r="P315" s="1"/>
      <c r="Q315" s="1"/>
      <c r="R315" s="1"/>
      <c r="S315" s="1"/>
      <c r="T315" s="1"/>
      <c r="U315" s="1"/>
    </row>
    <row r="316" spans="16:21" x14ac:dyDescent="0.25">
      <c r="P316" s="1"/>
      <c r="Q316" s="1"/>
      <c r="R316" s="1"/>
      <c r="S316" s="1"/>
      <c r="T316" s="1"/>
      <c r="U316" s="1"/>
    </row>
    <row r="317" spans="16:21" x14ac:dyDescent="0.25">
      <c r="P317" s="1"/>
      <c r="Q317" s="1"/>
      <c r="R317" s="1"/>
      <c r="S317" s="1"/>
      <c r="T317" s="1"/>
      <c r="U317" s="1"/>
    </row>
    <row r="318" spans="16:21" x14ac:dyDescent="0.25">
      <c r="P318" s="1"/>
      <c r="Q318" s="1"/>
      <c r="R318" s="1"/>
      <c r="S318" s="1"/>
      <c r="T318" s="1"/>
      <c r="U318" s="1"/>
    </row>
    <row r="319" spans="16:21" x14ac:dyDescent="0.25">
      <c r="P319" s="1"/>
      <c r="Q319" s="1"/>
      <c r="R319" s="1"/>
      <c r="S319" s="1"/>
      <c r="T319" s="1"/>
      <c r="U319" s="1"/>
    </row>
    <row r="320" spans="16:21" x14ac:dyDescent="0.25">
      <c r="P320" s="1"/>
      <c r="Q320" s="1"/>
      <c r="R320" s="1"/>
      <c r="S320" s="1"/>
      <c r="T320" s="1"/>
      <c r="U320" s="1"/>
    </row>
    <row r="321" spans="16:21" x14ac:dyDescent="0.25">
      <c r="P321" s="1"/>
      <c r="Q321" s="1"/>
      <c r="R321" s="1"/>
      <c r="S321" s="1"/>
      <c r="T321" s="1"/>
      <c r="U321" s="1"/>
    </row>
    <row r="322" spans="16:21" x14ac:dyDescent="0.25">
      <c r="P322" s="1"/>
      <c r="Q322" s="1"/>
      <c r="R322" s="1"/>
      <c r="S322" s="1"/>
      <c r="T322" s="1"/>
      <c r="U322" s="1"/>
    </row>
    <row r="323" spans="16:21" x14ac:dyDescent="0.25">
      <c r="P323" s="1"/>
      <c r="Q323" s="1"/>
      <c r="R323" s="1"/>
      <c r="S323" s="1"/>
      <c r="T323" s="1"/>
      <c r="U323" s="1"/>
    </row>
    <row r="324" spans="16:21" x14ac:dyDescent="0.25">
      <c r="P324" s="1"/>
      <c r="Q324" s="1"/>
      <c r="R324" s="1"/>
      <c r="S324" s="1"/>
      <c r="T324" s="1"/>
      <c r="U324" s="1"/>
    </row>
    <row r="325" spans="16:21" x14ac:dyDescent="0.25">
      <c r="P325" s="1"/>
      <c r="Q325" s="1"/>
      <c r="R325" s="1"/>
      <c r="S325" s="1"/>
      <c r="T325" s="1"/>
      <c r="U325" s="1"/>
    </row>
    <row r="326" spans="16:21" x14ac:dyDescent="0.25">
      <c r="P326" s="1"/>
      <c r="Q326" s="1"/>
      <c r="R326" s="1"/>
      <c r="S326" s="1"/>
      <c r="T326" s="1"/>
      <c r="U326" s="1"/>
    </row>
    <row r="327" spans="16:21" x14ac:dyDescent="0.25">
      <c r="P327" s="1"/>
      <c r="Q327" s="1"/>
      <c r="R327" s="1"/>
      <c r="S327" s="1"/>
      <c r="T327" s="1"/>
      <c r="U327" s="1"/>
    </row>
    <row r="328" spans="16:21" x14ac:dyDescent="0.25">
      <c r="P328" s="1"/>
      <c r="Q328" s="1"/>
      <c r="R328" s="1"/>
      <c r="S328" s="1"/>
      <c r="T328" s="1"/>
      <c r="U328" s="1"/>
    </row>
    <row r="329" spans="16:21" x14ac:dyDescent="0.25">
      <c r="P329" s="1"/>
      <c r="Q329" s="1"/>
      <c r="R329" s="1"/>
      <c r="S329" s="1"/>
      <c r="T329" s="1"/>
      <c r="U329" s="1"/>
    </row>
    <row r="330" spans="16:21" x14ac:dyDescent="0.25">
      <c r="P330" s="1"/>
      <c r="Q330" s="1"/>
      <c r="R330" s="1"/>
      <c r="S330" s="1"/>
      <c r="T330" s="1"/>
      <c r="U330" s="1"/>
    </row>
    <row r="331" spans="16:21" x14ac:dyDescent="0.25">
      <c r="P331" s="1"/>
      <c r="Q331" s="1"/>
      <c r="R331" s="1"/>
      <c r="S331" s="1"/>
      <c r="T331" s="1"/>
      <c r="U331" s="1"/>
    </row>
    <row r="332" spans="16:21" x14ac:dyDescent="0.25">
      <c r="P332" s="1"/>
      <c r="Q332" s="1"/>
      <c r="R332" s="1"/>
      <c r="S332" s="1"/>
      <c r="T332" s="1"/>
      <c r="U332" s="1"/>
    </row>
    <row r="333" spans="16:21" x14ac:dyDescent="0.25">
      <c r="P333" s="1"/>
      <c r="Q333" s="1"/>
      <c r="R333" s="1"/>
      <c r="S333" s="1"/>
      <c r="T333" s="1"/>
      <c r="U333" s="1"/>
    </row>
    <row r="334" spans="16:21" x14ac:dyDescent="0.25">
      <c r="P334" s="1"/>
      <c r="Q334" s="1"/>
      <c r="R334" s="1"/>
      <c r="S334" s="1"/>
      <c r="T334" s="1"/>
      <c r="U334" s="1"/>
    </row>
    <row r="335" spans="16:21" x14ac:dyDescent="0.25">
      <c r="P335" s="1"/>
      <c r="Q335" s="1"/>
      <c r="R335" s="1"/>
      <c r="S335" s="1"/>
      <c r="T335" s="1"/>
      <c r="U335" s="1"/>
    </row>
    <row r="336" spans="16:21" x14ac:dyDescent="0.25">
      <c r="P336" s="1"/>
      <c r="Q336" s="1"/>
      <c r="R336" s="1"/>
      <c r="S336" s="1"/>
      <c r="T336" s="1"/>
      <c r="U336" s="1"/>
    </row>
    <row r="337" spans="16:21" x14ac:dyDescent="0.25">
      <c r="P337" s="1"/>
      <c r="Q337" s="1"/>
      <c r="R337" s="1"/>
      <c r="S337" s="1"/>
      <c r="T337" s="1"/>
      <c r="U337" s="1"/>
    </row>
    <row r="338" spans="16:21" x14ac:dyDescent="0.25">
      <c r="P338" s="1"/>
      <c r="Q338" s="1"/>
      <c r="R338" s="1"/>
      <c r="S338" s="1"/>
      <c r="T338" s="1"/>
      <c r="U338" s="1"/>
    </row>
    <row r="339" spans="16:21" x14ac:dyDescent="0.25">
      <c r="P339" s="1"/>
      <c r="Q339" s="1"/>
      <c r="R339" s="1"/>
      <c r="S339" s="1"/>
      <c r="T339" s="1"/>
      <c r="U339" s="1"/>
    </row>
    <row r="340" spans="16:21" x14ac:dyDescent="0.25">
      <c r="P340" s="1"/>
      <c r="Q340" s="1"/>
      <c r="R340" s="1"/>
      <c r="S340" s="1"/>
      <c r="T340" s="1"/>
      <c r="U340" s="1"/>
    </row>
    <row r="341" spans="16:21" x14ac:dyDescent="0.25">
      <c r="P341" s="1"/>
      <c r="Q341" s="1"/>
      <c r="R341" s="1"/>
      <c r="S341" s="1"/>
      <c r="T341" s="1"/>
      <c r="U341" s="1"/>
    </row>
    <row r="342" spans="16:21" x14ac:dyDescent="0.25">
      <c r="P342" s="1"/>
      <c r="Q342" s="1"/>
      <c r="R342" s="1"/>
      <c r="S342" s="1"/>
      <c r="T342" s="1"/>
      <c r="U342" s="1"/>
    </row>
    <row r="343" spans="16:21" x14ac:dyDescent="0.25">
      <c r="P343" s="1"/>
      <c r="Q343" s="1"/>
      <c r="R343" s="1"/>
      <c r="S343" s="1"/>
      <c r="T343" s="1"/>
      <c r="U343" s="1"/>
    </row>
    <row r="344" spans="16:21" x14ac:dyDescent="0.25">
      <c r="P344" s="1"/>
      <c r="Q344" s="1"/>
      <c r="R344" s="1"/>
      <c r="S344" s="1"/>
      <c r="T344" s="1"/>
      <c r="U344" s="1"/>
    </row>
    <row r="345" spans="16:21" x14ac:dyDescent="0.25">
      <c r="P345" s="1"/>
      <c r="Q345" s="1"/>
      <c r="R345" s="1"/>
      <c r="S345" s="1"/>
      <c r="T345" s="1"/>
      <c r="U345" s="1"/>
    </row>
    <row r="346" spans="16:21" x14ac:dyDescent="0.25">
      <c r="P346" s="1"/>
      <c r="Q346" s="1"/>
      <c r="R346" s="1"/>
      <c r="S346" s="1"/>
      <c r="T346" s="1"/>
      <c r="U346" s="1"/>
    </row>
    <row r="347" spans="16:21" x14ac:dyDescent="0.25">
      <c r="P347" s="1"/>
      <c r="Q347" s="1"/>
      <c r="R347" s="1"/>
      <c r="S347" s="1"/>
      <c r="T347" s="1"/>
      <c r="U347" s="1"/>
    </row>
    <row r="348" spans="16:21" x14ac:dyDescent="0.25">
      <c r="P348" s="1"/>
      <c r="Q348" s="1"/>
      <c r="R348" s="1"/>
      <c r="S348" s="1"/>
      <c r="T348" s="1"/>
      <c r="U348" s="1"/>
    </row>
    <row r="349" spans="16:21" x14ac:dyDescent="0.25">
      <c r="P349" s="1"/>
      <c r="Q349" s="1"/>
      <c r="R349" s="1"/>
      <c r="S349" s="1"/>
      <c r="T349" s="1"/>
      <c r="U349" s="1"/>
    </row>
    <row r="350" spans="16:21" x14ac:dyDescent="0.25">
      <c r="P350" s="1"/>
      <c r="Q350" s="1"/>
      <c r="R350" s="1"/>
      <c r="S350" s="1"/>
      <c r="T350" s="1"/>
      <c r="U350" s="1"/>
    </row>
    <row r="351" spans="16:21" x14ac:dyDescent="0.25">
      <c r="P351" s="1"/>
      <c r="Q351" s="1"/>
      <c r="R351" s="1"/>
      <c r="S351" s="1"/>
      <c r="T351" s="1"/>
      <c r="U351" s="1"/>
    </row>
    <row r="352" spans="16:21" x14ac:dyDescent="0.25">
      <c r="P352" s="1"/>
      <c r="Q352" s="1"/>
      <c r="R352" s="1"/>
      <c r="S352" s="1"/>
      <c r="T352" s="1"/>
      <c r="U352" s="1"/>
    </row>
    <row r="353" spans="16:21" x14ac:dyDescent="0.25">
      <c r="P353" s="1"/>
      <c r="Q353" s="1"/>
      <c r="R353" s="1"/>
      <c r="S353" s="1"/>
      <c r="T353" s="1"/>
      <c r="U353" s="1"/>
    </row>
    <row r="354" spans="16:21" x14ac:dyDescent="0.25">
      <c r="P354" s="1"/>
      <c r="Q354" s="1"/>
      <c r="R354" s="1"/>
      <c r="S354" s="1"/>
      <c r="T354" s="1"/>
      <c r="U354" s="1"/>
    </row>
    <row r="355" spans="16:21" x14ac:dyDescent="0.25">
      <c r="P355" s="1"/>
      <c r="Q355" s="1"/>
      <c r="R355" s="1"/>
      <c r="S355" s="1"/>
      <c r="T355" s="1"/>
      <c r="U355" s="1"/>
    </row>
    <row r="356" spans="16:21" x14ac:dyDescent="0.25">
      <c r="P356" s="1"/>
      <c r="Q356" s="1"/>
      <c r="R356" s="1"/>
      <c r="S356" s="1"/>
      <c r="T356" s="1"/>
      <c r="U356" s="1"/>
    </row>
    <row r="357" spans="16:21" x14ac:dyDescent="0.25">
      <c r="P357" s="1"/>
      <c r="Q357" s="1"/>
      <c r="R357" s="1"/>
      <c r="S357" s="1"/>
      <c r="T357" s="1"/>
      <c r="U357" s="1"/>
    </row>
    <row r="358" spans="16:21" x14ac:dyDescent="0.25">
      <c r="P358" s="1"/>
      <c r="Q358" s="1"/>
      <c r="R358" s="1"/>
      <c r="S358" s="1"/>
      <c r="T358" s="1"/>
      <c r="U358" s="1"/>
    </row>
    <row r="359" spans="16:21" x14ac:dyDescent="0.25">
      <c r="P359" s="1"/>
      <c r="Q359" s="1"/>
      <c r="R359" s="1"/>
      <c r="S359" s="1"/>
      <c r="T359" s="1"/>
      <c r="U359" s="1"/>
    </row>
    <row r="360" spans="16:21" x14ac:dyDescent="0.25">
      <c r="P360" s="1"/>
      <c r="Q360" s="1"/>
      <c r="R360" s="1"/>
      <c r="S360" s="1"/>
      <c r="T360" s="1"/>
      <c r="U360" s="1"/>
    </row>
    <row r="361" spans="16:21" x14ac:dyDescent="0.25">
      <c r="P361" s="1"/>
      <c r="Q361" s="1"/>
      <c r="R361" s="1"/>
      <c r="S361" s="1"/>
      <c r="T361" s="1"/>
      <c r="U361" s="1"/>
    </row>
    <row r="362" spans="16:21" x14ac:dyDescent="0.25">
      <c r="P362" s="1"/>
      <c r="Q362" s="1"/>
      <c r="R362" s="1"/>
      <c r="S362" s="1"/>
      <c r="T362" s="1"/>
      <c r="U362" s="1"/>
    </row>
    <row r="363" spans="16:21" x14ac:dyDescent="0.25">
      <c r="P363" s="1"/>
      <c r="Q363" s="1"/>
      <c r="R363" s="1"/>
      <c r="S363" s="1"/>
      <c r="T363" s="1"/>
      <c r="U363" s="1"/>
    </row>
    <row r="364" spans="16:21" x14ac:dyDescent="0.25">
      <c r="P364" s="1"/>
      <c r="Q364" s="1"/>
      <c r="R364" s="1"/>
      <c r="S364" s="1"/>
      <c r="T364" s="1"/>
      <c r="U364" s="1"/>
    </row>
    <row r="365" spans="16:21" x14ac:dyDescent="0.25">
      <c r="P365" s="1"/>
      <c r="Q365" s="1"/>
      <c r="R365" s="1"/>
      <c r="S365" s="1"/>
      <c r="T365" s="1"/>
      <c r="U365" s="1"/>
    </row>
    <row r="366" spans="16:21" x14ac:dyDescent="0.25">
      <c r="P366" s="1"/>
      <c r="Q366" s="1"/>
      <c r="R366" s="1"/>
      <c r="S366" s="1"/>
      <c r="T366" s="1"/>
      <c r="U366" s="1"/>
    </row>
    <row r="367" spans="16:21" x14ac:dyDescent="0.25">
      <c r="P367" s="1"/>
      <c r="Q367" s="1"/>
      <c r="R367" s="1"/>
      <c r="S367" s="1"/>
      <c r="T367" s="1"/>
      <c r="U367" s="1"/>
    </row>
    <row r="368" spans="16:21" x14ac:dyDescent="0.25">
      <c r="P368" s="1"/>
      <c r="Q368" s="1"/>
      <c r="R368" s="1"/>
      <c r="S368" s="1"/>
      <c r="T368" s="1"/>
      <c r="U368" s="1"/>
    </row>
    <row r="369" spans="16:21" x14ac:dyDescent="0.25">
      <c r="P369" s="1"/>
      <c r="Q369" s="1"/>
      <c r="R369" s="1"/>
      <c r="S369" s="1"/>
      <c r="T369" s="1"/>
      <c r="U369" s="1"/>
    </row>
    <row r="370" spans="16:21" x14ac:dyDescent="0.25">
      <c r="P370" s="1"/>
      <c r="Q370" s="1"/>
      <c r="R370" s="1"/>
      <c r="S370" s="1"/>
      <c r="T370" s="1"/>
      <c r="U370" s="1"/>
    </row>
    <row r="371" spans="16:21" x14ac:dyDescent="0.25">
      <c r="P371" s="1"/>
      <c r="Q371" s="1"/>
      <c r="R371" s="1"/>
      <c r="S371" s="1"/>
      <c r="T371" s="1"/>
      <c r="U371" s="1"/>
    </row>
    <row r="372" spans="16:21" x14ac:dyDescent="0.25">
      <c r="P372" s="1"/>
      <c r="Q372" s="1"/>
      <c r="R372" s="1"/>
      <c r="S372" s="1"/>
      <c r="T372" s="1"/>
      <c r="U372" s="1"/>
    </row>
    <row r="373" spans="16:21" x14ac:dyDescent="0.25">
      <c r="P373" s="1"/>
      <c r="Q373" s="1"/>
      <c r="R373" s="1"/>
      <c r="S373" s="1"/>
      <c r="T373" s="1"/>
      <c r="U373" s="1"/>
    </row>
    <row r="374" spans="16:21" x14ac:dyDescent="0.25">
      <c r="P374" s="1"/>
      <c r="Q374" s="1"/>
      <c r="R374" s="1"/>
      <c r="S374" s="1"/>
      <c r="T374" s="1"/>
      <c r="U374" s="1"/>
    </row>
    <row r="375" spans="16:21" x14ac:dyDescent="0.25">
      <c r="P375" s="1"/>
      <c r="Q375" s="1"/>
      <c r="R375" s="1"/>
      <c r="S375" s="1"/>
      <c r="T375" s="1"/>
      <c r="U375" s="1"/>
    </row>
    <row r="376" spans="16:21" x14ac:dyDescent="0.25">
      <c r="P376" s="1"/>
      <c r="Q376" s="1"/>
      <c r="R376" s="1"/>
      <c r="S376" s="1"/>
      <c r="T376" s="1"/>
      <c r="U376" s="1"/>
    </row>
    <row r="377" spans="16:21" x14ac:dyDescent="0.25">
      <c r="P377" s="1"/>
      <c r="Q377" s="1"/>
      <c r="R377" s="1"/>
      <c r="S377" s="1"/>
      <c r="T377" s="1"/>
      <c r="U377" s="1"/>
    </row>
    <row r="378" spans="16:21" x14ac:dyDescent="0.25">
      <c r="P378" s="1"/>
      <c r="Q378" s="1"/>
      <c r="R378" s="1"/>
      <c r="S378" s="1"/>
      <c r="T378" s="1"/>
      <c r="U378" s="1"/>
    </row>
    <row r="379" spans="16:21" x14ac:dyDescent="0.25">
      <c r="P379" s="1"/>
      <c r="Q379" s="1"/>
      <c r="R379" s="1"/>
      <c r="S379" s="1"/>
      <c r="T379" s="1"/>
      <c r="U379" s="1"/>
    </row>
    <row r="380" spans="16:21" x14ac:dyDescent="0.25">
      <c r="P380" s="1"/>
      <c r="Q380" s="1"/>
      <c r="R380" s="1"/>
      <c r="S380" s="1"/>
      <c r="T380" s="1"/>
      <c r="U380" s="1"/>
    </row>
    <row r="381" spans="16:21" x14ac:dyDescent="0.25">
      <c r="P381" s="1"/>
      <c r="Q381" s="1"/>
      <c r="R381" s="1"/>
      <c r="S381" s="1"/>
      <c r="T381" s="1"/>
      <c r="U381" s="1"/>
    </row>
    <row r="382" spans="16:21" x14ac:dyDescent="0.25">
      <c r="P382" s="1"/>
      <c r="Q382" s="1"/>
      <c r="R382" s="1"/>
      <c r="S382" s="1"/>
      <c r="T382" s="1"/>
      <c r="U382" s="1"/>
    </row>
    <row r="383" spans="16:21" x14ac:dyDescent="0.25">
      <c r="P383" s="1"/>
      <c r="Q383" s="1"/>
      <c r="R383" s="1"/>
      <c r="S383" s="1"/>
      <c r="T383" s="1"/>
      <c r="U383" s="1"/>
    </row>
    <row r="384" spans="16:21" x14ac:dyDescent="0.25">
      <c r="P384" s="1"/>
      <c r="Q384" s="1"/>
      <c r="R384" s="1"/>
      <c r="S384" s="1"/>
      <c r="T384" s="1"/>
      <c r="U384" s="1"/>
    </row>
    <row r="385" spans="16:21" x14ac:dyDescent="0.25">
      <c r="P385" s="1"/>
      <c r="Q385" s="1"/>
      <c r="R385" s="1"/>
      <c r="S385" s="1"/>
      <c r="T385" s="1"/>
      <c r="U385" s="1"/>
    </row>
    <row r="386" spans="16:21" x14ac:dyDescent="0.25">
      <c r="P386" s="1"/>
      <c r="Q386" s="1"/>
      <c r="R386" s="1"/>
      <c r="S386" s="1"/>
      <c r="T386" s="1"/>
      <c r="U386" s="1"/>
    </row>
    <row r="387" spans="16:21" x14ac:dyDescent="0.25">
      <c r="P387" s="1"/>
      <c r="Q387" s="1"/>
      <c r="R387" s="1"/>
      <c r="S387" s="1"/>
      <c r="T387" s="1"/>
      <c r="U387" s="1"/>
    </row>
    <row r="388" spans="16:21" x14ac:dyDescent="0.25">
      <c r="P388" s="1"/>
      <c r="Q388" s="1"/>
      <c r="R388" s="1"/>
      <c r="S388" s="1"/>
      <c r="T388" s="1"/>
      <c r="U388" s="1"/>
    </row>
    <row r="389" spans="16:21" x14ac:dyDescent="0.25">
      <c r="P389" s="1"/>
      <c r="Q389" s="1"/>
      <c r="R389" s="1"/>
      <c r="S389" s="1"/>
      <c r="T389" s="1"/>
      <c r="U389" s="1"/>
    </row>
    <row r="390" spans="16:21" x14ac:dyDescent="0.25">
      <c r="P390" s="1"/>
      <c r="Q390" s="1"/>
      <c r="R390" s="1"/>
      <c r="S390" s="1"/>
      <c r="T390" s="1"/>
      <c r="U390" s="1"/>
    </row>
    <row r="391" spans="16:21" x14ac:dyDescent="0.25">
      <c r="P391" s="1"/>
      <c r="Q391" s="1"/>
      <c r="R391" s="1"/>
      <c r="S391" s="1"/>
      <c r="T391" s="1"/>
      <c r="U391" s="1"/>
    </row>
    <row r="392" spans="16:21" x14ac:dyDescent="0.25">
      <c r="P392" s="1"/>
      <c r="Q392" s="1"/>
      <c r="R392" s="1"/>
      <c r="S392" s="1"/>
      <c r="T392" s="1"/>
      <c r="U392" s="1"/>
    </row>
    <row r="393" spans="16:21" x14ac:dyDescent="0.25">
      <c r="P393" s="1"/>
      <c r="Q393" s="1"/>
      <c r="R393" s="1"/>
      <c r="S393" s="1"/>
      <c r="T393" s="1"/>
      <c r="U393" s="1"/>
    </row>
    <row r="394" spans="16:21" x14ac:dyDescent="0.25">
      <c r="P394" s="1"/>
      <c r="Q394" s="1"/>
      <c r="R394" s="1"/>
      <c r="S394" s="1"/>
      <c r="T394" s="1"/>
      <c r="U394" s="1"/>
    </row>
    <row r="395" spans="16:21" x14ac:dyDescent="0.25">
      <c r="P395" s="1"/>
      <c r="Q395" s="1"/>
      <c r="R395" s="1"/>
      <c r="S395" s="1"/>
      <c r="T395" s="1"/>
      <c r="U395" s="1"/>
    </row>
    <row r="396" spans="16:21" x14ac:dyDescent="0.25">
      <c r="P396" s="1"/>
      <c r="Q396" s="1"/>
      <c r="R396" s="1"/>
      <c r="S396" s="1"/>
      <c r="T396" s="1"/>
      <c r="U396" s="1"/>
    </row>
    <row r="397" spans="16:21" x14ac:dyDescent="0.25">
      <c r="P397" s="1"/>
      <c r="Q397" s="1"/>
      <c r="R397" s="1"/>
      <c r="S397" s="1"/>
      <c r="T397" s="1"/>
      <c r="U397" s="1"/>
    </row>
    <row r="398" spans="16:21" x14ac:dyDescent="0.25">
      <c r="P398" s="1"/>
      <c r="Q398" s="1"/>
      <c r="R398" s="1"/>
      <c r="S398" s="1"/>
      <c r="T398" s="1"/>
      <c r="U398" s="1"/>
    </row>
    <row r="399" spans="16:21" x14ac:dyDescent="0.25">
      <c r="P399" s="1"/>
      <c r="Q399" s="1"/>
      <c r="R399" s="1"/>
      <c r="S399" s="1"/>
      <c r="T399" s="1"/>
      <c r="U399" s="1"/>
    </row>
    <row r="400" spans="16:21" x14ac:dyDescent="0.25">
      <c r="P400" s="1"/>
      <c r="Q400" s="1"/>
      <c r="R400" s="1"/>
      <c r="S400" s="1"/>
      <c r="T400" s="1"/>
      <c r="U400" s="1"/>
    </row>
    <row r="401" spans="16:21" x14ac:dyDescent="0.25">
      <c r="P401" s="1"/>
      <c r="Q401" s="1"/>
      <c r="R401" s="1"/>
      <c r="S401" s="1"/>
      <c r="T401" s="1"/>
      <c r="U401" s="1"/>
    </row>
    <row r="402" spans="16:21" x14ac:dyDescent="0.25">
      <c r="P402" s="1"/>
      <c r="Q402" s="1"/>
      <c r="R402" s="1"/>
      <c r="S402" s="1"/>
      <c r="T402" s="1"/>
      <c r="U402" s="1"/>
    </row>
    <row r="403" spans="16:21" x14ac:dyDescent="0.25">
      <c r="P403" s="1"/>
      <c r="Q403" s="1"/>
      <c r="R403" s="1"/>
      <c r="S403" s="1"/>
      <c r="T403" s="1"/>
      <c r="U403" s="1"/>
    </row>
    <row r="404" spans="16:21" x14ac:dyDescent="0.25">
      <c r="P404" s="1"/>
      <c r="Q404" s="1"/>
      <c r="R404" s="1"/>
      <c r="S404" s="1"/>
      <c r="T404" s="1"/>
      <c r="U404" s="1"/>
    </row>
    <row r="405" spans="16:21" x14ac:dyDescent="0.25">
      <c r="P405" s="1"/>
      <c r="Q405" s="1"/>
      <c r="R405" s="1"/>
      <c r="S405" s="1"/>
      <c r="T405" s="1"/>
      <c r="U405" s="1"/>
    </row>
    <row r="406" spans="16:21" x14ac:dyDescent="0.25">
      <c r="P406" s="1"/>
      <c r="Q406" s="1"/>
      <c r="R406" s="1"/>
      <c r="S406" s="1"/>
      <c r="T406" s="1"/>
      <c r="U406" s="1"/>
    </row>
    <row r="407" spans="16:21" x14ac:dyDescent="0.25">
      <c r="P407" s="1"/>
      <c r="Q407" s="1"/>
      <c r="R407" s="1"/>
      <c r="S407" s="1"/>
      <c r="T407" s="1"/>
      <c r="U407" s="1"/>
    </row>
    <row r="408" spans="16:21" x14ac:dyDescent="0.25">
      <c r="P408" s="1"/>
      <c r="Q408" s="1"/>
      <c r="R408" s="1"/>
      <c r="S408" s="1"/>
      <c r="T408" s="1"/>
      <c r="U408" s="1"/>
    </row>
    <row r="409" spans="16:21" x14ac:dyDescent="0.25">
      <c r="P409" s="1"/>
      <c r="Q409" s="1"/>
      <c r="R409" s="1"/>
      <c r="S409" s="1"/>
      <c r="T409" s="1"/>
      <c r="U409" s="1"/>
    </row>
    <row r="410" spans="16:21" x14ac:dyDescent="0.25">
      <c r="P410" s="1"/>
      <c r="Q410" s="1"/>
      <c r="R410" s="1"/>
      <c r="S410" s="1"/>
      <c r="T410" s="1"/>
      <c r="U410" s="1"/>
    </row>
    <row r="411" spans="16:21" x14ac:dyDescent="0.25">
      <c r="P411" s="1"/>
      <c r="Q411" s="1"/>
      <c r="R411" s="1"/>
      <c r="S411" s="1"/>
      <c r="T411" s="1"/>
      <c r="U411" s="1"/>
    </row>
    <row r="412" spans="16:21" x14ac:dyDescent="0.25">
      <c r="P412" s="1"/>
      <c r="Q412" s="1"/>
      <c r="R412" s="1"/>
      <c r="S412" s="1"/>
      <c r="T412" s="1"/>
      <c r="U412" s="1"/>
    </row>
    <row r="413" spans="16:21" x14ac:dyDescent="0.25">
      <c r="P413" s="1"/>
      <c r="Q413" s="1"/>
      <c r="R413" s="1"/>
      <c r="S413" s="1"/>
      <c r="T413" s="1"/>
      <c r="U413" s="1"/>
    </row>
    <row r="414" spans="16:21" x14ac:dyDescent="0.25">
      <c r="P414" s="1"/>
      <c r="Q414" s="1"/>
      <c r="R414" s="1"/>
      <c r="S414" s="1"/>
      <c r="T414" s="1"/>
      <c r="U414" s="1"/>
    </row>
    <row r="415" spans="16:21" x14ac:dyDescent="0.25">
      <c r="P415" s="1"/>
      <c r="Q415" s="1"/>
      <c r="R415" s="1"/>
      <c r="S415" s="1"/>
      <c r="T415" s="1"/>
      <c r="U415" s="1"/>
    </row>
    <row r="416" spans="16:21" x14ac:dyDescent="0.25">
      <c r="P416" s="1"/>
      <c r="Q416" s="1"/>
      <c r="R416" s="1"/>
      <c r="S416" s="1"/>
      <c r="T416" s="1"/>
      <c r="U416" s="1"/>
    </row>
    <row r="417" spans="16:21" x14ac:dyDescent="0.25">
      <c r="P417" s="1"/>
      <c r="Q417" s="1"/>
      <c r="R417" s="1"/>
      <c r="S417" s="1"/>
      <c r="T417" s="1"/>
      <c r="U417" s="1"/>
    </row>
    <row r="418" spans="16:21" x14ac:dyDescent="0.25">
      <c r="P418" s="1"/>
      <c r="Q418" s="1"/>
      <c r="R418" s="1"/>
      <c r="S418" s="1"/>
      <c r="T418" s="1"/>
      <c r="U418" s="1"/>
    </row>
    <row r="419" spans="16:21" x14ac:dyDescent="0.25">
      <c r="P419" s="1"/>
      <c r="Q419" s="1"/>
      <c r="R419" s="1"/>
      <c r="S419" s="1"/>
      <c r="T419" s="1"/>
      <c r="U419" s="1"/>
    </row>
    <row r="420" spans="16:21" x14ac:dyDescent="0.25">
      <c r="P420" s="1"/>
      <c r="Q420" s="1"/>
      <c r="R420" s="1"/>
      <c r="S420" s="1"/>
      <c r="T420" s="1"/>
      <c r="U420" s="1"/>
    </row>
    <row r="421" spans="16:21" x14ac:dyDescent="0.25">
      <c r="P421" s="1"/>
      <c r="Q421" s="1"/>
      <c r="R421" s="1"/>
      <c r="S421" s="1"/>
      <c r="T421" s="1"/>
      <c r="U421" s="1"/>
    </row>
    <row r="422" spans="16:21" x14ac:dyDescent="0.25">
      <c r="P422" s="1"/>
      <c r="Q422" s="1"/>
      <c r="R422" s="1"/>
      <c r="S422" s="1"/>
      <c r="T422" s="1"/>
      <c r="U422" s="1"/>
    </row>
    <row r="423" spans="16:21" x14ac:dyDescent="0.25">
      <c r="P423" s="1"/>
      <c r="Q423" s="1"/>
      <c r="R423" s="1"/>
      <c r="S423" s="1"/>
      <c r="T423" s="1"/>
      <c r="U423" s="1"/>
    </row>
    <row r="424" spans="16:21" x14ac:dyDescent="0.25">
      <c r="P424" s="1"/>
      <c r="Q424" s="1"/>
      <c r="R424" s="1"/>
      <c r="S424" s="1"/>
      <c r="T424" s="1"/>
      <c r="U424" s="1"/>
    </row>
    <row r="425" spans="16:21" x14ac:dyDescent="0.25">
      <c r="P425" s="1"/>
      <c r="Q425" s="1"/>
      <c r="R425" s="1"/>
      <c r="S425" s="1"/>
      <c r="T425" s="1"/>
      <c r="U425" s="1"/>
    </row>
    <row r="426" spans="16:21" x14ac:dyDescent="0.25">
      <c r="P426" s="1"/>
      <c r="Q426" s="1"/>
      <c r="R426" s="1"/>
      <c r="S426" s="1"/>
      <c r="T426" s="1"/>
      <c r="U426" s="1"/>
    </row>
    <row r="427" spans="16:21" x14ac:dyDescent="0.25">
      <c r="P427" s="1"/>
      <c r="Q427" s="1"/>
      <c r="R427" s="1"/>
      <c r="S427" s="1"/>
      <c r="T427" s="1"/>
      <c r="U427" s="1"/>
    </row>
    <row r="428" spans="16:21" x14ac:dyDescent="0.25">
      <c r="P428" s="1"/>
      <c r="Q428" s="1"/>
      <c r="R428" s="1"/>
      <c r="S428" s="1"/>
      <c r="T428" s="1"/>
      <c r="U428" s="1"/>
    </row>
    <row r="429" spans="16:21" x14ac:dyDescent="0.25">
      <c r="P429" s="1"/>
      <c r="Q429" s="1"/>
      <c r="R429" s="1"/>
      <c r="S429" s="1"/>
      <c r="T429" s="1"/>
      <c r="U429" s="1"/>
    </row>
    <row r="430" spans="16:21" x14ac:dyDescent="0.25">
      <c r="P430" s="1"/>
      <c r="Q430" s="1"/>
      <c r="R430" s="1"/>
      <c r="S430" s="1"/>
      <c r="T430" s="1"/>
      <c r="U430" s="1"/>
    </row>
    <row r="431" spans="16:21" x14ac:dyDescent="0.25">
      <c r="P431" s="1"/>
      <c r="Q431" s="1"/>
      <c r="R431" s="1"/>
      <c r="S431" s="1"/>
      <c r="T431" s="1"/>
      <c r="U431" s="1"/>
    </row>
    <row r="432" spans="16:21" x14ac:dyDescent="0.25">
      <c r="P432" s="1"/>
      <c r="Q432" s="1"/>
      <c r="R432" s="1"/>
      <c r="S432" s="1"/>
      <c r="T432" s="1"/>
      <c r="U432" s="1"/>
    </row>
    <row r="433" spans="16:21" x14ac:dyDescent="0.25">
      <c r="P433" s="1"/>
      <c r="Q433" s="1"/>
      <c r="R433" s="1"/>
      <c r="S433" s="1"/>
      <c r="T433" s="1"/>
      <c r="U433" s="1"/>
    </row>
    <row r="434" spans="16:21" x14ac:dyDescent="0.25">
      <c r="P434" s="1"/>
      <c r="Q434" s="1"/>
      <c r="R434" s="1"/>
      <c r="S434" s="1"/>
      <c r="T434" s="1"/>
      <c r="U434" s="1"/>
    </row>
    <row r="435" spans="16:21" x14ac:dyDescent="0.25">
      <c r="P435" s="1"/>
      <c r="Q435" s="1"/>
      <c r="R435" s="1"/>
      <c r="S435" s="1"/>
      <c r="T435" s="1"/>
      <c r="U435" s="1"/>
    </row>
    <row r="436" spans="16:21" x14ac:dyDescent="0.25">
      <c r="P436" s="1"/>
      <c r="Q436" s="1"/>
      <c r="R436" s="1"/>
      <c r="S436" s="1"/>
      <c r="T436" s="1"/>
      <c r="U436" s="1"/>
    </row>
    <row r="437" spans="16:21" x14ac:dyDescent="0.25">
      <c r="P437" s="1"/>
      <c r="Q437" s="1"/>
      <c r="R437" s="1"/>
      <c r="S437" s="1"/>
      <c r="T437" s="1"/>
      <c r="U437" s="1"/>
    </row>
    <row r="438" spans="16:21" x14ac:dyDescent="0.25">
      <c r="P438" s="1"/>
      <c r="Q438" s="1"/>
      <c r="R438" s="1"/>
      <c r="S438" s="1"/>
      <c r="T438" s="1"/>
      <c r="U438" s="1"/>
    </row>
    <row r="439" spans="16:21" x14ac:dyDescent="0.25">
      <c r="P439" s="1"/>
      <c r="Q439" s="1"/>
      <c r="R439" s="1"/>
      <c r="S439" s="1"/>
      <c r="T439" s="1"/>
      <c r="U439" s="1"/>
    </row>
    <row r="440" spans="16:21" x14ac:dyDescent="0.25">
      <c r="P440" s="1"/>
      <c r="Q440" s="1"/>
      <c r="R440" s="1"/>
      <c r="S440" s="1"/>
      <c r="T440" s="1"/>
      <c r="U440" s="1"/>
    </row>
    <row r="441" spans="16:21" x14ac:dyDescent="0.25">
      <c r="P441" s="1"/>
      <c r="Q441" s="1"/>
      <c r="R441" s="1"/>
      <c r="S441" s="1"/>
      <c r="T441" s="1"/>
      <c r="U441" s="1"/>
    </row>
    <row r="442" spans="16:21" x14ac:dyDescent="0.25">
      <c r="P442" s="1"/>
      <c r="Q442" s="1"/>
      <c r="R442" s="1"/>
      <c r="S442" s="1"/>
      <c r="T442" s="1"/>
      <c r="U442" s="1"/>
    </row>
    <row r="443" spans="16:21" x14ac:dyDescent="0.25">
      <c r="P443" s="1"/>
      <c r="Q443" s="1"/>
      <c r="R443" s="1"/>
      <c r="S443" s="1"/>
      <c r="T443" s="1"/>
      <c r="U443" s="1"/>
    </row>
    <row r="444" spans="16:21" x14ac:dyDescent="0.25">
      <c r="P444" s="1"/>
      <c r="Q444" s="1"/>
      <c r="R444" s="1"/>
      <c r="S444" s="1"/>
      <c r="T444" s="1"/>
      <c r="U444" s="1"/>
    </row>
    <row r="445" spans="16:21" x14ac:dyDescent="0.25">
      <c r="P445" s="1"/>
      <c r="Q445" s="1"/>
      <c r="R445" s="1"/>
      <c r="S445" s="1"/>
      <c r="T445" s="1"/>
      <c r="U445" s="1"/>
    </row>
    <row r="446" spans="16:21" x14ac:dyDescent="0.25">
      <c r="P446" s="1"/>
      <c r="Q446" s="1"/>
      <c r="R446" s="1"/>
      <c r="S446" s="1"/>
      <c r="T446" s="1"/>
      <c r="U446" s="1"/>
    </row>
    <row r="447" spans="16:21" x14ac:dyDescent="0.25">
      <c r="P447" s="1"/>
      <c r="Q447" s="1"/>
      <c r="R447" s="1"/>
      <c r="S447" s="1"/>
      <c r="T447" s="1"/>
      <c r="U447" s="1"/>
    </row>
    <row r="448" spans="16:21" x14ac:dyDescent="0.25">
      <c r="P448" s="1"/>
      <c r="Q448" s="1"/>
      <c r="R448" s="1"/>
      <c r="S448" s="1"/>
      <c r="T448" s="1"/>
      <c r="U448" s="1"/>
    </row>
    <row r="449" spans="16:21" x14ac:dyDescent="0.25">
      <c r="P449" s="1"/>
      <c r="Q449" s="1"/>
      <c r="R449" s="1"/>
      <c r="S449" s="1"/>
      <c r="T449" s="1"/>
      <c r="U449" s="1"/>
    </row>
    <row r="450" spans="16:21" x14ac:dyDescent="0.25">
      <c r="P450" s="1"/>
      <c r="Q450" s="1"/>
      <c r="R450" s="1"/>
      <c r="S450" s="1"/>
      <c r="T450" s="1"/>
      <c r="U450" s="1"/>
    </row>
    <row r="451" spans="16:21" x14ac:dyDescent="0.25">
      <c r="P451" s="1"/>
      <c r="Q451" s="1"/>
      <c r="R451" s="1"/>
      <c r="S451" s="1"/>
      <c r="T451" s="1"/>
      <c r="U451" s="1"/>
    </row>
    <row r="452" spans="16:21" x14ac:dyDescent="0.25">
      <c r="P452" s="1"/>
      <c r="Q452" s="1"/>
      <c r="R452" s="1"/>
      <c r="S452" s="1"/>
      <c r="T452" s="1"/>
      <c r="U452" s="1"/>
    </row>
    <row r="453" spans="16:21" x14ac:dyDescent="0.25">
      <c r="P453" s="1"/>
      <c r="Q453" s="1"/>
      <c r="R453" s="1"/>
      <c r="S453" s="1"/>
      <c r="T453" s="1"/>
      <c r="U453" s="1"/>
    </row>
    <row r="454" spans="16:21" x14ac:dyDescent="0.25">
      <c r="P454" s="1"/>
      <c r="Q454" s="1"/>
      <c r="R454" s="1"/>
      <c r="S454" s="1"/>
      <c r="T454" s="1"/>
      <c r="U454" s="1"/>
    </row>
    <row r="455" spans="16:21" x14ac:dyDescent="0.25">
      <c r="P455" s="1"/>
      <c r="Q455" s="1"/>
      <c r="R455" s="1"/>
      <c r="S455" s="1"/>
      <c r="T455" s="1"/>
      <c r="U455" s="1"/>
    </row>
    <row r="456" spans="16:21" x14ac:dyDescent="0.25">
      <c r="P456" s="1"/>
      <c r="Q456" s="1"/>
      <c r="R456" s="1"/>
      <c r="S456" s="1"/>
      <c r="T456" s="1"/>
      <c r="U456" s="1"/>
    </row>
    <row r="457" spans="16:21" x14ac:dyDescent="0.25">
      <c r="P457" s="1"/>
      <c r="Q457" s="1"/>
      <c r="R457" s="1"/>
      <c r="S457" s="1"/>
      <c r="T457" s="1"/>
      <c r="U457" s="1"/>
    </row>
    <row r="458" spans="16:21" x14ac:dyDescent="0.25">
      <c r="P458" s="1"/>
      <c r="Q458" s="1"/>
      <c r="R458" s="1"/>
      <c r="S458" s="1"/>
      <c r="T458" s="1"/>
      <c r="U458" s="1"/>
    </row>
    <row r="459" spans="16:21" x14ac:dyDescent="0.25">
      <c r="P459" s="1"/>
      <c r="Q459" s="1"/>
      <c r="R459" s="1"/>
      <c r="S459" s="1"/>
      <c r="T459" s="1"/>
      <c r="U459" s="1"/>
    </row>
    <row r="460" spans="16:21" x14ac:dyDescent="0.25">
      <c r="P460" s="1"/>
      <c r="Q460" s="1"/>
      <c r="R460" s="1"/>
      <c r="S460" s="1"/>
      <c r="T460" s="1"/>
      <c r="U460" s="1"/>
    </row>
    <row r="461" spans="16:21" x14ac:dyDescent="0.25">
      <c r="P461" s="1"/>
      <c r="Q461" s="1"/>
      <c r="R461" s="1"/>
      <c r="S461" s="1"/>
      <c r="T461" s="1"/>
      <c r="U461" s="1"/>
    </row>
    <row r="462" spans="16:21" x14ac:dyDescent="0.25">
      <c r="P462" s="1"/>
      <c r="Q462" s="1"/>
      <c r="R462" s="1"/>
      <c r="S462" s="1"/>
      <c r="T462" s="1"/>
      <c r="U462" s="1"/>
    </row>
    <row r="463" spans="16:21" x14ac:dyDescent="0.25">
      <c r="P463" s="1"/>
      <c r="Q463" s="1"/>
      <c r="R463" s="1"/>
      <c r="S463" s="1"/>
      <c r="T463" s="1"/>
      <c r="U463" s="1"/>
    </row>
    <row r="464" spans="16:21" x14ac:dyDescent="0.25">
      <c r="P464" s="1"/>
      <c r="Q464" s="1"/>
      <c r="R464" s="1"/>
      <c r="S464" s="1"/>
      <c r="T464" s="1"/>
      <c r="U464" s="1"/>
    </row>
    <row r="465" spans="16:21" x14ac:dyDescent="0.25">
      <c r="P465" s="1"/>
      <c r="Q465" s="1"/>
      <c r="R465" s="1"/>
      <c r="S465" s="1"/>
      <c r="T465" s="1"/>
      <c r="U465" s="1"/>
    </row>
    <row r="466" spans="16:21" x14ac:dyDescent="0.25">
      <c r="P466" s="1"/>
      <c r="Q466" s="1"/>
      <c r="R466" s="1"/>
      <c r="S466" s="1"/>
      <c r="T466" s="1"/>
      <c r="U466" s="1"/>
    </row>
    <row r="467" spans="16:21" x14ac:dyDescent="0.25">
      <c r="P467" s="1"/>
      <c r="Q467" s="1"/>
      <c r="R467" s="1"/>
      <c r="S467" s="1"/>
      <c r="T467" s="1"/>
      <c r="U467" s="1"/>
    </row>
    <row r="468" spans="16:21" x14ac:dyDescent="0.25">
      <c r="P468" s="1"/>
      <c r="Q468" s="1"/>
      <c r="R468" s="1"/>
      <c r="S468" s="1"/>
      <c r="T468" s="1"/>
      <c r="U468" s="1"/>
    </row>
    <row r="469" spans="16:21" x14ac:dyDescent="0.25">
      <c r="P469" s="1"/>
      <c r="Q469" s="1"/>
      <c r="R469" s="1"/>
      <c r="S469" s="1"/>
      <c r="T469" s="1"/>
      <c r="U469" s="1"/>
    </row>
    <row r="470" spans="16:21" x14ac:dyDescent="0.25">
      <c r="P470" s="1"/>
      <c r="Q470" s="1"/>
      <c r="R470" s="1"/>
      <c r="S470" s="1"/>
      <c r="T470" s="1"/>
      <c r="U470" s="1"/>
    </row>
    <row r="471" spans="16:21" x14ac:dyDescent="0.25">
      <c r="P471" s="1"/>
      <c r="Q471" s="1"/>
      <c r="R471" s="1"/>
      <c r="S471" s="1"/>
      <c r="T471" s="1"/>
      <c r="U471" s="1"/>
    </row>
    <row r="472" spans="16:21" x14ac:dyDescent="0.25">
      <c r="P472" s="1"/>
      <c r="Q472" s="1"/>
      <c r="R472" s="1"/>
      <c r="S472" s="1"/>
      <c r="T472" s="1"/>
      <c r="U472" s="1"/>
    </row>
    <row r="473" spans="16:21" x14ac:dyDescent="0.25">
      <c r="P473" s="1"/>
      <c r="Q473" s="1"/>
      <c r="R473" s="1"/>
      <c r="S473" s="1"/>
      <c r="T473" s="1"/>
      <c r="U473" s="1"/>
    </row>
    <row r="474" spans="16:21" x14ac:dyDescent="0.25">
      <c r="P474" s="1"/>
      <c r="Q474" s="1"/>
      <c r="R474" s="1"/>
      <c r="S474" s="1"/>
      <c r="T474" s="1"/>
      <c r="U474" s="1"/>
    </row>
    <row r="475" spans="16:21" x14ac:dyDescent="0.25">
      <c r="P475" s="1"/>
      <c r="Q475" s="1"/>
      <c r="R475" s="1"/>
      <c r="S475" s="1"/>
      <c r="T475" s="1"/>
      <c r="U475" s="1"/>
    </row>
    <row r="476" spans="16:21" x14ac:dyDescent="0.25">
      <c r="P476" s="1"/>
      <c r="Q476" s="1"/>
      <c r="R476" s="1"/>
      <c r="S476" s="1"/>
      <c r="T476" s="1"/>
      <c r="U476" s="1"/>
    </row>
    <row r="477" spans="16:21" x14ac:dyDescent="0.25">
      <c r="P477" s="1"/>
      <c r="Q477" s="1"/>
      <c r="R477" s="1"/>
      <c r="S477" s="1"/>
      <c r="T477" s="1"/>
      <c r="U477" s="1"/>
    </row>
    <row r="478" spans="16:21" x14ac:dyDescent="0.25">
      <c r="P478" s="1"/>
      <c r="Q478" s="1"/>
      <c r="R478" s="1"/>
      <c r="S478" s="1"/>
      <c r="T478" s="1"/>
      <c r="U478" s="1"/>
    </row>
    <row r="479" spans="16:21" x14ac:dyDescent="0.25">
      <c r="P479" s="1"/>
      <c r="Q479" s="1"/>
      <c r="R479" s="1"/>
      <c r="S479" s="1"/>
      <c r="T479" s="1"/>
      <c r="U479" s="1"/>
    </row>
    <row r="480" spans="16:21" x14ac:dyDescent="0.25">
      <c r="P480" s="1"/>
      <c r="Q480" s="1"/>
      <c r="R480" s="1"/>
      <c r="S480" s="1"/>
      <c r="T480" s="1"/>
      <c r="U480" s="1"/>
    </row>
    <row r="481" spans="16:21" x14ac:dyDescent="0.25">
      <c r="P481" s="1"/>
      <c r="Q481" s="1"/>
      <c r="R481" s="1"/>
      <c r="S481" s="1"/>
      <c r="T481" s="1"/>
      <c r="U481" s="1"/>
    </row>
    <row r="482" spans="16:21" x14ac:dyDescent="0.25">
      <c r="P482" s="1"/>
      <c r="Q482" s="1"/>
      <c r="R482" s="1"/>
      <c r="S482" s="1"/>
      <c r="T482" s="1"/>
      <c r="U482" s="1"/>
    </row>
    <row r="483" spans="16:21" x14ac:dyDescent="0.25">
      <c r="P483" s="1"/>
      <c r="Q483" s="1"/>
      <c r="R483" s="1"/>
      <c r="S483" s="1"/>
      <c r="T483" s="1"/>
      <c r="U483" s="1"/>
    </row>
    <row r="484" spans="16:21" x14ac:dyDescent="0.25">
      <c r="P484" s="1"/>
      <c r="Q484" s="1"/>
      <c r="R484" s="1"/>
      <c r="S484" s="1"/>
      <c r="T484" s="1"/>
      <c r="U484" s="1"/>
    </row>
    <row r="485" spans="16:21" x14ac:dyDescent="0.25">
      <c r="P485" s="1"/>
      <c r="Q485" s="1"/>
      <c r="R485" s="1"/>
      <c r="S485" s="1"/>
      <c r="T485" s="1"/>
      <c r="U485" s="1"/>
    </row>
    <row r="486" spans="16:21" x14ac:dyDescent="0.25">
      <c r="P486" s="1"/>
      <c r="Q486" s="1"/>
      <c r="R486" s="1"/>
      <c r="S486" s="1"/>
      <c r="T486" s="1"/>
      <c r="U486" s="1"/>
    </row>
    <row r="487" spans="16:21" x14ac:dyDescent="0.25">
      <c r="P487" s="1"/>
      <c r="Q487" s="1"/>
      <c r="R487" s="1"/>
      <c r="S487" s="1"/>
      <c r="T487" s="1"/>
      <c r="U487" s="1"/>
    </row>
    <row r="488" spans="16:21" x14ac:dyDescent="0.25">
      <c r="P488" s="1"/>
      <c r="Q488" s="1"/>
      <c r="R488" s="1"/>
      <c r="S488" s="1"/>
      <c r="T488" s="1"/>
      <c r="U488" s="1"/>
    </row>
    <row r="489" spans="16:21" x14ac:dyDescent="0.25">
      <c r="P489" s="1"/>
      <c r="Q489" s="1"/>
      <c r="R489" s="1"/>
      <c r="S489" s="1"/>
      <c r="T489" s="1"/>
      <c r="U489" s="1"/>
    </row>
    <row r="490" spans="16:21" x14ac:dyDescent="0.25">
      <c r="P490" s="1"/>
      <c r="Q490" s="1"/>
      <c r="R490" s="1"/>
      <c r="S490" s="1"/>
      <c r="T490" s="1"/>
      <c r="U490" s="1"/>
    </row>
    <row r="491" spans="16:21" x14ac:dyDescent="0.25">
      <c r="P491" s="1"/>
      <c r="Q491" s="1"/>
      <c r="R491" s="1"/>
      <c r="S491" s="1"/>
      <c r="T491" s="1"/>
      <c r="U491" s="1"/>
    </row>
    <row r="492" spans="16:21" x14ac:dyDescent="0.25">
      <c r="P492" s="1"/>
      <c r="Q492" s="1"/>
      <c r="R492" s="1"/>
      <c r="S492" s="1"/>
      <c r="T492" s="1"/>
      <c r="U492" s="1"/>
    </row>
    <row r="493" spans="16:21" x14ac:dyDescent="0.25">
      <c r="P493" s="1"/>
      <c r="Q493" s="1"/>
      <c r="R493" s="1"/>
      <c r="S493" s="1"/>
      <c r="T493" s="1"/>
      <c r="U493" s="1"/>
    </row>
    <row r="494" spans="16:21" x14ac:dyDescent="0.25">
      <c r="P494" s="1"/>
      <c r="Q494" s="1"/>
      <c r="R494" s="1"/>
      <c r="S494" s="1"/>
      <c r="T494" s="1"/>
      <c r="U494" s="1"/>
    </row>
    <row r="495" spans="16:21" x14ac:dyDescent="0.25">
      <c r="P495" s="1"/>
      <c r="Q495" s="1"/>
      <c r="R495" s="1"/>
      <c r="S495" s="1"/>
      <c r="T495" s="1"/>
      <c r="U495" s="1"/>
    </row>
    <row r="496" spans="16:21" x14ac:dyDescent="0.25">
      <c r="P496" s="1"/>
      <c r="Q496" s="1"/>
      <c r="R496" s="1"/>
      <c r="S496" s="1"/>
      <c r="T496" s="1"/>
      <c r="U496" s="1"/>
    </row>
    <row r="497" spans="16:21" x14ac:dyDescent="0.25">
      <c r="P497" s="1"/>
      <c r="Q497" s="1"/>
      <c r="R497" s="1"/>
      <c r="S497" s="1"/>
      <c r="T497" s="1"/>
      <c r="U497" s="1"/>
    </row>
    <row r="498" spans="16:21" x14ac:dyDescent="0.25">
      <c r="P498" s="1"/>
      <c r="Q498" s="1"/>
      <c r="R498" s="1"/>
      <c r="S498" s="1"/>
      <c r="T498" s="1"/>
      <c r="U498" s="1"/>
    </row>
    <row r="499" spans="16:21" x14ac:dyDescent="0.25">
      <c r="P499" s="1"/>
      <c r="Q499" s="1"/>
      <c r="R499" s="1"/>
      <c r="S499" s="1"/>
      <c r="T499" s="1"/>
      <c r="U499" s="1"/>
    </row>
    <row r="500" spans="16:21" x14ac:dyDescent="0.25">
      <c r="P500" s="1"/>
      <c r="Q500" s="1"/>
      <c r="R500" s="1"/>
      <c r="S500" s="1"/>
      <c r="T500" s="1"/>
      <c r="U500" s="1"/>
    </row>
    <row r="501" spans="16:21" x14ac:dyDescent="0.25">
      <c r="P501" s="1"/>
      <c r="Q501" s="1"/>
      <c r="R501" s="1"/>
      <c r="S501" s="1"/>
      <c r="T501" s="1"/>
      <c r="U501" s="1"/>
    </row>
    <row r="502" spans="16:21" x14ac:dyDescent="0.25">
      <c r="P502" s="1"/>
      <c r="Q502" s="1"/>
      <c r="R502" s="1"/>
      <c r="S502" s="1"/>
      <c r="T502" s="1"/>
      <c r="U502" s="1"/>
    </row>
    <row r="503" spans="16:21" x14ac:dyDescent="0.25">
      <c r="P503" s="1"/>
      <c r="Q503" s="1"/>
      <c r="R503" s="1"/>
      <c r="S503" s="1"/>
      <c r="T503" s="1"/>
      <c r="U503" s="1"/>
    </row>
    <row r="504" spans="16:21" x14ac:dyDescent="0.25">
      <c r="P504" s="1"/>
      <c r="Q504" s="1"/>
      <c r="R504" s="1"/>
      <c r="S504" s="1"/>
      <c r="T504" s="1"/>
      <c r="U504" s="1"/>
    </row>
    <row r="505" spans="16:21" x14ac:dyDescent="0.25">
      <c r="P505" s="1"/>
      <c r="Q505" s="1"/>
      <c r="R505" s="1"/>
      <c r="S505" s="1"/>
      <c r="T505" s="1"/>
      <c r="U505" s="1"/>
    </row>
    <row r="506" spans="16:21" x14ac:dyDescent="0.25">
      <c r="P506" s="1"/>
      <c r="Q506" s="1"/>
      <c r="R506" s="1"/>
      <c r="S506" s="1"/>
      <c r="T506" s="1"/>
      <c r="U506" s="1"/>
    </row>
    <row r="507" spans="16:21" x14ac:dyDescent="0.25">
      <c r="P507" s="1"/>
      <c r="Q507" s="1"/>
      <c r="R507" s="1"/>
      <c r="S507" s="1"/>
      <c r="T507" s="1"/>
      <c r="U507" s="1"/>
    </row>
    <row r="508" spans="16:21" x14ac:dyDescent="0.25">
      <c r="P508" s="1"/>
      <c r="Q508" s="1"/>
      <c r="R508" s="1"/>
      <c r="S508" s="1"/>
      <c r="T508" s="1"/>
      <c r="U508" s="1"/>
    </row>
    <row r="509" spans="16:21" x14ac:dyDescent="0.25">
      <c r="P509" s="1"/>
      <c r="Q509" s="1"/>
      <c r="R509" s="1"/>
      <c r="S509" s="1"/>
      <c r="T509" s="1"/>
      <c r="U509" s="1"/>
    </row>
    <row r="510" spans="16:21" x14ac:dyDescent="0.25">
      <c r="P510" s="1"/>
      <c r="Q510" s="1"/>
      <c r="R510" s="1"/>
      <c r="S510" s="1"/>
      <c r="T510" s="1"/>
      <c r="U510" s="1"/>
    </row>
    <row r="511" spans="16:21" x14ac:dyDescent="0.25">
      <c r="P511" s="1"/>
      <c r="Q511" s="1"/>
      <c r="R511" s="1"/>
      <c r="S511" s="1"/>
      <c r="T511" s="1"/>
      <c r="U511" s="1"/>
    </row>
    <row r="512" spans="16:21" x14ac:dyDescent="0.25">
      <c r="P512" s="1"/>
      <c r="Q512" s="1"/>
      <c r="R512" s="1"/>
      <c r="S512" s="1"/>
      <c r="T512" s="1"/>
      <c r="U512" s="1"/>
    </row>
    <row r="513" spans="16:21" x14ac:dyDescent="0.25">
      <c r="P513" s="1"/>
      <c r="Q513" s="1"/>
      <c r="R513" s="1"/>
      <c r="S513" s="1"/>
      <c r="T513" s="1"/>
      <c r="U513" s="1"/>
    </row>
    <row r="514" spans="16:21" x14ac:dyDescent="0.25">
      <c r="P514" s="1"/>
      <c r="Q514" s="1"/>
      <c r="R514" s="1"/>
      <c r="S514" s="1"/>
      <c r="T514" s="1"/>
      <c r="U514" s="1"/>
    </row>
    <row r="515" spans="16:21" x14ac:dyDescent="0.25">
      <c r="P515" s="1"/>
      <c r="Q515" s="1"/>
      <c r="R515" s="1"/>
      <c r="S515" s="1"/>
      <c r="T515" s="1"/>
      <c r="U515" s="1"/>
    </row>
    <row r="516" spans="16:21" x14ac:dyDescent="0.25">
      <c r="P516" s="1"/>
      <c r="Q516" s="1"/>
      <c r="R516" s="1"/>
      <c r="S516" s="1"/>
      <c r="T516" s="1"/>
      <c r="U516" s="1"/>
    </row>
    <row r="517" spans="16:21" x14ac:dyDescent="0.25">
      <c r="P517" s="1"/>
      <c r="Q517" s="1"/>
      <c r="R517" s="1"/>
      <c r="S517" s="1"/>
      <c r="T517" s="1"/>
      <c r="U517" s="1"/>
    </row>
    <row r="518" spans="16:21" x14ac:dyDescent="0.25">
      <c r="P518" s="1"/>
      <c r="Q518" s="1"/>
      <c r="R518" s="1"/>
      <c r="S518" s="1"/>
      <c r="T518" s="1"/>
      <c r="U518" s="1"/>
    </row>
    <row r="519" spans="16:21" x14ac:dyDescent="0.25">
      <c r="P519" s="1"/>
      <c r="Q519" s="1"/>
      <c r="R519" s="1"/>
      <c r="S519" s="1"/>
      <c r="T519" s="1"/>
      <c r="U519" s="1"/>
    </row>
    <row r="520" spans="16:21" x14ac:dyDescent="0.25">
      <c r="P520" s="1"/>
      <c r="Q520" s="1"/>
      <c r="R520" s="1"/>
      <c r="S520" s="1"/>
      <c r="T520" s="1"/>
      <c r="U520" s="1"/>
    </row>
    <row r="521" spans="16:21" x14ac:dyDescent="0.25">
      <c r="P521" s="1"/>
      <c r="Q521" s="1"/>
      <c r="R521" s="1"/>
      <c r="S521" s="1"/>
      <c r="T521" s="1"/>
      <c r="U521" s="1"/>
    </row>
    <row r="522" spans="16:21" x14ac:dyDescent="0.25">
      <c r="P522" s="1"/>
      <c r="Q522" s="1"/>
      <c r="R522" s="1"/>
      <c r="S522" s="1"/>
      <c r="T522" s="1"/>
      <c r="U522" s="1"/>
    </row>
    <row r="523" spans="16:21" x14ac:dyDescent="0.25">
      <c r="P523" s="1"/>
      <c r="Q523" s="1"/>
      <c r="R523" s="1"/>
      <c r="S523" s="1"/>
      <c r="T523" s="1"/>
      <c r="U523" s="1"/>
    </row>
    <row r="524" spans="16:21" x14ac:dyDescent="0.25">
      <c r="P524" s="1"/>
      <c r="Q524" s="1"/>
      <c r="R524" s="1"/>
      <c r="S524" s="1"/>
      <c r="T524" s="1"/>
      <c r="U524" s="1"/>
    </row>
    <row r="525" spans="16:21" x14ac:dyDescent="0.25">
      <c r="P525" s="1"/>
      <c r="Q525" s="1"/>
      <c r="R525" s="1"/>
      <c r="S525" s="1"/>
      <c r="T525" s="1"/>
      <c r="U525" s="1"/>
    </row>
    <row r="526" spans="16:21" x14ac:dyDescent="0.25">
      <c r="P526" s="1"/>
      <c r="Q526" s="1"/>
      <c r="R526" s="1"/>
      <c r="S526" s="1"/>
      <c r="T526" s="1"/>
      <c r="U526" s="1"/>
    </row>
    <row r="527" spans="16:21" x14ac:dyDescent="0.25">
      <c r="P527" s="1"/>
      <c r="Q527" s="1"/>
      <c r="R527" s="1"/>
      <c r="S527" s="1"/>
      <c r="T527" s="1"/>
      <c r="U527" s="1"/>
    </row>
    <row r="528" spans="16:21" x14ac:dyDescent="0.25">
      <c r="P528" s="1"/>
      <c r="Q528" s="1"/>
      <c r="R528" s="1"/>
      <c r="S528" s="1"/>
      <c r="T528" s="1"/>
      <c r="U528" s="1"/>
    </row>
    <row r="529" spans="16:21" x14ac:dyDescent="0.25">
      <c r="P529" s="1"/>
      <c r="Q529" s="1"/>
      <c r="R529" s="1"/>
      <c r="S529" s="1"/>
      <c r="T529" s="1"/>
      <c r="U529" s="1"/>
    </row>
    <row r="530" spans="16:21" x14ac:dyDescent="0.25">
      <c r="P530" s="1"/>
      <c r="Q530" s="1"/>
      <c r="R530" s="1"/>
      <c r="S530" s="1"/>
      <c r="T530" s="1"/>
      <c r="U530" s="1"/>
    </row>
    <row r="531" spans="16:21" x14ac:dyDescent="0.25">
      <c r="P531" s="1"/>
      <c r="Q531" s="1"/>
      <c r="R531" s="1"/>
      <c r="S531" s="1"/>
      <c r="T531" s="1"/>
      <c r="U531" s="1"/>
    </row>
    <row r="532" spans="16:21" x14ac:dyDescent="0.25">
      <c r="P532" s="1"/>
      <c r="Q532" s="1"/>
      <c r="R532" s="1"/>
      <c r="S532" s="1"/>
      <c r="T532" s="1"/>
      <c r="U532" s="1"/>
    </row>
    <row r="533" spans="16:21" x14ac:dyDescent="0.25">
      <c r="P533" s="1"/>
      <c r="Q533" s="1"/>
      <c r="R533" s="1"/>
      <c r="S533" s="1"/>
      <c r="T533" s="1"/>
      <c r="U533" s="1"/>
    </row>
    <row r="534" spans="16:21" x14ac:dyDescent="0.25">
      <c r="P534" s="1"/>
      <c r="Q534" s="1"/>
      <c r="R534" s="1"/>
      <c r="S534" s="1"/>
      <c r="T534" s="1"/>
      <c r="U534" s="1"/>
    </row>
    <row r="535" spans="16:21" x14ac:dyDescent="0.25">
      <c r="P535" s="1"/>
      <c r="Q535" s="1"/>
      <c r="R535" s="1"/>
      <c r="S535" s="1"/>
      <c r="T535" s="1"/>
      <c r="U535" s="1"/>
    </row>
    <row r="536" spans="16:21" x14ac:dyDescent="0.25">
      <c r="P536" s="1"/>
      <c r="Q536" s="1"/>
      <c r="R536" s="1"/>
      <c r="S536" s="1"/>
      <c r="T536" s="1"/>
      <c r="U536" s="1"/>
    </row>
    <row r="537" spans="16:21" x14ac:dyDescent="0.25">
      <c r="P537" s="1"/>
      <c r="Q537" s="1"/>
      <c r="R537" s="1"/>
      <c r="S537" s="1"/>
      <c r="T537" s="1"/>
      <c r="U537" s="1"/>
    </row>
    <row r="538" spans="16:21" x14ac:dyDescent="0.25">
      <c r="P538" s="1"/>
      <c r="Q538" s="1"/>
      <c r="R538" s="1"/>
      <c r="S538" s="1"/>
      <c r="T538" s="1"/>
      <c r="U538" s="1"/>
    </row>
    <row r="539" spans="16:21" x14ac:dyDescent="0.25">
      <c r="P539" s="1"/>
      <c r="Q539" s="1"/>
      <c r="R539" s="1"/>
      <c r="S539" s="1"/>
      <c r="T539" s="1"/>
      <c r="U539" s="1"/>
    </row>
    <row r="540" spans="16:21" x14ac:dyDescent="0.25">
      <c r="P540" s="1"/>
      <c r="Q540" s="1"/>
      <c r="R540" s="1"/>
      <c r="S540" s="1"/>
      <c r="T540" s="1"/>
      <c r="U540" s="1"/>
    </row>
    <row r="541" spans="16:21" x14ac:dyDescent="0.25">
      <c r="P541" s="1"/>
      <c r="Q541" s="1"/>
      <c r="R541" s="1"/>
      <c r="S541" s="1"/>
      <c r="T541" s="1"/>
      <c r="U541" s="1"/>
    </row>
    <row r="542" spans="16:21" x14ac:dyDescent="0.25">
      <c r="P542" s="1"/>
      <c r="Q542" s="1"/>
      <c r="R542" s="1"/>
      <c r="S542" s="1"/>
      <c r="T542" s="1"/>
      <c r="U542" s="1"/>
    </row>
    <row r="543" spans="16:21" x14ac:dyDescent="0.25">
      <c r="P543" s="1"/>
      <c r="Q543" s="1"/>
      <c r="R543" s="1"/>
      <c r="S543" s="1"/>
      <c r="T543" s="1"/>
      <c r="U543" s="1"/>
    </row>
    <row r="544" spans="16:21" x14ac:dyDescent="0.25">
      <c r="P544" s="1"/>
      <c r="Q544" s="1"/>
      <c r="R544" s="1"/>
      <c r="S544" s="1"/>
      <c r="T544" s="1"/>
      <c r="U544" s="1"/>
    </row>
    <row r="545" spans="16:21" x14ac:dyDescent="0.25">
      <c r="P545" s="1"/>
      <c r="Q545" s="1"/>
      <c r="R545" s="1"/>
      <c r="S545" s="1"/>
      <c r="T545" s="1"/>
      <c r="U545" s="1"/>
    </row>
    <row r="546" spans="16:21" x14ac:dyDescent="0.25">
      <c r="P546" s="1"/>
      <c r="Q546" s="1"/>
      <c r="R546" s="1"/>
      <c r="S546" s="1"/>
      <c r="T546" s="1"/>
      <c r="U546" s="1"/>
    </row>
    <row r="547" spans="16:21" x14ac:dyDescent="0.25">
      <c r="P547" s="1"/>
      <c r="Q547" s="1"/>
      <c r="R547" s="1"/>
      <c r="S547" s="1"/>
      <c r="T547" s="1"/>
      <c r="U547" s="1"/>
    </row>
    <row r="548" spans="16:21" x14ac:dyDescent="0.25">
      <c r="P548" s="1"/>
      <c r="Q548" s="1"/>
      <c r="R548" s="1"/>
      <c r="S548" s="1"/>
      <c r="T548" s="1"/>
      <c r="U548" s="1"/>
    </row>
    <row r="549" spans="16:21" x14ac:dyDescent="0.25">
      <c r="P549" s="1"/>
      <c r="Q549" s="1"/>
      <c r="R549" s="1"/>
      <c r="S549" s="1"/>
      <c r="T549" s="1"/>
      <c r="U549" s="1"/>
    </row>
    <row r="550" spans="16:21" x14ac:dyDescent="0.25">
      <c r="P550" s="1"/>
      <c r="Q550" s="1"/>
      <c r="R550" s="1"/>
      <c r="S550" s="1"/>
      <c r="T550" s="1"/>
      <c r="U550" s="1"/>
    </row>
    <row r="551" spans="16:21" x14ac:dyDescent="0.25">
      <c r="P551" s="1"/>
      <c r="Q551" s="1"/>
      <c r="R551" s="1"/>
      <c r="S551" s="1"/>
      <c r="T551" s="1"/>
      <c r="U551" s="1"/>
    </row>
    <row r="552" spans="16:21" x14ac:dyDescent="0.25">
      <c r="P552" s="1"/>
      <c r="Q552" s="1"/>
      <c r="R552" s="1"/>
      <c r="S552" s="1"/>
      <c r="T552" s="1"/>
      <c r="U552" s="1"/>
    </row>
    <row r="553" spans="16:21" x14ac:dyDescent="0.25">
      <c r="P553" s="1"/>
      <c r="Q553" s="1"/>
      <c r="R553" s="1"/>
      <c r="S553" s="1"/>
      <c r="T553" s="1"/>
      <c r="U553" s="1"/>
    </row>
    <row r="554" spans="16:21" x14ac:dyDescent="0.25">
      <c r="P554" s="1"/>
      <c r="Q554" s="1"/>
      <c r="R554" s="1"/>
      <c r="S554" s="1"/>
      <c r="T554" s="1"/>
      <c r="U554" s="1"/>
    </row>
    <row r="555" spans="16:21" x14ac:dyDescent="0.25">
      <c r="P555" s="1"/>
      <c r="Q555" s="1"/>
      <c r="R555" s="1"/>
      <c r="S555" s="1"/>
      <c r="T555" s="1"/>
      <c r="U555" s="1"/>
    </row>
    <row r="556" spans="16:21" x14ac:dyDescent="0.25">
      <c r="P556" s="1"/>
      <c r="Q556" s="1"/>
      <c r="R556" s="1"/>
      <c r="S556" s="1"/>
      <c r="T556" s="1"/>
      <c r="U556" s="1"/>
    </row>
    <row r="557" spans="16:21" x14ac:dyDescent="0.25">
      <c r="P557" s="1"/>
      <c r="Q557" s="1"/>
      <c r="R557" s="1"/>
      <c r="S557" s="1"/>
      <c r="T557" s="1"/>
      <c r="U557" s="1"/>
    </row>
    <row r="558" spans="16:21" x14ac:dyDescent="0.25">
      <c r="P558" s="1"/>
      <c r="Q558" s="1"/>
      <c r="R558" s="1"/>
      <c r="S558" s="1"/>
      <c r="T558" s="1"/>
      <c r="U558" s="1"/>
    </row>
    <row r="559" spans="16:21" x14ac:dyDescent="0.25">
      <c r="P559" s="1"/>
      <c r="Q559" s="1"/>
      <c r="R559" s="1"/>
      <c r="S559" s="1"/>
      <c r="T559" s="1"/>
      <c r="U559" s="1"/>
    </row>
    <row r="560" spans="16:21" x14ac:dyDescent="0.25">
      <c r="P560" s="1"/>
      <c r="Q560" s="1"/>
      <c r="R560" s="1"/>
      <c r="S560" s="1"/>
      <c r="T560" s="1"/>
      <c r="U560" s="1"/>
    </row>
    <row r="561" spans="16:21" x14ac:dyDescent="0.25">
      <c r="P561" s="1"/>
      <c r="Q561" s="1"/>
      <c r="R561" s="1"/>
      <c r="S561" s="1"/>
      <c r="T561" s="1"/>
      <c r="U561" s="1"/>
    </row>
    <row r="562" spans="16:21" x14ac:dyDescent="0.25">
      <c r="P562" s="1"/>
      <c r="Q562" s="1"/>
      <c r="R562" s="1"/>
      <c r="S562" s="1"/>
      <c r="T562" s="1"/>
      <c r="U562" s="1"/>
    </row>
    <row r="563" spans="16:21" x14ac:dyDescent="0.25">
      <c r="P563" s="1"/>
      <c r="Q563" s="1"/>
      <c r="R563" s="1"/>
      <c r="S563" s="1"/>
      <c r="T563" s="1"/>
      <c r="U563" s="1"/>
    </row>
    <row r="564" spans="16:21" x14ac:dyDescent="0.25">
      <c r="P564" s="1"/>
      <c r="Q564" s="1"/>
      <c r="R564" s="1"/>
      <c r="S564" s="1"/>
      <c r="T564" s="1"/>
      <c r="U564" s="1"/>
    </row>
    <row r="565" spans="16:21" x14ac:dyDescent="0.25">
      <c r="P565" s="1"/>
      <c r="Q565" s="1"/>
      <c r="R565" s="1"/>
      <c r="S565" s="1"/>
      <c r="T565" s="1"/>
      <c r="U565" s="1"/>
    </row>
    <row r="566" spans="16:21" x14ac:dyDescent="0.25">
      <c r="P566" s="1"/>
      <c r="Q566" s="1"/>
      <c r="R566" s="1"/>
      <c r="S566" s="1"/>
      <c r="T566" s="1"/>
      <c r="U566" s="1"/>
    </row>
    <row r="567" spans="16:21" x14ac:dyDescent="0.25">
      <c r="P567" s="1"/>
      <c r="Q567" s="1"/>
      <c r="R567" s="1"/>
      <c r="S567" s="1"/>
      <c r="T567" s="1"/>
      <c r="U567" s="1"/>
    </row>
    <row r="568" spans="16:21" x14ac:dyDescent="0.25">
      <c r="P568" s="1"/>
      <c r="Q568" s="1"/>
      <c r="R568" s="1"/>
      <c r="S568" s="1"/>
      <c r="T568" s="1"/>
      <c r="U568" s="1"/>
    </row>
    <row r="569" spans="16:21" x14ac:dyDescent="0.25">
      <c r="P569" s="1"/>
      <c r="Q569" s="1"/>
      <c r="R569" s="1"/>
      <c r="S569" s="1"/>
      <c r="T569" s="1"/>
      <c r="U569" s="1"/>
    </row>
    <row r="570" spans="16:21" x14ac:dyDescent="0.25">
      <c r="P570" s="1"/>
      <c r="Q570" s="1"/>
      <c r="R570" s="1"/>
      <c r="S570" s="1"/>
      <c r="T570" s="1"/>
      <c r="U570" s="1"/>
    </row>
    <row r="571" spans="16:21" x14ac:dyDescent="0.25">
      <c r="P571" s="1"/>
      <c r="Q571" s="1"/>
      <c r="R571" s="1"/>
      <c r="S571" s="1"/>
      <c r="T571" s="1"/>
      <c r="U571" s="1"/>
    </row>
    <row r="572" spans="16:21" x14ac:dyDescent="0.25">
      <c r="P572" s="1"/>
      <c r="Q572" s="1"/>
      <c r="R572" s="1"/>
      <c r="S572" s="1"/>
      <c r="T572" s="1"/>
      <c r="U572" s="1"/>
    </row>
    <row r="573" spans="16:21" x14ac:dyDescent="0.25">
      <c r="P573" s="1"/>
      <c r="Q573" s="1"/>
      <c r="R573" s="1"/>
      <c r="S573" s="1"/>
      <c r="T573" s="1"/>
      <c r="U573" s="1"/>
    </row>
    <row r="574" spans="16:21" x14ac:dyDescent="0.25">
      <c r="P574" s="1"/>
      <c r="Q574" s="1"/>
      <c r="R574" s="1"/>
      <c r="S574" s="1"/>
      <c r="T574" s="1"/>
      <c r="U574" s="1"/>
    </row>
    <row r="575" spans="16:21" x14ac:dyDescent="0.25">
      <c r="P575" s="1"/>
      <c r="Q575" s="1"/>
      <c r="R575" s="1"/>
      <c r="S575" s="1"/>
      <c r="T575" s="1"/>
      <c r="U575" s="1"/>
    </row>
    <row r="576" spans="16:21" x14ac:dyDescent="0.25">
      <c r="P576" s="1"/>
      <c r="Q576" s="1"/>
      <c r="R576" s="1"/>
      <c r="S576" s="1"/>
      <c r="T576" s="1"/>
      <c r="U576" s="1"/>
    </row>
    <row r="577" spans="16:21" x14ac:dyDescent="0.25">
      <c r="P577" s="1"/>
      <c r="Q577" s="1"/>
      <c r="R577" s="1"/>
      <c r="S577" s="1"/>
      <c r="T577" s="1"/>
      <c r="U577" s="1"/>
    </row>
    <row r="578" spans="16:21" x14ac:dyDescent="0.25">
      <c r="P578" s="1"/>
      <c r="Q578" s="1"/>
      <c r="R578" s="1"/>
      <c r="S578" s="1"/>
      <c r="T578" s="1"/>
      <c r="U578" s="1"/>
    </row>
    <row r="579" spans="16:21" x14ac:dyDescent="0.25">
      <c r="P579" s="1"/>
      <c r="Q579" s="1"/>
      <c r="R579" s="1"/>
      <c r="S579" s="1"/>
      <c r="T579" s="1"/>
      <c r="U579" s="1"/>
    </row>
    <row r="580" spans="16:21" x14ac:dyDescent="0.25">
      <c r="P580" s="1"/>
      <c r="Q580" s="1"/>
      <c r="R580" s="1"/>
      <c r="S580" s="1"/>
      <c r="T580" s="1"/>
      <c r="U580" s="1"/>
    </row>
    <row r="581" spans="16:21" x14ac:dyDescent="0.25">
      <c r="P581" s="1"/>
      <c r="Q581" s="1"/>
      <c r="R581" s="1"/>
      <c r="S581" s="1"/>
      <c r="T581" s="1"/>
      <c r="U581" s="1"/>
    </row>
    <row r="582" spans="16:21" x14ac:dyDescent="0.25">
      <c r="P582" s="1"/>
      <c r="Q582" s="1"/>
      <c r="R582" s="1"/>
      <c r="S582" s="1"/>
      <c r="T582" s="1"/>
      <c r="U582" s="1"/>
    </row>
    <row r="583" spans="16:21" x14ac:dyDescent="0.25">
      <c r="P583" s="1"/>
      <c r="Q583" s="1"/>
      <c r="R583" s="1"/>
      <c r="S583" s="1"/>
      <c r="T583" s="1"/>
      <c r="U583" s="1"/>
    </row>
    <row r="584" spans="16:21" x14ac:dyDescent="0.25">
      <c r="P584" s="1"/>
      <c r="Q584" s="1"/>
      <c r="R584" s="1"/>
      <c r="S584" s="1"/>
      <c r="T584" s="1"/>
      <c r="U584" s="1"/>
    </row>
    <row r="585" spans="16:21" x14ac:dyDescent="0.25">
      <c r="P585" s="1"/>
      <c r="Q585" s="1"/>
      <c r="R585" s="1"/>
      <c r="S585" s="1"/>
      <c r="T585" s="1"/>
      <c r="U585" s="1"/>
    </row>
    <row r="586" spans="16:21" x14ac:dyDescent="0.25">
      <c r="P586" s="1"/>
      <c r="Q586" s="1"/>
      <c r="R586" s="1"/>
      <c r="S586" s="1"/>
      <c r="T586" s="1"/>
      <c r="U586" s="1"/>
    </row>
    <row r="587" spans="16:21" x14ac:dyDescent="0.25">
      <c r="P587" s="1"/>
      <c r="Q587" s="1"/>
      <c r="R587" s="1"/>
      <c r="S587" s="1"/>
      <c r="T587" s="1"/>
      <c r="U587" s="1"/>
    </row>
    <row r="588" spans="16:21" x14ac:dyDescent="0.25">
      <c r="P588" s="1"/>
      <c r="Q588" s="1"/>
      <c r="R588" s="1"/>
      <c r="S588" s="1"/>
      <c r="T588" s="1"/>
      <c r="U588" s="1"/>
    </row>
    <row r="589" spans="16:21" x14ac:dyDescent="0.25">
      <c r="P589" s="1"/>
      <c r="Q589" s="1"/>
      <c r="R589" s="1"/>
      <c r="S589" s="1"/>
      <c r="T589" s="1"/>
      <c r="U589" s="1"/>
    </row>
    <row r="590" spans="16:21" x14ac:dyDescent="0.25">
      <c r="P590" s="1"/>
      <c r="Q590" s="1"/>
      <c r="R590" s="1"/>
      <c r="S590" s="1"/>
      <c r="T590" s="1"/>
      <c r="U590" s="1"/>
    </row>
    <row r="591" spans="16:21" x14ac:dyDescent="0.25">
      <c r="P591" s="1"/>
      <c r="Q591" s="1"/>
      <c r="R591" s="1"/>
      <c r="S591" s="1"/>
      <c r="T591" s="1"/>
      <c r="U591" s="1"/>
    </row>
    <row r="592" spans="16:21" x14ac:dyDescent="0.25">
      <c r="P592" s="1"/>
      <c r="Q592" s="1"/>
      <c r="R592" s="1"/>
      <c r="S592" s="1"/>
      <c r="T592" s="1"/>
      <c r="U592" s="1"/>
    </row>
    <row r="593" spans="16:21" x14ac:dyDescent="0.25">
      <c r="P593" s="1"/>
      <c r="Q593" s="1"/>
      <c r="R593" s="1"/>
      <c r="S593" s="1"/>
      <c r="T593" s="1"/>
      <c r="U593" s="1"/>
    </row>
    <row r="594" spans="16:21" x14ac:dyDescent="0.25">
      <c r="P594" s="1"/>
      <c r="Q594" s="1"/>
      <c r="R594" s="1"/>
      <c r="S594" s="1"/>
      <c r="T594" s="1"/>
      <c r="U594" s="1"/>
    </row>
    <row r="595" spans="16:21" x14ac:dyDescent="0.25">
      <c r="P595" s="1"/>
      <c r="Q595" s="1"/>
      <c r="R595" s="1"/>
      <c r="S595" s="1"/>
      <c r="T595" s="1"/>
      <c r="U595" s="1"/>
    </row>
    <row r="596" spans="16:21" x14ac:dyDescent="0.25">
      <c r="P596" s="1"/>
      <c r="Q596" s="1"/>
      <c r="R596" s="1"/>
      <c r="S596" s="1"/>
      <c r="T596" s="1"/>
      <c r="U596" s="1"/>
    </row>
    <row r="597" spans="16:21" x14ac:dyDescent="0.25">
      <c r="P597" s="1"/>
      <c r="Q597" s="1"/>
      <c r="R597" s="1"/>
      <c r="S597" s="1"/>
      <c r="T597" s="1"/>
      <c r="U597" s="1"/>
    </row>
    <row r="598" spans="16:21" x14ac:dyDescent="0.25">
      <c r="P598" s="1"/>
      <c r="Q598" s="1"/>
      <c r="R598" s="1"/>
      <c r="S598" s="1"/>
      <c r="T598" s="1"/>
      <c r="U598" s="1"/>
    </row>
    <row r="599" spans="16:21" x14ac:dyDescent="0.25">
      <c r="P599" s="1"/>
      <c r="Q599" s="1"/>
      <c r="R599" s="1"/>
      <c r="S599" s="1"/>
      <c r="T599" s="1"/>
      <c r="U599" s="1"/>
    </row>
    <row r="600" spans="16:21" x14ac:dyDescent="0.25">
      <c r="P600" s="1"/>
      <c r="Q600" s="1"/>
      <c r="R600" s="1"/>
      <c r="S600" s="1"/>
      <c r="T600" s="1"/>
      <c r="U600" s="1"/>
    </row>
    <row r="601" spans="16:21" x14ac:dyDescent="0.25">
      <c r="P601" s="1"/>
      <c r="Q601" s="1"/>
      <c r="R601" s="1"/>
      <c r="S601" s="1"/>
      <c r="T601" s="1"/>
      <c r="U601" s="1"/>
    </row>
    <row r="602" spans="16:21" x14ac:dyDescent="0.25">
      <c r="P602" s="1"/>
      <c r="Q602" s="1"/>
      <c r="R602" s="1"/>
      <c r="S602" s="1"/>
      <c r="T602" s="1"/>
      <c r="U602" s="1"/>
    </row>
    <row r="603" spans="16:21" x14ac:dyDescent="0.25">
      <c r="P603" s="1"/>
      <c r="Q603" s="1"/>
      <c r="R603" s="1"/>
      <c r="S603" s="1"/>
      <c r="T603" s="1"/>
      <c r="U603" s="1"/>
    </row>
    <row r="604" spans="16:21" x14ac:dyDescent="0.25">
      <c r="P604" s="1"/>
      <c r="Q604" s="1"/>
      <c r="R604" s="1"/>
      <c r="S604" s="1"/>
      <c r="T604" s="1"/>
      <c r="U604" s="1"/>
    </row>
    <row r="605" spans="16:21" x14ac:dyDescent="0.25">
      <c r="P605" s="1"/>
      <c r="Q605" s="1"/>
      <c r="R605" s="1"/>
      <c r="S605" s="1"/>
      <c r="T605" s="1"/>
      <c r="U605" s="1"/>
    </row>
    <row r="606" spans="16:21" x14ac:dyDescent="0.25">
      <c r="P606" s="1"/>
      <c r="Q606" s="1"/>
      <c r="R606" s="1"/>
      <c r="S606" s="1"/>
      <c r="T606" s="1"/>
      <c r="U606" s="1"/>
    </row>
    <row r="607" spans="16:21" x14ac:dyDescent="0.25">
      <c r="P607" s="1"/>
      <c r="Q607" s="1"/>
      <c r="R607" s="1"/>
      <c r="S607" s="1"/>
      <c r="T607" s="1"/>
      <c r="U607" s="1"/>
    </row>
    <row r="608" spans="16:21" x14ac:dyDescent="0.25">
      <c r="P608" s="1"/>
      <c r="Q608" s="1"/>
      <c r="R608" s="1"/>
      <c r="S608" s="1"/>
      <c r="T608" s="1"/>
      <c r="U608" s="1"/>
    </row>
    <row r="609" spans="16:21" x14ac:dyDescent="0.25">
      <c r="P609" s="1"/>
      <c r="Q609" s="1"/>
      <c r="R609" s="1"/>
      <c r="S609" s="1"/>
      <c r="T609" s="1"/>
      <c r="U609" s="1"/>
    </row>
    <row r="610" spans="16:21" x14ac:dyDescent="0.25">
      <c r="P610" s="1"/>
      <c r="Q610" s="1"/>
      <c r="R610" s="1"/>
      <c r="S610" s="1"/>
      <c r="T610" s="1"/>
      <c r="U610" s="1"/>
    </row>
    <row r="611" spans="16:21" x14ac:dyDescent="0.25">
      <c r="P611" s="1"/>
      <c r="Q611" s="1"/>
      <c r="R611" s="1"/>
      <c r="S611" s="1"/>
      <c r="T611" s="1"/>
      <c r="U611" s="1"/>
    </row>
    <row r="612" spans="16:21" x14ac:dyDescent="0.25">
      <c r="P612" s="1"/>
      <c r="Q612" s="1"/>
      <c r="R612" s="1"/>
      <c r="S612" s="1"/>
      <c r="T612" s="1"/>
      <c r="U612" s="1"/>
    </row>
    <row r="613" spans="16:21" x14ac:dyDescent="0.25">
      <c r="P613" s="1"/>
      <c r="Q613" s="1"/>
      <c r="R613" s="1"/>
      <c r="S613" s="1"/>
      <c r="T613" s="1"/>
      <c r="U613" s="1"/>
    </row>
    <row r="614" spans="16:21" x14ac:dyDescent="0.25">
      <c r="P614" s="1"/>
      <c r="Q614" s="1"/>
      <c r="R614" s="1"/>
      <c r="S614" s="1"/>
      <c r="T614" s="1"/>
      <c r="U614" s="1"/>
    </row>
    <row r="615" spans="16:21" x14ac:dyDescent="0.25">
      <c r="P615" s="1"/>
      <c r="Q615" s="1"/>
      <c r="R615" s="1"/>
      <c r="S615" s="1"/>
      <c r="T615" s="1"/>
      <c r="U615" s="1"/>
    </row>
    <row r="616" spans="16:21" x14ac:dyDescent="0.25">
      <c r="P616" s="1"/>
      <c r="Q616" s="1"/>
      <c r="R616" s="1"/>
      <c r="S616" s="1"/>
      <c r="T616" s="1"/>
      <c r="U616" s="1"/>
    </row>
    <row r="617" spans="16:21" x14ac:dyDescent="0.25">
      <c r="P617" s="1"/>
      <c r="Q617" s="1"/>
      <c r="R617" s="1"/>
      <c r="S617" s="1"/>
      <c r="T617" s="1"/>
      <c r="U617" s="1"/>
    </row>
    <row r="618" spans="16:21" x14ac:dyDescent="0.25">
      <c r="P618" s="1"/>
      <c r="Q618" s="1"/>
      <c r="R618" s="1"/>
      <c r="S618" s="1"/>
      <c r="T618" s="1"/>
      <c r="U618" s="1"/>
    </row>
    <row r="619" spans="16:21" x14ac:dyDescent="0.25">
      <c r="P619" s="1"/>
      <c r="Q619" s="1"/>
      <c r="R619" s="1"/>
      <c r="S619" s="1"/>
      <c r="T619" s="1"/>
      <c r="U619" s="1"/>
    </row>
    <row r="620" spans="16:21" x14ac:dyDescent="0.25">
      <c r="P620" s="1"/>
      <c r="Q620" s="1"/>
      <c r="R620" s="1"/>
      <c r="S620" s="1"/>
      <c r="T620" s="1"/>
      <c r="U620" s="1"/>
    </row>
    <row r="621" spans="16:21" x14ac:dyDescent="0.25">
      <c r="P621" s="1"/>
      <c r="Q621" s="1"/>
      <c r="R621" s="1"/>
      <c r="S621" s="1"/>
      <c r="T621" s="1"/>
      <c r="U621" s="1"/>
    </row>
    <row r="622" spans="16:21" x14ac:dyDescent="0.25">
      <c r="P622" s="1"/>
      <c r="Q622" s="1"/>
      <c r="R622" s="1"/>
      <c r="S622" s="1"/>
      <c r="T622" s="1"/>
      <c r="U622" s="1"/>
    </row>
    <row r="623" spans="16:21" x14ac:dyDescent="0.25">
      <c r="P623" s="1"/>
      <c r="Q623" s="1"/>
      <c r="R623" s="1"/>
      <c r="S623" s="1"/>
      <c r="T623" s="1"/>
      <c r="U623" s="1"/>
    </row>
    <row r="624" spans="16:21" x14ac:dyDescent="0.25">
      <c r="P624" s="1"/>
      <c r="Q624" s="1"/>
      <c r="R624" s="1"/>
      <c r="S624" s="1"/>
      <c r="T624" s="1"/>
      <c r="U624" s="1"/>
    </row>
    <row r="625" spans="16:21" x14ac:dyDescent="0.25">
      <c r="P625" s="1"/>
      <c r="Q625" s="1"/>
      <c r="R625" s="1"/>
      <c r="S625" s="1"/>
      <c r="T625" s="1"/>
      <c r="U625" s="1"/>
    </row>
    <row r="626" spans="16:21" x14ac:dyDescent="0.25">
      <c r="P626" s="1"/>
      <c r="Q626" s="1"/>
      <c r="R626" s="1"/>
      <c r="S626" s="1"/>
      <c r="T626" s="1"/>
      <c r="U626" s="1"/>
    </row>
    <row r="627" spans="16:21" x14ac:dyDescent="0.25">
      <c r="P627" s="1"/>
      <c r="Q627" s="1"/>
      <c r="R627" s="1"/>
      <c r="S627" s="1"/>
      <c r="T627" s="1"/>
      <c r="U627" s="1"/>
    </row>
    <row r="628" spans="16:21" x14ac:dyDescent="0.25">
      <c r="P628" s="1"/>
      <c r="Q628" s="1"/>
      <c r="R628" s="1"/>
      <c r="S628" s="1"/>
      <c r="T628" s="1"/>
      <c r="U628" s="1"/>
    </row>
    <row r="629" spans="16:21" x14ac:dyDescent="0.25">
      <c r="P629" s="1"/>
      <c r="Q629" s="1"/>
      <c r="R629" s="1"/>
      <c r="S629" s="1"/>
      <c r="T629" s="1"/>
      <c r="U629" s="1"/>
    </row>
    <row r="630" spans="16:21" x14ac:dyDescent="0.25">
      <c r="P630" s="1"/>
      <c r="Q630" s="1"/>
      <c r="R630" s="1"/>
      <c r="S630" s="1"/>
      <c r="T630" s="1"/>
      <c r="U630" s="1"/>
    </row>
    <row r="631" spans="16:21" x14ac:dyDescent="0.25">
      <c r="P631" s="1"/>
      <c r="Q631" s="1"/>
      <c r="R631" s="1"/>
      <c r="S631" s="1"/>
      <c r="T631" s="1"/>
      <c r="U631" s="1"/>
    </row>
    <row r="632" spans="16:21" x14ac:dyDescent="0.25">
      <c r="P632" s="1"/>
      <c r="Q632" s="1"/>
      <c r="R632" s="1"/>
      <c r="S632" s="1"/>
      <c r="T632" s="1"/>
      <c r="U632" s="1"/>
    </row>
    <row r="633" spans="16:21" x14ac:dyDescent="0.25">
      <c r="P633" s="1"/>
      <c r="Q633" s="1"/>
      <c r="R633" s="1"/>
      <c r="S633" s="1"/>
      <c r="T633" s="1"/>
      <c r="U633" s="1"/>
    </row>
    <row r="634" spans="16:21" x14ac:dyDescent="0.25">
      <c r="P634" s="1"/>
      <c r="Q634" s="1"/>
      <c r="R634" s="1"/>
      <c r="S634" s="1"/>
      <c r="T634" s="1"/>
      <c r="U634" s="1"/>
    </row>
  </sheetData>
  <phoneticPr fontId="1" type="noConversion"/>
  <conditionalFormatting sqref="I4:I12">
    <cfRule type="cellIs" dxfId="63" priority="12" operator="lessThanOrEqual">
      <formula>6</formula>
    </cfRule>
  </conditionalFormatting>
  <conditionalFormatting sqref="L4:L12">
    <cfRule type="cellIs" dxfId="62" priority="3" operator="equal">
      <formula>"SNOW 3"</formula>
    </cfRule>
    <cfRule type="cellIs" dxfId="61" priority="4" operator="equal">
      <formula>"SNOW 2"</formula>
    </cfRule>
    <cfRule type="cellIs" dxfId="60" priority="5" operator="equal">
      <formula>"SNOW 1"</formula>
    </cfRule>
    <cfRule type="cellIs" dxfId="59" priority="6" operator="equal">
      <formula>"SNOW 0"</formula>
    </cfRule>
    <cfRule type="cellIs" dxfId="58" priority="7" operator="equal">
      <formula>"3+"</formula>
    </cfRule>
    <cfRule type="cellIs" dxfId="57" priority="9" operator="equal">
      <formula>"3EME ETOILE"</formula>
    </cfRule>
    <cfRule type="cellIs" dxfId="56" priority="10" operator="equal">
      <formula>"2EME ETOILE"</formula>
    </cfRule>
    <cfRule type="cellIs" dxfId="55" priority="11" operator="equal">
      <formula>"1ERE ETOILE"</formula>
    </cfRule>
    <cfRule type="cellIs" dxfId="54" priority="13" operator="equal">
      <formula>"FLOCON"</formula>
    </cfRule>
  </conditionalFormatting>
  <conditionalFormatting sqref="V1:V1048576 W1:W1048576">
    <cfRule type="cellIs" dxfId="53" priority="2" operator="equal">
      <formula>"O"</formula>
    </cfRule>
  </conditionalFormatting>
  <conditionalFormatting sqref="V1:W1048576">
    <cfRule type="cellIs" dxfId="52" priority="1" operator="equal">
      <formula>"P"</formula>
    </cfRule>
  </conditionalFormatting>
  <dataValidations count="4">
    <dataValidation type="list" allowBlank="1" showInputMessage="1" showErrorMessage="1" sqref="K3" xr:uid="{F7392E86-4739-4375-B9C4-12BDC9FE9FDD}">
      <formula1>"DEBUTANT,FLOCON,1ERE ETOILE,2EME ETOILE,3EME ETOILE,ETOILE BRONZE,ETOILE ARGENT,ETOILE OR,SURF 0,SURF 1,SURF 2,SURF 3"</formula1>
    </dataValidation>
    <dataValidation type="list" allowBlank="1" showInputMessage="1" showErrorMessage="1" sqref="O4:O12" xr:uid="{DE5B92B1-7E17-4C43-98C4-1EFB39F9AAEC}">
      <formula1>"OUI,NON"</formula1>
    </dataValidation>
    <dataValidation type="list" allowBlank="1" showInputMessage="1" showErrorMessage="1" sqref="B4:B12" xr:uid="{CFF74044-9AC9-415E-AC6E-1274E5A9BB57}">
      <formula1>"CASA,LES MEES,VOLONNE"</formula1>
    </dataValidation>
    <dataValidation type="list" allowBlank="1" showInputMessage="1" showErrorMessage="1" sqref="K4:K12" xr:uid="{10BA0E9D-C3AE-4120-B39C-686189F889CD}">
      <formula1>"DEBUTANT,FLOCON,1ERE ETOILE,2EME ETOILE,3EME ETOILE,ETOILE BRONZE,ETOILE ARGENT,ETOILE OR,SNOW 0,SNOW 1,SNOW 2,SNOW 3"</formula1>
    </dataValidation>
  </dataValidations>
  <hyperlinks>
    <hyperlink ref="M10" r:id="rId1" xr:uid="{35DD4695-67C5-4193-8EBB-58539CC260B2}"/>
    <hyperlink ref="M5" r:id="rId2" xr:uid="{4E07AD4C-5055-4A0A-9BE4-A6F12FCF65DB}"/>
    <hyperlink ref="M4" r:id="rId3" display="durand@mail.fr" xr:uid="{80598FD3-7EFC-4093-9167-E752831C3B8D}"/>
    <hyperlink ref="M9" r:id="rId4" xr:uid="{A4A5605C-D55F-437B-9D03-014EE3107B7B}"/>
    <hyperlink ref="M7" r:id="rId5" xr:uid="{BBB95939-EADF-408E-A0AE-88C8AC6C8459}"/>
    <hyperlink ref="M6" r:id="rId6" xr:uid="{A7E48F6D-D3A1-46A4-81B7-89AA3D7AC024}"/>
  </hyperlinks>
  <pageMargins left="0.25" right="0.25" top="0.75" bottom="0.75" header="0.3" footer="0.3"/>
  <pageSetup paperSize="8" fitToWidth="0" orientation="landscape" r:id="rId7"/>
  <drawing r:id="rId8"/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A4C9F-F5C3-4F69-A4F2-4E7AB56A1026}">
  <sheetPr codeName="Feuil5"/>
  <dimension ref="A2:H3"/>
  <sheetViews>
    <sheetView workbookViewId="0">
      <selection activeCell="F3" sqref="F3"/>
    </sheetView>
  </sheetViews>
  <sheetFormatPr baseColWidth="10" defaultRowHeight="15" x14ac:dyDescent="0.25"/>
  <cols>
    <col min="2" max="2" width="71.7109375" customWidth="1"/>
    <col min="7" max="7" width="23.5703125" customWidth="1"/>
    <col min="8" max="8" width="19.85546875" customWidth="1"/>
  </cols>
  <sheetData>
    <row r="2" spans="1:8" x14ac:dyDescent="0.25">
      <c r="A2" t="s">
        <v>27</v>
      </c>
      <c r="B2" t="s">
        <v>85</v>
      </c>
    </row>
    <row r="3" spans="1:8" ht="18.75" x14ac:dyDescent="0.25">
      <c r="B3" s="62" t="s">
        <v>86</v>
      </c>
      <c r="E3" s="2" t="s">
        <v>87</v>
      </c>
      <c r="F3" s="68"/>
      <c r="H3" s="59" t="s">
        <v>97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7FBD-3D0E-4D73-8FEB-DB80200879E9}">
  <sheetPr codeName="Feuil2"/>
  <dimension ref="A1:AA10"/>
  <sheetViews>
    <sheetView workbookViewId="0">
      <selection activeCell="F34" sqref="F34"/>
    </sheetView>
  </sheetViews>
  <sheetFormatPr baseColWidth="10" defaultColWidth="11.42578125" defaultRowHeight="15" x14ac:dyDescent="0.25"/>
  <cols>
    <col min="27" max="27" width="66.140625" bestFit="1" customWidth="1"/>
  </cols>
  <sheetData>
    <row r="1" spans="1:27" ht="15.75" thickBot="1" x14ac:dyDescent="0.3">
      <c r="AA1" s="55" t="s">
        <v>84</v>
      </c>
    </row>
    <row r="2" spans="1:27" x14ac:dyDescent="0.25">
      <c r="A2" s="71">
        <v>7</v>
      </c>
      <c r="B2" s="72"/>
      <c r="C2" s="73"/>
      <c r="D2" s="73"/>
      <c r="E2" s="73"/>
      <c r="F2" s="74" t="s">
        <v>60</v>
      </c>
      <c r="G2" s="74" t="s">
        <v>63</v>
      </c>
      <c r="H2" s="73"/>
      <c r="I2" s="75" t="str">
        <f ca="1">IF(ISBLANK(H2),"",(TODAY()-H2)/365)</f>
        <v/>
      </c>
      <c r="J2" s="73"/>
      <c r="K2" s="73" t="s">
        <v>52</v>
      </c>
      <c r="L2" s="73" t="str">
        <f>IF(K2="DEBUTANT","FLOCON",IF(K2="FLOCON","1ERE ETOILE",IF(K2="1ERE ETOILE","2EME ETOILE",IF(K2="2EME ETOILE","3EME ETOILE",IF(K2="3EME ETOILE","3+",IF(K2="SNOW 0","SNOW 1",IF(K2="SNOW 1","SNOW 2",IF(K2="SNOW 2","SNOW 3",IF(K2="SNOW 3","3+","")))))))))</f>
        <v>SNOW 1</v>
      </c>
      <c r="M2" s="76" t="s">
        <v>34</v>
      </c>
      <c r="N2" s="77" t="s">
        <v>15</v>
      </c>
      <c r="O2" s="73"/>
      <c r="P2" s="72"/>
      <c r="Q2" s="72"/>
      <c r="R2" s="72"/>
      <c r="S2" s="72"/>
      <c r="T2" s="72"/>
      <c r="U2" s="72"/>
      <c r="V2" s="35"/>
      <c r="W2" s="66"/>
      <c r="AA2" s="57" t="s">
        <v>81</v>
      </c>
    </row>
    <row r="3" spans="1:27" x14ac:dyDescent="0.25">
      <c r="A3" s="71">
        <v>2</v>
      </c>
      <c r="B3" s="78"/>
      <c r="C3" s="79"/>
      <c r="D3" s="79"/>
      <c r="E3" s="79"/>
      <c r="F3" s="88" t="s">
        <v>19</v>
      </c>
      <c r="G3" s="88" t="s">
        <v>20</v>
      </c>
      <c r="H3" s="81">
        <v>41618</v>
      </c>
      <c r="I3" s="82">
        <f ca="1">IF(ISBLANK(H3),"",(TODAY()-H3)/365)</f>
        <v>10.791780821917808</v>
      </c>
      <c r="J3" s="79"/>
      <c r="K3" s="79" t="s">
        <v>43</v>
      </c>
      <c r="L3" s="79" t="str">
        <f>IF(K3="DEBUTANT","FLOCON",IF(K3="FLOCON","1ERE ETOILE",IF(K3="1ERE ETOILE","2EME ETOILE",IF(K3="2EME ETOILE","3EME ETOILE",IF(K3="3EME ETOILE","3+",IF(K3="SNOW 0","SNOW 1",IF(K3="SNOW 1","SNOW 2",IF(K3="SNOW 2","SNOW 3",IF(K3="SNOW 3","3+","")))))))))</f>
        <v>FLOCON</v>
      </c>
      <c r="M3" s="89" t="s">
        <v>27</v>
      </c>
      <c r="N3" s="90" t="s">
        <v>30</v>
      </c>
      <c r="O3" s="79"/>
      <c r="P3" s="78"/>
      <c r="Q3" s="78"/>
      <c r="R3" s="78"/>
      <c r="S3" s="78"/>
      <c r="T3" s="78"/>
      <c r="U3" s="78"/>
      <c r="V3" s="36" t="s">
        <v>67</v>
      </c>
      <c r="W3" s="53" t="s">
        <v>65</v>
      </c>
      <c r="AA3" s="56" t="s">
        <v>76</v>
      </c>
    </row>
    <row r="4" spans="1:27" x14ac:dyDescent="0.25">
      <c r="A4" s="71">
        <v>9</v>
      </c>
      <c r="B4" s="78"/>
      <c r="C4" s="79"/>
      <c r="D4" s="79"/>
      <c r="E4" s="79"/>
      <c r="F4" s="80" t="s">
        <v>60</v>
      </c>
      <c r="G4" s="80" t="s">
        <v>69</v>
      </c>
      <c r="H4" s="79"/>
      <c r="I4" s="82" t="str">
        <f ca="1">IF(ISBLANK(H4),"",(TODAY()-H4)/365)</f>
        <v/>
      </c>
      <c r="J4" s="79"/>
      <c r="K4" s="79" t="s">
        <v>54</v>
      </c>
      <c r="L4" s="79" t="str">
        <f>IF(K4="DEBUTANT","FLOCON",IF(K4="FLOCON","1ERE ETOILE",IF(K4="1ERE ETOILE","2EME ETOILE",IF(K4="2EME ETOILE","3EME ETOILE",IF(K4="3EME ETOILE","3+",IF(K4="SNOW 0","SNOW 1",IF(K4="SNOW 1","SNOW 2",IF(K4="SNOW 2","SNOW 3",IF(K4="SNOW 3","3+","")))))))))</f>
        <v>SNOW 3</v>
      </c>
      <c r="M4" s="83"/>
      <c r="N4" s="84" t="s">
        <v>15</v>
      </c>
      <c r="O4" s="79"/>
      <c r="P4" s="78"/>
      <c r="Q4" s="78"/>
      <c r="R4" s="78"/>
      <c r="S4" s="78"/>
      <c r="T4" s="78"/>
      <c r="U4" s="78"/>
      <c r="V4" s="36"/>
      <c r="W4" s="53"/>
      <c r="AA4" s="56" t="s">
        <v>83</v>
      </c>
    </row>
    <row r="5" spans="1:27" x14ac:dyDescent="0.25">
      <c r="A5" s="71">
        <v>3</v>
      </c>
      <c r="B5" s="78"/>
      <c r="C5" s="79"/>
      <c r="D5" s="79"/>
      <c r="E5" s="79"/>
      <c r="F5" s="80" t="s">
        <v>19</v>
      </c>
      <c r="G5" s="80" t="s">
        <v>21</v>
      </c>
      <c r="H5" s="81"/>
      <c r="I5" s="82" t="str">
        <f ca="1">IF(ISBLANK(H5),"",(TODAY()-H5)/365)</f>
        <v/>
      </c>
      <c r="J5" s="79"/>
      <c r="K5" s="79" t="s">
        <v>43</v>
      </c>
      <c r="L5" s="79" t="str">
        <f>IF(K5="DEBUTANT","FLOCON",IF(K5="FLOCON","1ERE ETOILE",IF(K5="1ERE ETOILE","2EME ETOILE",IF(K5="2EME ETOILE","3EME ETOILE",IF(K5="3EME ETOILE","3+",IF(K5="SNOW 0","SNOW 1",IF(K5="SNOW 1","SNOW 2",IF(K5="SNOW 2","SNOW 3",IF(K5="SNOW 3","3+","")))))))))</f>
        <v>FLOCON</v>
      </c>
      <c r="M5" s="83" t="s">
        <v>57</v>
      </c>
      <c r="N5" s="84" t="s">
        <v>30</v>
      </c>
      <c r="O5" s="79"/>
      <c r="P5" s="78"/>
      <c r="Q5" s="78"/>
      <c r="R5" s="78"/>
      <c r="S5" s="78"/>
      <c r="T5" s="78"/>
      <c r="U5" s="78"/>
      <c r="V5" s="36" t="s">
        <v>65</v>
      </c>
      <c r="W5" s="53" t="s">
        <v>65</v>
      </c>
      <c r="AA5" s="56" t="s">
        <v>77</v>
      </c>
    </row>
    <row r="6" spans="1:27" ht="30" x14ac:dyDescent="0.25">
      <c r="A6" s="71">
        <v>8</v>
      </c>
      <c r="B6" s="78"/>
      <c r="C6" s="79"/>
      <c r="D6" s="79"/>
      <c r="E6" s="79"/>
      <c r="F6" s="85" t="s">
        <v>61</v>
      </c>
      <c r="G6" s="79" t="s">
        <v>36</v>
      </c>
      <c r="H6" s="79"/>
      <c r="I6" s="82" t="str">
        <f ca="1">IF(ISBLANK(H6),"",(TODAY()-H6)/365)</f>
        <v/>
      </c>
      <c r="J6" s="79"/>
      <c r="K6" s="79" t="s">
        <v>53</v>
      </c>
      <c r="L6" s="79" t="str">
        <f>IF(K6="DEBUTANT","FLOCON",IF(K6="FLOCON","1ERE ETOILE",IF(K6="1ERE ETOILE","2EME ETOILE",IF(K6="2EME ETOILE","3EME ETOILE",IF(K6="3EME ETOILE","3+",IF(K6="SNOW 0","SNOW 1",IF(K6="SNOW 1","SNOW 2",IF(K6="SNOW 2","SNOW 3",IF(K6="SNOW 3","3+","")))))))))</f>
        <v>SNOW 2</v>
      </c>
      <c r="M6" s="91" t="s">
        <v>34</v>
      </c>
      <c r="N6" s="87" t="s">
        <v>38</v>
      </c>
      <c r="O6" s="79"/>
      <c r="P6" s="78"/>
      <c r="Q6" s="78"/>
      <c r="R6" s="78"/>
      <c r="S6" s="78"/>
      <c r="T6" s="78"/>
      <c r="U6" s="78"/>
      <c r="V6" s="36"/>
      <c r="W6" s="53"/>
      <c r="AA6" s="56" t="s">
        <v>82</v>
      </c>
    </row>
    <row r="7" spans="1:27" x14ac:dyDescent="0.25">
      <c r="A7" s="71">
        <v>10</v>
      </c>
      <c r="B7" s="78"/>
      <c r="C7" s="79"/>
      <c r="D7" s="79"/>
      <c r="E7" s="79"/>
      <c r="F7" s="79" t="s">
        <v>93</v>
      </c>
      <c r="G7" s="85" t="s">
        <v>89</v>
      </c>
      <c r="H7" s="79"/>
      <c r="I7" s="82" t="str">
        <f ca="1">IF(ISBLANK(H7),"",(TODAY()-H7)/365)</f>
        <v/>
      </c>
      <c r="J7" s="79"/>
      <c r="K7" s="79" t="s">
        <v>55</v>
      </c>
      <c r="L7" s="79" t="str">
        <f>IF(K7="DEBUTANT","FLOCON",IF(K7="FLOCON","1ERE ETOILE",IF(K7="1ERE ETOILE","2EME ETOILE",IF(K7="2EME ETOILE","3EME ETOILE",IF(K7="3EME ETOILE","3+",IF(K7="SNOW 0","SNOW 1",IF(K7="SNOW 1","SNOW 2",IF(K7="SNOW 2","SNOW 3",IF(K7="SNOW 3","3+","")))))))))</f>
        <v>3+</v>
      </c>
      <c r="M7" s="91" t="s">
        <v>90</v>
      </c>
      <c r="N7" s="87" t="s">
        <v>41</v>
      </c>
      <c r="O7" s="79"/>
      <c r="P7" s="78"/>
      <c r="Q7" s="78"/>
      <c r="R7" s="78"/>
      <c r="S7" s="78"/>
      <c r="T7" s="78"/>
      <c r="U7" s="78"/>
      <c r="V7" s="36"/>
      <c r="W7" s="53"/>
      <c r="AA7" s="56" t="s">
        <v>95</v>
      </c>
    </row>
    <row r="8" spans="1:27" x14ac:dyDescent="0.25">
      <c r="A8" s="71">
        <v>4</v>
      </c>
      <c r="B8" s="78"/>
      <c r="C8" s="79"/>
      <c r="D8" s="79"/>
      <c r="E8" s="79"/>
      <c r="F8" s="85" t="s">
        <v>22</v>
      </c>
      <c r="G8" s="79" t="s">
        <v>40</v>
      </c>
      <c r="H8" s="81">
        <v>44175</v>
      </c>
      <c r="I8" s="82">
        <f ca="1">IF(ISBLANK(H8),"",(TODAY()-H8)/365)</f>
        <v>3.7863013698630139</v>
      </c>
      <c r="J8" s="79"/>
      <c r="K8" s="79" t="s">
        <v>44</v>
      </c>
      <c r="L8" s="79" t="str">
        <f>IF(K8="DEBUTANT","FLOCON",IF(K8="FLOCON","1ERE ETOILE",IF(K8="1ERE ETOILE","2EME ETOILE",IF(K8="2EME ETOILE","3EME ETOILE",IF(K8="3EME ETOILE","3+",IF(K8="SNOW 0","SNOW 1",IF(K8="SNOW 1","SNOW 2",IF(K8="SNOW 2","SNOW 3",IF(K8="SNOW 3","3+","")))))))))</f>
        <v>2EME ETOILE</v>
      </c>
      <c r="M8" s="83" t="s">
        <v>57</v>
      </c>
      <c r="N8" s="86" t="s">
        <v>31</v>
      </c>
      <c r="O8" s="79"/>
      <c r="P8" s="78"/>
      <c r="Q8" s="78"/>
      <c r="R8" s="78"/>
      <c r="S8" s="78"/>
      <c r="T8" s="78"/>
      <c r="U8" s="78"/>
      <c r="V8" s="36" t="s">
        <v>65</v>
      </c>
      <c r="W8" s="53" t="s">
        <v>65</v>
      </c>
      <c r="AA8" s="56" t="s">
        <v>78</v>
      </c>
    </row>
    <row r="9" spans="1:27" x14ac:dyDescent="0.25">
      <c r="A9" s="71">
        <v>6</v>
      </c>
      <c r="B9" s="78"/>
      <c r="C9" s="79"/>
      <c r="D9" s="79"/>
      <c r="E9" s="79"/>
      <c r="F9" s="85" t="s">
        <v>60</v>
      </c>
      <c r="G9" s="85" t="s">
        <v>39</v>
      </c>
      <c r="H9" s="79"/>
      <c r="I9" s="82" t="str">
        <f ca="1">IF(ISBLANK(H9),"",(TODAY()-H9)/365)</f>
        <v/>
      </c>
      <c r="J9" s="79"/>
      <c r="K9" s="79" t="s">
        <v>46</v>
      </c>
      <c r="L9" s="79" t="str">
        <f>IF(K9="DEBUTANT","FLOCON",IF(K9="FLOCON","1ERE ETOILE",IF(K9="1ERE ETOILE","2EME ETOILE",IF(K9="2EME ETOILE","3EME ETOILE",IF(K9="3EME ETOILE","3+",IF(K9="SNOW 0","SNOW 1",IF(K9="SNOW 1","SNOW 2",IF(K9="SNOW 2","SNOW 3",IF(K9="SNOW 3","3+","")))))))))</f>
        <v>3+</v>
      </c>
      <c r="M9" s="54" t="s">
        <v>27</v>
      </c>
      <c r="N9" s="87" t="s">
        <v>42</v>
      </c>
      <c r="O9" s="79"/>
      <c r="P9" s="78"/>
      <c r="Q9" s="78"/>
      <c r="R9" s="78"/>
      <c r="S9" s="78"/>
      <c r="T9" s="78"/>
      <c r="U9" s="78"/>
      <c r="V9" s="36" t="s">
        <v>67</v>
      </c>
      <c r="W9" s="53"/>
      <c r="AA9" s="56" t="s">
        <v>80</v>
      </c>
    </row>
    <row r="10" spans="1:27" ht="15.75" thickBot="1" x14ac:dyDescent="0.3">
      <c r="A10" s="92">
        <v>5</v>
      </c>
      <c r="B10" s="93"/>
      <c r="C10" s="94"/>
      <c r="D10" s="94"/>
      <c r="E10" s="94"/>
      <c r="F10" s="94" t="s">
        <v>58</v>
      </c>
      <c r="G10" s="95" t="s">
        <v>23</v>
      </c>
      <c r="H10" s="94"/>
      <c r="I10" s="96" t="str">
        <f ca="1">IF(ISBLANK(H10),"",(TODAY()-H10)/365)</f>
        <v/>
      </c>
      <c r="J10" s="94"/>
      <c r="K10" s="94" t="s">
        <v>45</v>
      </c>
      <c r="L10" s="94" t="str">
        <f>IF(K10="DEBUTANT","FLOCON",IF(K10="FLOCON","1ERE ETOILE",IF(K10="1ERE ETOILE","2EME ETOILE",IF(K10="2EME ETOILE","3EME ETOILE",IF(K10="3EME ETOILE","3+",IF(K10="SNOW 0","SNOW 1",IF(K10="SNOW 1","SNOW 2",IF(K10="SNOW 2","SNOW 3",IF(K10="SNOW 3","3+","")))))))))</f>
        <v>3EME ETOILE</v>
      </c>
      <c r="M10" s="97" t="s">
        <v>57</v>
      </c>
      <c r="N10" s="98" t="s">
        <v>30</v>
      </c>
      <c r="O10" s="94"/>
      <c r="P10" s="93"/>
      <c r="Q10" s="93"/>
      <c r="R10" s="93"/>
      <c r="S10" s="93"/>
      <c r="T10" s="93"/>
      <c r="U10" s="93"/>
      <c r="V10" s="63" t="s">
        <v>67</v>
      </c>
      <c r="W10" s="67"/>
      <c r="AA10" s="58" t="s">
        <v>79</v>
      </c>
    </row>
  </sheetData>
  <sortState xmlns:xlrd2="http://schemas.microsoft.com/office/spreadsheetml/2017/richdata2" ref="A2:AA10">
    <sortCondition descending="1" ref="AA1"/>
  </sortState>
  <conditionalFormatting sqref="I2:I10">
    <cfRule type="cellIs" dxfId="11" priority="11" operator="lessThanOrEqual">
      <formula>6</formula>
    </cfRule>
  </conditionalFormatting>
  <conditionalFormatting sqref="L2:L10">
    <cfRule type="cellIs" dxfId="10" priority="3" operator="equal">
      <formula>"SNOW 3"</formula>
    </cfRule>
    <cfRule type="cellIs" dxfId="9" priority="4" operator="equal">
      <formula>"SNOW 2"</formula>
    </cfRule>
    <cfRule type="cellIs" dxfId="8" priority="5" operator="equal">
      <formula>"SNOW 1"</formula>
    </cfRule>
    <cfRule type="cellIs" dxfId="7" priority="6" operator="equal">
      <formula>"SNOW 0"</formula>
    </cfRule>
    <cfRule type="cellIs" dxfId="6" priority="7" operator="equal">
      <formula>"3+"</formula>
    </cfRule>
    <cfRule type="cellIs" dxfId="5" priority="8" operator="equal">
      <formula>"3EME ETOILE"</formula>
    </cfRule>
    <cfRule type="cellIs" dxfId="4" priority="9" operator="equal">
      <formula>"2EME ETOILE"</formula>
    </cfRule>
    <cfRule type="cellIs" dxfId="3" priority="10" operator="equal">
      <formula>"1ERE ETOILE"</formula>
    </cfRule>
    <cfRule type="cellIs" dxfId="2" priority="12" operator="equal">
      <formula>"FLOCON"</formula>
    </cfRule>
  </conditionalFormatting>
  <conditionalFormatting sqref="V2:W10">
    <cfRule type="cellIs" dxfId="1" priority="2" operator="equal">
      <formula>"O"</formula>
    </cfRule>
  </conditionalFormatting>
  <conditionalFormatting sqref="V2:W10">
    <cfRule type="cellIs" dxfId="0" priority="1" operator="equal">
      <formula>"P"</formula>
    </cfRule>
  </conditionalFormatting>
  <dataValidations count="3">
    <dataValidation type="list" allowBlank="1" showInputMessage="1" showErrorMessage="1" sqref="K2:K10" xr:uid="{1DC3B14F-4C9C-4E07-84B6-B99C1A530C0E}">
      <formula1>"DEBUTANT,FLOCON,1ERE ETOILE,2EME ETOILE,3EME ETOILE,ETOILE BRONZE,ETOILE ARGENT,ETOILE OR,SNOW 0,SNOW 1,SNOW 2,SNOW 3"</formula1>
    </dataValidation>
    <dataValidation type="list" allowBlank="1" showInputMessage="1" showErrorMessage="1" sqref="B2:B10" xr:uid="{DBD6F392-B0CB-4D80-881E-C8635828BD37}">
      <formula1>"CASA,LES MEES,VOLONNE"</formula1>
    </dataValidation>
    <dataValidation type="list" allowBlank="1" showInputMessage="1" showErrorMessage="1" sqref="O2:O10" xr:uid="{62E2BA01-0AF3-4796-85FC-378B19FF5FC3}">
      <formula1>"OUI,NON"</formula1>
    </dataValidation>
  </dataValidations>
  <hyperlinks>
    <hyperlink ref="M6" r:id="rId1" xr:uid="{9D33C143-AB94-4D99-8C63-D2BE31946180}"/>
    <hyperlink ref="M5" r:id="rId2" xr:uid="{6D9FCF77-A5B5-4640-AC39-754101BAA341}"/>
    <hyperlink ref="M3" r:id="rId3" display="durand@mail.fr" xr:uid="{0F9B1FD8-3733-435E-986D-C3DFEFE1C6D9}"/>
    <hyperlink ref="M2" r:id="rId4" xr:uid="{E1F87F79-7895-40AA-A56F-6032FD8178CA}"/>
    <hyperlink ref="M10" r:id="rId5" xr:uid="{CBDE4005-4842-428D-A84A-3BA1B074E243}"/>
    <hyperlink ref="M8" r:id="rId6" xr:uid="{F7EC5BCB-3A05-461E-8F33-B6797BA76A4D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4F449-1EF4-46E2-8E0F-82B174AC414E}">
  <sheetPr codeName="Feuil4"/>
  <dimension ref="A2:B9"/>
  <sheetViews>
    <sheetView workbookViewId="0">
      <selection activeCell="D4" sqref="D4"/>
    </sheetView>
  </sheetViews>
  <sheetFormatPr baseColWidth="10" defaultRowHeight="15" x14ac:dyDescent="0.25"/>
  <sheetData>
    <row r="2" spans="1:2" x14ac:dyDescent="0.25">
      <c r="A2" t="s">
        <v>27</v>
      </c>
      <c r="B2" t="s">
        <v>56</v>
      </c>
    </row>
    <row r="3" spans="1:2" x14ac:dyDescent="0.25">
      <c r="B3" t="s">
        <v>96</v>
      </c>
    </row>
    <row r="9" spans="1:2" x14ac:dyDescent="0.25">
      <c r="B9" s="6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SAISON N-1</vt:lpstr>
      <vt:lpstr>SAISON</vt:lpstr>
      <vt:lpstr>MAIL</vt:lpstr>
      <vt:lpstr>copie</vt:lpstr>
      <vt:lpstr>MAIL ATTENTE</vt:lpstr>
      <vt:lpstr>COCHE</vt:lpstr>
      <vt:lpstr>SAISON!COULEUR</vt:lpstr>
      <vt:lpstr>SAISON!IMP_REMISE</vt:lpstr>
      <vt:lpstr>SAISON!Zone_d_impression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cp:lastPrinted>2024-09-22T16:14:48Z</cp:lastPrinted>
  <dcterms:created xsi:type="dcterms:W3CDTF">2024-09-14T07:08:43Z</dcterms:created>
  <dcterms:modified xsi:type="dcterms:W3CDTF">2024-09-22T16:57:19Z</dcterms:modified>
</cp:coreProperties>
</file>