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illaume\Downloads\"/>
    </mc:Choice>
  </mc:AlternateContent>
  <xr:revisionPtr revIDLastSave="0" documentId="13_ncr:1_{3EB66502-2B66-499F-B9AD-5BDB28D61F81}" xr6:coauthVersionLast="47" xr6:coauthVersionMax="47" xr10:uidLastSave="{00000000-0000-0000-0000-000000000000}"/>
  <bookViews>
    <workbookView xWindow="-120" yWindow="-120" windowWidth="29040" windowHeight="17640" activeTab="1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3" l="1" a="1"/>
  <c r="J7" i="3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G2" i="1"/>
  <c r="J8" i="3" l="1" a="1"/>
  <c r="J8" i="3" s="1"/>
  <c r="J3" i="3" a="1"/>
  <c r="J3" i="3" s="1"/>
  <c r="J4" i="3" a="1"/>
  <c r="J4" i="3" s="1"/>
  <c r="J5" i="3" a="1"/>
  <c r="J5" i="3" s="1"/>
  <c r="J6" i="3" a="1"/>
  <c r="J6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<sst xmlns="http://schemas.openxmlformats.org/spreadsheetml/2006/main" count="66" uniqueCount="23">
  <si>
    <t xml:space="preserve">COLONNE 1 </t>
  </si>
  <si>
    <t>COLONNE 2</t>
  </si>
  <si>
    <t>COLONNE 3</t>
  </si>
  <si>
    <t>COLONNE 4</t>
  </si>
  <si>
    <t>COLONNE 5</t>
  </si>
  <si>
    <t>COLONNE 6</t>
  </si>
  <si>
    <t>…</t>
  </si>
  <si>
    <t>X</t>
  </si>
  <si>
    <t>mot1</t>
  </si>
  <si>
    <t>mot2</t>
  </si>
  <si>
    <t>mot3</t>
  </si>
  <si>
    <t>mot4</t>
  </si>
  <si>
    <t>mot5</t>
  </si>
  <si>
    <t>mot6</t>
  </si>
  <si>
    <t>mot</t>
  </si>
  <si>
    <t>Proposition</t>
  </si>
  <si>
    <t>Tableau des valeurs : (nécessaire)</t>
  </si>
  <si>
    <t>CATEGORIE</t>
  </si>
  <si>
    <t>Colonne1</t>
  </si>
  <si>
    <t>Colonne2</t>
  </si>
  <si>
    <t>Colonne3</t>
  </si>
  <si>
    <t>Colonne4</t>
  </si>
  <si>
    <t>Colonne5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</si>
</sst>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8"/>
      <color theme="0"/>
      <name val="Times New Roman"/>
      <family val="1"/>
    </font>
    <font>
      <sz val="10"/>
      <name val="Times New Roman"/>
      <family val="1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2" xfId="0" applyBorder="1"/>
    <xf numFmtId="0" fontId="3" fillId="2" borderId="3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4" fillId="3" borderId="5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5" fillId="3" borderId="7" xfId="0" quotePrefix="1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164" fontId="5" fillId="0" borderId="7" xfId="0" applyNumberFormat="1" applyFont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5" fillId="4" borderId="7" xfId="0" quotePrefix="1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</cellXfs>
  <cellStyles count="1">
    <cellStyle name="Normal" xfId="0" builtinId="0"/>
  </cellStyles>
  <dxfs count="11">
    <dxf>
      <font>
        <b/>
        <i val="0"/>
        <color theme="9"/>
      </font>
    </dxf>
    <dxf>
      <font>
        <b/>
        <i val="0"/>
        <color rgb="FFFF0000"/>
      </font>
    </dxf>
    <dxf>
      <fill>
        <patternFill patternType="solid"/>
      </fill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1"/>
        <color rgb="FFFF0000"/>
        <name val="Aptos Narrow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vertical style="thin">
          <color indexed="64"/>
        </vertic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FC9917-9C47-4C7F-BB28-9D8F2872EDB2}" name="Tableau2" displayName="Tableau2" ref="A1:F7" totalsRowShown="0" headerRowDxfId="10" dataDxfId="9">
  <autoFilter ref="A1:F7" xr:uid="{EDFC9917-9C47-4C7F-BB28-9D8F2872EDB2}"/>
  <tableColumns count="6">
    <tableColumn id="1" xr3:uid="{992E70EC-7262-42F7-80EA-917327ABA160}" name="CATEGORIE" dataDxfId="8"/>
    <tableColumn id="2" xr3:uid="{E926E3D0-6E07-44F6-8256-1DB336380728}" name="Colonne1" dataDxfId="7"/>
    <tableColumn id="4" xr3:uid="{B62094D1-A15F-4DF9-8102-967A114460CF}" name="Colonne2" dataDxfId="6"/>
    <tableColumn id="5" xr3:uid="{97535A1C-7E7D-4078-B68B-62349F69AB0D}" name="Colonne3" dataDxfId="5"/>
    <tableColumn id="6" xr3:uid="{E9331450-3AF7-4ED8-A9E9-C9ED27840D49}" name="Colonne4" dataDxfId="4"/>
    <tableColumn id="7" xr3:uid="{5E27866A-B14B-4BA6-955E-CD9ED8AA9F79}" name="Colonne5" dataDxfId="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O20"/>
  <sheetViews>
    <sheetView workbookViewId="0">
      <selection activeCell="H6" sqref="H6"/>
    </sheetView>
  </sheetViews>
  <sheetFormatPr baseColWidth="10" defaultColWidth="11" defaultRowHeight="15" x14ac:dyDescent="0.25"/>
  <sheetData>
    <row r="2" spans="2:15" x14ac:dyDescent="0.25">
      <c r="G2" t="str">
        <f>CHOOSE(RIGHT(B6,1),C6)</f>
        <v>X</v>
      </c>
    </row>
    <row r="3" spans="2:15" x14ac:dyDescent="0.25">
      <c r="J3" t="s">
        <v>16</v>
      </c>
    </row>
    <row r="5" spans="2:15" x14ac:dyDescent="0.25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5</v>
      </c>
      <c r="H5" s="4" t="s">
        <v>15</v>
      </c>
      <c r="J5" t="s">
        <v>14</v>
      </c>
      <c r="K5" s="1" t="s">
        <v>0</v>
      </c>
      <c r="L5" s="1" t="s">
        <v>1</v>
      </c>
      <c r="M5" s="1" t="s">
        <v>2</v>
      </c>
      <c r="N5" s="1" t="s">
        <v>3</v>
      </c>
      <c r="O5" s="1" t="s">
        <v>4</v>
      </c>
    </row>
    <row r="6" spans="2:15" x14ac:dyDescent="0.25">
      <c r="B6" s="1" t="s">
        <v>8</v>
      </c>
      <c r="C6" s="2" t="s">
        <v>7</v>
      </c>
      <c r="D6" s="2" t="s">
        <v>7</v>
      </c>
      <c r="E6" s="2"/>
      <c r="F6" s="2"/>
      <c r="G6" s="3">
        <v>55.5</v>
      </c>
      <c r="H6" cm="1">
        <f t="array" ref="H6">INDEX($K$6:$O$11,MATCH($B6,$J$6:$J$11,0),1)+
SUMPRODUCT(VLOOKUP($B6,$J$6:$O$11,{3;4;5;6}),1*TRANSPOSE(C6:F6={"X"}))</f>
        <v>70</v>
      </c>
      <c r="J6" t="s">
        <v>8</v>
      </c>
      <c r="K6">
        <v>50</v>
      </c>
      <c r="L6">
        <v>5.5</v>
      </c>
      <c r="M6">
        <v>14.5</v>
      </c>
      <c r="N6">
        <v>7</v>
      </c>
      <c r="O6">
        <v>50</v>
      </c>
    </row>
    <row r="7" spans="2:15" x14ac:dyDescent="0.25">
      <c r="B7" s="1" t="s">
        <v>9</v>
      </c>
      <c r="C7" s="2"/>
      <c r="D7" s="2" t="s">
        <v>7</v>
      </c>
      <c r="E7" s="2"/>
      <c r="F7" s="2"/>
      <c r="G7" s="3">
        <v>65.5</v>
      </c>
      <c r="H7" cm="1">
        <f t="array" ref="H7">INDEX($K$6:$O$11,MATCH($B7,$J$6:$J$11,0),1)+
SUMPRODUCT(VLOOKUP($B7,$J$6:$O$11,{3;4;5;6}),1*TRANSPOSE(C7:F7={"X"}))</f>
        <v>69.5</v>
      </c>
      <c r="J7" t="s">
        <v>9</v>
      </c>
      <c r="K7">
        <v>55</v>
      </c>
      <c r="L7">
        <v>5.5</v>
      </c>
      <c r="M7">
        <v>14.5</v>
      </c>
      <c r="N7">
        <v>7</v>
      </c>
      <c r="O7">
        <v>50</v>
      </c>
    </row>
    <row r="8" spans="2:15" x14ac:dyDescent="0.25">
      <c r="B8" s="1" t="s">
        <v>10</v>
      </c>
      <c r="C8" s="2"/>
      <c r="D8" s="2" t="s">
        <v>7</v>
      </c>
      <c r="E8" s="2" t="s">
        <v>7</v>
      </c>
      <c r="F8" s="2" t="s">
        <v>7</v>
      </c>
      <c r="G8" s="3">
        <v>135.5</v>
      </c>
      <c r="H8">
        <f t="array" ref="H8">INDEX($K$6:$O$11,MATCH($B8,$J$6:$J$11,0),1)+
SUMPRODUCT(VLOOKUP($B8,$J$6:$O$11,{3;4;5;6}),1*TRANSPOSE(C8:F8={"X"}))</f>
        <v>135.5</v>
      </c>
      <c r="J8" t="s">
        <v>10</v>
      </c>
      <c r="K8">
        <v>60</v>
      </c>
      <c r="L8">
        <v>6.5</v>
      </c>
      <c r="M8">
        <v>16.5</v>
      </c>
      <c r="N8">
        <v>9</v>
      </c>
      <c r="O8">
        <v>50</v>
      </c>
    </row>
    <row r="9" spans="2:15" x14ac:dyDescent="0.25">
      <c r="B9" s="1" t="s">
        <v>11</v>
      </c>
      <c r="C9" s="2" t="s">
        <v>7</v>
      </c>
      <c r="D9" s="2"/>
      <c r="E9" s="2"/>
      <c r="F9" s="2"/>
      <c r="G9" s="3">
        <v>66.5</v>
      </c>
      <c r="H9">
        <f t="array" ref="H9">INDEX($K$6:$O$11,MATCH($B9,$J$6:$J$11,0),1)+
SUMPRODUCT(VLOOKUP($B9,$J$6:$O$11,{3;4;5;6}),1*TRANSPOSE(C9:F9={"X"}))</f>
        <v>66.5</v>
      </c>
      <c r="J9" t="s">
        <v>11</v>
      </c>
      <c r="K9">
        <v>60</v>
      </c>
      <c r="L9">
        <v>6.5</v>
      </c>
      <c r="M9">
        <v>16.5</v>
      </c>
      <c r="N9">
        <v>9</v>
      </c>
      <c r="O9">
        <v>50</v>
      </c>
    </row>
    <row r="10" spans="2:15" x14ac:dyDescent="0.25">
      <c r="B10" s="1" t="s">
        <v>12</v>
      </c>
      <c r="C10" s="2"/>
      <c r="D10" s="2" t="s">
        <v>7</v>
      </c>
      <c r="E10" s="2"/>
      <c r="F10" s="2"/>
      <c r="G10" s="3">
        <v>86</v>
      </c>
      <c r="H10">
        <f t="array" ref="H10">INDEX($K$6:$O$11,MATCH($B10,$J$6:$J$11,0),1)+
SUMPRODUCT(VLOOKUP($B10,$J$6:$O$11,{3;4;5;6}),1*TRANSPOSE(C10:F10={"X"}))</f>
        <v>86.5</v>
      </c>
      <c r="J10" t="s">
        <v>12</v>
      </c>
      <c r="K10">
        <v>70</v>
      </c>
      <c r="L10">
        <v>6.5</v>
      </c>
      <c r="M10">
        <v>16.5</v>
      </c>
      <c r="N10">
        <v>9</v>
      </c>
      <c r="O10">
        <v>53</v>
      </c>
    </row>
    <row r="11" spans="2:15" x14ac:dyDescent="0.25">
      <c r="B11" s="1" t="s">
        <v>13</v>
      </c>
      <c r="C11" s="2"/>
      <c r="D11" s="2" t="s">
        <v>7</v>
      </c>
      <c r="E11" s="2" t="s">
        <v>7</v>
      </c>
      <c r="F11" s="2"/>
      <c r="G11" s="3">
        <v>100.5</v>
      </c>
      <c r="H11">
        <f t="array" ref="H11">INDEX($K$6:$O$11,MATCH($B11,$J$6:$J$11,0),1)+
SUMPRODUCT(VLOOKUP($B11,$J$6:$O$11,{3;4;5;6}),1*TRANSPOSE(C11:F11={"X"}))</f>
        <v>100.5</v>
      </c>
      <c r="J11" t="s">
        <v>13</v>
      </c>
      <c r="K11">
        <v>75</v>
      </c>
      <c r="L11">
        <v>6.5</v>
      </c>
      <c r="M11">
        <v>16.5</v>
      </c>
      <c r="N11">
        <v>9</v>
      </c>
      <c r="O11">
        <v>53</v>
      </c>
    </row>
    <row r="12" spans="2:15" x14ac:dyDescent="0.25">
      <c r="B12" s="1" t="s">
        <v>8</v>
      </c>
      <c r="C12" s="2"/>
      <c r="D12" s="2"/>
      <c r="E12" s="2"/>
      <c r="F12" s="2" t="s">
        <v>7</v>
      </c>
      <c r="G12" s="3">
        <v>100</v>
      </c>
      <c r="H12">
        <f t="array" ref="H12">INDEX($K$6:$O$11,MATCH($B12,$J$6:$J$11,0),1)+
SUMPRODUCT(VLOOKUP($B12,$J$6:$O$11,{3;4;5;6}),1*TRANSPOSE(C12:F12={"X"}))</f>
        <v>100</v>
      </c>
    </row>
    <row r="13" spans="2:15" x14ac:dyDescent="0.25">
      <c r="B13" s="1" t="s">
        <v>9</v>
      </c>
      <c r="C13" s="2" t="s">
        <v>7</v>
      </c>
      <c r="D13" s="2" t="s">
        <v>7</v>
      </c>
      <c r="E13" s="2" t="s">
        <v>7</v>
      </c>
      <c r="F13" s="2"/>
      <c r="G13" s="3">
        <v>82</v>
      </c>
      <c r="H13">
        <f t="array" ref="H13">INDEX($K$6:$O$11,MATCH($B13,$J$6:$J$11,0),1)+
SUMPRODUCT(VLOOKUP($B13,$J$6:$O$11,{3;4;5;6}),1*TRANSPOSE(C13:F13={"X"}))</f>
        <v>82</v>
      </c>
    </row>
    <row r="14" spans="2:15" x14ac:dyDescent="0.25">
      <c r="B14" s="1" t="s">
        <v>10</v>
      </c>
      <c r="C14" s="2" t="s">
        <v>7</v>
      </c>
      <c r="D14" s="2" t="s">
        <v>7</v>
      </c>
      <c r="E14" s="2" t="s">
        <v>7</v>
      </c>
      <c r="F14" s="2" t="s">
        <v>7</v>
      </c>
      <c r="G14" s="3">
        <v>142</v>
      </c>
      <c r="H14">
        <f t="array" ref="H14">INDEX($K$6:$O$11,MATCH($B14,$J$6:$J$11,0),1)+
SUMPRODUCT(VLOOKUP($B14,$J$6:$O$11,{3;4;5;6}),1*TRANSPOSE(C14:F14={"X"}))</f>
        <v>142</v>
      </c>
    </row>
    <row r="15" spans="2:15" x14ac:dyDescent="0.25">
      <c r="B15" s="1" t="s">
        <v>11</v>
      </c>
      <c r="C15" s="2"/>
      <c r="D15" s="2"/>
      <c r="E15" s="2" t="s">
        <v>7</v>
      </c>
      <c r="F15" s="2"/>
      <c r="G15" s="3">
        <v>69</v>
      </c>
      <c r="H15">
        <f t="array" ref="H15">INDEX($K$6:$O$11,MATCH($B15,$J$6:$J$11,0),1)+
SUMPRODUCT(VLOOKUP($B15,$J$6:$O$11,{3;4;5;6}),1*TRANSPOSE(C15:F15={"X"}))</f>
        <v>69</v>
      </c>
    </row>
    <row r="16" spans="2:15" x14ac:dyDescent="0.25">
      <c r="B16" s="1" t="s">
        <v>12</v>
      </c>
      <c r="C16" s="2"/>
      <c r="D16" s="2" t="s">
        <v>7</v>
      </c>
      <c r="E16" s="2" t="s">
        <v>7</v>
      </c>
      <c r="F16" s="2"/>
      <c r="G16" s="3">
        <v>95.5</v>
      </c>
      <c r="H16">
        <f t="array" ref="H16">INDEX($K$6:$O$11,MATCH($B16,$J$6:$J$11,0),1)+
SUMPRODUCT(VLOOKUP($B16,$J$6:$O$11,{3;4;5;6}),1*TRANSPOSE(C16:F16={"X"}))</f>
        <v>95.5</v>
      </c>
    </row>
    <row r="17" spans="2:8" x14ac:dyDescent="0.25">
      <c r="B17" s="1" t="s">
        <v>13</v>
      </c>
      <c r="C17" s="2"/>
      <c r="D17" s="2" t="s">
        <v>7</v>
      </c>
      <c r="E17" s="2"/>
      <c r="F17" s="2"/>
      <c r="G17" s="3">
        <v>91.5</v>
      </c>
      <c r="H17">
        <f t="array" ref="H17">INDEX($K$6:$O$11,MATCH($B17,$J$6:$J$11,0),1)+
SUMPRODUCT(VLOOKUP($B17,$J$6:$O$11,{3;4;5;6}),1*TRANSPOSE(C17:F17={"X"}))</f>
        <v>91.5</v>
      </c>
    </row>
    <row r="18" spans="2:8" x14ac:dyDescent="0.25">
      <c r="B18" s="1" t="s">
        <v>9</v>
      </c>
      <c r="C18" s="2"/>
      <c r="D18" s="2" t="s">
        <v>7</v>
      </c>
      <c r="E18" s="2"/>
      <c r="F18" s="2"/>
      <c r="G18" s="3">
        <v>69.5</v>
      </c>
      <c r="H18">
        <f t="array" ref="H18">INDEX($K$6:$O$11,MATCH($B18,$J$6:$J$11,0),1)+
SUMPRODUCT(VLOOKUP($B18,$J$6:$O$11,{3;4;5;6}),1*TRANSPOSE(C18:F18={"X"}))</f>
        <v>69.5</v>
      </c>
    </row>
    <row r="19" spans="2:8" x14ac:dyDescent="0.25">
      <c r="B19" s="1" t="s">
        <v>10</v>
      </c>
      <c r="C19" s="2" t="s">
        <v>7</v>
      </c>
      <c r="D19" s="2"/>
      <c r="E19" s="2" t="s">
        <v>7</v>
      </c>
      <c r="F19" s="2"/>
      <c r="G19" s="3">
        <v>75.5</v>
      </c>
      <c r="H19">
        <f t="array" ref="H19">INDEX($K$6:$O$11,MATCH($B19,$J$6:$J$11,0),1)+
SUMPRODUCT(VLOOKUP($B19,$J$6:$O$11,{3;4;5;6}),1*TRANSPOSE(C19:F19={"X"}))</f>
        <v>75.5</v>
      </c>
    </row>
    <row r="20" spans="2:8" x14ac:dyDescent="0.25">
      <c r="B20" s="1" t="s">
        <v>6</v>
      </c>
      <c r="C20" s="1"/>
      <c r="D20" s="1"/>
      <c r="E20" s="1"/>
      <c r="F20" s="1"/>
      <c r="G20" s="3"/>
    </row>
  </sheetData>
  <phoneticPr fontId="1" type="noConversion"/>
  <dataValidations disablePrompts="1" count="1">
    <dataValidation type="list" allowBlank="1" showInputMessage="1" showErrorMessage="1" sqref="B6:B19" xr:uid="{00000000-0002-0000-0000-000000000000}">
      <formula1>"mot1,mot2,mot3,mot4,mot5,mot6"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5B7E7-34C8-42E4-ACBF-BE7D39F7AC1D}">
  <dimension ref="A1:F7"/>
  <sheetViews>
    <sheetView tabSelected="1" workbookViewId="0">
      <selection activeCell="L9" sqref="L9"/>
    </sheetView>
  </sheetViews>
  <sheetFormatPr baseColWidth="10" defaultRowHeight="15" x14ac:dyDescent="0.25"/>
  <sheetData>
    <row r="1" spans="1:6" x14ac:dyDescent="0.25">
      <c r="A1" s="19" t="s">
        <v>17</v>
      </c>
      <c r="B1" s="20" t="s">
        <v>18</v>
      </c>
      <c r="C1" s="20" t="s">
        <v>19</v>
      </c>
      <c r="D1" s="20" t="s">
        <v>20</v>
      </c>
      <c r="E1" s="20" t="s">
        <v>21</v>
      </c>
      <c r="F1" s="20" t="s">
        <v>22</v>
      </c>
    </row>
    <row r="2" spans="1:6" x14ac:dyDescent="0.25">
      <c r="A2" s="21">
        <v>1</v>
      </c>
      <c r="B2" s="22">
        <v>50</v>
      </c>
      <c r="C2" s="23">
        <v>2</v>
      </c>
      <c r="D2" s="23">
        <v>4</v>
      </c>
      <c r="E2" s="23">
        <v>6</v>
      </c>
      <c r="F2" s="23">
        <v>8</v>
      </c>
    </row>
    <row r="3" spans="1:6" x14ac:dyDescent="0.25">
      <c r="A3" s="21">
        <v>2</v>
      </c>
      <c r="B3" s="22">
        <v>60</v>
      </c>
      <c r="C3" s="23">
        <v>3</v>
      </c>
      <c r="D3" s="23">
        <v>5</v>
      </c>
      <c r="E3" s="23">
        <v>7</v>
      </c>
      <c r="F3" s="23">
        <v>9</v>
      </c>
    </row>
    <row r="4" spans="1:6" x14ac:dyDescent="0.25">
      <c r="A4" s="21">
        <v>3</v>
      </c>
      <c r="B4" s="22">
        <v>70</v>
      </c>
      <c r="C4" s="23">
        <v>3</v>
      </c>
      <c r="D4" s="23">
        <v>6</v>
      </c>
      <c r="E4" s="23">
        <v>8</v>
      </c>
      <c r="F4" s="23">
        <v>10</v>
      </c>
    </row>
    <row r="5" spans="1:6" x14ac:dyDescent="0.25">
      <c r="A5" s="21">
        <v>4</v>
      </c>
      <c r="B5" s="22">
        <v>70</v>
      </c>
      <c r="C5" s="23">
        <v>4</v>
      </c>
      <c r="D5" s="23">
        <v>7</v>
      </c>
      <c r="E5" s="23">
        <v>9</v>
      </c>
      <c r="F5" s="23">
        <v>15</v>
      </c>
    </row>
    <row r="6" spans="1:6" x14ac:dyDescent="0.25">
      <c r="A6" s="21">
        <v>5</v>
      </c>
      <c r="B6" s="22">
        <v>80</v>
      </c>
      <c r="C6" s="23">
        <v>6</v>
      </c>
      <c r="D6" s="23">
        <v>8</v>
      </c>
      <c r="E6" s="23">
        <v>10</v>
      </c>
      <c r="F6" s="23">
        <v>50</v>
      </c>
    </row>
    <row r="7" spans="1:6" x14ac:dyDescent="0.25">
      <c r="A7" s="24">
        <v>6</v>
      </c>
      <c r="B7" s="22">
        <v>85</v>
      </c>
      <c r="C7" s="23">
        <v>8</v>
      </c>
      <c r="D7" s="23">
        <v>8</v>
      </c>
      <c r="E7" s="23">
        <v>15</v>
      </c>
      <c r="F7" s="23">
        <v>55</v>
      </c>
    </row>
  </sheetData>
  <pageMargins left="0.7" right="0.7" top="0.75" bottom="0.75" header="0.3" footer="0.3"/>
  <ignoredErrors>
    <ignoredError sqref="B2:B3" calculatedColumn="1"/>
  </ignoredErrors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C76913-2B1B-47AA-BB8E-F8FBEC23B34E}">
  <dimension ref="A1:J8"/>
  <sheetViews>
    <sheetView workbookViewId="0">
      <selection activeCell="J4" sqref="J4"/>
    </sheetView>
  </sheetViews>
  <sheetFormatPr baseColWidth="10" defaultRowHeight="15" x14ac:dyDescent="0.25"/>
  <sheetData>
    <row r="1" spans="1:10" ht="15.75" thickBot="1" x14ac:dyDescent="0.3"/>
    <row r="2" spans="1:10" ht="15.75" thickTop="1" x14ac:dyDescent="0.25">
      <c r="A2" s="5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7"/>
      <c r="B3" s="8"/>
      <c r="C3" s="9"/>
      <c r="D3" s="10"/>
      <c r="E3" s="10">
        <v>1</v>
      </c>
      <c r="F3" s="10"/>
      <c r="G3" s="10"/>
      <c r="H3" s="10"/>
      <c r="I3" s="10"/>
      <c r="J3" s="11" t="e" cm="1">
        <f t="array" ref="J3">INDEX(Feuil2!B2:F7,MATCH($E3,Feuil2!A2:F2,0),1)+
SUMPRODUCT(VLOOKUP($E3,Feuil2!A2:F7,{3;4;5;6}),1*TRANSPOSE(E3:I3={"X"}))</f>
        <v>#VALUE!</v>
      </c>
    </row>
    <row r="4" spans="1:10" x14ac:dyDescent="0.25">
      <c r="A4" s="12"/>
      <c r="B4" s="13"/>
      <c r="C4" s="14"/>
      <c r="D4" s="15"/>
      <c r="E4" s="10">
        <v>2</v>
      </c>
      <c r="F4" s="15"/>
      <c r="G4" s="15"/>
      <c r="H4" s="15"/>
      <c r="I4" s="15"/>
      <c r="J4" s="11" t="e" cm="1">
        <f t="array" ref="J4">INDEX(Feuil2!B2:F7,MATCH($E4,Feuil2!A2:F2,0),1)+
SUMPRODUCT(VLOOKUP($E4,Feuil2!A2:F7,{3;4;5;6}),1*TRANSPOSE(E4:I4={"X"}))</f>
        <v>#VALUE!</v>
      </c>
    </row>
    <row r="5" spans="1:10" x14ac:dyDescent="0.25">
      <c r="A5" s="16"/>
      <c r="B5" s="17"/>
      <c r="C5" s="9"/>
      <c r="D5" s="10"/>
      <c r="E5" s="10">
        <v>3</v>
      </c>
      <c r="F5" s="10"/>
      <c r="G5" s="10"/>
      <c r="H5" s="10"/>
      <c r="I5" s="10"/>
      <c r="J5" s="11" t="e" cm="1">
        <f t="array" ref="J5">INDEX(Feuil2!B2:F7,MATCH($E5,Feuil2!A2:F2,0),1)+
SUMPRODUCT(VLOOKUP($E5,Feuil2!A2:F7,{3;4;5;6}),1*TRANSPOSE(E5:I5={"X"}))</f>
        <v>#N/A</v>
      </c>
    </row>
    <row r="6" spans="1:10" x14ac:dyDescent="0.25">
      <c r="A6" s="12"/>
      <c r="B6" s="18"/>
      <c r="C6" s="14"/>
      <c r="D6" s="15"/>
      <c r="E6" s="10">
        <v>4</v>
      </c>
      <c r="F6" s="15"/>
      <c r="G6" s="15"/>
      <c r="H6" s="15"/>
      <c r="I6" s="15"/>
      <c r="J6" s="11" t="e" cm="1">
        <f t="array" ref="J6">INDEX(Feuil2!B2:F7,MATCH($E6,Feuil2!A2:F2,0),1)+
SUMPRODUCT(VLOOKUP($E6,Feuil2!A2:F7,{3;4;5;6}),1*TRANSPOSE(E6:I6={"X"}))</f>
        <v>#VALUE!</v>
      </c>
    </row>
    <row r="7" spans="1:10" x14ac:dyDescent="0.25">
      <c r="A7" s="16"/>
      <c r="B7" s="17"/>
      <c r="C7" s="9"/>
      <c r="D7" s="10"/>
      <c r="E7" s="10">
        <v>5</v>
      </c>
      <c r="F7" s="10"/>
      <c r="G7" s="10"/>
      <c r="H7" s="10"/>
      <c r="I7" s="10"/>
      <c r="J7" s="11" t="e" cm="1">
        <f t="array" ref="J7">INDEX(Feuil2!B2:F7,MATCH($E7,Feuil2!A2:F2,0),1)+
SUMPRODUCT(VLOOKUP($E7,Feuil2!A2:F7,{3;4;5;6}),1*TRANSPOSE(E7:I7={"X"}))</f>
        <v>#N/A</v>
      </c>
    </row>
    <row r="8" spans="1:10" x14ac:dyDescent="0.25">
      <c r="A8" s="12"/>
      <c r="B8" s="18"/>
      <c r="C8" s="14"/>
      <c r="D8" s="14"/>
      <c r="E8" s="10">
        <v>6</v>
      </c>
      <c r="F8" s="14"/>
      <c r="G8" s="14"/>
      <c r="H8" s="14"/>
      <c r="I8" s="14"/>
      <c r="J8" s="11" t="e" cm="1">
        <f t="array" ref="J8">INDEX(Feuil2!B2:F7,MATCH($E8,Feuil2!A2:F2,0),1)+
SUMPRODUCT(VLOOKUP($E8,Feuil2!A2:F7,{3;4;5;6}),1*TRANSPOSE(E8:I8={"X"}))</f>
        <v>#VALUE!</v>
      </c>
    </row>
  </sheetData>
  <conditionalFormatting sqref="F3:G3">
    <cfRule type="expression" dxfId="2" priority="1">
      <formula>#REF!="BABY"</formula>
    </cfRule>
  </conditionalFormatting>
  <conditionalFormatting sqref="J3:J8">
    <cfRule type="cellIs" dxfId="1" priority="2" operator="equal">
      <formula>"û"</formula>
    </cfRule>
    <cfRule type="cellIs" dxfId="0" priority="3" operator="equal">
      <formula>"ü"</formula>
    </cfRule>
  </conditionalFormatting>
  <dataValidations count="1">
    <dataValidation type="list" allowBlank="1" showInputMessage="1" showErrorMessage="1" sqref="E4:E8 E3" xr:uid="{B5B1EC0F-D522-4320-8ACD-111E67FF5812}">
      <formula1>"1,2,3,4,5,6"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214B3D-22AE-497A-A1CE-97DC91D7FD2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dcterms:created xsi:type="dcterms:W3CDTF">2024-09-01T19:00:23Z</dcterms:created>
  <dcterms:modified xsi:type="dcterms:W3CDTF">2024-09-03T11:23:58Z</dcterms:modified>
</cp:coreProperties>
</file>