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" windowWidth="13332" windowHeight="4464" activeTab="1"/>
  </bookViews>
  <sheets>
    <sheet name="Feuil1" sheetId="1" r:id="rId1"/>
    <sheet name="Fiche d'amortissemet" sheetId="2" r:id="rId2"/>
    <sheet name="Feuil3" sheetId="3" r:id="rId3"/>
  </sheets>
  <definedNames>
    <definedName name="clie">Feuil1!$B$5:$K$109</definedName>
  </definedNames>
  <calcPr calcId="124519"/>
</workbook>
</file>

<file path=xl/calcChain.xml><?xml version="1.0" encoding="utf-8"?>
<calcChain xmlns="http://schemas.openxmlformats.org/spreadsheetml/2006/main">
  <c r="J6" i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6"/>
  <c r="K6" l="1"/>
  <c r="G6" i="2"/>
  <c r="G5"/>
  <c r="G4"/>
  <c r="F7" i="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G8" i="2"/>
  <c r="C16" l="1"/>
  <c r="C20"/>
  <c r="C24"/>
  <c r="C28"/>
  <c r="C32"/>
  <c r="C36"/>
  <c r="C40"/>
  <c r="C44"/>
  <c r="C48"/>
  <c r="C52"/>
  <c r="C56"/>
  <c r="C60"/>
  <c r="C64"/>
  <c r="C68"/>
  <c r="C72"/>
  <c r="C76"/>
  <c r="C80"/>
  <c r="C84"/>
  <c r="C88"/>
  <c r="C92"/>
  <c r="C96"/>
  <c r="C100"/>
  <c r="C104"/>
  <c r="C108"/>
  <c r="C112"/>
  <c r="C116"/>
  <c r="C120"/>
  <c r="C124"/>
  <c r="C128"/>
  <c r="C132"/>
  <c r="C136"/>
  <c r="C140"/>
  <c r="C144"/>
  <c r="C148"/>
  <c r="C152"/>
  <c r="C156"/>
  <c r="C160"/>
  <c r="C164"/>
  <c r="C168"/>
  <c r="C172"/>
  <c r="C176"/>
  <c r="C180"/>
  <c r="C184"/>
  <c r="C188"/>
  <c r="C192"/>
  <c r="C196"/>
  <c r="C200"/>
  <c r="C204"/>
  <c r="C208"/>
  <c r="C212"/>
  <c r="C216"/>
  <c r="C220"/>
  <c r="C224"/>
  <c r="C228"/>
  <c r="C232"/>
  <c r="C236"/>
  <c r="C240"/>
  <c r="C244"/>
  <c r="C248"/>
  <c r="C252"/>
  <c r="C256"/>
  <c r="C260"/>
  <c r="C264"/>
  <c r="C268"/>
  <c r="C272"/>
  <c r="C276"/>
  <c r="C280"/>
  <c r="C284"/>
  <c r="C288"/>
  <c r="C292"/>
  <c r="C296"/>
  <c r="C300"/>
  <c r="C304"/>
  <c r="C308"/>
  <c r="C312"/>
  <c r="C316"/>
  <c r="C320"/>
  <c r="C324"/>
  <c r="C328"/>
  <c r="C332"/>
  <c r="C336"/>
  <c r="C340"/>
  <c r="C344"/>
  <c r="C348"/>
  <c r="C352"/>
  <c r="C356"/>
  <c r="C360"/>
  <c r="C364"/>
  <c r="C368"/>
  <c r="C12"/>
  <c r="C14"/>
  <c r="C22"/>
  <c r="C26"/>
  <c r="C30"/>
  <c r="C38"/>
  <c r="C42"/>
  <c r="C50"/>
  <c r="C58"/>
  <c r="C66"/>
  <c r="C74"/>
  <c r="C82"/>
  <c r="C90"/>
  <c r="C98"/>
  <c r="C106"/>
  <c r="C114"/>
  <c r="C122"/>
  <c r="C130"/>
  <c r="C138"/>
  <c r="C146"/>
  <c r="C154"/>
  <c r="C162"/>
  <c r="C170"/>
  <c r="C178"/>
  <c r="C186"/>
  <c r="C194"/>
  <c r="C202"/>
  <c r="C210"/>
  <c r="C218"/>
  <c r="C226"/>
  <c r="C234"/>
  <c r="C242"/>
  <c r="C250"/>
  <c r="C258"/>
  <c r="C266"/>
  <c r="C274"/>
  <c r="C282"/>
  <c r="C290"/>
  <c r="C298"/>
  <c r="C306"/>
  <c r="C314"/>
  <c r="C322"/>
  <c r="C330"/>
  <c r="C338"/>
  <c r="C346"/>
  <c r="C354"/>
  <c r="C362"/>
  <c r="C370"/>
  <c r="C17"/>
  <c r="C21"/>
  <c r="C25"/>
  <c r="C33"/>
  <c r="C37"/>
  <c r="C45"/>
  <c r="C53"/>
  <c r="C61"/>
  <c r="C69"/>
  <c r="C77"/>
  <c r="C85"/>
  <c r="C93"/>
  <c r="C101"/>
  <c r="C109"/>
  <c r="C117"/>
  <c r="C125"/>
  <c r="C133"/>
  <c r="C141"/>
  <c r="C149"/>
  <c r="C157"/>
  <c r="C165"/>
  <c r="C173"/>
  <c r="C181"/>
  <c r="C189"/>
  <c r="C197"/>
  <c r="C205"/>
  <c r="C213"/>
  <c r="C221"/>
  <c r="C229"/>
  <c r="C237"/>
  <c r="C245"/>
  <c r="C253"/>
  <c r="C257"/>
  <c r="C265"/>
  <c r="C273"/>
  <c r="C281"/>
  <c r="C289"/>
  <c r="C297"/>
  <c r="C305"/>
  <c r="C313"/>
  <c r="C321"/>
  <c r="C329"/>
  <c r="C337"/>
  <c r="C345"/>
  <c r="C353"/>
  <c r="C361"/>
  <c r="C369"/>
  <c r="C15"/>
  <c r="C19"/>
  <c r="C23"/>
  <c r="C27"/>
  <c r="C31"/>
  <c r="C35"/>
  <c r="C39"/>
  <c r="C43"/>
  <c r="C47"/>
  <c r="C51"/>
  <c r="C55"/>
  <c r="C59"/>
  <c r="C63"/>
  <c r="C67"/>
  <c r="C71"/>
  <c r="C75"/>
  <c r="C79"/>
  <c r="C83"/>
  <c r="C87"/>
  <c r="C91"/>
  <c r="C95"/>
  <c r="C99"/>
  <c r="C103"/>
  <c r="C107"/>
  <c r="C111"/>
  <c r="C115"/>
  <c r="C119"/>
  <c r="C123"/>
  <c r="C127"/>
  <c r="C131"/>
  <c r="C135"/>
  <c r="C139"/>
  <c r="C143"/>
  <c r="C147"/>
  <c r="C151"/>
  <c r="C155"/>
  <c r="C159"/>
  <c r="C163"/>
  <c r="C167"/>
  <c r="C171"/>
  <c r="C175"/>
  <c r="C179"/>
  <c r="C183"/>
  <c r="C187"/>
  <c r="C191"/>
  <c r="C195"/>
  <c r="C199"/>
  <c r="C203"/>
  <c r="C207"/>
  <c r="C211"/>
  <c r="C215"/>
  <c r="C219"/>
  <c r="C223"/>
  <c r="C227"/>
  <c r="C231"/>
  <c r="C235"/>
  <c r="C239"/>
  <c r="C243"/>
  <c r="C247"/>
  <c r="C251"/>
  <c r="C255"/>
  <c r="C259"/>
  <c r="C263"/>
  <c r="C267"/>
  <c r="C271"/>
  <c r="C275"/>
  <c r="C279"/>
  <c r="C283"/>
  <c r="C287"/>
  <c r="C291"/>
  <c r="C295"/>
  <c r="C299"/>
  <c r="C303"/>
  <c r="C307"/>
  <c r="C311"/>
  <c r="C315"/>
  <c r="C319"/>
  <c r="C323"/>
  <c r="C327"/>
  <c r="C331"/>
  <c r="C335"/>
  <c r="C339"/>
  <c r="C343"/>
  <c r="C347"/>
  <c r="C351"/>
  <c r="C355"/>
  <c r="C359"/>
  <c r="C363"/>
  <c r="C367"/>
  <c r="C371"/>
  <c r="C18"/>
  <c r="C34"/>
  <c r="C46"/>
  <c r="C54"/>
  <c r="C62"/>
  <c r="C70"/>
  <c r="C78"/>
  <c r="C86"/>
  <c r="C94"/>
  <c r="C102"/>
  <c r="C110"/>
  <c r="C118"/>
  <c r="C126"/>
  <c r="C134"/>
  <c r="C142"/>
  <c r="C150"/>
  <c r="C158"/>
  <c r="C166"/>
  <c r="C174"/>
  <c r="C182"/>
  <c r="C190"/>
  <c r="C198"/>
  <c r="C206"/>
  <c r="C214"/>
  <c r="C222"/>
  <c r="C230"/>
  <c r="C238"/>
  <c r="C246"/>
  <c r="C254"/>
  <c r="C262"/>
  <c r="C270"/>
  <c r="C278"/>
  <c r="C286"/>
  <c r="C294"/>
  <c r="C302"/>
  <c r="C310"/>
  <c r="C318"/>
  <c r="C326"/>
  <c r="C334"/>
  <c r="C342"/>
  <c r="C350"/>
  <c r="C358"/>
  <c r="C366"/>
  <c r="C13"/>
  <c r="C29"/>
  <c r="C41"/>
  <c r="C49"/>
  <c r="C57"/>
  <c r="C65"/>
  <c r="C73"/>
  <c r="C81"/>
  <c r="C89"/>
  <c r="C97"/>
  <c r="C105"/>
  <c r="C113"/>
  <c r="C121"/>
  <c r="C129"/>
  <c r="C137"/>
  <c r="C145"/>
  <c r="C153"/>
  <c r="C161"/>
  <c r="C169"/>
  <c r="C177"/>
  <c r="C185"/>
  <c r="C193"/>
  <c r="C201"/>
  <c r="C209"/>
  <c r="C217"/>
  <c r="C225"/>
  <c r="C233"/>
  <c r="C241"/>
  <c r="C249"/>
  <c r="C261"/>
  <c r="C269"/>
  <c r="C277"/>
  <c r="C285"/>
  <c r="C293"/>
  <c r="C301"/>
  <c r="C309"/>
  <c r="C317"/>
  <c r="C325"/>
  <c r="C333"/>
  <c r="C341"/>
  <c r="C349"/>
  <c r="C357"/>
  <c r="C365"/>
  <c r="B12"/>
  <c r="D12" l="1"/>
  <c r="G12"/>
  <c r="B13"/>
  <c r="G13" l="1"/>
  <c r="B14"/>
  <c r="E12"/>
  <c r="F12" s="1"/>
  <c r="H12" s="1"/>
  <c r="D13" l="1"/>
  <c r="G14"/>
  <c r="B15"/>
  <c r="G15" s="1"/>
  <c r="E13" l="1"/>
  <c r="F13" s="1"/>
  <c r="H13" s="1"/>
  <c r="D14" s="1"/>
  <c r="B16"/>
  <c r="G16" s="1"/>
  <c r="E14" l="1"/>
  <c r="F14" s="1"/>
  <c r="B17"/>
  <c r="G17" s="1"/>
  <c r="H14" l="1"/>
  <c r="D15" s="1"/>
  <c r="B18"/>
  <c r="G18" s="1"/>
  <c r="E15" l="1"/>
  <c r="F15" s="1"/>
  <c r="B19"/>
  <c r="G19" s="1"/>
  <c r="H15" l="1"/>
  <c r="D16" s="1"/>
  <c r="B20"/>
  <c r="G20" s="1"/>
  <c r="E16" l="1"/>
  <c r="F16" s="1"/>
  <c r="H16" s="1"/>
  <c r="B21"/>
  <c r="G21" s="1"/>
  <c r="D17" l="1"/>
  <c r="B22"/>
  <c r="G22" s="1"/>
  <c r="E17" l="1"/>
  <c r="F17" s="1"/>
  <c r="H17" s="1"/>
  <c r="D18" s="1"/>
  <c r="B23"/>
  <c r="G23" s="1"/>
  <c r="E18" l="1"/>
  <c r="F18" s="1"/>
  <c r="H18" s="1"/>
  <c r="D19" s="1"/>
  <c r="B24"/>
  <c r="G24" s="1"/>
  <c r="E19" l="1"/>
  <c r="F19" s="1"/>
  <c r="H19" s="1"/>
  <c r="D20" s="1"/>
  <c r="B25"/>
  <c r="G25" s="1"/>
  <c r="E20" l="1"/>
  <c r="F20" s="1"/>
  <c r="H20" s="1"/>
  <c r="B26"/>
  <c r="G26" s="1"/>
  <c r="D21" l="1"/>
  <c r="B27"/>
  <c r="G27" s="1"/>
  <c r="E21" l="1"/>
  <c r="F21" s="1"/>
  <c r="H21" s="1"/>
  <c r="D22" s="1"/>
  <c r="B28"/>
  <c r="G28" s="1"/>
  <c r="E22" l="1"/>
  <c r="F22" s="1"/>
  <c r="H22" s="1"/>
  <c r="B29"/>
  <c r="G29" s="1"/>
  <c r="D23" l="1"/>
  <c r="B30"/>
  <c r="G30" s="1"/>
  <c r="E23" l="1"/>
  <c r="F23" s="1"/>
  <c r="H23" s="1"/>
  <c r="D24" s="1"/>
  <c r="B31"/>
  <c r="G31" s="1"/>
  <c r="E24" l="1"/>
  <c r="F24" s="1"/>
  <c r="H24" s="1"/>
  <c r="D25" s="1"/>
  <c r="B32"/>
  <c r="G32" s="1"/>
  <c r="E25" l="1"/>
  <c r="F25" s="1"/>
  <c r="H25" s="1"/>
  <c r="D26" s="1"/>
  <c r="B33"/>
  <c r="G33" s="1"/>
  <c r="E26" l="1"/>
  <c r="F26" s="1"/>
  <c r="H26" s="1"/>
  <c r="D27" s="1"/>
  <c r="B34"/>
  <c r="G34" s="1"/>
  <c r="E27" l="1"/>
  <c r="F27" s="1"/>
  <c r="H27" s="1"/>
  <c r="D28" s="1"/>
  <c r="B35"/>
  <c r="G35" s="1"/>
  <c r="E28" l="1"/>
  <c r="F28" s="1"/>
  <c r="H28" s="1"/>
  <c r="D29" s="1"/>
  <c r="B36"/>
  <c r="G36" s="1"/>
  <c r="E29" l="1"/>
  <c r="F29" s="1"/>
  <c r="H29" s="1"/>
  <c r="D30" s="1"/>
  <c r="B37"/>
  <c r="G37" s="1"/>
  <c r="E30" l="1"/>
  <c r="F30" s="1"/>
  <c r="H30" s="1"/>
  <c r="D31" s="1"/>
  <c r="B38"/>
  <c r="G38" s="1"/>
  <c r="E31" l="1"/>
  <c r="F31" s="1"/>
  <c r="H31" s="1"/>
  <c r="D32" s="1"/>
  <c r="B39"/>
  <c r="G39" s="1"/>
  <c r="E32" l="1"/>
  <c r="F32" s="1"/>
  <c r="H32" s="1"/>
  <c r="B40"/>
  <c r="G40" s="1"/>
  <c r="D33" l="1"/>
  <c r="B41"/>
  <c r="G41" s="1"/>
  <c r="E33" l="1"/>
  <c r="F33" s="1"/>
  <c r="H33" s="1"/>
  <c r="D34" s="1"/>
  <c r="B42"/>
  <c r="G42" s="1"/>
  <c r="E34" l="1"/>
  <c r="F34" s="1"/>
  <c r="H34" s="1"/>
  <c r="D35" s="1"/>
  <c r="B43"/>
  <c r="G43" s="1"/>
  <c r="E35" l="1"/>
  <c r="F35" s="1"/>
  <c r="H35" s="1"/>
  <c r="B44"/>
  <c r="G44" s="1"/>
  <c r="D36" l="1"/>
  <c r="B45"/>
  <c r="G45" s="1"/>
  <c r="E36" l="1"/>
  <c r="F36" s="1"/>
  <c r="H36" s="1"/>
  <c r="D37" s="1"/>
  <c r="B46"/>
  <c r="G46" s="1"/>
  <c r="E37" l="1"/>
  <c r="F37" s="1"/>
  <c r="H37" s="1"/>
  <c r="D38" s="1"/>
  <c r="B47"/>
  <c r="G47" s="1"/>
  <c r="E38" l="1"/>
  <c r="F38" s="1"/>
  <c r="H38" s="1"/>
  <c r="D39" s="1"/>
  <c r="B48"/>
  <c r="G48" s="1"/>
  <c r="E39" l="1"/>
  <c r="F39" s="1"/>
  <c r="H39" s="1"/>
  <c r="D40" s="1"/>
  <c r="B49"/>
  <c r="G49" s="1"/>
  <c r="E40" l="1"/>
  <c r="F40" s="1"/>
  <c r="H40" s="1"/>
  <c r="D41" s="1"/>
  <c r="B50"/>
  <c r="G50" s="1"/>
  <c r="E41" l="1"/>
  <c r="F41" s="1"/>
  <c r="H41" s="1"/>
  <c r="D42" s="1"/>
  <c r="B51"/>
  <c r="G51" s="1"/>
  <c r="E42" l="1"/>
  <c r="F42" s="1"/>
  <c r="H42" s="1"/>
  <c r="D43" s="1"/>
  <c r="B52"/>
  <c r="G52" s="1"/>
  <c r="E43" l="1"/>
  <c r="F43" s="1"/>
  <c r="H43" s="1"/>
  <c r="B53"/>
  <c r="G53" s="1"/>
  <c r="D44" l="1"/>
  <c r="B54"/>
  <c r="G54" s="1"/>
  <c r="E44" l="1"/>
  <c r="F44" s="1"/>
  <c r="H44" s="1"/>
  <c r="D45" s="1"/>
  <c r="B55"/>
  <c r="G55" s="1"/>
  <c r="E45" l="1"/>
  <c r="F45" s="1"/>
  <c r="B56"/>
  <c r="G56" s="1"/>
  <c r="D46" l="1"/>
  <c r="H45"/>
  <c r="B57"/>
  <c r="G57" s="1"/>
  <c r="E46" l="1"/>
  <c r="F46" s="1"/>
  <c r="H46" s="1"/>
  <c r="D47" s="1"/>
  <c r="B58"/>
  <c r="G58" s="1"/>
  <c r="E47" l="1"/>
  <c r="F47" s="1"/>
  <c r="B59"/>
  <c r="G59" s="1"/>
  <c r="D48" l="1"/>
  <c r="H47"/>
  <c r="B60"/>
  <c r="G60" s="1"/>
  <c r="E48" l="1"/>
  <c r="F48" s="1"/>
  <c r="H48" s="1"/>
  <c r="D49" s="1"/>
  <c r="B61"/>
  <c r="G61" s="1"/>
  <c r="E49" l="1"/>
  <c r="F49" s="1"/>
  <c r="H49" s="1"/>
  <c r="D50" s="1"/>
  <c r="B62"/>
  <c r="G62" s="1"/>
  <c r="E50" l="1"/>
  <c r="F50" s="1"/>
  <c r="H50" s="1"/>
  <c r="B63"/>
  <c r="G63" s="1"/>
  <c r="D51" l="1"/>
  <c r="B64"/>
  <c r="G64" s="1"/>
  <c r="E51" l="1"/>
  <c r="F51" s="1"/>
  <c r="H51" s="1"/>
  <c r="D52" s="1"/>
  <c r="B65"/>
  <c r="G65" s="1"/>
  <c r="E52" l="1"/>
  <c r="F52" s="1"/>
  <c r="B66"/>
  <c r="G66" s="1"/>
  <c r="D53" l="1"/>
  <c r="H52"/>
  <c r="B67"/>
  <c r="G67" s="1"/>
  <c r="E53" l="1"/>
  <c r="F53" s="1"/>
  <c r="H53" s="1"/>
  <c r="D54" s="1"/>
  <c r="B68"/>
  <c r="G68" s="1"/>
  <c r="E54" l="1"/>
  <c r="F54" s="1"/>
  <c r="H54" s="1"/>
  <c r="D55" s="1"/>
  <c r="B69"/>
  <c r="G69" s="1"/>
  <c r="E55" l="1"/>
  <c r="F55" s="1"/>
  <c r="H55" s="1"/>
  <c r="B70"/>
  <c r="G70" s="1"/>
  <c r="D56" l="1"/>
  <c r="B71"/>
  <c r="G71" s="1"/>
  <c r="E56" l="1"/>
  <c r="F56" s="1"/>
  <c r="H56" s="1"/>
  <c r="D57" s="1"/>
  <c r="B72"/>
  <c r="G72" s="1"/>
  <c r="E57" l="1"/>
  <c r="F57" s="1"/>
  <c r="B73"/>
  <c r="G73" s="1"/>
  <c r="D58" l="1"/>
  <c r="H57"/>
  <c r="B74"/>
  <c r="G74" s="1"/>
  <c r="E58" l="1"/>
  <c r="F58" s="1"/>
  <c r="H58" s="1"/>
  <c r="D59" s="1"/>
  <c r="B75"/>
  <c r="G75" s="1"/>
  <c r="E59" l="1"/>
  <c r="F59" s="1"/>
  <c r="H59" s="1"/>
  <c r="D60" s="1"/>
  <c r="B76"/>
  <c r="G76" s="1"/>
  <c r="E60" l="1"/>
  <c r="F60" s="1"/>
  <c r="H60" s="1"/>
  <c r="D61" s="1"/>
  <c r="B77"/>
  <c r="G77" s="1"/>
  <c r="E61" l="1"/>
  <c r="F61" s="1"/>
  <c r="H61" s="1"/>
  <c r="D62" s="1"/>
  <c r="B78"/>
  <c r="G78" s="1"/>
  <c r="E62" l="1"/>
  <c r="F62" s="1"/>
  <c r="B79"/>
  <c r="G79" s="1"/>
  <c r="H62" l="1"/>
  <c r="D63" s="1"/>
  <c r="B80"/>
  <c r="G80" s="1"/>
  <c r="E63" l="1"/>
  <c r="F63" s="1"/>
  <c r="H63" s="1"/>
  <c r="D64" s="1"/>
  <c r="B81"/>
  <c r="G81" s="1"/>
  <c r="E64" l="1"/>
  <c r="F64" s="1"/>
  <c r="H64" s="1"/>
  <c r="B82"/>
  <c r="G82" s="1"/>
  <c r="D65" l="1"/>
  <c r="B83"/>
  <c r="G83" s="1"/>
  <c r="E65" l="1"/>
  <c r="F65" s="1"/>
  <c r="H65" s="1"/>
  <c r="D66" s="1"/>
  <c r="B84"/>
  <c r="G84" s="1"/>
  <c r="E66" l="1"/>
  <c r="F66" s="1"/>
  <c r="H66" s="1"/>
  <c r="D67" s="1"/>
  <c r="B85"/>
  <c r="G85" s="1"/>
  <c r="E67" l="1"/>
  <c r="F67" s="1"/>
  <c r="H67" s="1"/>
  <c r="D68" s="1"/>
  <c r="B86"/>
  <c r="G86" s="1"/>
  <c r="E68" l="1"/>
  <c r="F68" s="1"/>
  <c r="H68" s="1"/>
  <c r="D69" s="1"/>
  <c r="B87"/>
  <c r="G87" s="1"/>
  <c r="E69" l="1"/>
  <c r="F69" s="1"/>
  <c r="H69" s="1"/>
  <c r="B88"/>
  <c r="G88" s="1"/>
  <c r="D70" l="1"/>
  <c r="B89"/>
  <c r="G89" s="1"/>
  <c r="E70" l="1"/>
  <c r="F70" s="1"/>
  <c r="H70" s="1"/>
  <c r="D71" s="1"/>
  <c r="B90"/>
  <c r="G90" s="1"/>
  <c r="E71" l="1"/>
  <c r="F71" s="1"/>
  <c r="H71" s="1"/>
  <c r="D72" s="1"/>
  <c r="B91"/>
  <c r="G91" s="1"/>
  <c r="E72" l="1"/>
  <c r="F72" s="1"/>
  <c r="B92"/>
  <c r="G92" s="1"/>
  <c r="D73" l="1"/>
  <c r="H72"/>
  <c r="B93"/>
  <c r="G93" s="1"/>
  <c r="E73" l="1"/>
  <c r="F73" s="1"/>
  <c r="H73" s="1"/>
  <c r="D74" s="1"/>
  <c r="B94"/>
  <c r="G94" s="1"/>
  <c r="E74" l="1"/>
  <c r="F74" s="1"/>
  <c r="H74" s="1"/>
  <c r="B95"/>
  <c r="G95" s="1"/>
  <c r="D75" l="1"/>
  <c r="B96"/>
  <c r="G96" s="1"/>
  <c r="E75" l="1"/>
  <c r="F75" s="1"/>
  <c r="H75" s="1"/>
  <c r="D76" s="1"/>
  <c r="B97"/>
  <c r="G97" s="1"/>
  <c r="E76" l="1"/>
  <c r="F76" s="1"/>
  <c r="H76" s="1"/>
  <c r="D77" s="1"/>
  <c r="B98"/>
  <c r="G98" s="1"/>
  <c r="E77" l="1"/>
  <c r="F77" s="1"/>
  <c r="H77" s="1"/>
  <c r="B99"/>
  <c r="G99" s="1"/>
  <c r="D78" l="1"/>
  <c r="B100"/>
  <c r="G100" s="1"/>
  <c r="E78" l="1"/>
  <c r="F78" s="1"/>
  <c r="H78" s="1"/>
  <c r="D79" s="1"/>
  <c r="B101"/>
  <c r="G101" s="1"/>
  <c r="E79" l="1"/>
  <c r="F79" s="1"/>
  <c r="H79" s="1"/>
  <c r="D80" s="1"/>
  <c r="B102"/>
  <c r="G102" s="1"/>
  <c r="E80" l="1"/>
  <c r="F80" s="1"/>
  <c r="H80" s="1"/>
  <c r="B103"/>
  <c r="G103" s="1"/>
  <c r="D81" l="1"/>
  <c r="B104"/>
  <c r="G104" s="1"/>
  <c r="E81" l="1"/>
  <c r="F81" s="1"/>
  <c r="H81" s="1"/>
  <c r="D82" s="1"/>
  <c r="B105"/>
  <c r="G105" s="1"/>
  <c r="E82" l="1"/>
  <c r="F82" s="1"/>
  <c r="H82" s="1"/>
  <c r="D83" s="1"/>
  <c r="B106"/>
  <c r="G106" s="1"/>
  <c r="E83" l="1"/>
  <c r="F83" s="1"/>
  <c r="H83" s="1"/>
  <c r="D84" s="1"/>
  <c r="B107"/>
  <c r="G107" s="1"/>
  <c r="E84" l="1"/>
  <c r="F84" s="1"/>
  <c r="B108"/>
  <c r="G108" s="1"/>
  <c r="D85" l="1"/>
  <c r="H84"/>
  <c r="B109"/>
  <c r="G109" s="1"/>
  <c r="E85" l="1"/>
  <c r="F85" s="1"/>
  <c r="H85" s="1"/>
  <c r="D86" s="1"/>
  <c r="B110"/>
  <c r="G110" s="1"/>
  <c r="E86" l="1"/>
  <c r="F86" s="1"/>
  <c r="H86" s="1"/>
  <c r="D87" s="1"/>
  <c r="B111"/>
  <c r="G111" s="1"/>
  <c r="E87" l="1"/>
  <c r="F87" s="1"/>
  <c r="H87" s="1"/>
  <c r="D88" s="1"/>
  <c r="B112"/>
  <c r="G112" s="1"/>
  <c r="E88" l="1"/>
  <c r="F88" s="1"/>
  <c r="H88" s="1"/>
  <c r="D89" s="1"/>
  <c r="B113"/>
  <c r="G113" s="1"/>
  <c r="E89" l="1"/>
  <c r="F89" s="1"/>
  <c r="H89" s="1"/>
  <c r="D90" s="1"/>
  <c r="B114"/>
  <c r="G114" s="1"/>
  <c r="E90" l="1"/>
  <c r="F90" s="1"/>
  <c r="H90" s="1"/>
  <c r="D91" s="1"/>
  <c r="B115"/>
  <c r="G115" s="1"/>
  <c r="E91" l="1"/>
  <c r="F91" s="1"/>
  <c r="H91" s="1"/>
  <c r="D92" s="1"/>
  <c r="B116"/>
  <c r="G116" s="1"/>
  <c r="E92" l="1"/>
  <c r="F92" s="1"/>
  <c r="H92" s="1"/>
  <c r="B117"/>
  <c r="G117" s="1"/>
  <c r="D93" l="1"/>
  <c r="B118"/>
  <c r="G118" s="1"/>
  <c r="E93" l="1"/>
  <c r="F93" s="1"/>
  <c r="H93" s="1"/>
  <c r="D94" s="1"/>
  <c r="B119"/>
  <c r="G119" s="1"/>
  <c r="E94" l="1"/>
  <c r="F94" s="1"/>
  <c r="H94" s="1"/>
  <c r="D95" s="1"/>
  <c r="B120"/>
  <c r="G120" s="1"/>
  <c r="E95" l="1"/>
  <c r="F95" s="1"/>
  <c r="H95" s="1"/>
  <c r="D96" s="1"/>
  <c r="B121"/>
  <c r="G121" s="1"/>
  <c r="E96" l="1"/>
  <c r="F96" s="1"/>
  <c r="H96" s="1"/>
  <c r="D97" s="1"/>
  <c r="B122"/>
  <c r="G122" s="1"/>
  <c r="E97" l="1"/>
  <c r="F97" s="1"/>
  <c r="H97" s="1"/>
  <c r="D98" s="1"/>
  <c r="B123"/>
  <c r="G123" s="1"/>
  <c r="E98" l="1"/>
  <c r="F98" s="1"/>
  <c r="H98" s="1"/>
  <c r="D99" s="1"/>
  <c r="B124"/>
  <c r="G124" s="1"/>
  <c r="E99" l="1"/>
  <c r="F99" s="1"/>
  <c r="H99" s="1"/>
  <c r="D100" s="1"/>
  <c r="B125"/>
  <c r="G125" s="1"/>
  <c r="E100" l="1"/>
  <c r="F100" s="1"/>
  <c r="H100" s="1"/>
  <c r="D101" s="1"/>
  <c r="B126"/>
  <c r="G126" s="1"/>
  <c r="E101" l="1"/>
  <c r="F101" s="1"/>
  <c r="H101" s="1"/>
  <c r="D102" s="1"/>
  <c r="B127"/>
  <c r="G127" s="1"/>
  <c r="E102" l="1"/>
  <c r="F102" s="1"/>
  <c r="H102" s="1"/>
  <c r="D103" s="1"/>
  <c r="B128"/>
  <c r="G128" s="1"/>
  <c r="E103" l="1"/>
  <c r="F103" s="1"/>
  <c r="H103" s="1"/>
  <c r="D104" s="1"/>
  <c r="B129"/>
  <c r="G129" s="1"/>
  <c r="E104" l="1"/>
  <c r="F104" s="1"/>
  <c r="H104" s="1"/>
  <c r="D105" s="1"/>
  <c r="B130"/>
  <c r="G130" s="1"/>
  <c r="E105" l="1"/>
  <c r="F105" s="1"/>
  <c r="H105" s="1"/>
  <c r="D106" s="1"/>
  <c r="B131"/>
  <c r="G131" s="1"/>
  <c r="E106" l="1"/>
  <c r="F106" s="1"/>
  <c r="B132"/>
  <c r="G132" s="1"/>
  <c r="D107" l="1"/>
  <c r="H106"/>
  <c r="B133"/>
  <c r="G133" s="1"/>
  <c r="E107" l="1"/>
  <c r="F107" s="1"/>
  <c r="H107" s="1"/>
  <c r="D108" s="1"/>
  <c r="B134"/>
  <c r="G134" s="1"/>
  <c r="E108" l="1"/>
  <c r="F108" s="1"/>
  <c r="H108" s="1"/>
  <c r="D109" s="1"/>
  <c r="B135"/>
  <c r="G135" s="1"/>
  <c r="E109" l="1"/>
  <c r="F109" s="1"/>
  <c r="H109" s="1"/>
  <c r="D110" s="1"/>
  <c r="B136"/>
  <c r="G136" s="1"/>
  <c r="E110" l="1"/>
  <c r="F110" s="1"/>
  <c r="H110" s="1"/>
  <c r="B137"/>
  <c r="G137" s="1"/>
  <c r="D111" l="1"/>
  <c r="B138"/>
  <c r="G138" s="1"/>
  <c r="E111" l="1"/>
  <c r="F111" s="1"/>
  <c r="H111" s="1"/>
  <c r="D112" s="1"/>
  <c r="B139"/>
  <c r="G139" s="1"/>
  <c r="E112" l="1"/>
  <c r="F112" s="1"/>
  <c r="H112" s="1"/>
  <c r="D113" s="1"/>
  <c r="B140"/>
  <c r="G140" s="1"/>
  <c r="E113" l="1"/>
  <c r="F113" s="1"/>
  <c r="H113" s="1"/>
  <c r="D114" s="1"/>
  <c r="B141"/>
  <c r="G141" s="1"/>
  <c r="E114" l="1"/>
  <c r="F114" s="1"/>
  <c r="B142"/>
  <c r="G142" s="1"/>
  <c r="D115" l="1"/>
  <c r="H114"/>
  <c r="B143"/>
  <c r="G143" s="1"/>
  <c r="E115" l="1"/>
  <c r="F115" s="1"/>
  <c r="H115" s="1"/>
  <c r="D116" s="1"/>
  <c r="B144"/>
  <c r="G144" s="1"/>
  <c r="E116" l="1"/>
  <c r="F116" s="1"/>
  <c r="H116" s="1"/>
  <c r="D117" s="1"/>
  <c r="B145"/>
  <c r="G145" s="1"/>
  <c r="E117" l="1"/>
  <c r="F117" s="1"/>
  <c r="H117" s="1"/>
  <c r="D118" s="1"/>
  <c r="B146"/>
  <c r="G146" s="1"/>
  <c r="E118" l="1"/>
  <c r="F118" s="1"/>
  <c r="H118" s="1"/>
  <c r="D119" s="1"/>
  <c r="B147"/>
  <c r="G147" s="1"/>
  <c r="E119" l="1"/>
  <c r="F119" s="1"/>
  <c r="B148"/>
  <c r="G148" s="1"/>
  <c r="D120" l="1"/>
  <c r="H119"/>
  <c r="B149"/>
  <c r="G149" s="1"/>
  <c r="E120" l="1"/>
  <c r="F120" s="1"/>
  <c r="H120" s="1"/>
  <c r="D121" s="1"/>
  <c r="B150"/>
  <c r="G150" s="1"/>
  <c r="E121" l="1"/>
  <c r="F121" s="1"/>
  <c r="B151"/>
  <c r="G151" s="1"/>
  <c r="D122" l="1"/>
  <c r="H121"/>
  <c r="B152"/>
  <c r="G152" s="1"/>
  <c r="E122" l="1"/>
  <c r="F122" s="1"/>
  <c r="H122" s="1"/>
  <c r="D123" s="1"/>
  <c r="B153"/>
  <c r="G153" s="1"/>
  <c r="E123" l="1"/>
  <c r="F123" s="1"/>
  <c r="H123" s="1"/>
  <c r="D124" s="1"/>
  <c r="B154"/>
  <c r="G154" s="1"/>
  <c r="E124" l="1"/>
  <c r="F124" s="1"/>
  <c r="H124" s="1"/>
  <c r="D125" s="1"/>
  <c r="B155"/>
  <c r="G155" s="1"/>
  <c r="E125" l="1"/>
  <c r="F125" s="1"/>
  <c r="B156"/>
  <c r="G156" s="1"/>
  <c r="D126" l="1"/>
  <c r="H125"/>
  <c r="B157"/>
  <c r="G157" s="1"/>
  <c r="E126" l="1"/>
  <c r="F126" s="1"/>
  <c r="H126" s="1"/>
  <c r="D127" s="1"/>
  <c r="B158"/>
  <c r="G158" s="1"/>
  <c r="E127" l="1"/>
  <c r="F127" s="1"/>
  <c r="H127" s="1"/>
  <c r="D128" s="1"/>
  <c r="B159"/>
  <c r="G159" s="1"/>
  <c r="E128" l="1"/>
  <c r="F128" s="1"/>
  <c r="H128" s="1"/>
  <c r="D129" s="1"/>
  <c r="B160"/>
  <c r="G160" s="1"/>
  <c r="E129" l="1"/>
  <c r="F129" s="1"/>
  <c r="H129" s="1"/>
  <c r="D130" s="1"/>
  <c r="B161"/>
  <c r="G161" s="1"/>
  <c r="E130" l="1"/>
  <c r="F130" s="1"/>
  <c r="H130" s="1"/>
  <c r="D131" s="1"/>
  <c r="B162"/>
  <c r="G162" s="1"/>
  <c r="E131" l="1"/>
  <c r="F131" s="1"/>
  <c r="H131" s="1"/>
  <c r="D132" s="1"/>
  <c r="B163"/>
  <c r="G163" s="1"/>
  <c r="E132" l="1"/>
  <c r="F132" s="1"/>
  <c r="H132" s="1"/>
  <c r="D133" s="1"/>
  <c r="B164"/>
  <c r="G164" s="1"/>
  <c r="E133" l="1"/>
  <c r="F133" s="1"/>
  <c r="H133" s="1"/>
  <c r="D134" s="1"/>
  <c r="B165"/>
  <c r="G165" s="1"/>
  <c r="E134" l="1"/>
  <c r="F134" s="1"/>
  <c r="B166"/>
  <c r="G166" s="1"/>
  <c r="D135" l="1"/>
  <c r="H134"/>
  <c r="B167"/>
  <c r="G167" s="1"/>
  <c r="E135" l="1"/>
  <c r="F135" s="1"/>
  <c r="H135" s="1"/>
  <c r="D136" s="1"/>
  <c r="B168"/>
  <c r="G168" s="1"/>
  <c r="E136" l="1"/>
  <c r="F136" s="1"/>
  <c r="H136" s="1"/>
  <c r="D137" s="1"/>
  <c r="B169"/>
  <c r="G169" s="1"/>
  <c r="E137" l="1"/>
  <c r="F137" s="1"/>
  <c r="H137" s="1"/>
  <c r="D138" s="1"/>
  <c r="B170"/>
  <c r="G170" s="1"/>
  <c r="E138" l="1"/>
  <c r="F138" s="1"/>
  <c r="B171"/>
  <c r="G171" s="1"/>
  <c r="H138" l="1"/>
  <c r="D139" s="1"/>
  <c r="B172"/>
  <c r="G172" s="1"/>
  <c r="E139" l="1"/>
  <c r="F139" s="1"/>
  <c r="H139" s="1"/>
  <c r="D140" s="1"/>
  <c r="B173"/>
  <c r="G173" s="1"/>
  <c r="E140" l="1"/>
  <c r="F140" s="1"/>
  <c r="H140" s="1"/>
  <c r="D141" s="1"/>
  <c r="B174"/>
  <c r="G174" s="1"/>
  <c r="E141" l="1"/>
  <c r="F141" s="1"/>
  <c r="H141" s="1"/>
  <c r="D142" s="1"/>
  <c r="B175"/>
  <c r="G175" s="1"/>
  <c r="E142" l="1"/>
  <c r="F142" s="1"/>
  <c r="H142" s="1"/>
  <c r="D143" s="1"/>
  <c r="B176"/>
  <c r="G176" s="1"/>
  <c r="E143" l="1"/>
  <c r="F143" s="1"/>
  <c r="H143" s="1"/>
  <c r="D144" s="1"/>
  <c r="B177"/>
  <c r="G177" s="1"/>
  <c r="E144" l="1"/>
  <c r="F144" s="1"/>
  <c r="H144" s="1"/>
  <c r="D145" s="1"/>
  <c r="B178"/>
  <c r="G178" s="1"/>
  <c r="E145" l="1"/>
  <c r="F145" s="1"/>
  <c r="H145" s="1"/>
  <c r="D146" s="1"/>
  <c r="B179"/>
  <c r="G179" s="1"/>
  <c r="E146" l="1"/>
  <c r="F146" s="1"/>
  <c r="H146" s="1"/>
  <c r="B180"/>
  <c r="G180" s="1"/>
  <c r="D147" l="1"/>
  <c r="B181"/>
  <c r="G181" s="1"/>
  <c r="E147" l="1"/>
  <c r="F147" s="1"/>
  <c r="H147" s="1"/>
  <c r="D148" s="1"/>
  <c r="B182"/>
  <c r="G182" s="1"/>
  <c r="E148" l="1"/>
  <c r="F148" s="1"/>
  <c r="H148" s="1"/>
  <c r="D149" s="1"/>
  <c r="B183"/>
  <c r="G183" s="1"/>
  <c r="E149" l="1"/>
  <c r="F149" s="1"/>
  <c r="H149" s="1"/>
  <c r="D150" s="1"/>
  <c r="B184"/>
  <c r="G184" s="1"/>
  <c r="E150" l="1"/>
  <c r="F150" s="1"/>
  <c r="H150" s="1"/>
  <c r="D151" s="1"/>
  <c r="B185"/>
  <c r="G185" s="1"/>
  <c r="E151" l="1"/>
  <c r="F151" s="1"/>
  <c r="H151" s="1"/>
  <c r="D152" s="1"/>
  <c r="B186"/>
  <c r="G186" s="1"/>
  <c r="E152" l="1"/>
  <c r="F152" s="1"/>
  <c r="H152" s="1"/>
  <c r="D153" s="1"/>
  <c r="B187"/>
  <c r="G187" s="1"/>
  <c r="E153" l="1"/>
  <c r="F153" s="1"/>
  <c r="H153" s="1"/>
  <c r="B188"/>
  <c r="G188" s="1"/>
  <c r="D154" l="1"/>
  <c r="B189"/>
  <c r="G189" s="1"/>
  <c r="E154" l="1"/>
  <c r="F154" s="1"/>
  <c r="H154" s="1"/>
  <c r="D155" s="1"/>
  <c r="B190"/>
  <c r="G190" s="1"/>
  <c r="E155" l="1"/>
  <c r="F155" s="1"/>
  <c r="B191"/>
  <c r="G191" s="1"/>
  <c r="D156" l="1"/>
  <c r="H155"/>
  <c r="B192"/>
  <c r="G192" s="1"/>
  <c r="E156" l="1"/>
  <c r="F156" s="1"/>
  <c r="H156" s="1"/>
  <c r="D157" s="1"/>
  <c r="B193"/>
  <c r="G193" s="1"/>
  <c r="E157" l="1"/>
  <c r="F157" s="1"/>
  <c r="H157" s="1"/>
  <c r="D158" s="1"/>
  <c r="B194"/>
  <c r="G194" s="1"/>
  <c r="E158" l="1"/>
  <c r="F158" s="1"/>
  <c r="B195"/>
  <c r="G195" s="1"/>
  <c r="H158" l="1"/>
  <c r="D159" s="1"/>
  <c r="B196"/>
  <c r="G196" s="1"/>
  <c r="E159" l="1"/>
  <c r="F159" s="1"/>
  <c r="H159" s="1"/>
  <c r="D160" s="1"/>
  <c r="B197"/>
  <c r="G197" s="1"/>
  <c r="E160" l="1"/>
  <c r="F160" s="1"/>
  <c r="H160" s="1"/>
  <c r="D161" s="1"/>
  <c r="B198"/>
  <c r="G198" s="1"/>
  <c r="E161" l="1"/>
  <c r="F161" s="1"/>
  <c r="H161" s="1"/>
  <c r="D162" s="1"/>
  <c r="B199"/>
  <c r="G199" s="1"/>
  <c r="E162" l="1"/>
  <c r="F162" s="1"/>
  <c r="H162" s="1"/>
  <c r="D163" s="1"/>
  <c r="B200"/>
  <c r="G200" s="1"/>
  <c r="E163" l="1"/>
  <c r="F163" s="1"/>
  <c r="B201"/>
  <c r="G201" s="1"/>
  <c r="H163" l="1"/>
  <c r="D164" s="1"/>
  <c r="B202"/>
  <c r="G202" s="1"/>
  <c r="E164" l="1"/>
  <c r="F164" s="1"/>
  <c r="H164" s="1"/>
  <c r="D165" s="1"/>
  <c r="B203"/>
  <c r="G203" s="1"/>
  <c r="E165" l="1"/>
  <c r="F165" s="1"/>
  <c r="H165" s="1"/>
  <c r="D166" s="1"/>
  <c r="B204"/>
  <c r="G204" s="1"/>
  <c r="E166" l="1"/>
  <c r="F166" s="1"/>
  <c r="H166" s="1"/>
  <c r="D167" s="1"/>
  <c r="B205"/>
  <c r="G205" s="1"/>
  <c r="E167" l="1"/>
  <c r="F167" s="1"/>
  <c r="H167" s="1"/>
  <c r="D168" s="1"/>
  <c r="B206"/>
  <c r="G206" s="1"/>
  <c r="E168" l="1"/>
  <c r="F168" s="1"/>
  <c r="H168" s="1"/>
  <c r="D169" s="1"/>
  <c r="B207"/>
  <c r="G207" s="1"/>
  <c r="E169" l="1"/>
  <c r="F169" s="1"/>
  <c r="H169" s="1"/>
  <c r="B208"/>
  <c r="G208" s="1"/>
  <c r="D170" l="1"/>
  <c r="B209"/>
  <c r="G209" s="1"/>
  <c r="E170" l="1"/>
  <c r="F170" s="1"/>
  <c r="H170" s="1"/>
  <c r="D171" s="1"/>
  <c r="B210"/>
  <c r="G210" s="1"/>
  <c r="E171" l="1"/>
  <c r="F171" s="1"/>
  <c r="H171" s="1"/>
  <c r="D172" s="1"/>
  <c r="B211"/>
  <c r="G211" s="1"/>
  <c r="E172" l="1"/>
  <c r="F172" s="1"/>
  <c r="H172" s="1"/>
  <c r="D173" s="1"/>
  <c r="B212"/>
  <c r="G212" s="1"/>
  <c r="E173" l="1"/>
  <c r="F173" s="1"/>
  <c r="H173" s="1"/>
  <c r="D174" s="1"/>
  <c r="B213"/>
  <c r="G213" s="1"/>
  <c r="E174" l="1"/>
  <c r="F174" s="1"/>
  <c r="H174" s="1"/>
  <c r="D175" s="1"/>
  <c r="B214"/>
  <c r="G214" s="1"/>
  <c r="E175" l="1"/>
  <c r="F175" s="1"/>
  <c r="H175" s="1"/>
  <c r="D176" s="1"/>
  <c r="B215"/>
  <c r="G215" s="1"/>
  <c r="E176" l="1"/>
  <c r="F176" s="1"/>
  <c r="H176" s="1"/>
  <c r="D177" s="1"/>
  <c r="B216"/>
  <c r="G216" s="1"/>
  <c r="E177" l="1"/>
  <c r="F177" s="1"/>
  <c r="H177" s="1"/>
  <c r="D178" s="1"/>
  <c r="B217"/>
  <c r="G217" s="1"/>
  <c r="E178" l="1"/>
  <c r="F178" s="1"/>
  <c r="H178" s="1"/>
  <c r="D179" s="1"/>
  <c r="B218"/>
  <c r="G218" s="1"/>
  <c r="E179" l="1"/>
  <c r="F179" s="1"/>
  <c r="H179" s="1"/>
  <c r="D180" s="1"/>
  <c r="B219"/>
  <c r="G219" s="1"/>
  <c r="E180" l="1"/>
  <c r="F180" s="1"/>
  <c r="B220"/>
  <c r="G220" s="1"/>
  <c r="H180" l="1"/>
  <c r="D181" s="1"/>
  <c r="B221"/>
  <c r="G221" s="1"/>
  <c r="E181" l="1"/>
  <c r="F181" s="1"/>
  <c r="H181" s="1"/>
  <c r="D182" s="1"/>
  <c r="B222"/>
  <c r="G222" s="1"/>
  <c r="E182" l="1"/>
  <c r="F182" s="1"/>
  <c r="H182" s="1"/>
  <c r="D183" s="1"/>
  <c r="B223"/>
  <c r="G223" s="1"/>
  <c r="E183" l="1"/>
  <c r="F183" s="1"/>
  <c r="H183" s="1"/>
  <c r="D184" s="1"/>
  <c r="B224"/>
  <c r="G224" s="1"/>
  <c r="E184" l="1"/>
  <c r="F184" s="1"/>
  <c r="H184" s="1"/>
  <c r="B225"/>
  <c r="G225" s="1"/>
  <c r="D185" l="1"/>
  <c r="B226"/>
  <c r="G226" s="1"/>
  <c r="E185" l="1"/>
  <c r="F185" s="1"/>
  <c r="H185" s="1"/>
  <c r="D186" s="1"/>
  <c r="B227"/>
  <c r="G227" s="1"/>
  <c r="E186" l="1"/>
  <c r="F186" s="1"/>
  <c r="H186" s="1"/>
  <c r="D187" s="1"/>
  <c r="B228"/>
  <c r="G228" s="1"/>
  <c r="E187" l="1"/>
  <c r="F187" s="1"/>
  <c r="H187" s="1"/>
  <c r="D188" s="1"/>
  <c r="B229"/>
  <c r="G229" s="1"/>
  <c r="E188" l="1"/>
  <c r="F188" s="1"/>
  <c r="H188" s="1"/>
  <c r="B230"/>
  <c r="G230" s="1"/>
  <c r="D189" l="1"/>
  <c r="B231"/>
  <c r="G231" s="1"/>
  <c r="E189" l="1"/>
  <c r="F189" s="1"/>
  <c r="H189" s="1"/>
  <c r="D190" s="1"/>
  <c r="B232"/>
  <c r="G232" s="1"/>
  <c r="E190" l="1"/>
  <c r="F190" s="1"/>
  <c r="B233"/>
  <c r="G233" s="1"/>
  <c r="D191" l="1"/>
  <c r="H190"/>
  <c r="B234"/>
  <c r="G234" s="1"/>
  <c r="E191" l="1"/>
  <c r="F191" s="1"/>
  <c r="H191" s="1"/>
  <c r="D192" s="1"/>
  <c r="B235"/>
  <c r="G235" s="1"/>
  <c r="E192" l="1"/>
  <c r="F192" s="1"/>
  <c r="H192" s="1"/>
  <c r="D193" s="1"/>
  <c r="B236"/>
  <c r="G236" s="1"/>
  <c r="E193" l="1"/>
  <c r="F193" s="1"/>
  <c r="B237"/>
  <c r="G237" s="1"/>
  <c r="H193" l="1"/>
  <c r="D194" s="1"/>
  <c r="B238"/>
  <c r="G238" s="1"/>
  <c r="E194" l="1"/>
  <c r="F194" s="1"/>
  <c r="H194" s="1"/>
  <c r="D195" s="1"/>
  <c r="B239"/>
  <c r="G239" s="1"/>
  <c r="E195" l="1"/>
  <c r="F195" s="1"/>
  <c r="H195" s="1"/>
  <c r="D196" s="1"/>
  <c r="B240"/>
  <c r="G240" s="1"/>
  <c r="E196" l="1"/>
  <c r="F196" s="1"/>
  <c r="H196" s="1"/>
  <c r="D197" s="1"/>
  <c r="B241"/>
  <c r="G241" s="1"/>
  <c r="E197" l="1"/>
  <c r="F197" s="1"/>
  <c r="H197" s="1"/>
  <c r="D198" s="1"/>
  <c r="B242"/>
  <c r="G242" s="1"/>
  <c r="E198" l="1"/>
  <c r="F198" s="1"/>
  <c r="H198" s="1"/>
  <c r="D199" s="1"/>
  <c r="B243"/>
  <c r="G243" s="1"/>
  <c r="E199" l="1"/>
  <c r="F199" s="1"/>
  <c r="H199" s="1"/>
  <c r="D200" s="1"/>
  <c r="B244"/>
  <c r="G244" s="1"/>
  <c r="E200" l="1"/>
  <c r="F200" s="1"/>
  <c r="B245"/>
  <c r="G245" s="1"/>
  <c r="D201" l="1"/>
  <c r="H200"/>
  <c r="B246"/>
  <c r="G246" s="1"/>
  <c r="E201" l="1"/>
  <c r="F201" s="1"/>
  <c r="H201" s="1"/>
  <c r="D202" s="1"/>
  <c r="B247"/>
  <c r="G247" s="1"/>
  <c r="E202" l="1"/>
  <c r="F202" s="1"/>
  <c r="H202" s="1"/>
  <c r="D203" s="1"/>
  <c r="B248"/>
  <c r="G248" s="1"/>
  <c r="E203" l="1"/>
  <c r="F203" s="1"/>
  <c r="B249"/>
  <c r="G249" s="1"/>
  <c r="D204" l="1"/>
  <c r="H203"/>
  <c r="B250"/>
  <c r="G250" s="1"/>
  <c r="E204" l="1"/>
  <c r="F204" s="1"/>
  <c r="H204" s="1"/>
  <c r="D205" s="1"/>
  <c r="B251"/>
  <c r="G251" s="1"/>
  <c r="E205" l="1"/>
  <c r="F205" s="1"/>
  <c r="B252"/>
  <c r="G252" s="1"/>
  <c r="D206" l="1"/>
  <c r="H205"/>
  <c r="B253"/>
  <c r="G253" s="1"/>
  <c r="E206" l="1"/>
  <c r="F206" s="1"/>
  <c r="H206" s="1"/>
  <c r="D207" s="1"/>
  <c r="B254"/>
  <c r="G254" s="1"/>
  <c r="E207" l="1"/>
  <c r="F207" s="1"/>
  <c r="H207" s="1"/>
  <c r="D208" s="1"/>
  <c r="B255"/>
  <c r="G255" s="1"/>
  <c r="E208" l="1"/>
  <c r="F208" s="1"/>
  <c r="H208" s="1"/>
  <c r="D209" s="1"/>
  <c r="B256"/>
  <c r="G256" s="1"/>
  <c r="E209" l="1"/>
  <c r="F209" s="1"/>
  <c r="B257"/>
  <c r="G257" s="1"/>
  <c r="D210" l="1"/>
  <c r="H209"/>
  <c r="B258"/>
  <c r="G258" s="1"/>
  <c r="E210" l="1"/>
  <c r="F210" s="1"/>
  <c r="H210" s="1"/>
  <c r="D211" s="1"/>
  <c r="B259"/>
  <c r="G259" s="1"/>
  <c r="E211" l="1"/>
  <c r="F211" s="1"/>
  <c r="H211" s="1"/>
  <c r="D212" s="1"/>
  <c r="B260"/>
  <c r="G260" s="1"/>
  <c r="E212" l="1"/>
  <c r="F212" s="1"/>
  <c r="B261"/>
  <c r="G261" s="1"/>
  <c r="D213" l="1"/>
  <c r="H212"/>
  <c r="B262"/>
  <c r="G262" s="1"/>
  <c r="E213" l="1"/>
  <c r="F213" s="1"/>
  <c r="H213" s="1"/>
  <c r="D214" s="1"/>
  <c r="B263"/>
  <c r="G263" s="1"/>
  <c r="E214" l="1"/>
  <c r="F214" s="1"/>
  <c r="H214" s="1"/>
  <c r="D215" s="1"/>
  <c r="B264"/>
  <c r="G264" s="1"/>
  <c r="E215" l="1"/>
  <c r="F215" s="1"/>
  <c r="H215" s="1"/>
  <c r="D216" s="1"/>
  <c r="B265"/>
  <c r="G265" s="1"/>
  <c r="E216" l="1"/>
  <c r="F216" s="1"/>
  <c r="H216" s="1"/>
  <c r="D217" s="1"/>
  <c r="B266"/>
  <c r="G266" s="1"/>
  <c r="E217" l="1"/>
  <c r="F217" s="1"/>
  <c r="H217" s="1"/>
  <c r="D218" s="1"/>
  <c r="B267"/>
  <c r="G267" s="1"/>
  <c r="E218" l="1"/>
  <c r="F218" s="1"/>
  <c r="B268"/>
  <c r="G268" s="1"/>
  <c r="D219" l="1"/>
  <c r="H218"/>
  <c r="B269"/>
  <c r="G269" s="1"/>
  <c r="E219" l="1"/>
  <c r="F219" s="1"/>
  <c r="H219" s="1"/>
  <c r="D220" s="1"/>
  <c r="B270"/>
  <c r="G270" s="1"/>
  <c r="E220" l="1"/>
  <c r="F220" s="1"/>
  <c r="H220" s="1"/>
  <c r="D221" s="1"/>
  <c r="B271"/>
  <c r="G271" s="1"/>
  <c r="E221" l="1"/>
  <c r="F221" s="1"/>
  <c r="H221" s="1"/>
  <c r="B272"/>
  <c r="G272" s="1"/>
  <c r="D222" l="1"/>
  <c r="B273"/>
  <c r="G273" s="1"/>
  <c r="E222" l="1"/>
  <c r="F222" s="1"/>
  <c r="H222" s="1"/>
  <c r="D223" s="1"/>
  <c r="B274"/>
  <c r="G274" s="1"/>
  <c r="E223" l="1"/>
  <c r="F223" s="1"/>
  <c r="B275"/>
  <c r="G275" s="1"/>
  <c r="H223" l="1"/>
  <c r="D224" s="1"/>
  <c r="B276"/>
  <c r="G276" s="1"/>
  <c r="E224" l="1"/>
  <c r="F224" s="1"/>
  <c r="H224" s="1"/>
  <c r="D225" s="1"/>
  <c r="B277"/>
  <c r="G277" s="1"/>
  <c r="E225" l="1"/>
  <c r="F225" s="1"/>
  <c r="H225" s="1"/>
  <c r="D226" s="1"/>
  <c r="B278"/>
  <c r="G278" s="1"/>
  <c r="E226" l="1"/>
  <c r="F226" s="1"/>
  <c r="H226" s="1"/>
  <c r="D227" s="1"/>
  <c r="B279"/>
  <c r="G279" s="1"/>
  <c r="E227" l="1"/>
  <c r="F227" s="1"/>
  <c r="H227" s="1"/>
  <c r="D228" s="1"/>
  <c r="B280"/>
  <c r="G280" s="1"/>
  <c r="E228" l="1"/>
  <c r="F228" s="1"/>
  <c r="H228" s="1"/>
  <c r="D229" s="1"/>
  <c r="B281"/>
  <c r="G281" s="1"/>
  <c r="E229" l="1"/>
  <c r="F229" s="1"/>
  <c r="H229" s="1"/>
  <c r="D230" s="1"/>
  <c r="B282"/>
  <c r="G282" s="1"/>
  <c r="E230" l="1"/>
  <c r="F230" s="1"/>
  <c r="H230" s="1"/>
  <c r="D231" s="1"/>
  <c r="B283"/>
  <c r="G283" s="1"/>
  <c r="E231" l="1"/>
  <c r="F231" s="1"/>
  <c r="B284"/>
  <c r="G284" s="1"/>
  <c r="H231" l="1"/>
  <c r="D232" s="1"/>
  <c r="B285"/>
  <c r="G285" s="1"/>
  <c r="E232" l="1"/>
  <c r="F232" s="1"/>
  <c r="H232" s="1"/>
  <c r="D233" s="1"/>
  <c r="B286"/>
  <c r="G286" s="1"/>
  <c r="E233" l="1"/>
  <c r="F233" s="1"/>
  <c r="B287"/>
  <c r="G287" s="1"/>
  <c r="H233" l="1"/>
  <c r="D234" s="1"/>
  <c r="B288"/>
  <c r="G288" s="1"/>
  <c r="E234" l="1"/>
  <c r="F234" s="1"/>
  <c r="H234" s="1"/>
  <c r="D235" s="1"/>
  <c r="B289"/>
  <c r="G289" s="1"/>
  <c r="E235" l="1"/>
  <c r="F235" s="1"/>
  <c r="B290"/>
  <c r="G290" s="1"/>
  <c r="H235" l="1"/>
  <c r="D236" s="1"/>
  <c r="B291"/>
  <c r="G291" s="1"/>
  <c r="E236" l="1"/>
  <c r="F236" s="1"/>
  <c r="H236" s="1"/>
  <c r="D237" s="1"/>
  <c r="B292"/>
  <c r="G292" s="1"/>
  <c r="E237" l="1"/>
  <c r="F237" s="1"/>
  <c r="B293"/>
  <c r="G293" s="1"/>
  <c r="H237" l="1"/>
  <c r="D238" s="1"/>
  <c r="B294"/>
  <c r="G294" s="1"/>
  <c r="E238" l="1"/>
  <c r="F238" s="1"/>
  <c r="H238" s="1"/>
  <c r="D239" s="1"/>
  <c r="B295"/>
  <c r="G295" s="1"/>
  <c r="E239" l="1"/>
  <c r="F239" s="1"/>
  <c r="H239" s="1"/>
  <c r="D240" s="1"/>
  <c r="B296"/>
  <c r="G296" s="1"/>
  <c r="E240" l="1"/>
  <c r="F240" s="1"/>
  <c r="H240" s="1"/>
  <c r="D241" s="1"/>
  <c r="B297"/>
  <c r="G297" s="1"/>
  <c r="E241" l="1"/>
  <c r="F241" s="1"/>
  <c r="H241" s="1"/>
  <c r="B298"/>
  <c r="G298" s="1"/>
  <c r="D242" l="1"/>
  <c r="B299"/>
  <c r="G299" s="1"/>
  <c r="E242" l="1"/>
  <c r="F242" s="1"/>
  <c r="H242" s="1"/>
  <c r="D243" s="1"/>
  <c r="B300"/>
  <c r="G300" s="1"/>
  <c r="E243" l="1"/>
  <c r="F243" s="1"/>
  <c r="H243" s="1"/>
  <c r="B301"/>
  <c r="G301" s="1"/>
  <c r="D244" l="1"/>
  <c r="B302"/>
  <c r="G302" s="1"/>
  <c r="E244" l="1"/>
  <c r="F244" s="1"/>
  <c r="H244" s="1"/>
  <c r="D245" s="1"/>
  <c r="B303"/>
  <c r="G303" s="1"/>
  <c r="E245" l="1"/>
  <c r="F245" s="1"/>
  <c r="H245" s="1"/>
  <c r="D246" s="1"/>
  <c r="B304"/>
  <c r="G304" s="1"/>
  <c r="E246" l="1"/>
  <c r="F246" s="1"/>
  <c r="H246" s="1"/>
  <c r="D247" s="1"/>
  <c r="B305"/>
  <c r="G305" s="1"/>
  <c r="E247" l="1"/>
  <c r="F247" s="1"/>
  <c r="H247" s="1"/>
  <c r="B306"/>
  <c r="G306" s="1"/>
  <c r="D248" l="1"/>
  <c r="B307"/>
  <c r="G307" s="1"/>
  <c r="E248" l="1"/>
  <c r="F248" s="1"/>
  <c r="H248" s="1"/>
  <c r="D249" s="1"/>
  <c r="B308"/>
  <c r="G308" s="1"/>
  <c r="E249" l="1"/>
  <c r="F249" s="1"/>
  <c r="H249" s="1"/>
  <c r="D250" s="1"/>
  <c r="B309"/>
  <c r="G309" s="1"/>
  <c r="E250" l="1"/>
  <c r="F250" s="1"/>
  <c r="H250" s="1"/>
  <c r="D251" s="1"/>
  <c r="B310"/>
  <c r="G310" s="1"/>
  <c r="E251" l="1"/>
  <c r="F251" s="1"/>
  <c r="B311"/>
  <c r="G311" s="1"/>
  <c r="H251" l="1"/>
  <c r="D252" s="1"/>
  <c r="B312"/>
  <c r="G312" s="1"/>
  <c r="E252" l="1"/>
  <c r="F252" s="1"/>
  <c r="H252" s="1"/>
  <c r="D253" s="1"/>
  <c r="B313"/>
  <c r="G313" s="1"/>
  <c r="E253" l="1"/>
  <c r="F253" s="1"/>
  <c r="H253" s="1"/>
  <c r="D254" s="1"/>
  <c r="B314"/>
  <c r="G314" s="1"/>
  <c r="E254" l="1"/>
  <c r="F254" s="1"/>
  <c r="H254" s="1"/>
  <c r="D255" s="1"/>
  <c r="B315"/>
  <c r="G315" s="1"/>
  <c r="E255" l="1"/>
  <c r="F255" s="1"/>
  <c r="H255" s="1"/>
  <c r="B316"/>
  <c r="G316" s="1"/>
  <c r="D256" l="1"/>
  <c r="B317"/>
  <c r="G317" s="1"/>
  <c r="E256" l="1"/>
  <c r="F256" s="1"/>
  <c r="H256" s="1"/>
  <c r="D257" s="1"/>
  <c r="B318"/>
  <c r="G318" s="1"/>
  <c r="E257" l="1"/>
  <c r="F257" s="1"/>
  <c r="H257" s="1"/>
  <c r="D258" s="1"/>
  <c r="B319"/>
  <c r="G319" s="1"/>
  <c r="E258" l="1"/>
  <c r="F258" s="1"/>
  <c r="H258" s="1"/>
  <c r="D259" s="1"/>
  <c r="B320"/>
  <c r="G320" s="1"/>
  <c r="E259" l="1"/>
  <c r="F259" s="1"/>
  <c r="B321"/>
  <c r="G321" s="1"/>
  <c r="H259" l="1"/>
  <c r="D260" s="1"/>
  <c r="B322"/>
  <c r="G322" s="1"/>
  <c r="E260" l="1"/>
  <c r="F260" s="1"/>
  <c r="H260" s="1"/>
  <c r="D261" s="1"/>
  <c r="B323"/>
  <c r="G323" s="1"/>
  <c r="E261" l="1"/>
  <c r="F261" s="1"/>
  <c r="H261" s="1"/>
  <c r="D262" s="1"/>
  <c r="B324"/>
  <c r="G324" s="1"/>
  <c r="E262" l="1"/>
  <c r="F262" s="1"/>
  <c r="H262" s="1"/>
  <c r="D263" s="1"/>
  <c r="B325"/>
  <c r="G325" s="1"/>
  <c r="E263" l="1"/>
  <c r="F263" s="1"/>
  <c r="B326"/>
  <c r="G326" s="1"/>
  <c r="H263" l="1"/>
  <c r="D264" s="1"/>
  <c r="B327"/>
  <c r="G327" s="1"/>
  <c r="E264" l="1"/>
  <c r="F264" s="1"/>
  <c r="H264" s="1"/>
  <c r="D265" s="1"/>
  <c r="B328"/>
  <c r="G328" s="1"/>
  <c r="E265" l="1"/>
  <c r="F265" s="1"/>
  <c r="H265" s="1"/>
  <c r="D266" s="1"/>
  <c r="B329"/>
  <c r="G329" s="1"/>
  <c r="E266" l="1"/>
  <c r="F266" s="1"/>
  <c r="B330"/>
  <c r="G330" s="1"/>
  <c r="H266" l="1"/>
  <c r="D267" s="1"/>
  <c r="B331"/>
  <c r="G331" s="1"/>
  <c r="E267" l="1"/>
  <c r="F267" s="1"/>
  <c r="H267" s="1"/>
  <c r="D268" s="1"/>
  <c r="B332"/>
  <c r="G332" s="1"/>
  <c r="E268" l="1"/>
  <c r="F268" s="1"/>
  <c r="H268" s="1"/>
  <c r="D269" s="1"/>
  <c r="B333"/>
  <c r="G333" s="1"/>
  <c r="E269" l="1"/>
  <c r="F269" s="1"/>
  <c r="H269" s="1"/>
  <c r="D270" s="1"/>
  <c r="B334"/>
  <c r="G334" s="1"/>
  <c r="E270" l="1"/>
  <c r="F270" s="1"/>
  <c r="H270" s="1"/>
  <c r="D271" s="1"/>
  <c r="B335"/>
  <c r="G335" s="1"/>
  <c r="E271" l="1"/>
  <c r="F271" s="1"/>
  <c r="H271" s="1"/>
  <c r="D272" s="1"/>
  <c r="B336"/>
  <c r="G336" s="1"/>
  <c r="E272" l="1"/>
  <c r="F272" s="1"/>
  <c r="H272" s="1"/>
  <c r="D273" s="1"/>
  <c r="B337"/>
  <c r="G337" s="1"/>
  <c r="E273" l="1"/>
  <c r="F273" s="1"/>
  <c r="H273" s="1"/>
  <c r="B338"/>
  <c r="G338" s="1"/>
  <c r="D274" l="1"/>
  <c r="B339"/>
  <c r="G339" s="1"/>
  <c r="E274" l="1"/>
  <c r="F274" s="1"/>
  <c r="H274" s="1"/>
  <c r="D275" s="1"/>
  <c r="B340"/>
  <c r="G340" s="1"/>
  <c r="E275" l="1"/>
  <c r="F275" s="1"/>
  <c r="B341"/>
  <c r="G341" s="1"/>
  <c r="H275" l="1"/>
  <c r="D276" s="1"/>
  <c r="B342"/>
  <c r="G342" s="1"/>
  <c r="E276" l="1"/>
  <c r="F276" s="1"/>
  <c r="H276" s="1"/>
  <c r="D277" s="1"/>
  <c r="B343"/>
  <c r="G343" s="1"/>
  <c r="E277" l="1"/>
  <c r="F277" s="1"/>
  <c r="H277" s="1"/>
  <c r="D278" s="1"/>
  <c r="B344"/>
  <c r="G344" s="1"/>
  <c r="E278" l="1"/>
  <c r="F278" s="1"/>
  <c r="B345"/>
  <c r="G345" s="1"/>
  <c r="D279" l="1"/>
  <c r="H278"/>
  <c r="B346"/>
  <c r="G346" s="1"/>
  <c r="E279" l="1"/>
  <c r="F279" s="1"/>
  <c r="H279" s="1"/>
  <c r="D280" s="1"/>
  <c r="B347"/>
  <c r="G347" s="1"/>
  <c r="E280" l="1"/>
  <c r="F280" s="1"/>
  <c r="B348"/>
  <c r="G348" s="1"/>
  <c r="H280" l="1"/>
  <c r="D281" s="1"/>
  <c r="B349"/>
  <c r="G349" s="1"/>
  <c r="E281" l="1"/>
  <c r="F281" s="1"/>
  <c r="H281" s="1"/>
  <c r="D282" s="1"/>
  <c r="B350"/>
  <c r="G350" s="1"/>
  <c r="E282" l="1"/>
  <c r="F282" s="1"/>
  <c r="H282" s="1"/>
  <c r="D283" s="1"/>
  <c r="B351"/>
  <c r="G351" s="1"/>
  <c r="E283" l="1"/>
  <c r="F283" s="1"/>
  <c r="B352"/>
  <c r="G352" s="1"/>
  <c r="D284" l="1"/>
  <c r="H283"/>
  <c r="B353"/>
  <c r="G353" s="1"/>
  <c r="E284" l="1"/>
  <c r="F284" s="1"/>
  <c r="H284" s="1"/>
  <c r="D285" s="1"/>
  <c r="B354"/>
  <c r="G354" s="1"/>
  <c r="E285" l="1"/>
  <c r="F285" s="1"/>
  <c r="H285" s="1"/>
  <c r="D286" s="1"/>
  <c r="B355"/>
  <c r="G355" s="1"/>
  <c r="E286" l="1"/>
  <c r="F286" s="1"/>
  <c r="H286" s="1"/>
  <c r="D287" s="1"/>
  <c r="B356"/>
  <c r="G356" s="1"/>
  <c r="E287" l="1"/>
  <c r="F287" s="1"/>
  <c r="H287" s="1"/>
  <c r="D288" s="1"/>
  <c r="B357"/>
  <c r="G357" s="1"/>
  <c r="E288" l="1"/>
  <c r="F288" s="1"/>
  <c r="H288" s="1"/>
  <c r="B358"/>
  <c r="G358" s="1"/>
  <c r="D289" l="1"/>
  <c r="B359"/>
  <c r="G359" s="1"/>
  <c r="E289" l="1"/>
  <c r="F289" s="1"/>
  <c r="H289" s="1"/>
  <c r="D290" s="1"/>
  <c r="B360"/>
  <c r="G360" s="1"/>
  <c r="E290" l="1"/>
  <c r="F290" s="1"/>
  <c r="H290" s="1"/>
  <c r="D291" s="1"/>
  <c r="B361"/>
  <c r="G361" s="1"/>
  <c r="E291" l="1"/>
  <c r="F291" s="1"/>
  <c r="B362"/>
  <c r="G362" s="1"/>
  <c r="D292" l="1"/>
  <c r="H291"/>
  <c r="B363"/>
  <c r="G363" s="1"/>
  <c r="E292" l="1"/>
  <c r="F292" s="1"/>
  <c r="H292" s="1"/>
  <c r="D293" s="1"/>
  <c r="B364"/>
  <c r="G364" s="1"/>
  <c r="E293" l="1"/>
  <c r="F293" s="1"/>
  <c r="H293" s="1"/>
  <c r="D294" s="1"/>
  <c r="B365"/>
  <c r="G365" s="1"/>
  <c r="E294" l="1"/>
  <c r="F294" s="1"/>
  <c r="H294" s="1"/>
  <c r="D295" s="1"/>
  <c r="B366"/>
  <c r="G366" s="1"/>
  <c r="E295" l="1"/>
  <c r="F295" s="1"/>
  <c r="H295" s="1"/>
  <c r="D296" s="1"/>
  <c r="B367"/>
  <c r="G367" s="1"/>
  <c r="E296" l="1"/>
  <c r="F296" s="1"/>
  <c r="H296" s="1"/>
  <c r="D297" s="1"/>
  <c r="B368"/>
  <c r="G368" s="1"/>
  <c r="E297" l="1"/>
  <c r="F297" s="1"/>
  <c r="H297" s="1"/>
  <c r="D298" s="1"/>
  <c r="B369"/>
  <c r="G369" s="1"/>
  <c r="E298" l="1"/>
  <c r="F298" s="1"/>
  <c r="H298" s="1"/>
  <c r="B370"/>
  <c r="G370" s="1"/>
  <c r="D299" l="1"/>
  <c r="B371"/>
  <c r="G371" s="1"/>
  <c r="E299" l="1"/>
  <c r="F299" s="1"/>
  <c r="H299" s="1"/>
  <c r="D300" s="1"/>
  <c r="B372"/>
  <c r="E300" l="1"/>
  <c r="F300" s="1"/>
  <c r="H300" s="1"/>
  <c r="D301" s="1"/>
  <c r="B373"/>
  <c r="E301" l="1"/>
  <c r="F301" s="1"/>
  <c r="B374"/>
  <c r="H301" l="1"/>
  <c r="D302" s="1"/>
  <c r="B375"/>
  <c r="E302" l="1"/>
  <c r="F302" s="1"/>
  <c r="H302" s="1"/>
  <c r="D303" s="1"/>
  <c r="B376"/>
  <c r="E303" l="1"/>
  <c r="F303" s="1"/>
  <c r="B377"/>
  <c r="H303" l="1"/>
  <c r="D304" s="1"/>
  <c r="B378"/>
  <c r="E304" l="1"/>
  <c r="F304" s="1"/>
  <c r="H304" s="1"/>
  <c r="D305" s="1"/>
  <c r="B379"/>
  <c r="E305" l="1"/>
  <c r="F305" s="1"/>
  <c r="B380"/>
  <c r="H305" l="1"/>
  <c r="D306" s="1"/>
  <c r="B381"/>
  <c r="E306" l="1"/>
  <c r="F306" s="1"/>
  <c r="H306" s="1"/>
  <c r="D307" s="1"/>
  <c r="B382"/>
  <c r="E307" l="1"/>
  <c r="F307" s="1"/>
  <c r="B383"/>
  <c r="H307" l="1"/>
  <c r="D308" s="1"/>
  <c r="B384"/>
  <c r="E308" l="1"/>
  <c r="F308" s="1"/>
  <c r="H308" s="1"/>
  <c r="D309" s="1"/>
  <c r="B385"/>
  <c r="E309" l="1"/>
  <c r="F309" s="1"/>
  <c r="B386"/>
  <c r="H309" l="1"/>
  <c r="D310" s="1"/>
  <c r="B387"/>
  <c r="E310" l="1"/>
  <c r="F310" s="1"/>
  <c r="H310" s="1"/>
  <c r="D311" s="1"/>
  <c r="B388"/>
  <c r="E311" l="1"/>
  <c r="F311" s="1"/>
  <c r="B389"/>
  <c r="D312" l="1"/>
  <c r="H311"/>
  <c r="B390"/>
  <c r="E312" l="1"/>
  <c r="F312" s="1"/>
  <c r="H312" s="1"/>
  <c r="D313" s="1"/>
  <c r="B391"/>
  <c r="E313" l="1"/>
  <c r="F313" s="1"/>
  <c r="H313" s="1"/>
  <c r="D314" s="1"/>
  <c r="B392"/>
  <c r="E314" l="1"/>
  <c r="F314" s="1"/>
  <c r="H314" s="1"/>
  <c r="D315" s="1"/>
  <c r="B393"/>
  <c r="E315" l="1"/>
  <c r="F315" s="1"/>
  <c r="B394"/>
  <c r="H315" l="1"/>
  <c r="D316" s="1"/>
  <c r="B395"/>
  <c r="E316" l="1"/>
  <c r="F316" s="1"/>
  <c r="H316" s="1"/>
  <c r="D317" s="1"/>
  <c r="B396"/>
  <c r="E317" l="1"/>
  <c r="F317" s="1"/>
  <c r="H317" s="1"/>
  <c r="D318" s="1"/>
  <c r="B397"/>
  <c r="E318" l="1"/>
  <c r="F318" s="1"/>
  <c r="H318" s="1"/>
  <c r="D319" s="1"/>
  <c r="B398"/>
  <c r="E319" l="1"/>
  <c r="F319" s="1"/>
  <c r="B399"/>
  <c r="D320" l="1"/>
  <c r="H319"/>
  <c r="B400"/>
  <c r="E320" l="1"/>
  <c r="F320" s="1"/>
  <c r="H320" s="1"/>
  <c r="D321" s="1"/>
  <c r="B401"/>
  <c r="E321" l="1"/>
  <c r="F321" s="1"/>
  <c r="B402"/>
  <c r="H321" l="1"/>
  <c r="D322" s="1"/>
  <c r="B403"/>
  <c r="E322" l="1"/>
  <c r="F322" s="1"/>
  <c r="H322" s="1"/>
  <c r="D323" s="1"/>
  <c r="B404"/>
  <c r="E323" l="1"/>
  <c r="F323" s="1"/>
  <c r="B405"/>
  <c r="H323" l="1"/>
  <c r="D324" s="1"/>
  <c r="B406"/>
  <c r="E324" l="1"/>
  <c r="F324" s="1"/>
  <c r="H324" s="1"/>
  <c r="D325" s="1"/>
  <c r="B407"/>
  <c r="E325" l="1"/>
  <c r="F325" s="1"/>
  <c r="B408"/>
  <c r="H325" l="1"/>
  <c r="D326" s="1"/>
  <c r="B409"/>
  <c r="E326" l="1"/>
  <c r="F326" s="1"/>
  <c r="H326" s="1"/>
  <c r="D327" s="1"/>
  <c r="B410"/>
  <c r="E327" l="1"/>
  <c r="F327" s="1"/>
  <c r="H327" s="1"/>
  <c r="D328" s="1"/>
  <c r="B411"/>
  <c r="E328" l="1"/>
  <c r="F328" s="1"/>
  <c r="B412"/>
  <c r="D329" l="1"/>
  <c r="H328"/>
  <c r="B413"/>
  <c r="E329" l="1"/>
  <c r="F329" s="1"/>
  <c r="H329" s="1"/>
  <c r="D330" s="1"/>
  <c r="B414"/>
  <c r="E330" l="1"/>
  <c r="F330" s="1"/>
  <c r="B415"/>
  <c r="D331" l="1"/>
  <c r="H330"/>
  <c r="B416"/>
  <c r="E331" l="1"/>
  <c r="F331" s="1"/>
  <c r="H331" s="1"/>
  <c r="D332" s="1"/>
  <c r="B417"/>
  <c r="E332" l="1"/>
  <c r="F332" s="1"/>
  <c r="H332" s="1"/>
  <c r="D333" s="1"/>
  <c r="B418"/>
  <c r="E333" l="1"/>
  <c r="F333" s="1"/>
  <c r="H333" s="1"/>
  <c r="D334" s="1"/>
  <c r="B419"/>
  <c r="E334" l="1"/>
  <c r="F334" s="1"/>
  <c r="B420"/>
  <c r="H334" l="1"/>
  <c r="D335" s="1"/>
  <c r="B421"/>
  <c r="E335" l="1"/>
  <c r="F335" s="1"/>
  <c r="H335" s="1"/>
  <c r="D336" s="1"/>
  <c r="B422"/>
  <c r="E336" l="1"/>
  <c r="F336" s="1"/>
  <c r="H336" s="1"/>
  <c r="D337" s="1"/>
  <c r="B423"/>
  <c r="E337" l="1"/>
  <c r="F337" s="1"/>
  <c r="H337" s="1"/>
  <c r="D338" s="1"/>
  <c r="B424"/>
  <c r="E338" l="1"/>
  <c r="F338" s="1"/>
  <c r="B425"/>
  <c r="D339" l="1"/>
  <c r="H338"/>
  <c r="B426"/>
  <c r="E339" l="1"/>
  <c r="F339" s="1"/>
  <c r="H339" s="1"/>
  <c r="D340" s="1"/>
  <c r="B427"/>
  <c r="E340" l="1"/>
  <c r="F340" s="1"/>
  <c r="B428"/>
  <c r="H340" l="1"/>
  <c r="D341" s="1"/>
  <c r="B429"/>
  <c r="E341" l="1"/>
  <c r="F341" s="1"/>
  <c r="H341" s="1"/>
  <c r="D342" s="1"/>
  <c r="B430"/>
  <c r="E342" l="1"/>
  <c r="F342" s="1"/>
  <c r="H342" s="1"/>
  <c r="D343" s="1"/>
  <c r="B431"/>
  <c r="E343" l="1"/>
  <c r="F343" s="1"/>
  <c r="H343" s="1"/>
  <c r="D344" s="1"/>
  <c r="B432"/>
  <c r="E344" l="1"/>
  <c r="F344" s="1"/>
  <c r="B433"/>
  <c r="D345" l="1"/>
  <c r="H344"/>
  <c r="B434"/>
  <c r="E345" l="1"/>
  <c r="F345" s="1"/>
  <c r="H345" s="1"/>
  <c r="D346" s="1"/>
  <c r="B435"/>
  <c r="E346" l="1"/>
  <c r="F346" s="1"/>
  <c r="B436"/>
  <c r="H346" l="1"/>
  <c r="D347" s="1"/>
  <c r="B437"/>
  <c r="E347" l="1"/>
  <c r="F347" s="1"/>
  <c r="H347" s="1"/>
  <c r="D348" s="1"/>
  <c r="B438"/>
  <c r="E348" l="1"/>
  <c r="F348" s="1"/>
  <c r="B439"/>
  <c r="H348" l="1"/>
  <c r="D349" s="1"/>
  <c r="B440"/>
  <c r="E349" l="1"/>
  <c r="F349" s="1"/>
  <c r="H349" s="1"/>
  <c r="D350" s="1"/>
  <c r="B441"/>
  <c r="E350" l="1"/>
  <c r="F350" s="1"/>
  <c r="B442"/>
  <c r="D351" l="1"/>
  <c r="H350"/>
  <c r="B443"/>
  <c r="E351" l="1"/>
  <c r="F351" s="1"/>
  <c r="H351" s="1"/>
  <c r="D352" s="1"/>
  <c r="B444"/>
  <c r="E352" l="1"/>
  <c r="F352" s="1"/>
  <c r="H352" s="1"/>
  <c r="D353" s="1"/>
  <c r="B445"/>
  <c r="E353" l="1"/>
  <c r="F353" s="1"/>
  <c r="H353" s="1"/>
  <c r="D354" s="1"/>
  <c r="B446"/>
  <c r="E354" l="1"/>
  <c r="F354" s="1"/>
  <c r="H354" s="1"/>
  <c r="D355" s="1"/>
  <c r="B447"/>
  <c r="E355" l="1"/>
  <c r="F355" s="1"/>
  <c r="B448"/>
  <c r="H355" l="1"/>
  <c r="D356" s="1"/>
  <c r="B449"/>
  <c r="E356" l="1"/>
  <c r="F356" s="1"/>
  <c r="H356" s="1"/>
  <c r="D357" s="1"/>
  <c r="B450"/>
  <c r="E357" l="1"/>
  <c r="F357" s="1"/>
  <c r="B451"/>
  <c r="D358" l="1"/>
  <c r="H357"/>
  <c r="B452"/>
  <c r="E358" l="1"/>
  <c r="F358" s="1"/>
  <c r="H358" s="1"/>
  <c r="D359" s="1"/>
  <c r="B453"/>
  <c r="E359" l="1"/>
  <c r="F359" s="1"/>
  <c r="H359" s="1"/>
  <c r="D360" s="1"/>
  <c r="B454"/>
  <c r="E360" l="1"/>
  <c r="F360" s="1"/>
  <c r="H360" s="1"/>
  <c r="D361" s="1"/>
  <c r="B455"/>
  <c r="E361" l="1"/>
  <c r="F361" s="1"/>
  <c r="H361" s="1"/>
  <c r="D362" s="1"/>
  <c r="B456"/>
  <c r="E362" l="1"/>
  <c r="F362" s="1"/>
  <c r="B457"/>
  <c r="D363" l="1"/>
  <c r="H362"/>
  <c r="B458"/>
  <c r="E363" l="1"/>
  <c r="F363" s="1"/>
  <c r="H363" s="1"/>
  <c r="D364" s="1"/>
  <c r="B459"/>
  <c r="E364" l="1"/>
  <c r="F364" s="1"/>
  <c r="B460"/>
  <c r="H364" l="1"/>
  <c r="D365" s="1"/>
  <c r="B461"/>
  <c r="E365" l="1"/>
  <c r="F365" s="1"/>
  <c r="H365" s="1"/>
  <c r="D366" s="1"/>
  <c r="B462"/>
  <c r="E366" l="1"/>
  <c r="F366" s="1"/>
  <c r="H366" s="1"/>
  <c r="D367" s="1"/>
  <c r="B463"/>
  <c r="E367" l="1"/>
  <c r="F367" s="1"/>
  <c r="B464"/>
  <c r="D368" l="1"/>
  <c r="H367"/>
  <c r="B465"/>
  <c r="E368" l="1"/>
  <c r="F368" s="1"/>
  <c r="H368" s="1"/>
  <c r="D369" s="1"/>
  <c r="B466"/>
  <c r="E369" l="1"/>
  <c r="F369" s="1"/>
  <c r="B467"/>
  <c r="D370" l="1"/>
  <c r="H369"/>
  <c r="B468"/>
  <c r="E370" l="1"/>
  <c r="F370" s="1"/>
  <c r="H370" s="1"/>
  <c r="D371" s="1"/>
  <c r="B469"/>
  <c r="E371" l="1"/>
  <c r="F371" s="1"/>
  <c r="H371" s="1"/>
  <c r="B470"/>
  <c r="B471" l="1"/>
  <c r="B472" l="1"/>
  <c r="B473" l="1"/>
  <c r="B474" l="1"/>
  <c r="B475" l="1"/>
  <c r="B476" l="1"/>
  <c r="B477" l="1"/>
  <c r="B478" l="1"/>
  <c r="B479" l="1"/>
  <c r="B480" l="1"/>
  <c r="B481" l="1"/>
  <c r="B482" l="1"/>
  <c r="B483" l="1"/>
  <c r="B484" l="1"/>
  <c r="B485" l="1"/>
  <c r="B486" l="1"/>
  <c r="B487" l="1"/>
  <c r="B488" l="1"/>
  <c r="B489" l="1"/>
  <c r="B490" l="1"/>
  <c r="B491" l="1"/>
  <c r="B492" l="1"/>
  <c r="B493" l="1"/>
  <c r="B494" l="1"/>
  <c r="B495" l="1"/>
  <c r="B496" l="1"/>
  <c r="B497" l="1"/>
  <c r="B498" l="1"/>
  <c r="B499" l="1"/>
  <c r="B500" l="1"/>
  <c r="B501" l="1"/>
  <c r="B502" l="1"/>
  <c r="B503" l="1"/>
  <c r="B504" l="1"/>
  <c r="B505" l="1"/>
  <c r="B506" l="1"/>
  <c r="B507" l="1"/>
  <c r="B508" l="1"/>
  <c r="B509" l="1"/>
  <c r="B510" l="1"/>
  <c r="B511" l="1"/>
  <c r="B512" l="1"/>
  <c r="B513" l="1"/>
  <c r="B514" l="1"/>
  <c r="B515" l="1"/>
  <c r="B516" l="1"/>
  <c r="B517" l="1"/>
  <c r="B518" l="1"/>
  <c r="B519" l="1"/>
  <c r="B520" l="1"/>
  <c r="B521" l="1"/>
  <c r="B522" l="1"/>
  <c r="B523" l="1"/>
  <c r="B524" l="1"/>
  <c r="B525" l="1"/>
</calcChain>
</file>

<file path=xl/sharedStrings.xml><?xml version="1.0" encoding="utf-8"?>
<sst xmlns="http://schemas.openxmlformats.org/spreadsheetml/2006/main" count="127" uniqueCount="27">
  <si>
    <t>No Emprunt</t>
  </si>
  <si>
    <t>Client</t>
  </si>
  <si>
    <t>Montant hors taxe</t>
  </si>
  <si>
    <t>Date emprunt</t>
  </si>
  <si>
    <t>Taux d'intérêt annuel</t>
  </si>
  <si>
    <t>Taux d'intérêt mensuel</t>
  </si>
  <si>
    <t>Durée</t>
  </si>
  <si>
    <t>Nombre de périodes</t>
  </si>
  <si>
    <t>Mensualité</t>
  </si>
  <si>
    <t>choukri</t>
  </si>
  <si>
    <t>liamani</t>
  </si>
  <si>
    <t>larach</t>
  </si>
  <si>
    <t>ziad</t>
  </si>
  <si>
    <t>idrissi</t>
  </si>
  <si>
    <t>ouadi</t>
  </si>
  <si>
    <t>sahili</t>
  </si>
  <si>
    <t>chentoubi</t>
  </si>
  <si>
    <t>chakir</t>
  </si>
  <si>
    <t>Montant H.T</t>
  </si>
  <si>
    <t>Taux mensuel</t>
  </si>
  <si>
    <t>Nbre de périodes</t>
  </si>
  <si>
    <t>Amortissement</t>
  </si>
  <si>
    <t>V.A.Fin</t>
  </si>
  <si>
    <t>Intérêt</t>
  </si>
  <si>
    <t>Base</t>
  </si>
  <si>
    <t>Mois</t>
  </si>
  <si>
    <t>No Période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</si>
</sst>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9" fontId="0" fillId="0" borderId="1" xfId="0" applyNumberFormat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K110"/>
  <sheetViews>
    <sheetView workbookViewId="0">
      <selection activeCell="J6" sqref="J6"/>
    </sheetView>
  </sheetViews>
  <sheetFormatPr baseColWidth="10" defaultRowHeight="14.4"/>
  <cols>
    <col min="4" max="4" width="12.44140625" customWidth="1"/>
  </cols>
  <sheetData>
    <row r="4" spans="2:11" ht="15" thickBot="1"/>
    <row r="5" spans="2:11" ht="44.4" thickTop="1" thickBot="1">
      <c r="B5" s="5" t="s">
        <v>0</v>
      </c>
      <c r="C5" s="5" t="s">
        <v>1</v>
      </c>
      <c r="D5" s="6" t="s">
        <v>2</v>
      </c>
      <c r="E5" s="6" t="s">
        <v>3</v>
      </c>
      <c r="F5" s="6" t="s">
        <v>25</v>
      </c>
      <c r="G5" s="6" t="s">
        <v>4</v>
      </c>
      <c r="H5" s="6" t="s">
        <v>5</v>
      </c>
      <c r="I5" s="5" t="s">
        <v>6</v>
      </c>
      <c r="J5" s="6" t="s">
        <v>7</v>
      </c>
      <c r="K5" s="5" t="s">
        <v>8</v>
      </c>
    </row>
    <row r="6" spans="2:11" ht="15.6" thickTop="1" thickBot="1">
      <c r="B6" s="3">
        <v>1</v>
      </c>
      <c r="C6" s="3" t="s">
        <v>9</v>
      </c>
      <c r="D6" s="3">
        <v>1700000</v>
      </c>
      <c r="E6" s="4">
        <v>42370</v>
      </c>
      <c r="F6" s="7">
        <f>MONTH(E6)</f>
        <v>1</v>
      </c>
      <c r="G6" s="10">
        <v>0.1</v>
      </c>
      <c r="H6" s="3">
        <f>G6/12</f>
        <v>8.3333333333333332E-3</v>
      </c>
      <c r="I6" s="3">
        <v>30</v>
      </c>
      <c r="J6" s="3">
        <f>I6*12</f>
        <v>360</v>
      </c>
      <c r="K6" s="3">
        <f>D6*(H6/(1-(1+H6)^-J6))</f>
        <v>14918.71669150959</v>
      </c>
    </row>
    <row r="7" spans="2:11" ht="15.6" thickTop="1" thickBot="1">
      <c r="B7" s="3">
        <v>2</v>
      </c>
      <c r="C7" s="3" t="s">
        <v>10</v>
      </c>
      <c r="D7" s="3">
        <v>1550</v>
      </c>
      <c r="E7" s="4">
        <v>42371</v>
      </c>
      <c r="F7" s="7">
        <f t="shared" ref="F7:F70" si="0">MONTH(E7)</f>
        <v>1</v>
      </c>
      <c r="G7" s="10">
        <v>0.1</v>
      </c>
      <c r="H7" s="3">
        <f t="shared" ref="H7:H70" si="1">G7/12</f>
        <v>8.3333333333333332E-3</v>
      </c>
      <c r="I7" s="3">
        <v>40</v>
      </c>
      <c r="J7" s="3">
        <v>10</v>
      </c>
      <c r="K7" s="3">
        <f t="shared" ref="K7:K70" si="2">D7*H7/(1-(1+H7)^-J7)</f>
        <v>162.19259053355293</v>
      </c>
    </row>
    <row r="8" spans="2:11" ht="15.6" thickTop="1" thickBot="1">
      <c r="B8" s="3">
        <v>3</v>
      </c>
      <c r="C8" s="3" t="s">
        <v>11</v>
      </c>
      <c r="D8" s="3">
        <v>1600</v>
      </c>
      <c r="E8" s="4">
        <v>42372</v>
      </c>
      <c r="F8" s="7">
        <f t="shared" si="0"/>
        <v>1</v>
      </c>
      <c r="G8" s="10">
        <v>0.1</v>
      </c>
      <c r="H8" s="3">
        <f t="shared" si="1"/>
        <v>8.3333333333333332E-3</v>
      </c>
      <c r="I8" s="3">
        <v>60</v>
      </c>
      <c r="J8" s="3">
        <v>5</v>
      </c>
      <c r="K8" s="3">
        <f t="shared" si="2"/>
        <v>328.04425896084291</v>
      </c>
    </row>
    <row r="9" spans="2:11" ht="15.6" thickTop="1" thickBot="1">
      <c r="B9" s="3">
        <v>4</v>
      </c>
      <c r="C9" s="3" t="s">
        <v>12</v>
      </c>
      <c r="D9" s="3">
        <v>1650</v>
      </c>
      <c r="E9" s="4">
        <v>42373</v>
      </c>
      <c r="F9" s="7">
        <f t="shared" si="0"/>
        <v>1</v>
      </c>
      <c r="G9" s="10">
        <v>0.1</v>
      </c>
      <c r="H9" s="3">
        <f t="shared" si="1"/>
        <v>8.3333333333333332E-3</v>
      </c>
      <c r="I9" s="3">
        <v>30</v>
      </c>
      <c r="J9" s="3">
        <v>10</v>
      </c>
      <c r="K9" s="3">
        <f t="shared" si="2"/>
        <v>172.65662863249185</v>
      </c>
    </row>
    <row r="10" spans="2:11" ht="15.6" thickTop="1" thickBot="1">
      <c r="B10" s="3">
        <v>5</v>
      </c>
      <c r="C10" s="3" t="s">
        <v>13</v>
      </c>
      <c r="D10" s="3">
        <v>1700</v>
      </c>
      <c r="E10" s="4">
        <v>42374</v>
      </c>
      <c r="F10" s="7">
        <f t="shared" si="0"/>
        <v>1</v>
      </c>
      <c r="G10" s="10">
        <v>0.1</v>
      </c>
      <c r="H10" s="3">
        <f t="shared" si="1"/>
        <v>8.3333333333333332E-3</v>
      </c>
      <c r="I10" s="3">
        <v>40</v>
      </c>
      <c r="J10" s="3">
        <v>4</v>
      </c>
      <c r="K10" s="3">
        <f t="shared" si="2"/>
        <v>433.89090544141044</v>
      </c>
    </row>
    <row r="11" spans="2:11" ht="15.6" thickTop="1" thickBot="1">
      <c r="B11" s="3">
        <v>6</v>
      </c>
      <c r="C11" s="3" t="s">
        <v>14</v>
      </c>
      <c r="D11" s="3">
        <v>1750</v>
      </c>
      <c r="E11" s="4">
        <v>42375</v>
      </c>
      <c r="F11" s="7">
        <f t="shared" si="0"/>
        <v>1</v>
      </c>
      <c r="G11" s="10">
        <v>0.1</v>
      </c>
      <c r="H11" s="3">
        <f t="shared" si="1"/>
        <v>8.3333333333333332E-3</v>
      </c>
      <c r="I11" s="3">
        <v>60</v>
      </c>
      <c r="J11" s="3">
        <v>3</v>
      </c>
      <c r="K11" s="3">
        <f t="shared" si="2"/>
        <v>593.08244951524227</v>
      </c>
    </row>
    <row r="12" spans="2:11" ht="15.6" thickTop="1" thickBot="1">
      <c r="B12" s="3">
        <v>7</v>
      </c>
      <c r="C12" s="3" t="s">
        <v>15</v>
      </c>
      <c r="D12" s="3">
        <v>1800</v>
      </c>
      <c r="E12" s="4">
        <v>42376</v>
      </c>
      <c r="F12" s="7">
        <f t="shared" si="0"/>
        <v>1</v>
      </c>
      <c r="G12" s="10">
        <v>0.1</v>
      </c>
      <c r="H12" s="3">
        <f t="shared" si="1"/>
        <v>8.3333333333333332E-3</v>
      </c>
      <c r="I12" s="3">
        <v>30</v>
      </c>
      <c r="J12" s="3">
        <v>5</v>
      </c>
      <c r="K12" s="3">
        <f t="shared" si="2"/>
        <v>369.04979133094827</v>
      </c>
    </row>
    <row r="13" spans="2:11" ht="15.6" thickTop="1" thickBot="1">
      <c r="B13" s="3">
        <v>8</v>
      </c>
      <c r="C13" s="3" t="s">
        <v>16</v>
      </c>
      <c r="D13" s="3">
        <v>1850</v>
      </c>
      <c r="E13" s="4">
        <v>42377</v>
      </c>
      <c r="F13" s="7">
        <f t="shared" si="0"/>
        <v>1</v>
      </c>
      <c r="G13" s="10">
        <v>0.1</v>
      </c>
      <c r="H13" s="3">
        <f t="shared" si="1"/>
        <v>8.3333333333333332E-3</v>
      </c>
      <c r="I13" s="3">
        <v>40</v>
      </c>
      <c r="J13" s="3">
        <v>5</v>
      </c>
      <c r="K13" s="3">
        <f t="shared" si="2"/>
        <v>379.30117442347461</v>
      </c>
    </row>
    <row r="14" spans="2:11" ht="15.6" thickTop="1" thickBot="1">
      <c r="B14" s="3">
        <v>9</v>
      </c>
      <c r="C14" s="3" t="s">
        <v>17</v>
      </c>
      <c r="D14" s="3">
        <v>1900</v>
      </c>
      <c r="E14" s="4">
        <v>42378</v>
      </c>
      <c r="F14" s="7">
        <f t="shared" si="0"/>
        <v>1</v>
      </c>
      <c r="G14" s="10">
        <v>0.1</v>
      </c>
      <c r="H14" s="3">
        <f t="shared" si="1"/>
        <v>8.3333333333333332E-3</v>
      </c>
      <c r="I14" s="3">
        <v>60</v>
      </c>
      <c r="J14" s="3">
        <v>10</v>
      </c>
      <c r="K14" s="3">
        <f t="shared" si="2"/>
        <v>198.81672387983909</v>
      </c>
    </row>
    <row r="15" spans="2:11" ht="15.6" thickTop="1" thickBot="1">
      <c r="B15" s="3">
        <v>10</v>
      </c>
      <c r="C15" s="3" t="s">
        <v>9</v>
      </c>
      <c r="D15" s="3">
        <v>1950</v>
      </c>
      <c r="E15" s="4">
        <v>42379</v>
      </c>
      <c r="F15" s="7">
        <f t="shared" si="0"/>
        <v>1</v>
      </c>
      <c r="G15" s="10">
        <v>0.1</v>
      </c>
      <c r="H15" s="3">
        <f t="shared" si="1"/>
        <v>8.3333333333333332E-3</v>
      </c>
      <c r="I15" s="3">
        <v>30</v>
      </c>
      <c r="J15" s="3">
        <v>5</v>
      </c>
      <c r="K15" s="3">
        <f t="shared" si="2"/>
        <v>399.80394060852728</v>
      </c>
    </row>
    <row r="16" spans="2:11" ht="15.6" thickTop="1" thickBot="1">
      <c r="B16" s="3">
        <v>11</v>
      </c>
      <c r="C16" s="3" t="s">
        <v>10</v>
      </c>
      <c r="D16" s="3">
        <v>2000</v>
      </c>
      <c r="E16" s="4">
        <v>42380</v>
      </c>
      <c r="F16" s="7">
        <f t="shared" si="0"/>
        <v>1</v>
      </c>
      <c r="G16" s="10">
        <v>0.1</v>
      </c>
      <c r="H16" s="3">
        <f t="shared" si="1"/>
        <v>8.3333333333333332E-3</v>
      </c>
      <c r="I16" s="3">
        <v>40</v>
      </c>
      <c r="J16" s="3">
        <v>10</v>
      </c>
      <c r="K16" s="3">
        <f t="shared" si="2"/>
        <v>209.280761978778</v>
      </c>
    </row>
    <row r="17" spans="2:11" ht="15.6" thickTop="1" thickBot="1">
      <c r="B17" s="3">
        <v>12</v>
      </c>
      <c r="C17" s="3" t="s">
        <v>11</v>
      </c>
      <c r="D17" s="3">
        <v>2050</v>
      </c>
      <c r="E17" s="4">
        <v>42381</v>
      </c>
      <c r="F17" s="7">
        <f t="shared" si="0"/>
        <v>1</v>
      </c>
      <c r="G17" s="10">
        <v>0.1</v>
      </c>
      <c r="H17" s="3">
        <f t="shared" si="1"/>
        <v>8.3333333333333332E-3</v>
      </c>
      <c r="I17" s="3">
        <v>60</v>
      </c>
      <c r="J17" s="3">
        <v>4</v>
      </c>
      <c r="K17" s="3">
        <f t="shared" si="2"/>
        <v>523.22138597346554</v>
      </c>
    </row>
    <row r="18" spans="2:11" ht="15.6" thickTop="1" thickBot="1">
      <c r="B18" s="3">
        <v>13</v>
      </c>
      <c r="C18" s="3" t="s">
        <v>12</v>
      </c>
      <c r="D18" s="3">
        <v>2100</v>
      </c>
      <c r="E18" s="4">
        <v>42382</v>
      </c>
      <c r="F18" s="7">
        <f t="shared" si="0"/>
        <v>1</v>
      </c>
      <c r="G18" s="10">
        <v>0.1</v>
      </c>
      <c r="H18" s="3">
        <f t="shared" si="1"/>
        <v>8.3333333333333332E-3</v>
      </c>
      <c r="I18" s="3">
        <v>30</v>
      </c>
      <c r="J18" s="3">
        <v>3</v>
      </c>
      <c r="K18" s="3">
        <f t="shared" si="2"/>
        <v>711.69893941829071</v>
      </c>
    </row>
    <row r="19" spans="2:11" ht="15.6" thickTop="1" thickBot="1">
      <c r="B19" s="3">
        <v>14</v>
      </c>
      <c r="C19" s="3" t="s">
        <v>13</v>
      </c>
      <c r="D19" s="3">
        <v>2150</v>
      </c>
      <c r="E19" s="4">
        <v>42383</v>
      </c>
      <c r="F19" s="7">
        <f t="shared" si="0"/>
        <v>1</v>
      </c>
      <c r="G19" s="10">
        <v>0.1</v>
      </c>
      <c r="H19" s="3">
        <f t="shared" si="1"/>
        <v>8.3333333333333332E-3</v>
      </c>
      <c r="I19" s="3">
        <v>40</v>
      </c>
      <c r="J19" s="3">
        <v>5</v>
      </c>
      <c r="K19" s="3">
        <f t="shared" si="2"/>
        <v>440.8094729786327</v>
      </c>
    </row>
    <row r="20" spans="2:11" ht="15.6" thickTop="1" thickBot="1">
      <c r="B20" s="3">
        <v>15</v>
      </c>
      <c r="C20" s="3" t="s">
        <v>14</v>
      </c>
      <c r="D20" s="3">
        <v>2200</v>
      </c>
      <c r="E20" s="4">
        <v>42384</v>
      </c>
      <c r="F20" s="7">
        <f t="shared" si="0"/>
        <v>1</v>
      </c>
      <c r="G20" s="10">
        <v>0.1</v>
      </c>
      <c r="H20" s="3">
        <f t="shared" si="1"/>
        <v>8.3333333333333332E-3</v>
      </c>
      <c r="I20" s="3">
        <v>60</v>
      </c>
      <c r="J20" s="3">
        <v>5</v>
      </c>
      <c r="K20" s="3">
        <f t="shared" si="2"/>
        <v>451.06085607115898</v>
      </c>
    </row>
    <row r="21" spans="2:11" ht="15.6" thickTop="1" thickBot="1">
      <c r="B21" s="3">
        <v>16</v>
      </c>
      <c r="C21" s="3" t="s">
        <v>15</v>
      </c>
      <c r="D21" s="3">
        <v>2250</v>
      </c>
      <c r="E21" s="4">
        <v>42385</v>
      </c>
      <c r="F21" s="7">
        <f t="shared" si="0"/>
        <v>1</v>
      </c>
      <c r="G21" s="10">
        <v>0.1</v>
      </c>
      <c r="H21" s="3">
        <f t="shared" si="1"/>
        <v>8.3333333333333332E-3</v>
      </c>
      <c r="I21" s="3">
        <v>30</v>
      </c>
      <c r="J21" s="3">
        <v>10</v>
      </c>
      <c r="K21" s="3">
        <f t="shared" si="2"/>
        <v>235.44085722612525</v>
      </c>
    </row>
    <row r="22" spans="2:11" ht="15.6" thickTop="1" thickBot="1">
      <c r="B22" s="3">
        <v>17</v>
      </c>
      <c r="C22" s="3" t="s">
        <v>16</v>
      </c>
      <c r="D22" s="3">
        <v>2300</v>
      </c>
      <c r="E22" s="4">
        <v>42386</v>
      </c>
      <c r="F22" s="7">
        <f t="shared" si="0"/>
        <v>1</v>
      </c>
      <c r="G22" s="10">
        <v>0.1</v>
      </c>
      <c r="H22" s="3">
        <f t="shared" si="1"/>
        <v>8.3333333333333332E-3</v>
      </c>
      <c r="I22" s="3">
        <v>40</v>
      </c>
      <c r="J22" s="3">
        <v>5</v>
      </c>
      <c r="K22" s="3">
        <f t="shared" si="2"/>
        <v>471.56362225621172</v>
      </c>
    </row>
    <row r="23" spans="2:11" ht="15.6" thickTop="1" thickBot="1">
      <c r="B23" s="3">
        <v>18</v>
      </c>
      <c r="C23" s="3" t="s">
        <v>17</v>
      </c>
      <c r="D23" s="3">
        <v>2350</v>
      </c>
      <c r="E23" s="4">
        <v>42387</v>
      </c>
      <c r="F23" s="7">
        <f t="shared" si="0"/>
        <v>1</v>
      </c>
      <c r="G23" s="10">
        <v>0.1</v>
      </c>
      <c r="H23" s="3">
        <f t="shared" si="1"/>
        <v>8.3333333333333332E-3</v>
      </c>
      <c r="I23" s="3">
        <v>60</v>
      </c>
      <c r="J23" s="3">
        <v>10</v>
      </c>
      <c r="K23" s="3">
        <f t="shared" si="2"/>
        <v>245.90489532506413</v>
      </c>
    </row>
    <row r="24" spans="2:11" ht="15.6" thickTop="1" thickBot="1">
      <c r="B24" s="3">
        <v>19</v>
      </c>
      <c r="C24" s="3" t="s">
        <v>9</v>
      </c>
      <c r="D24" s="3">
        <v>2400</v>
      </c>
      <c r="E24" s="4">
        <v>42388</v>
      </c>
      <c r="F24" s="7">
        <f t="shared" si="0"/>
        <v>1</v>
      </c>
      <c r="G24" s="10">
        <v>0.1</v>
      </c>
      <c r="H24" s="3">
        <f t="shared" si="1"/>
        <v>8.3333333333333332E-3</v>
      </c>
      <c r="I24" s="3">
        <v>30</v>
      </c>
      <c r="J24" s="3">
        <v>4</v>
      </c>
      <c r="K24" s="3">
        <f t="shared" si="2"/>
        <v>612.55186650552071</v>
      </c>
    </row>
    <row r="25" spans="2:11" ht="15.6" thickTop="1" thickBot="1">
      <c r="B25" s="3">
        <v>20</v>
      </c>
      <c r="C25" s="3" t="s">
        <v>10</v>
      </c>
      <c r="D25" s="3">
        <v>2450</v>
      </c>
      <c r="E25" s="4">
        <v>42389</v>
      </c>
      <c r="F25" s="7">
        <f t="shared" si="0"/>
        <v>1</v>
      </c>
      <c r="G25" s="10">
        <v>0.1</v>
      </c>
      <c r="H25" s="3">
        <f t="shared" si="1"/>
        <v>8.3333333333333332E-3</v>
      </c>
      <c r="I25" s="3">
        <v>40</v>
      </c>
      <c r="J25" s="3">
        <v>3</v>
      </c>
      <c r="K25" s="3">
        <f t="shared" si="2"/>
        <v>830.31542932133914</v>
      </c>
    </row>
    <row r="26" spans="2:11" ht="15.6" thickTop="1" thickBot="1">
      <c r="B26" s="3">
        <v>21</v>
      </c>
      <c r="C26" s="3" t="s">
        <v>11</v>
      </c>
      <c r="D26" s="3">
        <v>2500</v>
      </c>
      <c r="E26" s="4">
        <v>42390</v>
      </c>
      <c r="F26" s="7">
        <f t="shared" si="0"/>
        <v>1</v>
      </c>
      <c r="G26" s="10">
        <v>0.1</v>
      </c>
      <c r="H26" s="3">
        <f t="shared" si="1"/>
        <v>8.3333333333333332E-3</v>
      </c>
      <c r="I26" s="3">
        <v>60</v>
      </c>
      <c r="J26" s="3">
        <v>5</v>
      </c>
      <c r="K26" s="3">
        <f t="shared" si="2"/>
        <v>512.56915462631707</v>
      </c>
    </row>
    <row r="27" spans="2:11" ht="15.6" thickTop="1" thickBot="1">
      <c r="B27" s="3">
        <v>22</v>
      </c>
      <c r="C27" s="3" t="s">
        <v>12</v>
      </c>
      <c r="D27" s="3">
        <v>2550</v>
      </c>
      <c r="E27" s="4">
        <v>42391</v>
      </c>
      <c r="F27" s="7">
        <f t="shared" si="0"/>
        <v>1</v>
      </c>
      <c r="G27" s="10">
        <v>0.1</v>
      </c>
      <c r="H27" s="3">
        <f t="shared" si="1"/>
        <v>8.3333333333333332E-3</v>
      </c>
      <c r="I27" s="3">
        <v>30</v>
      </c>
      <c r="J27" s="3">
        <v>10</v>
      </c>
      <c r="K27" s="3">
        <f t="shared" si="2"/>
        <v>266.83297152294193</v>
      </c>
    </row>
    <row r="28" spans="2:11" ht="15.6" thickTop="1" thickBot="1">
      <c r="B28" s="3">
        <v>23</v>
      </c>
      <c r="C28" s="3" t="s">
        <v>13</v>
      </c>
      <c r="D28" s="3">
        <v>2600</v>
      </c>
      <c r="E28" s="4">
        <v>42392</v>
      </c>
      <c r="F28" s="7">
        <f t="shared" si="0"/>
        <v>1</v>
      </c>
      <c r="G28" s="10">
        <v>0.1</v>
      </c>
      <c r="H28" s="3">
        <f t="shared" si="1"/>
        <v>8.3333333333333332E-3</v>
      </c>
      <c r="I28" s="3">
        <v>40</v>
      </c>
      <c r="J28" s="3">
        <v>5</v>
      </c>
      <c r="K28" s="3">
        <f t="shared" si="2"/>
        <v>533.07192081136975</v>
      </c>
    </row>
    <row r="29" spans="2:11" ht="15.6" thickTop="1" thickBot="1">
      <c r="B29" s="3">
        <v>24</v>
      </c>
      <c r="C29" s="3" t="s">
        <v>14</v>
      </c>
      <c r="D29" s="3">
        <v>2650</v>
      </c>
      <c r="E29" s="4">
        <v>42393</v>
      </c>
      <c r="F29" s="7">
        <f t="shared" si="0"/>
        <v>1</v>
      </c>
      <c r="G29" s="10">
        <v>0.1</v>
      </c>
      <c r="H29" s="3">
        <f t="shared" si="1"/>
        <v>8.3333333333333332E-3</v>
      </c>
      <c r="I29" s="3">
        <v>60</v>
      </c>
      <c r="J29" s="3">
        <v>10</v>
      </c>
      <c r="K29" s="3">
        <f t="shared" si="2"/>
        <v>277.29700962188082</v>
      </c>
    </row>
    <row r="30" spans="2:11" ht="15.6" thickTop="1" thickBot="1">
      <c r="B30" s="3">
        <v>25</v>
      </c>
      <c r="C30" s="3" t="s">
        <v>15</v>
      </c>
      <c r="D30" s="3">
        <v>2700</v>
      </c>
      <c r="E30" s="4">
        <v>42394</v>
      </c>
      <c r="F30" s="7">
        <f t="shared" si="0"/>
        <v>1</v>
      </c>
      <c r="G30" s="10">
        <v>0.1</v>
      </c>
      <c r="H30" s="3">
        <f t="shared" si="1"/>
        <v>8.3333333333333332E-3</v>
      </c>
      <c r="I30" s="3">
        <v>30</v>
      </c>
      <c r="J30" s="3">
        <v>4</v>
      </c>
      <c r="K30" s="3">
        <f t="shared" si="2"/>
        <v>689.12084981871078</v>
      </c>
    </row>
    <row r="31" spans="2:11" ht="15.6" thickTop="1" thickBot="1">
      <c r="B31" s="3">
        <v>26</v>
      </c>
      <c r="C31" s="3" t="s">
        <v>16</v>
      </c>
      <c r="D31" s="3">
        <v>2750</v>
      </c>
      <c r="E31" s="4">
        <v>42395</v>
      </c>
      <c r="F31" s="7">
        <f t="shared" si="0"/>
        <v>1</v>
      </c>
      <c r="G31" s="10">
        <v>0.1</v>
      </c>
      <c r="H31" s="3">
        <f t="shared" si="1"/>
        <v>8.3333333333333332E-3</v>
      </c>
      <c r="I31" s="3">
        <v>40</v>
      </c>
      <c r="J31" s="3">
        <v>3</v>
      </c>
      <c r="K31" s="3">
        <f t="shared" si="2"/>
        <v>931.98670638109502</v>
      </c>
    </row>
    <row r="32" spans="2:11" ht="15.6" thickTop="1" thickBot="1">
      <c r="B32" s="3">
        <v>27</v>
      </c>
      <c r="C32" s="3" t="s">
        <v>17</v>
      </c>
      <c r="D32" s="3">
        <v>2800</v>
      </c>
      <c r="E32" s="4">
        <v>42396</v>
      </c>
      <c r="F32" s="7">
        <f t="shared" si="0"/>
        <v>1</v>
      </c>
      <c r="G32" s="10">
        <v>0.1</v>
      </c>
      <c r="H32" s="3">
        <f t="shared" si="1"/>
        <v>8.3333333333333332E-3</v>
      </c>
      <c r="I32" s="3">
        <v>60</v>
      </c>
      <c r="J32" s="3">
        <v>5</v>
      </c>
      <c r="K32" s="3">
        <f t="shared" si="2"/>
        <v>574.07745318147511</v>
      </c>
    </row>
    <row r="33" spans="2:11" ht="15.6" thickTop="1" thickBot="1">
      <c r="B33" s="3">
        <v>28</v>
      </c>
      <c r="C33" s="3" t="s">
        <v>9</v>
      </c>
      <c r="D33" s="3">
        <v>2850</v>
      </c>
      <c r="E33" s="4">
        <v>42397</v>
      </c>
      <c r="F33" s="7">
        <f t="shared" si="0"/>
        <v>1</v>
      </c>
      <c r="G33" s="10">
        <v>0.1</v>
      </c>
      <c r="H33" s="3">
        <f t="shared" si="1"/>
        <v>8.3333333333333332E-3</v>
      </c>
      <c r="I33" s="3">
        <v>30</v>
      </c>
      <c r="J33" s="3">
        <v>5</v>
      </c>
      <c r="K33" s="3">
        <f t="shared" si="2"/>
        <v>584.32883627400145</v>
      </c>
    </row>
    <row r="34" spans="2:11" ht="15.6" thickTop="1" thickBot="1">
      <c r="B34" s="3">
        <v>29</v>
      </c>
      <c r="C34" s="3" t="s">
        <v>10</v>
      </c>
      <c r="D34" s="3">
        <v>2900</v>
      </c>
      <c r="E34" s="4">
        <v>42398</v>
      </c>
      <c r="F34" s="7">
        <f t="shared" si="0"/>
        <v>1</v>
      </c>
      <c r="G34" s="10">
        <v>0.1</v>
      </c>
      <c r="H34" s="3">
        <f t="shared" si="1"/>
        <v>8.3333333333333332E-3</v>
      </c>
      <c r="I34" s="3">
        <v>40</v>
      </c>
      <c r="J34" s="3">
        <v>10</v>
      </c>
      <c r="K34" s="3">
        <f t="shared" si="2"/>
        <v>303.45710486922809</v>
      </c>
    </row>
    <row r="35" spans="2:11" ht="15.6" thickTop="1" thickBot="1">
      <c r="B35" s="3">
        <v>30</v>
      </c>
      <c r="C35" s="3" t="s">
        <v>11</v>
      </c>
      <c r="D35" s="3">
        <v>2950</v>
      </c>
      <c r="E35" s="4">
        <v>42399</v>
      </c>
      <c r="F35" s="7">
        <f t="shared" si="0"/>
        <v>1</v>
      </c>
      <c r="G35" s="10">
        <v>0.1</v>
      </c>
      <c r="H35" s="3">
        <f t="shared" si="1"/>
        <v>8.3333333333333332E-3</v>
      </c>
      <c r="I35" s="3">
        <v>60</v>
      </c>
      <c r="J35" s="3">
        <v>5</v>
      </c>
      <c r="K35" s="3">
        <f t="shared" si="2"/>
        <v>604.83160245905412</v>
      </c>
    </row>
    <row r="36" spans="2:11" ht="15.6" thickTop="1" thickBot="1">
      <c r="B36" s="3">
        <v>31</v>
      </c>
      <c r="C36" s="3" t="s">
        <v>12</v>
      </c>
      <c r="D36" s="3">
        <v>3000</v>
      </c>
      <c r="E36" s="4">
        <v>42400</v>
      </c>
      <c r="F36" s="7">
        <f t="shared" si="0"/>
        <v>1</v>
      </c>
      <c r="G36" s="10">
        <v>0.1</v>
      </c>
      <c r="H36" s="3">
        <f t="shared" si="1"/>
        <v>8.3333333333333332E-3</v>
      </c>
      <c r="I36" s="3">
        <v>30</v>
      </c>
      <c r="J36" s="3">
        <v>10</v>
      </c>
      <c r="K36" s="3">
        <f t="shared" si="2"/>
        <v>313.92114296816698</v>
      </c>
    </row>
    <row r="37" spans="2:11" ht="15.6" thickTop="1" thickBot="1">
      <c r="B37" s="3">
        <v>32</v>
      </c>
      <c r="C37" s="3" t="s">
        <v>13</v>
      </c>
      <c r="D37" s="3">
        <v>3050</v>
      </c>
      <c r="E37" s="4">
        <v>42401</v>
      </c>
      <c r="F37" s="7">
        <f t="shared" si="0"/>
        <v>2</v>
      </c>
      <c r="G37" s="10">
        <v>0.1</v>
      </c>
      <c r="H37" s="3">
        <f t="shared" si="1"/>
        <v>8.3333333333333332E-3</v>
      </c>
      <c r="I37" s="3">
        <v>40</v>
      </c>
      <c r="J37" s="3">
        <v>4</v>
      </c>
      <c r="K37" s="3">
        <f t="shared" si="2"/>
        <v>778.45133035076594</v>
      </c>
    </row>
    <row r="38" spans="2:11" ht="15.6" thickTop="1" thickBot="1">
      <c r="B38" s="3">
        <v>33</v>
      </c>
      <c r="C38" s="3" t="s">
        <v>14</v>
      </c>
      <c r="D38" s="3">
        <v>3100</v>
      </c>
      <c r="E38" s="4">
        <v>42402</v>
      </c>
      <c r="F38" s="7">
        <f t="shared" si="0"/>
        <v>2</v>
      </c>
      <c r="G38" s="10">
        <v>0.1</v>
      </c>
      <c r="H38" s="3">
        <f t="shared" si="1"/>
        <v>8.3333333333333332E-3</v>
      </c>
      <c r="I38" s="3">
        <v>60</v>
      </c>
      <c r="J38" s="3">
        <v>3</v>
      </c>
      <c r="K38" s="3">
        <f t="shared" si="2"/>
        <v>1050.6031962841432</v>
      </c>
    </row>
    <row r="39" spans="2:11" ht="15.6" thickTop="1" thickBot="1">
      <c r="B39" s="3">
        <v>34</v>
      </c>
      <c r="C39" s="3" t="s">
        <v>15</v>
      </c>
      <c r="D39" s="3">
        <v>3150</v>
      </c>
      <c r="E39" s="4">
        <v>42403</v>
      </c>
      <c r="F39" s="7">
        <f t="shared" si="0"/>
        <v>2</v>
      </c>
      <c r="G39" s="10">
        <v>0.1</v>
      </c>
      <c r="H39" s="3">
        <f t="shared" si="1"/>
        <v>8.3333333333333332E-3</v>
      </c>
      <c r="I39" s="3">
        <v>30</v>
      </c>
      <c r="J39" s="3">
        <v>5</v>
      </c>
      <c r="K39" s="3">
        <f t="shared" si="2"/>
        <v>645.83713482915948</v>
      </c>
    </row>
    <row r="40" spans="2:11" ht="15.6" thickTop="1" thickBot="1">
      <c r="B40" s="3">
        <v>35</v>
      </c>
      <c r="C40" s="3" t="s">
        <v>16</v>
      </c>
      <c r="D40" s="3">
        <v>3200</v>
      </c>
      <c r="E40" s="4">
        <v>42404</v>
      </c>
      <c r="F40" s="7">
        <f t="shared" si="0"/>
        <v>2</v>
      </c>
      <c r="G40" s="10">
        <v>0.1</v>
      </c>
      <c r="H40" s="3">
        <f t="shared" si="1"/>
        <v>8.3333333333333332E-3</v>
      </c>
      <c r="I40" s="3">
        <v>40</v>
      </c>
      <c r="J40" s="3">
        <v>5</v>
      </c>
      <c r="K40" s="3">
        <f t="shared" si="2"/>
        <v>656.08851792168582</v>
      </c>
    </row>
    <row r="41" spans="2:11" ht="15.6" thickTop="1" thickBot="1">
      <c r="B41" s="3">
        <v>36</v>
      </c>
      <c r="C41" s="3" t="s">
        <v>17</v>
      </c>
      <c r="D41" s="3">
        <v>3250</v>
      </c>
      <c r="E41" s="4">
        <v>42405</v>
      </c>
      <c r="F41" s="7">
        <f t="shared" si="0"/>
        <v>2</v>
      </c>
      <c r="G41" s="10">
        <v>0.1</v>
      </c>
      <c r="H41" s="3">
        <f t="shared" si="1"/>
        <v>8.3333333333333332E-3</v>
      </c>
      <c r="I41" s="3">
        <v>60</v>
      </c>
      <c r="J41" s="3">
        <v>10</v>
      </c>
      <c r="K41" s="3">
        <f t="shared" si="2"/>
        <v>340.08123821551419</v>
      </c>
    </row>
    <row r="42" spans="2:11" ht="15.6" thickTop="1" thickBot="1">
      <c r="B42" s="3">
        <v>37</v>
      </c>
      <c r="C42" s="3" t="s">
        <v>9</v>
      </c>
      <c r="D42" s="3">
        <v>3300</v>
      </c>
      <c r="E42" s="4">
        <v>42406</v>
      </c>
      <c r="F42" s="7">
        <f t="shared" si="0"/>
        <v>2</v>
      </c>
      <c r="G42" s="10">
        <v>0.1</v>
      </c>
      <c r="H42" s="3">
        <f t="shared" si="1"/>
        <v>8.3333333333333332E-3</v>
      </c>
      <c r="I42" s="3">
        <v>30</v>
      </c>
      <c r="J42" s="3">
        <v>5</v>
      </c>
      <c r="K42" s="3">
        <f t="shared" si="2"/>
        <v>676.5912841067385</v>
      </c>
    </row>
    <row r="43" spans="2:11" ht="15.6" thickTop="1" thickBot="1">
      <c r="B43" s="3">
        <v>38</v>
      </c>
      <c r="C43" s="3" t="s">
        <v>10</v>
      </c>
      <c r="D43" s="3">
        <v>3350</v>
      </c>
      <c r="E43" s="4">
        <v>42407</v>
      </c>
      <c r="F43" s="7">
        <f t="shared" si="0"/>
        <v>2</v>
      </c>
      <c r="G43" s="10">
        <v>0.1</v>
      </c>
      <c r="H43" s="3">
        <f t="shared" si="1"/>
        <v>8.3333333333333332E-3</v>
      </c>
      <c r="I43" s="3">
        <v>40</v>
      </c>
      <c r="J43" s="3">
        <v>10</v>
      </c>
      <c r="K43" s="3">
        <f t="shared" si="2"/>
        <v>350.54527631445313</v>
      </c>
    </row>
    <row r="44" spans="2:11" ht="15.6" thickTop="1" thickBot="1">
      <c r="B44" s="3">
        <v>39</v>
      </c>
      <c r="C44" s="3" t="s">
        <v>11</v>
      </c>
      <c r="D44" s="3">
        <v>3400</v>
      </c>
      <c r="E44" s="4">
        <v>42408</v>
      </c>
      <c r="F44" s="7">
        <f t="shared" si="0"/>
        <v>2</v>
      </c>
      <c r="G44" s="10">
        <v>0.1</v>
      </c>
      <c r="H44" s="3">
        <f t="shared" si="1"/>
        <v>8.3333333333333332E-3</v>
      </c>
      <c r="I44" s="3">
        <v>60</v>
      </c>
      <c r="J44" s="3">
        <v>4</v>
      </c>
      <c r="K44" s="3">
        <f t="shared" si="2"/>
        <v>867.78181088282088</v>
      </c>
    </row>
    <row r="45" spans="2:11" ht="15.6" thickTop="1" thickBot="1">
      <c r="B45" s="3">
        <v>40</v>
      </c>
      <c r="C45" s="3" t="s">
        <v>12</v>
      </c>
      <c r="D45" s="3">
        <v>3450</v>
      </c>
      <c r="E45" s="4">
        <v>42409</v>
      </c>
      <c r="F45" s="7">
        <f t="shared" si="0"/>
        <v>2</v>
      </c>
      <c r="G45" s="10">
        <v>0.1</v>
      </c>
      <c r="H45" s="3">
        <f t="shared" si="1"/>
        <v>8.3333333333333332E-3</v>
      </c>
      <c r="I45" s="3">
        <v>30</v>
      </c>
      <c r="J45" s="3">
        <v>3</v>
      </c>
      <c r="K45" s="3">
        <f t="shared" si="2"/>
        <v>1169.2196861871919</v>
      </c>
    </row>
    <row r="46" spans="2:11" ht="15.6" thickTop="1" thickBot="1">
      <c r="B46" s="3">
        <v>41</v>
      </c>
      <c r="C46" s="3" t="s">
        <v>13</v>
      </c>
      <c r="D46" s="3">
        <v>3500</v>
      </c>
      <c r="E46" s="4">
        <v>42410</v>
      </c>
      <c r="F46" s="7">
        <f t="shared" si="0"/>
        <v>2</v>
      </c>
      <c r="G46" s="10">
        <v>0.1</v>
      </c>
      <c r="H46" s="3">
        <f t="shared" si="1"/>
        <v>8.3333333333333332E-3</v>
      </c>
      <c r="I46" s="3">
        <v>40</v>
      </c>
      <c r="J46" s="3">
        <v>5</v>
      </c>
      <c r="K46" s="3">
        <f t="shared" si="2"/>
        <v>717.59681647684386</v>
      </c>
    </row>
    <row r="47" spans="2:11" ht="15.6" thickTop="1" thickBot="1">
      <c r="B47" s="3">
        <v>42</v>
      </c>
      <c r="C47" s="3" t="s">
        <v>14</v>
      </c>
      <c r="D47" s="3">
        <v>3550</v>
      </c>
      <c r="E47" s="4">
        <v>42411</v>
      </c>
      <c r="F47" s="7">
        <f t="shared" si="0"/>
        <v>2</v>
      </c>
      <c r="G47" s="10">
        <v>0.1</v>
      </c>
      <c r="H47" s="3">
        <f t="shared" si="1"/>
        <v>8.3333333333333332E-3</v>
      </c>
      <c r="I47" s="3">
        <v>60</v>
      </c>
      <c r="J47" s="3">
        <v>10</v>
      </c>
      <c r="K47" s="3">
        <f t="shared" si="2"/>
        <v>371.47335251233091</v>
      </c>
    </row>
    <row r="48" spans="2:11" ht="15.6" thickTop="1" thickBot="1">
      <c r="B48" s="3">
        <v>43</v>
      </c>
      <c r="C48" s="3" t="s">
        <v>15</v>
      </c>
      <c r="D48" s="3">
        <v>3600</v>
      </c>
      <c r="E48" s="4">
        <v>42412</v>
      </c>
      <c r="F48" s="7">
        <f t="shared" si="0"/>
        <v>2</v>
      </c>
      <c r="G48" s="10">
        <v>0.1</v>
      </c>
      <c r="H48" s="3">
        <f t="shared" si="1"/>
        <v>8.3333333333333332E-3</v>
      </c>
      <c r="I48" s="3">
        <v>30</v>
      </c>
      <c r="J48" s="3">
        <v>5</v>
      </c>
      <c r="K48" s="3">
        <f t="shared" si="2"/>
        <v>738.09958266189653</v>
      </c>
    </row>
    <row r="49" spans="2:11" ht="15.6" thickTop="1" thickBot="1">
      <c r="B49" s="3">
        <v>44</v>
      </c>
      <c r="C49" s="3" t="s">
        <v>16</v>
      </c>
      <c r="D49" s="3">
        <v>3650</v>
      </c>
      <c r="E49" s="4">
        <v>42413</v>
      </c>
      <c r="F49" s="7">
        <f t="shared" si="0"/>
        <v>2</v>
      </c>
      <c r="G49" s="10">
        <v>0.1</v>
      </c>
      <c r="H49" s="3">
        <f t="shared" si="1"/>
        <v>8.3333333333333332E-3</v>
      </c>
      <c r="I49" s="3">
        <v>40</v>
      </c>
      <c r="J49" s="3">
        <v>10</v>
      </c>
      <c r="K49" s="3">
        <f t="shared" si="2"/>
        <v>381.93739061126985</v>
      </c>
    </row>
    <row r="50" spans="2:11" ht="15.6" thickTop="1" thickBot="1">
      <c r="B50" s="3">
        <v>45</v>
      </c>
      <c r="C50" s="3" t="s">
        <v>17</v>
      </c>
      <c r="D50" s="3">
        <v>3700</v>
      </c>
      <c r="E50" s="4">
        <v>42414</v>
      </c>
      <c r="F50" s="7">
        <f t="shared" si="0"/>
        <v>2</v>
      </c>
      <c r="G50" s="10">
        <v>0.1</v>
      </c>
      <c r="H50" s="3">
        <f t="shared" si="1"/>
        <v>8.3333333333333332E-3</v>
      </c>
      <c r="I50" s="3">
        <v>60</v>
      </c>
      <c r="J50" s="3">
        <v>4</v>
      </c>
      <c r="K50" s="3">
        <f t="shared" si="2"/>
        <v>944.35079419601107</v>
      </c>
    </row>
    <row r="51" spans="2:11" ht="15.6" thickTop="1" thickBot="1">
      <c r="B51" s="3">
        <v>46</v>
      </c>
      <c r="C51" s="3" t="s">
        <v>9</v>
      </c>
      <c r="D51" s="3">
        <v>3750</v>
      </c>
      <c r="E51" s="4">
        <v>42415</v>
      </c>
      <c r="F51" s="7">
        <f t="shared" si="0"/>
        <v>2</v>
      </c>
      <c r="G51" s="10">
        <v>0.1</v>
      </c>
      <c r="H51" s="3">
        <f t="shared" si="1"/>
        <v>8.3333333333333332E-3</v>
      </c>
      <c r="I51" s="3">
        <v>30</v>
      </c>
      <c r="J51" s="3">
        <v>3</v>
      </c>
      <c r="K51" s="3">
        <f t="shared" si="2"/>
        <v>1270.8909632469476</v>
      </c>
    </row>
    <row r="52" spans="2:11" ht="15.6" thickTop="1" thickBot="1">
      <c r="B52" s="3">
        <v>47</v>
      </c>
      <c r="C52" s="3" t="s">
        <v>10</v>
      </c>
      <c r="D52" s="3">
        <v>3800</v>
      </c>
      <c r="E52" s="4">
        <v>42416</v>
      </c>
      <c r="F52" s="7">
        <f t="shared" si="0"/>
        <v>2</v>
      </c>
      <c r="G52" s="10">
        <v>0.1</v>
      </c>
      <c r="H52" s="3">
        <f t="shared" si="1"/>
        <v>8.3333333333333332E-3</v>
      </c>
      <c r="I52" s="3">
        <v>40</v>
      </c>
      <c r="J52" s="3">
        <v>5</v>
      </c>
      <c r="K52" s="3">
        <f t="shared" si="2"/>
        <v>779.10511503200189</v>
      </c>
    </row>
    <row r="53" spans="2:11" ht="15.6" thickTop="1" thickBot="1">
      <c r="B53" s="3">
        <v>48</v>
      </c>
      <c r="C53" s="3" t="s">
        <v>11</v>
      </c>
      <c r="D53" s="3">
        <v>3850</v>
      </c>
      <c r="E53" s="4">
        <v>42417</v>
      </c>
      <c r="F53" s="7">
        <f t="shared" si="0"/>
        <v>2</v>
      </c>
      <c r="G53" s="10">
        <v>0.1</v>
      </c>
      <c r="H53" s="3">
        <f t="shared" si="1"/>
        <v>8.3333333333333332E-3</v>
      </c>
      <c r="I53" s="3">
        <v>60</v>
      </c>
      <c r="J53" s="3">
        <v>5</v>
      </c>
      <c r="K53" s="3">
        <f t="shared" si="2"/>
        <v>789.35649812452834</v>
      </c>
    </row>
    <row r="54" spans="2:11" ht="15.6" thickTop="1" thickBot="1">
      <c r="B54" s="3">
        <v>49</v>
      </c>
      <c r="C54" s="3" t="s">
        <v>12</v>
      </c>
      <c r="D54" s="3">
        <v>3900</v>
      </c>
      <c r="E54" s="4">
        <v>42418</v>
      </c>
      <c r="F54" s="7">
        <f t="shared" si="0"/>
        <v>2</v>
      </c>
      <c r="G54" s="10">
        <v>0.1</v>
      </c>
      <c r="H54" s="3">
        <f t="shared" si="1"/>
        <v>8.3333333333333332E-3</v>
      </c>
      <c r="I54" s="3">
        <v>30</v>
      </c>
      <c r="J54" s="3">
        <v>10</v>
      </c>
      <c r="K54" s="3">
        <f t="shared" si="2"/>
        <v>408.09748585861706</v>
      </c>
    </row>
    <row r="55" spans="2:11" ht="15.6" thickTop="1" thickBot="1">
      <c r="B55" s="3">
        <v>50</v>
      </c>
      <c r="C55" s="3" t="s">
        <v>13</v>
      </c>
      <c r="D55" s="3">
        <v>3950</v>
      </c>
      <c r="E55" s="4">
        <v>42419</v>
      </c>
      <c r="F55" s="7">
        <f t="shared" si="0"/>
        <v>2</v>
      </c>
      <c r="G55" s="10">
        <v>0.1</v>
      </c>
      <c r="H55" s="3">
        <f t="shared" si="1"/>
        <v>8.3333333333333332E-3</v>
      </c>
      <c r="I55" s="3">
        <v>40</v>
      </c>
      <c r="J55" s="3">
        <v>5</v>
      </c>
      <c r="K55" s="3">
        <f t="shared" si="2"/>
        <v>809.85926430958091</v>
      </c>
    </row>
    <row r="56" spans="2:11" ht="15.6" thickTop="1" thickBot="1">
      <c r="B56" s="3">
        <v>51</v>
      </c>
      <c r="C56" s="3" t="s">
        <v>14</v>
      </c>
      <c r="D56" s="3">
        <v>4000</v>
      </c>
      <c r="E56" s="4">
        <v>42420</v>
      </c>
      <c r="F56" s="7">
        <f t="shared" si="0"/>
        <v>2</v>
      </c>
      <c r="G56" s="10">
        <v>0.1</v>
      </c>
      <c r="H56" s="3">
        <f t="shared" si="1"/>
        <v>8.3333333333333332E-3</v>
      </c>
      <c r="I56" s="3">
        <v>60</v>
      </c>
      <c r="J56" s="3">
        <v>10</v>
      </c>
      <c r="K56" s="3">
        <f t="shared" si="2"/>
        <v>418.56152395755601</v>
      </c>
    </row>
    <row r="57" spans="2:11" ht="15.6" thickTop="1" thickBot="1">
      <c r="B57" s="3">
        <v>52</v>
      </c>
      <c r="C57" s="3" t="s">
        <v>15</v>
      </c>
      <c r="D57" s="3">
        <v>4050</v>
      </c>
      <c r="E57" s="4">
        <v>42421</v>
      </c>
      <c r="F57" s="7">
        <f t="shared" si="0"/>
        <v>2</v>
      </c>
      <c r="G57" s="10">
        <v>0.1</v>
      </c>
      <c r="H57" s="3">
        <f t="shared" si="1"/>
        <v>8.3333333333333332E-3</v>
      </c>
      <c r="I57" s="3">
        <v>30</v>
      </c>
      <c r="J57" s="3">
        <v>4</v>
      </c>
      <c r="K57" s="3">
        <f t="shared" si="2"/>
        <v>1033.6812747280662</v>
      </c>
    </row>
    <row r="58" spans="2:11" ht="15.6" thickTop="1" thickBot="1">
      <c r="B58" s="3">
        <v>53</v>
      </c>
      <c r="C58" s="3" t="s">
        <v>16</v>
      </c>
      <c r="D58" s="3">
        <v>4100</v>
      </c>
      <c r="E58" s="4">
        <v>42422</v>
      </c>
      <c r="F58" s="7">
        <f t="shared" si="0"/>
        <v>2</v>
      </c>
      <c r="G58" s="10">
        <v>0.1</v>
      </c>
      <c r="H58" s="3">
        <f t="shared" si="1"/>
        <v>8.3333333333333332E-3</v>
      </c>
      <c r="I58" s="3">
        <v>40</v>
      </c>
      <c r="J58" s="3">
        <v>3</v>
      </c>
      <c r="K58" s="3">
        <f t="shared" si="2"/>
        <v>1389.5074531499961</v>
      </c>
    </row>
    <row r="59" spans="2:11" ht="15.6" thickTop="1" thickBot="1">
      <c r="B59" s="3">
        <v>54</v>
      </c>
      <c r="C59" s="3" t="s">
        <v>17</v>
      </c>
      <c r="D59" s="3">
        <v>4150</v>
      </c>
      <c r="E59" s="4">
        <v>42423</v>
      </c>
      <c r="F59" s="7">
        <f t="shared" si="0"/>
        <v>2</v>
      </c>
      <c r="G59" s="10">
        <v>0.1</v>
      </c>
      <c r="H59" s="3">
        <f t="shared" si="1"/>
        <v>8.3333333333333332E-3</v>
      </c>
      <c r="I59" s="3">
        <v>60</v>
      </c>
      <c r="J59" s="3">
        <v>5</v>
      </c>
      <c r="K59" s="3">
        <f t="shared" si="2"/>
        <v>850.86479667968638</v>
      </c>
    </row>
    <row r="60" spans="2:11" ht="15.6" thickTop="1" thickBot="1">
      <c r="B60" s="3">
        <v>55</v>
      </c>
      <c r="C60" s="3" t="s">
        <v>9</v>
      </c>
      <c r="D60" s="3">
        <v>4200</v>
      </c>
      <c r="E60" s="4">
        <v>42424</v>
      </c>
      <c r="F60" s="7">
        <f t="shared" si="0"/>
        <v>2</v>
      </c>
      <c r="G60" s="10">
        <v>0.1</v>
      </c>
      <c r="H60" s="3">
        <f t="shared" si="1"/>
        <v>8.3333333333333332E-3</v>
      </c>
      <c r="I60" s="3">
        <v>30</v>
      </c>
      <c r="J60" s="3">
        <v>5</v>
      </c>
      <c r="K60" s="3">
        <f t="shared" si="2"/>
        <v>861.1161797722126</v>
      </c>
    </row>
    <row r="61" spans="2:11" ht="15.6" thickTop="1" thickBot="1">
      <c r="B61" s="3">
        <v>56</v>
      </c>
      <c r="C61" s="3" t="s">
        <v>10</v>
      </c>
      <c r="D61" s="3">
        <v>4250</v>
      </c>
      <c r="E61" s="4">
        <v>42425</v>
      </c>
      <c r="F61" s="7">
        <f t="shared" si="0"/>
        <v>2</v>
      </c>
      <c r="G61" s="10">
        <v>0.1</v>
      </c>
      <c r="H61" s="3">
        <f t="shared" si="1"/>
        <v>8.3333333333333332E-3</v>
      </c>
      <c r="I61" s="3">
        <v>40</v>
      </c>
      <c r="J61" s="3">
        <v>10</v>
      </c>
      <c r="K61" s="3">
        <f t="shared" si="2"/>
        <v>444.72161920490322</v>
      </c>
    </row>
    <row r="62" spans="2:11" ht="15.6" thickTop="1" thickBot="1">
      <c r="B62" s="3">
        <v>57</v>
      </c>
      <c r="C62" s="3" t="s">
        <v>11</v>
      </c>
      <c r="D62" s="3">
        <v>4300</v>
      </c>
      <c r="E62" s="4">
        <v>42426</v>
      </c>
      <c r="F62" s="7">
        <f t="shared" si="0"/>
        <v>2</v>
      </c>
      <c r="G62" s="10">
        <v>0.1</v>
      </c>
      <c r="H62" s="3">
        <f t="shared" si="1"/>
        <v>8.3333333333333332E-3</v>
      </c>
      <c r="I62" s="3">
        <v>60</v>
      </c>
      <c r="J62" s="3">
        <v>5</v>
      </c>
      <c r="K62" s="3">
        <f t="shared" si="2"/>
        <v>881.6189459572654</v>
      </c>
    </row>
    <row r="63" spans="2:11" ht="15.6" thickTop="1" thickBot="1">
      <c r="B63" s="3">
        <v>58</v>
      </c>
      <c r="C63" s="3" t="s">
        <v>12</v>
      </c>
      <c r="D63" s="3">
        <v>4350</v>
      </c>
      <c r="E63" s="4">
        <v>42427</v>
      </c>
      <c r="F63" s="7">
        <f t="shared" si="0"/>
        <v>2</v>
      </c>
      <c r="G63" s="10">
        <v>0.1</v>
      </c>
      <c r="H63" s="3">
        <f t="shared" si="1"/>
        <v>8.3333333333333332E-3</v>
      </c>
      <c r="I63" s="3">
        <v>30</v>
      </c>
      <c r="J63" s="3">
        <v>10</v>
      </c>
      <c r="K63" s="3">
        <f t="shared" si="2"/>
        <v>455.18565730384211</v>
      </c>
    </row>
    <row r="64" spans="2:11" ht="15.6" thickTop="1" thickBot="1">
      <c r="B64" s="3">
        <v>59</v>
      </c>
      <c r="C64" s="3" t="s">
        <v>13</v>
      </c>
      <c r="D64" s="3">
        <v>4400</v>
      </c>
      <c r="E64" s="4">
        <v>42428</v>
      </c>
      <c r="F64" s="7">
        <f t="shared" si="0"/>
        <v>2</v>
      </c>
      <c r="G64" s="10">
        <v>0.1</v>
      </c>
      <c r="H64" s="3">
        <f t="shared" si="1"/>
        <v>8.3333333333333332E-3</v>
      </c>
      <c r="I64" s="3">
        <v>40</v>
      </c>
      <c r="J64" s="3">
        <v>4</v>
      </c>
      <c r="K64" s="3">
        <f t="shared" si="2"/>
        <v>1123.0117552601212</v>
      </c>
    </row>
    <row r="65" spans="2:11" ht="15.6" thickTop="1" thickBot="1">
      <c r="B65" s="3">
        <v>60</v>
      </c>
      <c r="C65" s="3" t="s">
        <v>14</v>
      </c>
      <c r="D65" s="3">
        <v>4450</v>
      </c>
      <c r="E65" s="4">
        <v>42429</v>
      </c>
      <c r="F65" s="7">
        <f t="shared" si="0"/>
        <v>2</v>
      </c>
      <c r="G65" s="10">
        <v>0.1</v>
      </c>
      <c r="H65" s="3">
        <f t="shared" si="1"/>
        <v>8.3333333333333332E-3</v>
      </c>
      <c r="I65" s="3">
        <v>60</v>
      </c>
      <c r="J65" s="3">
        <v>3</v>
      </c>
      <c r="K65" s="3">
        <f t="shared" si="2"/>
        <v>1508.1239430530447</v>
      </c>
    </row>
    <row r="66" spans="2:11" ht="15.6" thickTop="1" thickBot="1">
      <c r="B66" s="3">
        <v>61</v>
      </c>
      <c r="C66" s="3" t="s">
        <v>15</v>
      </c>
      <c r="D66" s="3">
        <v>4500</v>
      </c>
      <c r="E66" s="4">
        <v>42430</v>
      </c>
      <c r="F66" s="7">
        <f t="shared" si="0"/>
        <v>3</v>
      </c>
      <c r="G66" s="10">
        <v>0.1</v>
      </c>
      <c r="H66" s="3">
        <f t="shared" si="1"/>
        <v>8.3333333333333332E-3</v>
      </c>
      <c r="I66" s="3">
        <v>30</v>
      </c>
      <c r="J66" s="3">
        <v>5</v>
      </c>
      <c r="K66" s="3">
        <f t="shared" si="2"/>
        <v>922.62447832737064</v>
      </c>
    </row>
    <row r="67" spans="2:11" ht="15.6" thickTop="1" thickBot="1">
      <c r="B67" s="3">
        <v>62</v>
      </c>
      <c r="C67" s="3" t="s">
        <v>16</v>
      </c>
      <c r="D67" s="3">
        <v>4550</v>
      </c>
      <c r="E67" s="4">
        <v>42431</v>
      </c>
      <c r="F67" s="7">
        <f t="shared" si="0"/>
        <v>3</v>
      </c>
      <c r="G67" s="10">
        <v>0.1</v>
      </c>
      <c r="H67" s="3">
        <f t="shared" si="1"/>
        <v>8.3333333333333332E-3</v>
      </c>
      <c r="I67" s="3">
        <v>40</v>
      </c>
      <c r="J67" s="3">
        <v>10</v>
      </c>
      <c r="K67" s="3">
        <f t="shared" si="2"/>
        <v>476.11373350171988</v>
      </c>
    </row>
    <row r="68" spans="2:11" ht="15.6" thickTop="1" thickBot="1">
      <c r="B68" s="3">
        <v>63</v>
      </c>
      <c r="C68" s="3" t="s">
        <v>17</v>
      </c>
      <c r="D68" s="3">
        <v>4600</v>
      </c>
      <c r="E68" s="4">
        <v>42432</v>
      </c>
      <c r="F68" s="7">
        <f t="shared" si="0"/>
        <v>3</v>
      </c>
      <c r="G68" s="10">
        <v>0.1</v>
      </c>
      <c r="H68" s="3">
        <f t="shared" si="1"/>
        <v>8.3333333333333332E-3</v>
      </c>
      <c r="I68" s="3">
        <v>60</v>
      </c>
      <c r="J68" s="3">
        <v>5</v>
      </c>
      <c r="K68" s="3">
        <f t="shared" si="2"/>
        <v>943.12724451242343</v>
      </c>
    </row>
    <row r="69" spans="2:11" ht="15.6" thickTop="1" thickBot="1">
      <c r="B69" s="3">
        <v>64</v>
      </c>
      <c r="C69" s="3" t="s">
        <v>9</v>
      </c>
      <c r="D69" s="3">
        <v>4650</v>
      </c>
      <c r="E69" s="4">
        <v>42433</v>
      </c>
      <c r="F69" s="7">
        <f t="shared" si="0"/>
        <v>3</v>
      </c>
      <c r="G69" s="10">
        <v>0.1</v>
      </c>
      <c r="H69" s="3">
        <f t="shared" si="1"/>
        <v>8.3333333333333332E-3</v>
      </c>
      <c r="I69" s="3">
        <v>30</v>
      </c>
      <c r="J69" s="3">
        <v>10</v>
      </c>
      <c r="K69" s="3">
        <f t="shared" si="2"/>
        <v>486.57777160065882</v>
      </c>
    </row>
    <row r="70" spans="2:11" ht="15.6" thickTop="1" thickBot="1">
      <c r="B70" s="3">
        <v>65</v>
      </c>
      <c r="C70" s="3" t="s">
        <v>10</v>
      </c>
      <c r="D70" s="3">
        <v>4700</v>
      </c>
      <c r="E70" s="4">
        <v>42434</v>
      </c>
      <c r="F70" s="7">
        <f t="shared" si="0"/>
        <v>3</v>
      </c>
      <c r="G70" s="10">
        <v>0.1</v>
      </c>
      <c r="H70" s="3">
        <f t="shared" si="1"/>
        <v>8.3333333333333332E-3</v>
      </c>
      <c r="I70" s="3">
        <v>40</v>
      </c>
      <c r="J70" s="3">
        <v>4</v>
      </c>
      <c r="K70" s="3">
        <f t="shared" si="2"/>
        <v>1199.5807385733112</v>
      </c>
    </row>
    <row r="71" spans="2:11" ht="15.6" thickTop="1" thickBot="1">
      <c r="B71" s="3">
        <v>66</v>
      </c>
      <c r="C71" s="3" t="s">
        <v>11</v>
      </c>
      <c r="D71" s="3">
        <v>4750</v>
      </c>
      <c r="E71" s="4">
        <v>42435</v>
      </c>
      <c r="F71" s="7">
        <f t="shared" ref="F71:F109" si="3">MONTH(E71)</f>
        <v>3</v>
      </c>
      <c r="G71" s="10">
        <v>0.1</v>
      </c>
      <c r="H71" s="3">
        <f t="shared" ref="H71:H109" si="4">G71/12</f>
        <v>8.3333333333333332E-3</v>
      </c>
      <c r="I71" s="3">
        <v>60</v>
      </c>
      <c r="J71" s="3">
        <v>3</v>
      </c>
      <c r="K71" s="3">
        <f t="shared" ref="K71:K109" si="5">D71*H71/(1-(1+H71)^-J71)</f>
        <v>1609.7952201128005</v>
      </c>
    </row>
    <row r="72" spans="2:11" ht="15.6" thickTop="1" thickBot="1">
      <c r="B72" s="3">
        <v>67</v>
      </c>
      <c r="C72" s="3" t="s">
        <v>12</v>
      </c>
      <c r="D72" s="3">
        <v>4800</v>
      </c>
      <c r="E72" s="4">
        <v>42436</v>
      </c>
      <c r="F72" s="7">
        <f t="shared" si="3"/>
        <v>3</v>
      </c>
      <c r="G72" s="10">
        <v>0.1</v>
      </c>
      <c r="H72" s="3">
        <f t="shared" si="4"/>
        <v>8.3333333333333332E-3</v>
      </c>
      <c r="I72" s="3">
        <v>30</v>
      </c>
      <c r="J72" s="3">
        <v>5</v>
      </c>
      <c r="K72" s="3">
        <f t="shared" si="5"/>
        <v>984.13277688252867</v>
      </c>
    </row>
    <row r="73" spans="2:11" ht="15.6" thickTop="1" thickBot="1">
      <c r="B73" s="3">
        <v>68</v>
      </c>
      <c r="C73" s="3" t="s">
        <v>13</v>
      </c>
      <c r="D73" s="3">
        <v>4850</v>
      </c>
      <c r="E73" s="4">
        <v>42437</v>
      </c>
      <c r="F73" s="7">
        <f t="shared" si="3"/>
        <v>3</v>
      </c>
      <c r="G73" s="10">
        <v>0.1</v>
      </c>
      <c r="H73" s="3">
        <f t="shared" si="4"/>
        <v>8.3333333333333332E-3</v>
      </c>
      <c r="I73" s="3">
        <v>40</v>
      </c>
      <c r="J73" s="3">
        <v>5</v>
      </c>
      <c r="K73" s="3">
        <f t="shared" si="5"/>
        <v>994.38415997505501</v>
      </c>
    </row>
    <row r="74" spans="2:11" ht="15.6" thickTop="1" thickBot="1">
      <c r="B74" s="3">
        <v>69</v>
      </c>
      <c r="C74" s="3" t="s">
        <v>14</v>
      </c>
      <c r="D74" s="3">
        <v>4900</v>
      </c>
      <c r="E74" s="4">
        <v>42438</v>
      </c>
      <c r="F74" s="7">
        <f t="shared" si="3"/>
        <v>3</v>
      </c>
      <c r="G74" s="10">
        <v>0.1</v>
      </c>
      <c r="H74" s="3">
        <f t="shared" si="4"/>
        <v>8.3333333333333332E-3</v>
      </c>
      <c r="I74" s="3">
        <v>60</v>
      </c>
      <c r="J74" s="3">
        <v>10</v>
      </c>
      <c r="K74" s="3">
        <f t="shared" si="5"/>
        <v>512.73786684800609</v>
      </c>
    </row>
    <row r="75" spans="2:11" ht="15.6" thickTop="1" thickBot="1">
      <c r="B75" s="3">
        <v>70</v>
      </c>
      <c r="C75" s="3" t="s">
        <v>15</v>
      </c>
      <c r="D75" s="3">
        <v>4950</v>
      </c>
      <c r="E75" s="4">
        <v>42439</v>
      </c>
      <c r="F75" s="7">
        <f t="shared" si="3"/>
        <v>3</v>
      </c>
      <c r="G75" s="10">
        <v>0.1</v>
      </c>
      <c r="H75" s="3">
        <f t="shared" si="4"/>
        <v>8.3333333333333332E-3</v>
      </c>
      <c r="I75" s="3">
        <v>30</v>
      </c>
      <c r="J75" s="3">
        <v>5</v>
      </c>
      <c r="K75" s="3">
        <f t="shared" si="5"/>
        <v>1014.8869261601078</v>
      </c>
    </row>
    <row r="76" spans="2:11" ht="15.6" thickTop="1" thickBot="1">
      <c r="B76" s="3">
        <v>71</v>
      </c>
      <c r="C76" s="3" t="s">
        <v>16</v>
      </c>
      <c r="D76" s="3">
        <v>5000</v>
      </c>
      <c r="E76" s="4">
        <v>42440</v>
      </c>
      <c r="F76" s="7">
        <f t="shared" si="3"/>
        <v>3</v>
      </c>
      <c r="G76" s="10">
        <v>0.1</v>
      </c>
      <c r="H76" s="3">
        <f t="shared" si="4"/>
        <v>8.3333333333333332E-3</v>
      </c>
      <c r="I76" s="3">
        <v>40</v>
      </c>
      <c r="J76" s="3">
        <v>10</v>
      </c>
      <c r="K76" s="3">
        <f t="shared" si="5"/>
        <v>523.20190494694498</v>
      </c>
    </row>
    <row r="77" spans="2:11" ht="15.6" thickTop="1" thickBot="1">
      <c r="B77" s="3">
        <v>72</v>
      </c>
      <c r="C77" s="3" t="s">
        <v>17</v>
      </c>
      <c r="D77" s="3">
        <v>5050</v>
      </c>
      <c r="E77" s="4">
        <v>42441</v>
      </c>
      <c r="F77" s="7">
        <f t="shared" si="3"/>
        <v>3</v>
      </c>
      <c r="G77" s="10">
        <v>0.1</v>
      </c>
      <c r="H77" s="3">
        <f t="shared" si="4"/>
        <v>8.3333333333333332E-3</v>
      </c>
      <c r="I77" s="3">
        <v>60</v>
      </c>
      <c r="J77" s="3">
        <v>4</v>
      </c>
      <c r="K77" s="3">
        <f t="shared" si="5"/>
        <v>1288.9112191053664</v>
      </c>
    </row>
    <row r="78" spans="2:11" ht="15.6" thickTop="1" thickBot="1">
      <c r="B78" s="3">
        <v>73</v>
      </c>
      <c r="C78" s="3" t="s">
        <v>9</v>
      </c>
      <c r="D78" s="3">
        <v>5100</v>
      </c>
      <c r="E78" s="4">
        <v>42442</v>
      </c>
      <c r="F78" s="7">
        <f t="shared" si="3"/>
        <v>3</v>
      </c>
      <c r="G78" s="10">
        <v>0.1</v>
      </c>
      <c r="H78" s="3">
        <f t="shared" si="4"/>
        <v>8.3333333333333332E-3</v>
      </c>
      <c r="I78" s="3">
        <v>30</v>
      </c>
      <c r="J78" s="3">
        <v>3</v>
      </c>
      <c r="K78" s="3">
        <f t="shared" si="5"/>
        <v>1728.4117100158487</v>
      </c>
    </row>
    <row r="79" spans="2:11" ht="15.6" thickTop="1" thickBot="1">
      <c r="B79" s="3">
        <v>74</v>
      </c>
      <c r="C79" s="3" t="s">
        <v>10</v>
      </c>
      <c r="D79" s="3">
        <v>5150</v>
      </c>
      <c r="E79" s="4">
        <v>42443</v>
      </c>
      <c r="F79" s="7">
        <f t="shared" si="3"/>
        <v>3</v>
      </c>
      <c r="G79" s="10">
        <v>0.1</v>
      </c>
      <c r="H79" s="3">
        <f t="shared" si="4"/>
        <v>8.3333333333333332E-3</v>
      </c>
      <c r="I79" s="3">
        <v>40</v>
      </c>
      <c r="J79" s="3">
        <v>5</v>
      </c>
      <c r="K79" s="3">
        <f t="shared" si="5"/>
        <v>1055.8924585302132</v>
      </c>
    </row>
    <row r="80" spans="2:11" ht="15.6" thickTop="1" thickBot="1">
      <c r="B80" s="3">
        <v>75</v>
      </c>
      <c r="C80" s="3" t="s">
        <v>11</v>
      </c>
      <c r="D80" s="3">
        <v>5200</v>
      </c>
      <c r="E80" s="4">
        <v>42444</v>
      </c>
      <c r="F80" s="7">
        <f t="shared" si="3"/>
        <v>3</v>
      </c>
      <c r="G80" s="10">
        <v>0.1</v>
      </c>
      <c r="H80" s="3">
        <f t="shared" si="4"/>
        <v>8.3333333333333332E-3</v>
      </c>
      <c r="I80" s="3">
        <v>60</v>
      </c>
      <c r="J80" s="3">
        <v>5</v>
      </c>
      <c r="K80" s="3">
        <f t="shared" si="5"/>
        <v>1066.1438416227395</v>
      </c>
    </row>
    <row r="81" spans="2:11" ht="15.6" thickTop="1" thickBot="1">
      <c r="B81" s="3">
        <v>76</v>
      </c>
      <c r="C81" s="3" t="s">
        <v>12</v>
      </c>
      <c r="D81" s="3">
        <v>5250</v>
      </c>
      <c r="E81" s="4">
        <v>42445</v>
      </c>
      <c r="F81" s="7">
        <f t="shared" si="3"/>
        <v>3</v>
      </c>
      <c r="G81" s="10">
        <v>0.1</v>
      </c>
      <c r="H81" s="3">
        <f t="shared" si="4"/>
        <v>8.3333333333333332E-3</v>
      </c>
      <c r="I81" s="3">
        <v>30</v>
      </c>
      <c r="J81" s="3">
        <v>10</v>
      </c>
      <c r="K81" s="3">
        <f t="shared" si="5"/>
        <v>549.36200019429225</v>
      </c>
    </row>
    <row r="82" spans="2:11" ht="15.6" thickTop="1" thickBot="1">
      <c r="B82" s="3">
        <v>77</v>
      </c>
      <c r="C82" s="3" t="s">
        <v>13</v>
      </c>
      <c r="D82" s="3">
        <v>5300</v>
      </c>
      <c r="E82" s="4">
        <v>42446</v>
      </c>
      <c r="F82" s="7">
        <f t="shared" si="3"/>
        <v>3</v>
      </c>
      <c r="G82" s="10">
        <v>0.1</v>
      </c>
      <c r="H82" s="3">
        <f t="shared" si="4"/>
        <v>8.3333333333333332E-3</v>
      </c>
      <c r="I82" s="3">
        <v>40</v>
      </c>
      <c r="J82" s="3">
        <v>5</v>
      </c>
      <c r="K82" s="3">
        <f t="shared" si="5"/>
        <v>1086.6466078077922</v>
      </c>
    </row>
    <row r="83" spans="2:11" ht="15.6" thickTop="1" thickBot="1">
      <c r="B83" s="3">
        <v>78</v>
      </c>
      <c r="C83" s="3" t="s">
        <v>14</v>
      </c>
      <c r="D83" s="3">
        <v>5350</v>
      </c>
      <c r="E83" s="4">
        <v>42447</v>
      </c>
      <c r="F83" s="7">
        <f t="shared" si="3"/>
        <v>3</v>
      </c>
      <c r="G83" s="10">
        <v>0.1</v>
      </c>
      <c r="H83" s="3">
        <f t="shared" si="4"/>
        <v>8.3333333333333332E-3</v>
      </c>
      <c r="I83" s="3">
        <v>60</v>
      </c>
      <c r="J83" s="3">
        <v>10</v>
      </c>
      <c r="K83" s="3">
        <f t="shared" si="5"/>
        <v>559.82603829323114</v>
      </c>
    </row>
    <row r="84" spans="2:11" ht="15.6" thickTop="1" thickBot="1">
      <c r="B84" s="3">
        <v>79</v>
      </c>
      <c r="C84" s="3" t="s">
        <v>15</v>
      </c>
      <c r="D84" s="3">
        <v>5400</v>
      </c>
      <c r="E84" s="4">
        <v>42448</v>
      </c>
      <c r="F84" s="7">
        <f t="shared" si="3"/>
        <v>3</v>
      </c>
      <c r="G84" s="10">
        <v>0.1</v>
      </c>
      <c r="H84" s="3">
        <f t="shared" si="4"/>
        <v>8.3333333333333332E-3</v>
      </c>
      <c r="I84" s="3">
        <v>30</v>
      </c>
      <c r="J84" s="3">
        <v>4</v>
      </c>
      <c r="K84" s="3">
        <f t="shared" si="5"/>
        <v>1378.2416996374216</v>
      </c>
    </row>
    <row r="85" spans="2:11" ht="15.6" thickTop="1" thickBot="1">
      <c r="B85" s="3">
        <v>80</v>
      </c>
      <c r="C85" s="3" t="s">
        <v>16</v>
      </c>
      <c r="D85" s="3">
        <v>5450</v>
      </c>
      <c r="E85" s="4">
        <v>42449</v>
      </c>
      <c r="F85" s="7">
        <f t="shared" si="3"/>
        <v>3</v>
      </c>
      <c r="G85" s="10">
        <v>0.1</v>
      </c>
      <c r="H85" s="3">
        <f t="shared" si="4"/>
        <v>8.3333333333333332E-3</v>
      </c>
      <c r="I85" s="3">
        <v>40</v>
      </c>
      <c r="J85" s="3">
        <v>3</v>
      </c>
      <c r="K85" s="3">
        <f t="shared" si="5"/>
        <v>1847.0281999188971</v>
      </c>
    </row>
    <row r="86" spans="2:11" ht="15.6" thickTop="1" thickBot="1">
      <c r="B86" s="3">
        <v>81</v>
      </c>
      <c r="C86" s="3" t="s">
        <v>17</v>
      </c>
      <c r="D86" s="3">
        <v>5500</v>
      </c>
      <c r="E86" s="4">
        <v>42450</v>
      </c>
      <c r="F86" s="7">
        <f t="shared" si="3"/>
        <v>3</v>
      </c>
      <c r="G86" s="10">
        <v>0.1</v>
      </c>
      <c r="H86" s="3">
        <f t="shared" si="4"/>
        <v>8.3333333333333332E-3</v>
      </c>
      <c r="I86" s="3">
        <v>60</v>
      </c>
      <c r="J86" s="3">
        <v>5</v>
      </c>
      <c r="K86" s="3">
        <f t="shared" si="5"/>
        <v>1127.6521401778975</v>
      </c>
    </row>
    <row r="87" spans="2:11" ht="15.6" thickTop="1" thickBot="1">
      <c r="B87" s="3">
        <v>82</v>
      </c>
      <c r="C87" s="3" t="s">
        <v>9</v>
      </c>
      <c r="D87" s="3">
        <v>5550</v>
      </c>
      <c r="E87" s="4">
        <v>42451</v>
      </c>
      <c r="F87" s="7">
        <f t="shared" si="3"/>
        <v>3</v>
      </c>
      <c r="G87" s="10">
        <v>0.1</v>
      </c>
      <c r="H87" s="3">
        <f t="shared" si="4"/>
        <v>8.3333333333333332E-3</v>
      </c>
      <c r="I87" s="3">
        <v>30</v>
      </c>
      <c r="J87" s="3">
        <v>10</v>
      </c>
      <c r="K87" s="3">
        <f t="shared" si="5"/>
        <v>580.75411449110891</v>
      </c>
    </row>
    <row r="88" spans="2:11" ht="15.6" thickTop="1" thickBot="1">
      <c r="B88" s="3">
        <v>83</v>
      </c>
      <c r="C88" s="3" t="s">
        <v>10</v>
      </c>
      <c r="D88" s="3">
        <v>5600</v>
      </c>
      <c r="E88" s="4">
        <v>42452</v>
      </c>
      <c r="F88" s="7">
        <f t="shared" si="3"/>
        <v>3</v>
      </c>
      <c r="G88" s="10">
        <v>0.1</v>
      </c>
      <c r="H88" s="3">
        <f t="shared" si="4"/>
        <v>8.3333333333333332E-3</v>
      </c>
      <c r="I88" s="3">
        <v>40</v>
      </c>
      <c r="J88" s="3">
        <v>5</v>
      </c>
      <c r="K88" s="3">
        <f t="shared" si="5"/>
        <v>1148.1549063629502</v>
      </c>
    </row>
    <row r="89" spans="2:11" ht="15.6" thickTop="1" thickBot="1">
      <c r="B89" s="3">
        <v>84</v>
      </c>
      <c r="C89" s="3" t="s">
        <v>11</v>
      </c>
      <c r="D89" s="3">
        <v>5650</v>
      </c>
      <c r="E89" s="4">
        <v>42453</v>
      </c>
      <c r="F89" s="7">
        <f t="shared" si="3"/>
        <v>3</v>
      </c>
      <c r="G89" s="10">
        <v>0.1</v>
      </c>
      <c r="H89" s="3">
        <f t="shared" si="4"/>
        <v>8.3333333333333332E-3</v>
      </c>
      <c r="I89" s="3">
        <v>60</v>
      </c>
      <c r="J89" s="3">
        <v>10</v>
      </c>
      <c r="K89" s="3">
        <f t="shared" si="5"/>
        <v>591.21815259004779</v>
      </c>
    </row>
    <row r="90" spans="2:11" ht="15.6" thickTop="1" thickBot="1">
      <c r="B90" s="3">
        <v>85</v>
      </c>
      <c r="C90" s="3" t="s">
        <v>12</v>
      </c>
      <c r="D90" s="3">
        <v>5700</v>
      </c>
      <c r="E90" s="4">
        <v>42454</v>
      </c>
      <c r="F90" s="7">
        <f t="shared" si="3"/>
        <v>3</v>
      </c>
      <c r="G90" s="10">
        <v>0.1</v>
      </c>
      <c r="H90" s="3">
        <f t="shared" si="4"/>
        <v>8.3333333333333332E-3</v>
      </c>
      <c r="I90" s="3">
        <v>30</v>
      </c>
      <c r="J90" s="3">
        <v>4</v>
      </c>
      <c r="K90" s="3">
        <f t="shared" si="5"/>
        <v>1454.8106829506116</v>
      </c>
    </row>
    <row r="91" spans="2:11" ht="15.6" thickTop="1" thickBot="1">
      <c r="B91" s="3">
        <v>86</v>
      </c>
      <c r="C91" s="3" t="s">
        <v>13</v>
      </c>
      <c r="D91" s="3">
        <v>5750</v>
      </c>
      <c r="E91" s="4">
        <v>42455</v>
      </c>
      <c r="F91" s="7">
        <f t="shared" si="3"/>
        <v>3</v>
      </c>
      <c r="G91" s="10">
        <v>0.1</v>
      </c>
      <c r="H91" s="3">
        <f t="shared" si="4"/>
        <v>8.3333333333333332E-3</v>
      </c>
      <c r="I91" s="3">
        <v>40</v>
      </c>
      <c r="J91" s="3">
        <v>3</v>
      </c>
      <c r="K91" s="3">
        <f t="shared" si="5"/>
        <v>1948.6994769786529</v>
      </c>
    </row>
    <row r="92" spans="2:11" ht="15.6" thickTop="1" thickBot="1">
      <c r="B92" s="3">
        <v>87</v>
      </c>
      <c r="C92" s="3" t="s">
        <v>14</v>
      </c>
      <c r="D92" s="3">
        <v>5800</v>
      </c>
      <c r="E92" s="4">
        <v>42456</v>
      </c>
      <c r="F92" s="7">
        <f t="shared" si="3"/>
        <v>3</v>
      </c>
      <c r="G92" s="10">
        <v>0.1</v>
      </c>
      <c r="H92" s="3">
        <f t="shared" si="4"/>
        <v>8.3333333333333332E-3</v>
      </c>
      <c r="I92" s="3">
        <v>60</v>
      </c>
      <c r="J92" s="3">
        <v>5</v>
      </c>
      <c r="K92" s="3">
        <f t="shared" si="5"/>
        <v>1189.1604387330556</v>
      </c>
    </row>
    <row r="93" spans="2:11" ht="15.6" thickTop="1" thickBot="1">
      <c r="B93" s="3">
        <v>88</v>
      </c>
      <c r="C93" s="3" t="s">
        <v>15</v>
      </c>
      <c r="D93" s="3">
        <v>5850</v>
      </c>
      <c r="E93" s="4">
        <v>42457</v>
      </c>
      <c r="F93" s="7">
        <f t="shared" si="3"/>
        <v>3</v>
      </c>
      <c r="G93" s="10">
        <v>0.1</v>
      </c>
      <c r="H93" s="3">
        <f t="shared" si="4"/>
        <v>8.3333333333333332E-3</v>
      </c>
      <c r="I93" s="3">
        <v>30</v>
      </c>
      <c r="J93" s="3">
        <v>5</v>
      </c>
      <c r="K93" s="3">
        <f t="shared" si="5"/>
        <v>1199.4118218255819</v>
      </c>
    </row>
    <row r="94" spans="2:11" ht="15.6" thickTop="1" thickBot="1">
      <c r="B94" s="3">
        <v>89</v>
      </c>
      <c r="C94" s="3" t="s">
        <v>16</v>
      </c>
      <c r="D94" s="3">
        <v>5900</v>
      </c>
      <c r="E94" s="4">
        <v>42458</v>
      </c>
      <c r="F94" s="7">
        <f t="shared" si="3"/>
        <v>3</v>
      </c>
      <c r="G94" s="10">
        <v>0.1</v>
      </c>
      <c r="H94" s="3">
        <f t="shared" si="4"/>
        <v>8.3333333333333332E-3</v>
      </c>
      <c r="I94" s="3">
        <v>40</v>
      </c>
      <c r="J94" s="3">
        <v>10</v>
      </c>
      <c r="K94" s="3">
        <f t="shared" si="5"/>
        <v>617.37824783739507</v>
      </c>
    </row>
    <row r="95" spans="2:11" ht="15.6" thickTop="1" thickBot="1">
      <c r="B95" s="3">
        <v>90</v>
      </c>
      <c r="C95" s="3" t="s">
        <v>17</v>
      </c>
      <c r="D95" s="3">
        <v>5950</v>
      </c>
      <c r="E95" s="4">
        <v>42459</v>
      </c>
      <c r="F95" s="7">
        <f t="shared" si="3"/>
        <v>3</v>
      </c>
      <c r="G95" s="10">
        <v>0.1</v>
      </c>
      <c r="H95" s="3">
        <f t="shared" si="4"/>
        <v>8.3333333333333332E-3</v>
      </c>
      <c r="I95" s="3">
        <v>60</v>
      </c>
      <c r="J95" s="3">
        <v>5</v>
      </c>
      <c r="K95" s="3">
        <f t="shared" si="5"/>
        <v>1219.9145880106346</v>
      </c>
    </row>
    <row r="96" spans="2:11" ht="15.6" thickTop="1" thickBot="1">
      <c r="B96" s="3">
        <v>91</v>
      </c>
      <c r="C96" s="3" t="s">
        <v>9</v>
      </c>
      <c r="D96" s="3">
        <v>6000</v>
      </c>
      <c r="E96" s="4">
        <v>42460</v>
      </c>
      <c r="F96" s="7">
        <f t="shared" si="3"/>
        <v>3</v>
      </c>
      <c r="G96" s="10">
        <v>0.1</v>
      </c>
      <c r="H96" s="3">
        <f t="shared" si="4"/>
        <v>8.3333333333333332E-3</v>
      </c>
      <c r="I96" s="3">
        <v>30</v>
      </c>
      <c r="J96" s="3">
        <v>10</v>
      </c>
      <c r="K96" s="3">
        <f t="shared" si="5"/>
        <v>627.84228593633395</v>
      </c>
    </row>
    <row r="97" spans="2:11" ht="15.6" thickTop="1" thickBot="1">
      <c r="B97" s="3">
        <v>92</v>
      </c>
      <c r="C97" s="3" t="s">
        <v>10</v>
      </c>
      <c r="D97" s="3">
        <v>6050</v>
      </c>
      <c r="E97" s="4">
        <v>42461</v>
      </c>
      <c r="F97" s="7">
        <f t="shared" si="3"/>
        <v>4</v>
      </c>
      <c r="G97" s="10">
        <v>0.1</v>
      </c>
      <c r="H97" s="3">
        <f t="shared" si="4"/>
        <v>8.3333333333333332E-3</v>
      </c>
      <c r="I97" s="3">
        <v>40</v>
      </c>
      <c r="J97" s="3">
        <v>4</v>
      </c>
      <c r="K97" s="3">
        <f t="shared" si="5"/>
        <v>1544.1411634826666</v>
      </c>
    </row>
    <row r="98" spans="2:11" ht="15.6" thickTop="1" thickBot="1">
      <c r="B98" s="3">
        <v>93</v>
      </c>
      <c r="C98" s="3" t="s">
        <v>11</v>
      </c>
      <c r="D98" s="3">
        <v>6100</v>
      </c>
      <c r="E98" s="4">
        <v>42462</v>
      </c>
      <c r="F98" s="7">
        <f t="shared" si="3"/>
        <v>4</v>
      </c>
      <c r="G98" s="10">
        <v>0.1</v>
      </c>
      <c r="H98" s="3">
        <f t="shared" si="4"/>
        <v>8.3333333333333332E-3</v>
      </c>
      <c r="I98" s="3">
        <v>60</v>
      </c>
      <c r="J98" s="3">
        <v>3</v>
      </c>
      <c r="K98" s="3">
        <f t="shared" si="5"/>
        <v>2067.3159668817016</v>
      </c>
    </row>
    <row r="99" spans="2:11" ht="15.6" thickTop="1" thickBot="1">
      <c r="B99" s="3">
        <v>94</v>
      </c>
      <c r="C99" s="3" t="s">
        <v>12</v>
      </c>
      <c r="D99" s="3">
        <v>6150</v>
      </c>
      <c r="E99" s="4">
        <v>42463</v>
      </c>
      <c r="F99" s="7">
        <f t="shared" si="3"/>
        <v>4</v>
      </c>
      <c r="G99" s="10">
        <v>0.1</v>
      </c>
      <c r="H99" s="3">
        <f t="shared" si="4"/>
        <v>8.3333333333333332E-3</v>
      </c>
      <c r="I99" s="3">
        <v>30</v>
      </c>
      <c r="J99" s="3">
        <v>5</v>
      </c>
      <c r="K99" s="3">
        <f t="shared" si="5"/>
        <v>1260.9201203807399</v>
      </c>
    </row>
    <row r="100" spans="2:11" ht="15.6" thickTop="1" thickBot="1">
      <c r="B100" s="3">
        <v>95</v>
      </c>
      <c r="C100" s="3" t="s">
        <v>13</v>
      </c>
      <c r="D100" s="3">
        <v>6200</v>
      </c>
      <c r="E100" s="4">
        <v>42464</v>
      </c>
      <c r="F100" s="7">
        <f t="shared" si="3"/>
        <v>4</v>
      </c>
      <c r="G100" s="10">
        <v>0.1</v>
      </c>
      <c r="H100" s="3">
        <f t="shared" si="4"/>
        <v>8.3333333333333332E-3</v>
      </c>
      <c r="I100" s="3">
        <v>40</v>
      </c>
      <c r="J100" s="3">
        <v>5</v>
      </c>
      <c r="K100" s="3">
        <f t="shared" si="5"/>
        <v>1271.1715034732663</v>
      </c>
    </row>
    <row r="101" spans="2:11" ht="15.6" thickTop="1" thickBot="1">
      <c r="B101" s="3">
        <v>96</v>
      </c>
      <c r="C101" s="3" t="s">
        <v>14</v>
      </c>
      <c r="D101" s="3">
        <v>6250</v>
      </c>
      <c r="E101" s="4">
        <v>42465</v>
      </c>
      <c r="F101" s="7">
        <f t="shared" si="3"/>
        <v>4</v>
      </c>
      <c r="G101" s="10">
        <v>0.1</v>
      </c>
      <c r="H101" s="3">
        <f t="shared" si="4"/>
        <v>8.3333333333333332E-3</v>
      </c>
      <c r="I101" s="3">
        <v>60</v>
      </c>
      <c r="J101" s="3">
        <v>10</v>
      </c>
      <c r="K101" s="3">
        <f t="shared" si="5"/>
        <v>654.00238118368122</v>
      </c>
    </row>
    <row r="102" spans="2:11" ht="15.6" thickTop="1" thickBot="1">
      <c r="B102" s="3">
        <v>97</v>
      </c>
      <c r="C102" s="3" t="s">
        <v>15</v>
      </c>
      <c r="D102" s="3">
        <v>6300</v>
      </c>
      <c r="E102" s="4">
        <v>42466</v>
      </c>
      <c r="F102" s="7">
        <f t="shared" si="3"/>
        <v>4</v>
      </c>
      <c r="G102" s="10">
        <v>0.1</v>
      </c>
      <c r="H102" s="3">
        <f t="shared" si="4"/>
        <v>8.3333333333333332E-3</v>
      </c>
      <c r="I102" s="3">
        <v>30</v>
      </c>
      <c r="J102" s="3">
        <v>5</v>
      </c>
      <c r="K102" s="3">
        <f t="shared" si="5"/>
        <v>1291.674269658319</v>
      </c>
    </row>
    <row r="103" spans="2:11" ht="15.6" thickTop="1" thickBot="1">
      <c r="B103" s="3">
        <v>98</v>
      </c>
      <c r="C103" s="3" t="s">
        <v>16</v>
      </c>
      <c r="D103" s="3">
        <v>6350</v>
      </c>
      <c r="E103" s="4">
        <v>42467</v>
      </c>
      <c r="F103" s="7">
        <f t="shared" si="3"/>
        <v>4</v>
      </c>
      <c r="G103" s="10">
        <v>0.1</v>
      </c>
      <c r="H103" s="3">
        <f t="shared" si="4"/>
        <v>8.3333333333333332E-3</v>
      </c>
      <c r="I103" s="3">
        <v>40</v>
      </c>
      <c r="J103" s="3">
        <v>10</v>
      </c>
      <c r="K103" s="3">
        <f t="shared" si="5"/>
        <v>664.46641928262011</v>
      </c>
    </row>
    <row r="104" spans="2:11" ht="15.6" thickTop="1" thickBot="1">
      <c r="B104" s="3">
        <v>99</v>
      </c>
      <c r="C104" s="3" t="s">
        <v>17</v>
      </c>
      <c r="D104" s="3">
        <v>6400</v>
      </c>
      <c r="E104" s="4">
        <v>42468</v>
      </c>
      <c r="F104" s="7">
        <f t="shared" si="3"/>
        <v>4</v>
      </c>
      <c r="G104" s="10">
        <v>0.1</v>
      </c>
      <c r="H104" s="3">
        <f t="shared" si="4"/>
        <v>8.3333333333333332E-3</v>
      </c>
      <c r="I104" s="3">
        <v>60</v>
      </c>
      <c r="J104" s="3">
        <v>4</v>
      </c>
      <c r="K104" s="3">
        <f t="shared" si="5"/>
        <v>1633.471644014722</v>
      </c>
    </row>
    <row r="105" spans="2:11" ht="15.6" thickTop="1" thickBot="1">
      <c r="B105" s="3">
        <v>100</v>
      </c>
      <c r="C105" s="3" t="s">
        <v>9</v>
      </c>
      <c r="D105" s="3">
        <v>6450</v>
      </c>
      <c r="E105" s="4">
        <v>42469</v>
      </c>
      <c r="F105" s="7">
        <f t="shared" si="3"/>
        <v>4</v>
      </c>
      <c r="G105" s="10">
        <v>0.1</v>
      </c>
      <c r="H105" s="3">
        <f t="shared" si="4"/>
        <v>8.3333333333333332E-3</v>
      </c>
      <c r="I105" s="3">
        <v>30</v>
      </c>
      <c r="J105" s="3">
        <v>3</v>
      </c>
      <c r="K105" s="3">
        <f t="shared" si="5"/>
        <v>2185.9324567847498</v>
      </c>
    </row>
    <row r="106" spans="2:11" ht="15.6" thickTop="1" thickBot="1">
      <c r="B106" s="3">
        <v>101</v>
      </c>
      <c r="C106" s="3" t="s">
        <v>10</v>
      </c>
      <c r="D106" s="3">
        <v>6500</v>
      </c>
      <c r="E106" s="4">
        <v>42470</v>
      </c>
      <c r="F106" s="7">
        <f t="shared" si="3"/>
        <v>4</v>
      </c>
      <c r="G106" s="10">
        <v>0.1</v>
      </c>
      <c r="H106" s="3">
        <f t="shared" si="4"/>
        <v>8.3333333333333332E-3</v>
      </c>
      <c r="I106" s="3">
        <v>40</v>
      </c>
      <c r="J106" s="3">
        <v>11</v>
      </c>
      <c r="K106" s="3">
        <f t="shared" si="5"/>
        <v>620.86314140868137</v>
      </c>
    </row>
    <row r="107" spans="2:11" ht="15.6" thickTop="1" thickBot="1">
      <c r="B107" s="3">
        <v>102</v>
      </c>
      <c r="C107" s="3" t="s">
        <v>11</v>
      </c>
      <c r="D107" s="3">
        <v>6550</v>
      </c>
      <c r="E107" s="4">
        <v>42471</v>
      </c>
      <c r="F107" s="7">
        <f t="shared" si="3"/>
        <v>4</v>
      </c>
      <c r="G107" s="10">
        <v>0.1</v>
      </c>
      <c r="H107" s="3">
        <f t="shared" si="4"/>
        <v>8.3333333333333332E-3</v>
      </c>
      <c r="I107" s="3">
        <v>60</v>
      </c>
      <c r="J107" s="3">
        <v>10</v>
      </c>
      <c r="K107" s="3">
        <f t="shared" si="5"/>
        <v>685.39449548049799</v>
      </c>
    </row>
    <row r="108" spans="2:11" ht="15.6" thickTop="1" thickBot="1">
      <c r="B108" s="3">
        <v>103</v>
      </c>
      <c r="C108" s="3" t="s">
        <v>12</v>
      </c>
      <c r="D108" s="3">
        <v>6600</v>
      </c>
      <c r="E108" s="4">
        <v>42472</v>
      </c>
      <c r="F108" s="7">
        <f t="shared" si="3"/>
        <v>4</v>
      </c>
      <c r="G108" s="10">
        <v>0.1</v>
      </c>
      <c r="H108" s="3">
        <f t="shared" si="4"/>
        <v>8.3333333333333332E-3</v>
      </c>
      <c r="I108" s="3">
        <v>30</v>
      </c>
      <c r="J108" s="3">
        <v>9</v>
      </c>
      <c r="K108" s="3">
        <f t="shared" si="5"/>
        <v>764.22695644429029</v>
      </c>
    </row>
    <row r="109" spans="2:11" ht="15.6" thickTop="1" thickBot="1">
      <c r="B109" s="3">
        <v>104</v>
      </c>
      <c r="C109" s="3" t="s">
        <v>13</v>
      </c>
      <c r="D109" s="3">
        <v>6650</v>
      </c>
      <c r="E109" s="4">
        <v>42473</v>
      </c>
      <c r="F109" s="7">
        <f t="shared" si="3"/>
        <v>4</v>
      </c>
      <c r="G109" s="10">
        <v>0.1</v>
      </c>
      <c r="H109" s="3">
        <f t="shared" si="4"/>
        <v>8.3333333333333332E-3</v>
      </c>
      <c r="I109" s="3">
        <v>40</v>
      </c>
      <c r="J109" s="3">
        <v>11</v>
      </c>
      <c r="K109" s="3">
        <f t="shared" si="5"/>
        <v>635.19075236426636</v>
      </c>
    </row>
    <row r="110" spans="2:11" ht="15" thickTop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H525"/>
  <sheetViews>
    <sheetView tabSelected="1" topLeftCell="A4" workbookViewId="0">
      <selection activeCell="F14" sqref="F14"/>
    </sheetView>
  </sheetViews>
  <sheetFormatPr baseColWidth="10" defaultRowHeight="14.4"/>
  <cols>
    <col min="4" max="4" width="11.6640625" bestFit="1" customWidth="1"/>
    <col min="5" max="5" width="9.6640625" customWidth="1"/>
    <col min="6" max="6" width="14.77734375" customWidth="1"/>
  </cols>
  <sheetData>
    <row r="2" spans="2:8" ht="15" thickBot="1"/>
    <row r="3" spans="2:8" ht="15.6" thickTop="1" thickBot="1">
      <c r="F3" s="8" t="s">
        <v>0</v>
      </c>
      <c r="G3" s="3">
        <v>25</v>
      </c>
    </row>
    <row r="4" spans="2:8" ht="15.6" thickTop="1" thickBot="1">
      <c r="F4" s="8" t="s">
        <v>3</v>
      </c>
      <c r="G4" s="4">
        <f>IF($G$3="","",VLOOKUP($G$3,clie,4))</f>
        <v>42394</v>
      </c>
    </row>
    <row r="5" spans="2:8" ht="15.6" thickTop="1" thickBot="1">
      <c r="F5" s="8" t="s">
        <v>18</v>
      </c>
      <c r="G5" s="7">
        <f>IF($G$3="","",VLOOKUP($G$3,clie,3))</f>
        <v>2700</v>
      </c>
    </row>
    <row r="6" spans="2:8" ht="15.6" thickTop="1" thickBot="1">
      <c r="F6" s="8" t="s">
        <v>19</v>
      </c>
      <c r="G6" s="7">
        <f>IF($G$3="","",VLOOKUP($G$3,clie,7))</f>
        <v>8.3333333333333332E-3</v>
      </c>
    </row>
    <row r="7" spans="2:8" ht="30" thickTop="1" thickBot="1">
      <c r="F7" s="9" t="s">
        <v>20</v>
      </c>
      <c r="G7" s="7">
        <v>10</v>
      </c>
    </row>
    <row r="8" spans="2:8" ht="15.6" thickTop="1" thickBot="1">
      <c r="F8" s="8" t="s">
        <v>8</v>
      </c>
      <c r="G8" s="7">
        <f>IF($G$3="","",VLOOKUP($G$3,clie,10))</f>
        <v>689.12084981871078</v>
      </c>
    </row>
    <row r="9" spans="2:8" ht="15" thickTop="1"/>
    <row r="10" spans="2:8" ht="15" thickBot="1"/>
    <row r="11" spans="2:8" ht="15.6" thickTop="1" thickBot="1">
      <c r="B11" s="1" t="s">
        <v>26</v>
      </c>
      <c r="C11" s="1" t="s">
        <v>25</v>
      </c>
      <c r="D11" s="1" t="s">
        <v>24</v>
      </c>
      <c r="E11" s="1" t="s">
        <v>23</v>
      </c>
      <c r="F11" s="2" t="s">
        <v>21</v>
      </c>
      <c r="G11" s="1" t="s">
        <v>8</v>
      </c>
      <c r="H11" s="1" t="s">
        <v>22</v>
      </c>
    </row>
    <row r="12" spans="2:8" ht="15" thickTop="1">
      <c r="B12">
        <f>IF(G7&gt;0,1,"")</f>
        <v>1</v>
      </c>
      <c r="C12" s="11">
        <f>DATE(YEAR($G$4),MONTH($G$4)+1,1)</f>
        <v>42401</v>
      </c>
      <c r="D12">
        <f>IF(B12="","",$G$5)</f>
        <v>2700</v>
      </c>
      <c r="E12">
        <f>IF(B12="","",D12*$G$6)</f>
        <v>22.5</v>
      </c>
      <c r="F12">
        <f>IF(B12="","",$G$8-E12)</f>
        <v>666.62084981871078</v>
      </c>
      <c r="G12">
        <f>IF(B12="","",$G$8)</f>
        <v>689.12084981871078</v>
      </c>
      <c r="H12">
        <f>D12-F12</f>
        <v>2033.3791501812893</v>
      </c>
    </row>
    <row r="13" spans="2:8">
      <c r="B13">
        <f>IF($G$7&gt;B12,B12+1,"")</f>
        <v>2</v>
      </c>
      <c r="C13" s="11">
        <f t="shared" ref="C13:C76" si="0">DATE(YEAR($G$4),MONTH($G$4)+1,1)</f>
        <v>42401</v>
      </c>
      <c r="D13">
        <f>IF(B13="","",H12)</f>
        <v>2033.3791501812893</v>
      </c>
      <c r="E13">
        <f>D13*$G$6</f>
        <v>16.944826251510744</v>
      </c>
      <c r="F13">
        <f>IF(B13="","",$G$8-E13)</f>
        <v>672.17602356719999</v>
      </c>
      <c r="G13">
        <f t="shared" ref="G13" si="1">IF(B13="","",$G$8)</f>
        <v>689.12084981871078</v>
      </c>
      <c r="H13">
        <f t="shared" ref="H13:H76" si="2">D13-F13</f>
        <v>1361.2031266140893</v>
      </c>
    </row>
    <row r="14" spans="2:8">
      <c r="B14">
        <f t="shared" ref="B14:B77" si="3">IF($G$7&gt;B13,B13+1,"")</f>
        <v>3</v>
      </c>
      <c r="C14" s="11">
        <f t="shared" si="0"/>
        <v>42401</v>
      </c>
      <c r="D14">
        <f t="shared" ref="D14:D77" si="4">IF(B14="","",H13)</f>
        <v>1361.2031266140893</v>
      </c>
      <c r="E14">
        <f t="shared" ref="E14:E77" si="5">D14*$G$6</f>
        <v>11.343359388450745</v>
      </c>
      <c r="F14">
        <f t="shared" ref="F14:F77" si="6">IF(B14="","",$G$8-E14)</f>
        <v>677.77749043026006</v>
      </c>
      <c r="G14">
        <f t="shared" ref="G14:G77" si="7">IF(B14="","",$G$8)</f>
        <v>689.12084981871078</v>
      </c>
      <c r="H14">
        <f t="shared" si="2"/>
        <v>683.42563618382928</v>
      </c>
    </row>
    <row r="15" spans="2:8">
      <c r="B15">
        <f t="shared" si="3"/>
        <v>4</v>
      </c>
      <c r="C15" s="11">
        <f t="shared" si="0"/>
        <v>42401</v>
      </c>
      <c r="D15">
        <f t="shared" si="4"/>
        <v>683.42563618382928</v>
      </c>
      <c r="E15">
        <f t="shared" si="5"/>
        <v>5.6952136348652438</v>
      </c>
      <c r="F15">
        <f t="shared" si="6"/>
        <v>683.42563618384554</v>
      </c>
      <c r="G15">
        <f t="shared" si="7"/>
        <v>689.12084981871078</v>
      </c>
      <c r="H15">
        <f t="shared" si="2"/>
        <v>-1.6257217794191092E-11</v>
      </c>
    </row>
    <row r="16" spans="2:8">
      <c r="B16">
        <f t="shared" si="3"/>
        <v>5</v>
      </c>
      <c r="C16" s="11">
        <f t="shared" si="0"/>
        <v>42401</v>
      </c>
      <c r="D16">
        <f>IF(B16="","",H15)</f>
        <v>-1.6257217794191092E-11</v>
      </c>
      <c r="E16">
        <f t="shared" si="5"/>
        <v>-1.3547681495159243E-13</v>
      </c>
      <c r="F16">
        <f t="shared" si="6"/>
        <v>689.12084981871089</v>
      </c>
      <c r="G16">
        <f t="shared" si="7"/>
        <v>689.12084981871078</v>
      </c>
      <c r="H16">
        <f t="shared" si="2"/>
        <v>-689.12084981872715</v>
      </c>
    </row>
    <row r="17" spans="2:8">
      <c r="B17">
        <f t="shared" si="3"/>
        <v>6</v>
      </c>
      <c r="C17" s="11">
        <f t="shared" si="0"/>
        <v>42401</v>
      </c>
      <c r="D17">
        <f t="shared" si="4"/>
        <v>-689.12084981872715</v>
      </c>
      <c r="E17">
        <f t="shared" si="5"/>
        <v>-5.742673748489393</v>
      </c>
      <c r="F17">
        <f t="shared" si="6"/>
        <v>694.86352356720022</v>
      </c>
      <c r="G17">
        <f t="shared" si="7"/>
        <v>689.12084981871078</v>
      </c>
      <c r="H17">
        <f t="shared" si="2"/>
        <v>-1383.9843733859275</v>
      </c>
    </row>
    <row r="18" spans="2:8">
      <c r="B18">
        <f t="shared" si="3"/>
        <v>7</v>
      </c>
      <c r="C18" s="11">
        <f t="shared" si="0"/>
        <v>42401</v>
      </c>
      <c r="D18">
        <f t="shared" si="4"/>
        <v>-1383.9843733859275</v>
      </c>
      <c r="E18">
        <f t="shared" si="5"/>
        <v>-11.533203111549396</v>
      </c>
      <c r="F18">
        <f t="shared" si="6"/>
        <v>700.65405293026015</v>
      </c>
      <c r="G18">
        <f t="shared" si="7"/>
        <v>689.12084981871078</v>
      </c>
      <c r="H18">
        <f t="shared" si="2"/>
        <v>-2084.6384263161876</v>
      </c>
    </row>
    <row r="19" spans="2:8">
      <c r="B19">
        <f t="shared" si="3"/>
        <v>8</v>
      </c>
      <c r="C19" s="11">
        <f t="shared" si="0"/>
        <v>42401</v>
      </c>
      <c r="D19">
        <f t="shared" si="4"/>
        <v>-2084.6384263161876</v>
      </c>
      <c r="E19">
        <f t="shared" si="5"/>
        <v>-17.37198688596823</v>
      </c>
      <c r="F19">
        <f t="shared" si="6"/>
        <v>706.49283670467901</v>
      </c>
      <c r="G19">
        <f t="shared" si="7"/>
        <v>689.12084981871078</v>
      </c>
      <c r="H19">
        <f t="shared" si="2"/>
        <v>-2791.1312630208668</v>
      </c>
    </row>
    <row r="20" spans="2:8">
      <c r="B20">
        <f t="shared" si="3"/>
        <v>9</v>
      </c>
      <c r="C20" s="11">
        <f t="shared" si="0"/>
        <v>42401</v>
      </c>
      <c r="D20">
        <f t="shared" si="4"/>
        <v>-2791.1312630208668</v>
      </c>
      <c r="E20">
        <f t="shared" si="5"/>
        <v>-23.259427191840555</v>
      </c>
      <c r="F20">
        <f t="shared" si="6"/>
        <v>712.38027701055137</v>
      </c>
      <c r="G20">
        <f t="shared" si="7"/>
        <v>689.12084981871078</v>
      </c>
      <c r="H20">
        <f t="shared" si="2"/>
        <v>-3503.511540031418</v>
      </c>
    </row>
    <row r="21" spans="2:8">
      <c r="B21">
        <f t="shared" si="3"/>
        <v>10</v>
      </c>
      <c r="C21" s="11">
        <f t="shared" si="0"/>
        <v>42401</v>
      </c>
      <c r="D21">
        <f t="shared" si="4"/>
        <v>-3503.511540031418</v>
      </c>
      <c r="E21">
        <f t="shared" si="5"/>
        <v>-29.195929500261816</v>
      </c>
      <c r="F21">
        <f t="shared" si="6"/>
        <v>718.31677931897264</v>
      </c>
      <c r="G21">
        <f t="shared" si="7"/>
        <v>689.12084981871078</v>
      </c>
      <c r="H21">
        <f t="shared" si="2"/>
        <v>-4221.8283193503903</v>
      </c>
    </row>
    <row r="22" spans="2:8">
      <c r="B22" t="str">
        <f t="shared" si="3"/>
        <v/>
      </c>
      <c r="C22" s="11">
        <f t="shared" si="0"/>
        <v>42401</v>
      </c>
      <c r="D22" t="str">
        <f t="shared" si="4"/>
        <v/>
      </c>
      <c r="E22" t="e">
        <f t="shared" si="5"/>
        <v>#VALUE!</v>
      </c>
      <c r="F22" t="str">
        <f t="shared" si="6"/>
        <v/>
      </c>
      <c r="G22" t="str">
        <f t="shared" si="7"/>
        <v/>
      </c>
      <c r="H22" t="e">
        <f t="shared" si="2"/>
        <v>#VALUE!</v>
      </c>
    </row>
    <row r="23" spans="2:8">
      <c r="B23" t="str">
        <f t="shared" si="3"/>
        <v/>
      </c>
      <c r="C23" s="11">
        <f t="shared" si="0"/>
        <v>42401</v>
      </c>
      <c r="D23" t="str">
        <f t="shared" si="4"/>
        <v/>
      </c>
      <c r="E23" t="e">
        <f t="shared" si="5"/>
        <v>#VALUE!</v>
      </c>
      <c r="F23" t="str">
        <f t="shared" si="6"/>
        <v/>
      </c>
      <c r="G23" t="str">
        <f t="shared" si="7"/>
        <v/>
      </c>
      <c r="H23" t="e">
        <f t="shared" si="2"/>
        <v>#VALUE!</v>
      </c>
    </row>
    <row r="24" spans="2:8">
      <c r="B24" t="str">
        <f t="shared" si="3"/>
        <v/>
      </c>
      <c r="C24" s="11">
        <f t="shared" si="0"/>
        <v>42401</v>
      </c>
      <c r="D24" t="str">
        <f t="shared" si="4"/>
        <v/>
      </c>
      <c r="E24" t="e">
        <f t="shared" si="5"/>
        <v>#VALUE!</v>
      </c>
      <c r="F24" t="str">
        <f t="shared" si="6"/>
        <v/>
      </c>
      <c r="G24" t="str">
        <f t="shared" si="7"/>
        <v/>
      </c>
      <c r="H24" t="e">
        <f t="shared" si="2"/>
        <v>#VALUE!</v>
      </c>
    </row>
    <row r="25" spans="2:8">
      <c r="B25" t="str">
        <f t="shared" si="3"/>
        <v/>
      </c>
      <c r="C25" s="11">
        <f t="shared" si="0"/>
        <v>42401</v>
      </c>
      <c r="D25" t="str">
        <f t="shared" si="4"/>
        <v/>
      </c>
      <c r="E25" t="e">
        <f t="shared" si="5"/>
        <v>#VALUE!</v>
      </c>
      <c r="F25" t="str">
        <f t="shared" si="6"/>
        <v/>
      </c>
      <c r="G25" t="str">
        <f t="shared" si="7"/>
        <v/>
      </c>
      <c r="H25" t="e">
        <f t="shared" si="2"/>
        <v>#VALUE!</v>
      </c>
    </row>
    <row r="26" spans="2:8">
      <c r="B26" t="str">
        <f t="shared" si="3"/>
        <v/>
      </c>
      <c r="C26" s="11">
        <f t="shared" si="0"/>
        <v>42401</v>
      </c>
      <c r="D26" t="str">
        <f t="shared" si="4"/>
        <v/>
      </c>
      <c r="E26" t="e">
        <f t="shared" si="5"/>
        <v>#VALUE!</v>
      </c>
      <c r="F26" t="str">
        <f t="shared" si="6"/>
        <v/>
      </c>
      <c r="G26" t="str">
        <f t="shared" si="7"/>
        <v/>
      </c>
      <c r="H26" t="e">
        <f t="shared" si="2"/>
        <v>#VALUE!</v>
      </c>
    </row>
    <row r="27" spans="2:8">
      <c r="B27" t="str">
        <f t="shared" si="3"/>
        <v/>
      </c>
      <c r="C27" s="11">
        <f t="shared" si="0"/>
        <v>42401</v>
      </c>
      <c r="D27" t="str">
        <f t="shared" si="4"/>
        <v/>
      </c>
      <c r="E27" t="e">
        <f t="shared" si="5"/>
        <v>#VALUE!</v>
      </c>
      <c r="F27" t="str">
        <f t="shared" si="6"/>
        <v/>
      </c>
      <c r="G27" t="str">
        <f t="shared" si="7"/>
        <v/>
      </c>
      <c r="H27" t="e">
        <f t="shared" si="2"/>
        <v>#VALUE!</v>
      </c>
    </row>
    <row r="28" spans="2:8">
      <c r="B28" t="str">
        <f t="shared" si="3"/>
        <v/>
      </c>
      <c r="C28" s="11">
        <f t="shared" si="0"/>
        <v>42401</v>
      </c>
      <c r="D28" t="str">
        <f t="shared" si="4"/>
        <v/>
      </c>
      <c r="E28" t="e">
        <f t="shared" si="5"/>
        <v>#VALUE!</v>
      </c>
      <c r="F28" t="str">
        <f t="shared" si="6"/>
        <v/>
      </c>
      <c r="G28" t="str">
        <f t="shared" si="7"/>
        <v/>
      </c>
      <c r="H28" t="e">
        <f t="shared" si="2"/>
        <v>#VALUE!</v>
      </c>
    </row>
    <row r="29" spans="2:8">
      <c r="B29" t="str">
        <f t="shared" si="3"/>
        <v/>
      </c>
      <c r="C29" s="11">
        <f t="shared" si="0"/>
        <v>42401</v>
      </c>
      <c r="D29" t="str">
        <f t="shared" si="4"/>
        <v/>
      </c>
      <c r="E29" t="e">
        <f t="shared" si="5"/>
        <v>#VALUE!</v>
      </c>
      <c r="F29" t="str">
        <f t="shared" si="6"/>
        <v/>
      </c>
      <c r="G29" t="str">
        <f t="shared" si="7"/>
        <v/>
      </c>
      <c r="H29" t="e">
        <f t="shared" si="2"/>
        <v>#VALUE!</v>
      </c>
    </row>
    <row r="30" spans="2:8">
      <c r="B30" t="str">
        <f t="shared" si="3"/>
        <v/>
      </c>
      <c r="C30" s="11">
        <f t="shared" si="0"/>
        <v>42401</v>
      </c>
      <c r="D30" t="str">
        <f t="shared" si="4"/>
        <v/>
      </c>
      <c r="E30" t="e">
        <f t="shared" si="5"/>
        <v>#VALUE!</v>
      </c>
      <c r="F30" t="str">
        <f t="shared" si="6"/>
        <v/>
      </c>
      <c r="G30" t="str">
        <f t="shared" si="7"/>
        <v/>
      </c>
      <c r="H30" t="e">
        <f t="shared" si="2"/>
        <v>#VALUE!</v>
      </c>
    </row>
    <row r="31" spans="2:8">
      <c r="B31" t="str">
        <f t="shared" si="3"/>
        <v/>
      </c>
      <c r="C31" s="11">
        <f t="shared" si="0"/>
        <v>42401</v>
      </c>
      <c r="D31" t="str">
        <f t="shared" si="4"/>
        <v/>
      </c>
      <c r="E31" t="e">
        <f t="shared" si="5"/>
        <v>#VALUE!</v>
      </c>
      <c r="F31" t="str">
        <f t="shared" si="6"/>
        <v/>
      </c>
      <c r="G31" t="str">
        <f t="shared" si="7"/>
        <v/>
      </c>
      <c r="H31" t="e">
        <f t="shared" si="2"/>
        <v>#VALUE!</v>
      </c>
    </row>
    <row r="32" spans="2:8">
      <c r="B32" t="str">
        <f t="shared" si="3"/>
        <v/>
      </c>
      <c r="C32" s="11">
        <f t="shared" si="0"/>
        <v>42401</v>
      </c>
      <c r="D32" t="str">
        <f t="shared" si="4"/>
        <v/>
      </c>
      <c r="E32" t="e">
        <f t="shared" si="5"/>
        <v>#VALUE!</v>
      </c>
      <c r="F32" t="str">
        <f t="shared" si="6"/>
        <v/>
      </c>
      <c r="G32" t="str">
        <f t="shared" si="7"/>
        <v/>
      </c>
      <c r="H32" t="e">
        <f t="shared" si="2"/>
        <v>#VALUE!</v>
      </c>
    </row>
    <row r="33" spans="2:8">
      <c r="B33" t="str">
        <f t="shared" si="3"/>
        <v/>
      </c>
      <c r="C33" s="11">
        <f t="shared" si="0"/>
        <v>42401</v>
      </c>
      <c r="D33" t="str">
        <f t="shared" si="4"/>
        <v/>
      </c>
      <c r="E33" t="e">
        <f t="shared" si="5"/>
        <v>#VALUE!</v>
      </c>
      <c r="F33" t="str">
        <f t="shared" si="6"/>
        <v/>
      </c>
      <c r="G33" t="str">
        <f t="shared" si="7"/>
        <v/>
      </c>
      <c r="H33" t="e">
        <f t="shared" si="2"/>
        <v>#VALUE!</v>
      </c>
    </row>
    <row r="34" spans="2:8">
      <c r="B34" t="str">
        <f t="shared" si="3"/>
        <v/>
      </c>
      <c r="C34" s="11">
        <f t="shared" si="0"/>
        <v>42401</v>
      </c>
      <c r="D34" t="str">
        <f t="shared" si="4"/>
        <v/>
      </c>
      <c r="E34" t="e">
        <f t="shared" si="5"/>
        <v>#VALUE!</v>
      </c>
      <c r="F34" t="str">
        <f t="shared" si="6"/>
        <v/>
      </c>
      <c r="G34" t="str">
        <f t="shared" si="7"/>
        <v/>
      </c>
      <c r="H34" t="e">
        <f t="shared" si="2"/>
        <v>#VALUE!</v>
      </c>
    </row>
    <row r="35" spans="2:8">
      <c r="B35" t="str">
        <f t="shared" si="3"/>
        <v/>
      </c>
      <c r="C35" s="11">
        <f t="shared" si="0"/>
        <v>42401</v>
      </c>
      <c r="D35" t="str">
        <f t="shared" si="4"/>
        <v/>
      </c>
      <c r="E35" t="e">
        <f t="shared" si="5"/>
        <v>#VALUE!</v>
      </c>
      <c r="F35" t="str">
        <f t="shared" si="6"/>
        <v/>
      </c>
      <c r="G35" t="str">
        <f t="shared" si="7"/>
        <v/>
      </c>
      <c r="H35" t="e">
        <f t="shared" si="2"/>
        <v>#VALUE!</v>
      </c>
    </row>
    <row r="36" spans="2:8">
      <c r="B36" t="str">
        <f t="shared" si="3"/>
        <v/>
      </c>
      <c r="C36" s="11">
        <f t="shared" si="0"/>
        <v>42401</v>
      </c>
      <c r="D36" t="str">
        <f t="shared" si="4"/>
        <v/>
      </c>
      <c r="E36" t="e">
        <f t="shared" si="5"/>
        <v>#VALUE!</v>
      </c>
      <c r="F36" t="str">
        <f t="shared" si="6"/>
        <v/>
      </c>
      <c r="G36" t="str">
        <f t="shared" si="7"/>
        <v/>
      </c>
      <c r="H36" t="e">
        <f t="shared" si="2"/>
        <v>#VALUE!</v>
      </c>
    </row>
    <row r="37" spans="2:8">
      <c r="B37" t="str">
        <f t="shared" si="3"/>
        <v/>
      </c>
      <c r="C37" s="11">
        <f t="shared" si="0"/>
        <v>42401</v>
      </c>
      <c r="D37" t="str">
        <f t="shared" si="4"/>
        <v/>
      </c>
      <c r="E37" t="e">
        <f t="shared" si="5"/>
        <v>#VALUE!</v>
      </c>
      <c r="F37" t="str">
        <f t="shared" si="6"/>
        <v/>
      </c>
      <c r="G37" t="str">
        <f t="shared" si="7"/>
        <v/>
      </c>
      <c r="H37" t="e">
        <f t="shared" si="2"/>
        <v>#VALUE!</v>
      </c>
    </row>
    <row r="38" spans="2:8">
      <c r="B38" t="str">
        <f t="shared" si="3"/>
        <v/>
      </c>
      <c r="C38" s="11">
        <f t="shared" si="0"/>
        <v>42401</v>
      </c>
      <c r="D38" t="str">
        <f t="shared" si="4"/>
        <v/>
      </c>
      <c r="E38" t="e">
        <f t="shared" si="5"/>
        <v>#VALUE!</v>
      </c>
      <c r="F38" t="str">
        <f t="shared" si="6"/>
        <v/>
      </c>
      <c r="G38" t="str">
        <f t="shared" si="7"/>
        <v/>
      </c>
      <c r="H38" t="e">
        <f t="shared" si="2"/>
        <v>#VALUE!</v>
      </c>
    </row>
    <row r="39" spans="2:8">
      <c r="B39" t="str">
        <f t="shared" si="3"/>
        <v/>
      </c>
      <c r="C39" s="11">
        <f t="shared" si="0"/>
        <v>42401</v>
      </c>
      <c r="D39" t="str">
        <f t="shared" si="4"/>
        <v/>
      </c>
      <c r="E39" t="e">
        <f t="shared" si="5"/>
        <v>#VALUE!</v>
      </c>
      <c r="F39" t="str">
        <f t="shared" si="6"/>
        <v/>
      </c>
      <c r="G39" t="str">
        <f t="shared" si="7"/>
        <v/>
      </c>
      <c r="H39" t="e">
        <f t="shared" si="2"/>
        <v>#VALUE!</v>
      </c>
    </row>
    <row r="40" spans="2:8">
      <c r="B40" t="str">
        <f t="shared" si="3"/>
        <v/>
      </c>
      <c r="C40" s="11">
        <f t="shared" si="0"/>
        <v>42401</v>
      </c>
      <c r="D40" t="str">
        <f t="shared" si="4"/>
        <v/>
      </c>
      <c r="E40" t="e">
        <f t="shared" si="5"/>
        <v>#VALUE!</v>
      </c>
      <c r="F40" t="str">
        <f t="shared" si="6"/>
        <v/>
      </c>
      <c r="G40" t="str">
        <f t="shared" si="7"/>
        <v/>
      </c>
      <c r="H40" t="e">
        <f t="shared" si="2"/>
        <v>#VALUE!</v>
      </c>
    </row>
    <row r="41" spans="2:8">
      <c r="B41" t="str">
        <f t="shared" si="3"/>
        <v/>
      </c>
      <c r="C41" s="11">
        <f t="shared" si="0"/>
        <v>42401</v>
      </c>
      <c r="D41" t="str">
        <f t="shared" si="4"/>
        <v/>
      </c>
      <c r="E41" t="e">
        <f t="shared" si="5"/>
        <v>#VALUE!</v>
      </c>
      <c r="F41" t="str">
        <f t="shared" si="6"/>
        <v/>
      </c>
      <c r="G41" t="str">
        <f t="shared" si="7"/>
        <v/>
      </c>
      <c r="H41" t="e">
        <f t="shared" si="2"/>
        <v>#VALUE!</v>
      </c>
    </row>
    <row r="42" spans="2:8">
      <c r="B42" t="str">
        <f t="shared" si="3"/>
        <v/>
      </c>
      <c r="C42" s="11">
        <f t="shared" si="0"/>
        <v>42401</v>
      </c>
      <c r="D42" t="str">
        <f t="shared" si="4"/>
        <v/>
      </c>
      <c r="E42" t="e">
        <f t="shared" si="5"/>
        <v>#VALUE!</v>
      </c>
      <c r="F42" t="str">
        <f t="shared" si="6"/>
        <v/>
      </c>
      <c r="G42" t="str">
        <f t="shared" si="7"/>
        <v/>
      </c>
      <c r="H42" t="e">
        <f t="shared" si="2"/>
        <v>#VALUE!</v>
      </c>
    </row>
    <row r="43" spans="2:8">
      <c r="B43" t="str">
        <f t="shared" si="3"/>
        <v/>
      </c>
      <c r="C43" s="11">
        <f t="shared" si="0"/>
        <v>42401</v>
      </c>
      <c r="D43" t="str">
        <f t="shared" si="4"/>
        <v/>
      </c>
      <c r="E43" t="e">
        <f t="shared" si="5"/>
        <v>#VALUE!</v>
      </c>
      <c r="F43" t="str">
        <f t="shared" si="6"/>
        <v/>
      </c>
      <c r="G43" t="str">
        <f t="shared" si="7"/>
        <v/>
      </c>
      <c r="H43" t="e">
        <f t="shared" si="2"/>
        <v>#VALUE!</v>
      </c>
    </row>
    <row r="44" spans="2:8">
      <c r="B44" t="str">
        <f t="shared" si="3"/>
        <v/>
      </c>
      <c r="C44" s="11">
        <f t="shared" si="0"/>
        <v>42401</v>
      </c>
      <c r="D44" t="str">
        <f t="shared" si="4"/>
        <v/>
      </c>
      <c r="E44" t="e">
        <f t="shared" si="5"/>
        <v>#VALUE!</v>
      </c>
      <c r="F44" t="str">
        <f t="shared" si="6"/>
        <v/>
      </c>
      <c r="G44" t="str">
        <f t="shared" si="7"/>
        <v/>
      </c>
      <c r="H44" t="e">
        <f t="shared" si="2"/>
        <v>#VALUE!</v>
      </c>
    </row>
    <row r="45" spans="2:8">
      <c r="B45" t="str">
        <f t="shared" si="3"/>
        <v/>
      </c>
      <c r="C45" s="11">
        <f t="shared" si="0"/>
        <v>42401</v>
      </c>
      <c r="D45" t="str">
        <f t="shared" si="4"/>
        <v/>
      </c>
      <c r="E45" t="e">
        <f t="shared" si="5"/>
        <v>#VALUE!</v>
      </c>
      <c r="F45" t="str">
        <f t="shared" si="6"/>
        <v/>
      </c>
      <c r="G45" t="str">
        <f t="shared" si="7"/>
        <v/>
      </c>
      <c r="H45" t="e">
        <f t="shared" si="2"/>
        <v>#VALUE!</v>
      </c>
    </row>
    <row r="46" spans="2:8">
      <c r="B46" t="str">
        <f t="shared" si="3"/>
        <v/>
      </c>
      <c r="C46" s="11">
        <f t="shared" si="0"/>
        <v>42401</v>
      </c>
      <c r="D46" t="str">
        <f t="shared" si="4"/>
        <v/>
      </c>
      <c r="E46" t="e">
        <f t="shared" si="5"/>
        <v>#VALUE!</v>
      </c>
      <c r="F46" t="str">
        <f t="shared" si="6"/>
        <v/>
      </c>
      <c r="G46" t="str">
        <f t="shared" si="7"/>
        <v/>
      </c>
      <c r="H46" t="e">
        <f t="shared" si="2"/>
        <v>#VALUE!</v>
      </c>
    </row>
    <row r="47" spans="2:8">
      <c r="B47" t="str">
        <f t="shared" si="3"/>
        <v/>
      </c>
      <c r="C47" s="11">
        <f t="shared" si="0"/>
        <v>42401</v>
      </c>
      <c r="D47" t="str">
        <f t="shared" si="4"/>
        <v/>
      </c>
      <c r="E47" t="e">
        <f t="shared" si="5"/>
        <v>#VALUE!</v>
      </c>
      <c r="F47" t="str">
        <f t="shared" si="6"/>
        <v/>
      </c>
      <c r="G47" t="str">
        <f t="shared" si="7"/>
        <v/>
      </c>
      <c r="H47" t="e">
        <f t="shared" si="2"/>
        <v>#VALUE!</v>
      </c>
    </row>
    <row r="48" spans="2:8">
      <c r="B48" t="str">
        <f t="shared" si="3"/>
        <v/>
      </c>
      <c r="C48" s="11">
        <f t="shared" si="0"/>
        <v>42401</v>
      </c>
      <c r="D48" t="str">
        <f t="shared" si="4"/>
        <v/>
      </c>
      <c r="E48" t="e">
        <f t="shared" si="5"/>
        <v>#VALUE!</v>
      </c>
      <c r="F48" t="str">
        <f t="shared" si="6"/>
        <v/>
      </c>
      <c r="G48" t="str">
        <f t="shared" si="7"/>
        <v/>
      </c>
      <c r="H48" t="e">
        <f t="shared" si="2"/>
        <v>#VALUE!</v>
      </c>
    </row>
    <row r="49" spans="2:8">
      <c r="B49" t="str">
        <f t="shared" si="3"/>
        <v/>
      </c>
      <c r="C49" s="11">
        <f t="shared" si="0"/>
        <v>42401</v>
      </c>
      <c r="D49" t="str">
        <f t="shared" si="4"/>
        <v/>
      </c>
      <c r="E49" t="e">
        <f t="shared" si="5"/>
        <v>#VALUE!</v>
      </c>
      <c r="F49" t="str">
        <f t="shared" si="6"/>
        <v/>
      </c>
      <c r="G49" t="str">
        <f t="shared" si="7"/>
        <v/>
      </c>
      <c r="H49" t="e">
        <f t="shared" si="2"/>
        <v>#VALUE!</v>
      </c>
    </row>
    <row r="50" spans="2:8">
      <c r="B50" t="str">
        <f t="shared" si="3"/>
        <v/>
      </c>
      <c r="C50" s="11">
        <f t="shared" si="0"/>
        <v>42401</v>
      </c>
      <c r="D50" t="str">
        <f t="shared" si="4"/>
        <v/>
      </c>
      <c r="E50" t="e">
        <f t="shared" si="5"/>
        <v>#VALUE!</v>
      </c>
      <c r="F50" t="str">
        <f t="shared" si="6"/>
        <v/>
      </c>
      <c r="G50" t="str">
        <f t="shared" si="7"/>
        <v/>
      </c>
      <c r="H50" t="e">
        <f t="shared" si="2"/>
        <v>#VALUE!</v>
      </c>
    </row>
    <row r="51" spans="2:8">
      <c r="B51" t="str">
        <f t="shared" si="3"/>
        <v/>
      </c>
      <c r="C51" s="11">
        <f t="shared" si="0"/>
        <v>42401</v>
      </c>
      <c r="D51" t="str">
        <f t="shared" si="4"/>
        <v/>
      </c>
      <c r="E51" t="e">
        <f t="shared" si="5"/>
        <v>#VALUE!</v>
      </c>
      <c r="F51" t="str">
        <f t="shared" si="6"/>
        <v/>
      </c>
      <c r="G51" t="str">
        <f t="shared" si="7"/>
        <v/>
      </c>
      <c r="H51" t="e">
        <f t="shared" si="2"/>
        <v>#VALUE!</v>
      </c>
    </row>
    <row r="52" spans="2:8">
      <c r="B52" t="str">
        <f t="shared" si="3"/>
        <v/>
      </c>
      <c r="C52" s="11">
        <f t="shared" si="0"/>
        <v>42401</v>
      </c>
      <c r="D52" t="str">
        <f t="shared" si="4"/>
        <v/>
      </c>
      <c r="E52" t="e">
        <f t="shared" si="5"/>
        <v>#VALUE!</v>
      </c>
      <c r="F52" t="str">
        <f t="shared" si="6"/>
        <v/>
      </c>
      <c r="G52" t="str">
        <f t="shared" si="7"/>
        <v/>
      </c>
      <c r="H52" t="e">
        <f t="shared" si="2"/>
        <v>#VALUE!</v>
      </c>
    </row>
    <row r="53" spans="2:8">
      <c r="B53" t="str">
        <f t="shared" si="3"/>
        <v/>
      </c>
      <c r="C53" s="11">
        <f t="shared" si="0"/>
        <v>42401</v>
      </c>
      <c r="D53" t="str">
        <f t="shared" si="4"/>
        <v/>
      </c>
      <c r="E53" t="e">
        <f t="shared" si="5"/>
        <v>#VALUE!</v>
      </c>
      <c r="F53" t="str">
        <f t="shared" si="6"/>
        <v/>
      </c>
      <c r="G53" t="str">
        <f t="shared" si="7"/>
        <v/>
      </c>
      <c r="H53" t="e">
        <f t="shared" si="2"/>
        <v>#VALUE!</v>
      </c>
    </row>
    <row r="54" spans="2:8">
      <c r="B54" t="str">
        <f t="shared" si="3"/>
        <v/>
      </c>
      <c r="C54" s="11">
        <f t="shared" si="0"/>
        <v>42401</v>
      </c>
      <c r="D54" t="str">
        <f t="shared" si="4"/>
        <v/>
      </c>
      <c r="E54" t="e">
        <f t="shared" si="5"/>
        <v>#VALUE!</v>
      </c>
      <c r="F54" t="str">
        <f t="shared" si="6"/>
        <v/>
      </c>
      <c r="G54" t="str">
        <f t="shared" si="7"/>
        <v/>
      </c>
      <c r="H54" t="e">
        <f t="shared" si="2"/>
        <v>#VALUE!</v>
      </c>
    </row>
    <row r="55" spans="2:8">
      <c r="B55" t="str">
        <f t="shared" si="3"/>
        <v/>
      </c>
      <c r="C55" s="11">
        <f t="shared" si="0"/>
        <v>42401</v>
      </c>
      <c r="D55" t="str">
        <f t="shared" si="4"/>
        <v/>
      </c>
      <c r="E55" t="e">
        <f t="shared" si="5"/>
        <v>#VALUE!</v>
      </c>
      <c r="F55" t="str">
        <f t="shared" si="6"/>
        <v/>
      </c>
      <c r="G55" t="str">
        <f t="shared" si="7"/>
        <v/>
      </c>
      <c r="H55" t="e">
        <f t="shared" si="2"/>
        <v>#VALUE!</v>
      </c>
    </row>
    <row r="56" spans="2:8">
      <c r="B56" t="str">
        <f t="shared" si="3"/>
        <v/>
      </c>
      <c r="C56" s="11">
        <f t="shared" si="0"/>
        <v>42401</v>
      </c>
      <c r="D56" t="str">
        <f t="shared" si="4"/>
        <v/>
      </c>
      <c r="E56" t="e">
        <f t="shared" si="5"/>
        <v>#VALUE!</v>
      </c>
      <c r="F56" t="str">
        <f t="shared" si="6"/>
        <v/>
      </c>
      <c r="G56" t="str">
        <f t="shared" si="7"/>
        <v/>
      </c>
      <c r="H56" t="e">
        <f t="shared" si="2"/>
        <v>#VALUE!</v>
      </c>
    </row>
    <row r="57" spans="2:8">
      <c r="B57" t="str">
        <f t="shared" si="3"/>
        <v/>
      </c>
      <c r="C57" s="11">
        <f t="shared" si="0"/>
        <v>42401</v>
      </c>
      <c r="D57" t="str">
        <f t="shared" si="4"/>
        <v/>
      </c>
      <c r="E57" t="e">
        <f t="shared" si="5"/>
        <v>#VALUE!</v>
      </c>
      <c r="F57" t="str">
        <f t="shared" si="6"/>
        <v/>
      </c>
      <c r="G57" t="str">
        <f t="shared" si="7"/>
        <v/>
      </c>
      <c r="H57" t="e">
        <f t="shared" si="2"/>
        <v>#VALUE!</v>
      </c>
    </row>
    <row r="58" spans="2:8">
      <c r="B58" t="str">
        <f t="shared" si="3"/>
        <v/>
      </c>
      <c r="C58" s="11">
        <f t="shared" si="0"/>
        <v>42401</v>
      </c>
      <c r="D58" t="str">
        <f t="shared" si="4"/>
        <v/>
      </c>
      <c r="E58" t="e">
        <f t="shared" si="5"/>
        <v>#VALUE!</v>
      </c>
      <c r="F58" t="str">
        <f t="shared" si="6"/>
        <v/>
      </c>
      <c r="G58" t="str">
        <f t="shared" si="7"/>
        <v/>
      </c>
      <c r="H58" t="e">
        <f t="shared" si="2"/>
        <v>#VALUE!</v>
      </c>
    </row>
    <row r="59" spans="2:8">
      <c r="B59" t="str">
        <f t="shared" si="3"/>
        <v/>
      </c>
      <c r="C59" s="11">
        <f t="shared" si="0"/>
        <v>42401</v>
      </c>
      <c r="D59" t="str">
        <f t="shared" si="4"/>
        <v/>
      </c>
      <c r="E59" t="e">
        <f t="shared" si="5"/>
        <v>#VALUE!</v>
      </c>
      <c r="F59" t="str">
        <f t="shared" si="6"/>
        <v/>
      </c>
      <c r="G59" t="str">
        <f t="shared" si="7"/>
        <v/>
      </c>
      <c r="H59" t="e">
        <f t="shared" si="2"/>
        <v>#VALUE!</v>
      </c>
    </row>
    <row r="60" spans="2:8">
      <c r="B60" t="str">
        <f t="shared" si="3"/>
        <v/>
      </c>
      <c r="C60" s="11">
        <f t="shared" si="0"/>
        <v>42401</v>
      </c>
      <c r="D60" t="str">
        <f t="shared" si="4"/>
        <v/>
      </c>
      <c r="E60" t="e">
        <f t="shared" si="5"/>
        <v>#VALUE!</v>
      </c>
      <c r="F60" t="str">
        <f t="shared" si="6"/>
        <v/>
      </c>
      <c r="G60" t="str">
        <f t="shared" si="7"/>
        <v/>
      </c>
      <c r="H60" t="e">
        <f t="shared" si="2"/>
        <v>#VALUE!</v>
      </c>
    </row>
    <row r="61" spans="2:8">
      <c r="B61" t="str">
        <f t="shared" si="3"/>
        <v/>
      </c>
      <c r="C61" s="11">
        <f t="shared" si="0"/>
        <v>42401</v>
      </c>
      <c r="D61" t="str">
        <f t="shared" si="4"/>
        <v/>
      </c>
      <c r="E61" t="e">
        <f t="shared" si="5"/>
        <v>#VALUE!</v>
      </c>
      <c r="F61" t="str">
        <f t="shared" si="6"/>
        <v/>
      </c>
      <c r="G61" t="str">
        <f t="shared" si="7"/>
        <v/>
      </c>
      <c r="H61" t="e">
        <f t="shared" si="2"/>
        <v>#VALUE!</v>
      </c>
    </row>
    <row r="62" spans="2:8">
      <c r="B62" t="str">
        <f t="shared" si="3"/>
        <v/>
      </c>
      <c r="C62" s="11">
        <f t="shared" si="0"/>
        <v>42401</v>
      </c>
      <c r="D62" t="str">
        <f t="shared" si="4"/>
        <v/>
      </c>
      <c r="E62" t="e">
        <f t="shared" si="5"/>
        <v>#VALUE!</v>
      </c>
      <c r="F62" t="str">
        <f t="shared" si="6"/>
        <v/>
      </c>
      <c r="G62" t="str">
        <f t="shared" si="7"/>
        <v/>
      </c>
      <c r="H62" t="e">
        <f t="shared" si="2"/>
        <v>#VALUE!</v>
      </c>
    </row>
    <row r="63" spans="2:8">
      <c r="B63" t="str">
        <f t="shared" si="3"/>
        <v/>
      </c>
      <c r="C63" s="11">
        <f t="shared" si="0"/>
        <v>42401</v>
      </c>
      <c r="D63" t="str">
        <f t="shared" si="4"/>
        <v/>
      </c>
      <c r="E63" t="e">
        <f t="shared" si="5"/>
        <v>#VALUE!</v>
      </c>
      <c r="F63" t="str">
        <f t="shared" si="6"/>
        <v/>
      </c>
      <c r="G63" t="str">
        <f t="shared" si="7"/>
        <v/>
      </c>
      <c r="H63" t="e">
        <f t="shared" si="2"/>
        <v>#VALUE!</v>
      </c>
    </row>
    <row r="64" spans="2:8">
      <c r="B64" t="str">
        <f t="shared" si="3"/>
        <v/>
      </c>
      <c r="C64" s="11">
        <f t="shared" si="0"/>
        <v>42401</v>
      </c>
      <c r="D64" t="str">
        <f t="shared" si="4"/>
        <v/>
      </c>
      <c r="E64" t="e">
        <f t="shared" si="5"/>
        <v>#VALUE!</v>
      </c>
      <c r="F64" t="str">
        <f t="shared" si="6"/>
        <v/>
      </c>
      <c r="G64" t="str">
        <f t="shared" si="7"/>
        <v/>
      </c>
      <c r="H64" t="e">
        <f t="shared" si="2"/>
        <v>#VALUE!</v>
      </c>
    </row>
    <row r="65" spans="2:8">
      <c r="B65" t="str">
        <f t="shared" si="3"/>
        <v/>
      </c>
      <c r="C65" s="11">
        <f t="shared" si="0"/>
        <v>42401</v>
      </c>
      <c r="D65" t="str">
        <f t="shared" si="4"/>
        <v/>
      </c>
      <c r="E65" t="e">
        <f t="shared" si="5"/>
        <v>#VALUE!</v>
      </c>
      <c r="F65" t="str">
        <f t="shared" si="6"/>
        <v/>
      </c>
      <c r="G65" t="str">
        <f t="shared" si="7"/>
        <v/>
      </c>
      <c r="H65" t="e">
        <f t="shared" si="2"/>
        <v>#VALUE!</v>
      </c>
    </row>
    <row r="66" spans="2:8">
      <c r="B66" t="str">
        <f t="shared" si="3"/>
        <v/>
      </c>
      <c r="C66" s="11">
        <f t="shared" si="0"/>
        <v>42401</v>
      </c>
      <c r="D66" t="str">
        <f t="shared" si="4"/>
        <v/>
      </c>
      <c r="E66" t="e">
        <f t="shared" si="5"/>
        <v>#VALUE!</v>
      </c>
      <c r="F66" t="str">
        <f t="shared" si="6"/>
        <v/>
      </c>
      <c r="G66" t="str">
        <f t="shared" si="7"/>
        <v/>
      </c>
      <c r="H66" t="e">
        <f t="shared" si="2"/>
        <v>#VALUE!</v>
      </c>
    </row>
    <row r="67" spans="2:8">
      <c r="B67" t="str">
        <f t="shared" si="3"/>
        <v/>
      </c>
      <c r="C67" s="11">
        <f t="shared" si="0"/>
        <v>42401</v>
      </c>
      <c r="D67" t="str">
        <f t="shared" si="4"/>
        <v/>
      </c>
      <c r="E67" t="e">
        <f t="shared" si="5"/>
        <v>#VALUE!</v>
      </c>
      <c r="F67" t="str">
        <f t="shared" si="6"/>
        <v/>
      </c>
      <c r="G67" t="str">
        <f t="shared" si="7"/>
        <v/>
      </c>
      <c r="H67" t="e">
        <f t="shared" si="2"/>
        <v>#VALUE!</v>
      </c>
    </row>
    <row r="68" spans="2:8">
      <c r="B68" t="str">
        <f t="shared" si="3"/>
        <v/>
      </c>
      <c r="C68" s="11">
        <f t="shared" si="0"/>
        <v>42401</v>
      </c>
      <c r="D68" t="str">
        <f t="shared" si="4"/>
        <v/>
      </c>
      <c r="E68" t="e">
        <f t="shared" si="5"/>
        <v>#VALUE!</v>
      </c>
      <c r="F68" t="str">
        <f t="shared" si="6"/>
        <v/>
      </c>
      <c r="G68" t="str">
        <f t="shared" si="7"/>
        <v/>
      </c>
      <c r="H68" t="e">
        <f t="shared" si="2"/>
        <v>#VALUE!</v>
      </c>
    </row>
    <row r="69" spans="2:8">
      <c r="B69" t="str">
        <f t="shared" si="3"/>
        <v/>
      </c>
      <c r="C69" s="11">
        <f t="shared" si="0"/>
        <v>42401</v>
      </c>
      <c r="D69" t="str">
        <f t="shared" si="4"/>
        <v/>
      </c>
      <c r="E69" t="e">
        <f t="shared" si="5"/>
        <v>#VALUE!</v>
      </c>
      <c r="F69" t="str">
        <f t="shared" si="6"/>
        <v/>
      </c>
      <c r="G69" t="str">
        <f t="shared" si="7"/>
        <v/>
      </c>
      <c r="H69" t="e">
        <f t="shared" si="2"/>
        <v>#VALUE!</v>
      </c>
    </row>
    <row r="70" spans="2:8">
      <c r="B70" t="str">
        <f t="shared" si="3"/>
        <v/>
      </c>
      <c r="C70" s="11">
        <f t="shared" si="0"/>
        <v>42401</v>
      </c>
      <c r="D70" t="str">
        <f t="shared" si="4"/>
        <v/>
      </c>
      <c r="E70" t="e">
        <f t="shared" si="5"/>
        <v>#VALUE!</v>
      </c>
      <c r="F70" t="str">
        <f t="shared" si="6"/>
        <v/>
      </c>
      <c r="G70" t="str">
        <f t="shared" si="7"/>
        <v/>
      </c>
      <c r="H70" t="e">
        <f t="shared" si="2"/>
        <v>#VALUE!</v>
      </c>
    </row>
    <row r="71" spans="2:8">
      <c r="B71" t="str">
        <f t="shared" si="3"/>
        <v/>
      </c>
      <c r="C71" s="11">
        <f t="shared" si="0"/>
        <v>42401</v>
      </c>
      <c r="D71" t="str">
        <f t="shared" si="4"/>
        <v/>
      </c>
      <c r="E71" t="e">
        <f t="shared" si="5"/>
        <v>#VALUE!</v>
      </c>
      <c r="F71" t="str">
        <f t="shared" si="6"/>
        <v/>
      </c>
      <c r="G71" t="str">
        <f t="shared" si="7"/>
        <v/>
      </c>
      <c r="H71" t="e">
        <f t="shared" si="2"/>
        <v>#VALUE!</v>
      </c>
    </row>
    <row r="72" spans="2:8">
      <c r="B72" t="str">
        <f t="shared" si="3"/>
        <v/>
      </c>
      <c r="C72" s="11">
        <f t="shared" si="0"/>
        <v>42401</v>
      </c>
      <c r="D72" t="str">
        <f t="shared" si="4"/>
        <v/>
      </c>
      <c r="E72" t="e">
        <f t="shared" si="5"/>
        <v>#VALUE!</v>
      </c>
      <c r="F72" t="str">
        <f t="shared" si="6"/>
        <v/>
      </c>
      <c r="G72" t="str">
        <f t="shared" si="7"/>
        <v/>
      </c>
      <c r="H72" t="e">
        <f t="shared" si="2"/>
        <v>#VALUE!</v>
      </c>
    </row>
    <row r="73" spans="2:8">
      <c r="B73" t="str">
        <f t="shared" si="3"/>
        <v/>
      </c>
      <c r="C73" s="11">
        <f t="shared" si="0"/>
        <v>42401</v>
      </c>
      <c r="D73" t="str">
        <f t="shared" si="4"/>
        <v/>
      </c>
      <c r="E73" t="e">
        <f t="shared" si="5"/>
        <v>#VALUE!</v>
      </c>
      <c r="F73" t="str">
        <f t="shared" si="6"/>
        <v/>
      </c>
      <c r="G73" t="str">
        <f t="shared" si="7"/>
        <v/>
      </c>
      <c r="H73" t="e">
        <f t="shared" si="2"/>
        <v>#VALUE!</v>
      </c>
    </row>
    <row r="74" spans="2:8">
      <c r="B74" t="str">
        <f t="shared" si="3"/>
        <v/>
      </c>
      <c r="C74" s="11">
        <f t="shared" si="0"/>
        <v>42401</v>
      </c>
      <c r="D74" t="str">
        <f t="shared" si="4"/>
        <v/>
      </c>
      <c r="E74" t="e">
        <f t="shared" si="5"/>
        <v>#VALUE!</v>
      </c>
      <c r="F74" t="str">
        <f t="shared" si="6"/>
        <v/>
      </c>
      <c r="G74" t="str">
        <f t="shared" si="7"/>
        <v/>
      </c>
      <c r="H74" t="e">
        <f t="shared" si="2"/>
        <v>#VALUE!</v>
      </c>
    </row>
    <row r="75" spans="2:8">
      <c r="B75" t="str">
        <f t="shared" si="3"/>
        <v/>
      </c>
      <c r="C75" s="11">
        <f t="shared" si="0"/>
        <v>42401</v>
      </c>
      <c r="D75" t="str">
        <f t="shared" si="4"/>
        <v/>
      </c>
      <c r="E75" t="e">
        <f t="shared" si="5"/>
        <v>#VALUE!</v>
      </c>
      <c r="F75" t="str">
        <f t="shared" si="6"/>
        <v/>
      </c>
      <c r="G75" t="str">
        <f t="shared" si="7"/>
        <v/>
      </c>
      <c r="H75" t="e">
        <f t="shared" si="2"/>
        <v>#VALUE!</v>
      </c>
    </row>
    <row r="76" spans="2:8">
      <c r="B76" t="str">
        <f t="shared" si="3"/>
        <v/>
      </c>
      <c r="C76" s="11">
        <f t="shared" si="0"/>
        <v>42401</v>
      </c>
      <c r="D76" t="str">
        <f t="shared" si="4"/>
        <v/>
      </c>
      <c r="E76" t="e">
        <f t="shared" si="5"/>
        <v>#VALUE!</v>
      </c>
      <c r="F76" t="str">
        <f t="shared" si="6"/>
        <v/>
      </c>
      <c r="G76" t="str">
        <f t="shared" si="7"/>
        <v/>
      </c>
      <c r="H76" t="e">
        <f t="shared" si="2"/>
        <v>#VALUE!</v>
      </c>
    </row>
    <row r="77" spans="2:8">
      <c r="B77" t="str">
        <f t="shared" si="3"/>
        <v/>
      </c>
      <c r="C77" s="11">
        <f t="shared" ref="C77:C140" si="8">DATE(YEAR($G$4),MONTH($G$4)+1,1)</f>
        <v>42401</v>
      </c>
      <c r="D77" t="str">
        <f t="shared" si="4"/>
        <v/>
      </c>
      <c r="E77" t="e">
        <f t="shared" si="5"/>
        <v>#VALUE!</v>
      </c>
      <c r="F77" t="str">
        <f t="shared" si="6"/>
        <v/>
      </c>
      <c r="G77" t="str">
        <f t="shared" si="7"/>
        <v/>
      </c>
      <c r="H77" t="e">
        <f t="shared" ref="H77:H140" si="9">D77-F77</f>
        <v>#VALUE!</v>
      </c>
    </row>
    <row r="78" spans="2:8">
      <c r="B78" t="str">
        <f t="shared" ref="B78:B141" si="10">IF($G$7&gt;B77,B77+1,"")</f>
        <v/>
      </c>
      <c r="C78" s="11">
        <f t="shared" si="8"/>
        <v>42401</v>
      </c>
      <c r="D78" t="str">
        <f t="shared" ref="D78:D141" si="11">IF(B78="","",H77)</f>
        <v/>
      </c>
      <c r="E78" t="e">
        <f t="shared" ref="E78:E141" si="12">D78*$G$6</f>
        <v>#VALUE!</v>
      </c>
      <c r="F78" t="str">
        <f t="shared" ref="F78:F141" si="13">IF(B78="","",$G$8-E78)</f>
        <v/>
      </c>
      <c r="G78" t="str">
        <f t="shared" ref="G78:G141" si="14">IF(B78="","",$G$8)</f>
        <v/>
      </c>
      <c r="H78" t="e">
        <f t="shared" si="9"/>
        <v>#VALUE!</v>
      </c>
    </row>
    <row r="79" spans="2:8">
      <c r="B79" t="str">
        <f t="shared" si="10"/>
        <v/>
      </c>
      <c r="C79" s="11">
        <f t="shared" si="8"/>
        <v>42401</v>
      </c>
      <c r="D79" t="str">
        <f t="shared" si="11"/>
        <v/>
      </c>
      <c r="E79" t="e">
        <f t="shared" si="12"/>
        <v>#VALUE!</v>
      </c>
      <c r="F79" t="str">
        <f t="shared" si="13"/>
        <v/>
      </c>
      <c r="G79" t="str">
        <f t="shared" si="14"/>
        <v/>
      </c>
      <c r="H79" t="e">
        <f t="shared" si="9"/>
        <v>#VALUE!</v>
      </c>
    </row>
    <row r="80" spans="2:8">
      <c r="B80" t="str">
        <f t="shared" si="10"/>
        <v/>
      </c>
      <c r="C80" s="11">
        <f t="shared" si="8"/>
        <v>42401</v>
      </c>
      <c r="D80" t="str">
        <f t="shared" si="11"/>
        <v/>
      </c>
      <c r="E80" t="e">
        <f t="shared" si="12"/>
        <v>#VALUE!</v>
      </c>
      <c r="F80" t="str">
        <f t="shared" si="13"/>
        <v/>
      </c>
      <c r="G80" t="str">
        <f t="shared" si="14"/>
        <v/>
      </c>
      <c r="H80" t="e">
        <f t="shared" si="9"/>
        <v>#VALUE!</v>
      </c>
    </row>
    <row r="81" spans="2:8">
      <c r="B81" t="str">
        <f t="shared" si="10"/>
        <v/>
      </c>
      <c r="C81" s="11">
        <f t="shared" si="8"/>
        <v>42401</v>
      </c>
      <c r="D81" t="str">
        <f t="shared" si="11"/>
        <v/>
      </c>
      <c r="E81" t="e">
        <f t="shared" si="12"/>
        <v>#VALUE!</v>
      </c>
      <c r="F81" t="str">
        <f t="shared" si="13"/>
        <v/>
      </c>
      <c r="G81" t="str">
        <f t="shared" si="14"/>
        <v/>
      </c>
      <c r="H81" t="e">
        <f t="shared" si="9"/>
        <v>#VALUE!</v>
      </c>
    </row>
    <row r="82" spans="2:8">
      <c r="B82" t="str">
        <f t="shared" si="10"/>
        <v/>
      </c>
      <c r="C82" s="11">
        <f t="shared" si="8"/>
        <v>42401</v>
      </c>
      <c r="D82" t="str">
        <f t="shared" si="11"/>
        <v/>
      </c>
      <c r="E82" t="e">
        <f t="shared" si="12"/>
        <v>#VALUE!</v>
      </c>
      <c r="F82" t="str">
        <f t="shared" si="13"/>
        <v/>
      </c>
      <c r="G82" t="str">
        <f t="shared" si="14"/>
        <v/>
      </c>
      <c r="H82" t="e">
        <f t="shared" si="9"/>
        <v>#VALUE!</v>
      </c>
    </row>
    <row r="83" spans="2:8">
      <c r="B83" t="str">
        <f t="shared" si="10"/>
        <v/>
      </c>
      <c r="C83" s="11">
        <f t="shared" si="8"/>
        <v>42401</v>
      </c>
      <c r="D83" t="str">
        <f t="shared" si="11"/>
        <v/>
      </c>
      <c r="E83" t="e">
        <f t="shared" si="12"/>
        <v>#VALUE!</v>
      </c>
      <c r="F83" t="str">
        <f t="shared" si="13"/>
        <v/>
      </c>
      <c r="G83" t="str">
        <f t="shared" si="14"/>
        <v/>
      </c>
      <c r="H83" t="e">
        <f t="shared" si="9"/>
        <v>#VALUE!</v>
      </c>
    </row>
    <row r="84" spans="2:8">
      <c r="B84" t="str">
        <f t="shared" si="10"/>
        <v/>
      </c>
      <c r="C84" s="11">
        <f t="shared" si="8"/>
        <v>42401</v>
      </c>
      <c r="D84" t="str">
        <f t="shared" si="11"/>
        <v/>
      </c>
      <c r="E84" t="e">
        <f t="shared" si="12"/>
        <v>#VALUE!</v>
      </c>
      <c r="F84" t="str">
        <f t="shared" si="13"/>
        <v/>
      </c>
      <c r="G84" t="str">
        <f t="shared" si="14"/>
        <v/>
      </c>
      <c r="H84" t="e">
        <f t="shared" si="9"/>
        <v>#VALUE!</v>
      </c>
    </row>
    <row r="85" spans="2:8">
      <c r="B85" t="str">
        <f t="shared" si="10"/>
        <v/>
      </c>
      <c r="C85" s="11">
        <f t="shared" si="8"/>
        <v>42401</v>
      </c>
      <c r="D85" t="str">
        <f t="shared" si="11"/>
        <v/>
      </c>
      <c r="E85" t="e">
        <f t="shared" si="12"/>
        <v>#VALUE!</v>
      </c>
      <c r="F85" t="str">
        <f t="shared" si="13"/>
        <v/>
      </c>
      <c r="G85" t="str">
        <f t="shared" si="14"/>
        <v/>
      </c>
      <c r="H85" t="e">
        <f t="shared" si="9"/>
        <v>#VALUE!</v>
      </c>
    </row>
    <row r="86" spans="2:8">
      <c r="B86" t="str">
        <f t="shared" si="10"/>
        <v/>
      </c>
      <c r="C86" s="11">
        <f t="shared" si="8"/>
        <v>42401</v>
      </c>
      <c r="D86" t="str">
        <f t="shared" si="11"/>
        <v/>
      </c>
      <c r="E86" t="e">
        <f t="shared" si="12"/>
        <v>#VALUE!</v>
      </c>
      <c r="F86" t="str">
        <f t="shared" si="13"/>
        <v/>
      </c>
      <c r="G86" t="str">
        <f t="shared" si="14"/>
        <v/>
      </c>
      <c r="H86" t="e">
        <f t="shared" si="9"/>
        <v>#VALUE!</v>
      </c>
    </row>
    <row r="87" spans="2:8">
      <c r="B87" t="str">
        <f t="shared" si="10"/>
        <v/>
      </c>
      <c r="C87" s="11">
        <f t="shared" si="8"/>
        <v>42401</v>
      </c>
      <c r="D87" t="str">
        <f t="shared" si="11"/>
        <v/>
      </c>
      <c r="E87" t="e">
        <f t="shared" si="12"/>
        <v>#VALUE!</v>
      </c>
      <c r="F87" t="str">
        <f t="shared" si="13"/>
        <v/>
      </c>
      <c r="G87" t="str">
        <f t="shared" si="14"/>
        <v/>
      </c>
      <c r="H87" t="e">
        <f t="shared" si="9"/>
        <v>#VALUE!</v>
      </c>
    </row>
    <row r="88" spans="2:8">
      <c r="B88" t="str">
        <f t="shared" si="10"/>
        <v/>
      </c>
      <c r="C88" s="11">
        <f t="shared" si="8"/>
        <v>42401</v>
      </c>
      <c r="D88" t="str">
        <f t="shared" si="11"/>
        <v/>
      </c>
      <c r="E88" t="e">
        <f t="shared" si="12"/>
        <v>#VALUE!</v>
      </c>
      <c r="F88" t="str">
        <f t="shared" si="13"/>
        <v/>
      </c>
      <c r="G88" t="str">
        <f t="shared" si="14"/>
        <v/>
      </c>
      <c r="H88" t="e">
        <f t="shared" si="9"/>
        <v>#VALUE!</v>
      </c>
    </row>
    <row r="89" spans="2:8">
      <c r="B89" t="str">
        <f t="shared" si="10"/>
        <v/>
      </c>
      <c r="C89" s="11">
        <f t="shared" si="8"/>
        <v>42401</v>
      </c>
      <c r="D89" t="str">
        <f t="shared" si="11"/>
        <v/>
      </c>
      <c r="E89" t="e">
        <f t="shared" si="12"/>
        <v>#VALUE!</v>
      </c>
      <c r="F89" t="str">
        <f t="shared" si="13"/>
        <v/>
      </c>
      <c r="G89" t="str">
        <f t="shared" si="14"/>
        <v/>
      </c>
      <c r="H89" t="e">
        <f t="shared" si="9"/>
        <v>#VALUE!</v>
      </c>
    </row>
    <row r="90" spans="2:8">
      <c r="B90" t="str">
        <f t="shared" si="10"/>
        <v/>
      </c>
      <c r="C90" s="11">
        <f t="shared" si="8"/>
        <v>42401</v>
      </c>
      <c r="D90" t="str">
        <f t="shared" si="11"/>
        <v/>
      </c>
      <c r="E90" t="e">
        <f t="shared" si="12"/>
        <v>#VALUE!</v>
      </c>
      <c r="F90" t="str">
        <f t="shared" si="13"/>
        <v/>
      </c>
      <c r="G90" t="str">
        <f t="shared" si="14"/>
        <v/>
      </c>
      <c r="H90" t="e">
        <f t="shared" si="9"/>
        <v>#VALUE!</v>
      </c>
    </row>
    <row r="91" spans="2:8">
      <c r="B91" t="str">
        <f t="shared" si="10"/>
        <v/>
      </c>
      <c r="C91" s="11">
        <f t="shared" si="8"/>
        <v>42401</v>
      </c>
      <c r="D91" t="str">
        <f t="shared" si="11"/>
        <v/>
      </c>
      <c r="E91" t="e">
        <f t="shared" si="12"/>
        <v>#VALUE!</v>
      </c>
      <c r="F91" t="str">
        <f t="shared" si="13"/>
        <v/>
      </c>
      <c r="G91" t="str">
        <f t="shared" si="14"/>
        <v/>
      </c>
      <c r="H91" t="e">
        <f t="shared" si="9"/>
        <v>#VALUE!</v>
      </c>
    </row>
    <row r="92" spans="2:8">
      <c r="B92" t="str">
        <f t="shared" si="10"/>
        <v/>
      </c>
      <c r="C92" s="11">
        <f t="shared" si="8"/>
        <v>42401</v>
      </c>
      <c r="D92" t="str">
        <f t="shared" si="11"/>
        <v/>
      </c>
      <c r="E92" t="e">
        <f t="shared" si="12"/>
        <v>#VALUE!</v>
      </c>
      <c r="F92" t="str">
        <f t="shared" si="13"/>
        <v/>
      </c>
      <c r="G92" t="str">
        <f t="shared" si="14"/>
        <v/>
      </c>
      <c r="H92" t="e">
        <f t="shared" si="9"/>
        <v>#VALUE!</v>
      </c>
    </row>
    <row r="93" spans="2:8">
      <c r="B93" t="str">
        <f t="shared" si="10"/>
        <v/>
      </c>
      <c r="C93" s="11">
        <f t="shared" si="8"/>
        <v>42401</v>
      </c>
      <c r="D93" t="str">
        <f t="shared" si="11"/>
        <v/>
      </c>
      <c r="E93" t="e">
        <f t="shared" si="12"/>
        <v>#VALUE!</v>
      </c>
      <c r="F93" t="str">
        <f t="shared" si="13"/>
        <v/>
      </c>
      <c r="G93" t="str">
        <f t="shared" si="14"/>
        <v/>
      </c>
      <c r="H93" t="e">
        <f t="shared" si="9"/>
        <v>#VALUE!</v>
      </c>
    </row>
    <row r="94" spans="2:8">
      <c r="B94" t="str">
        <f t="shared" si="10"/>
        <v/>
      </c>
      <c r="C94" s="11">
        <f t="shared" si="8"/>
        <v>42401</v>
      </c>
      <c r="D94" t="str">
        <f t="shared" si="11"/>
        <v/>
      </c>
      <c r="E94" t="e">
        <f t="shared" si="12"/>
        <v>#VALUE!</v>
      </c>
      <c r="F94" t="str">
        <f t="shared" si="13"/>
        <v/>
      </c>
      <c r="G94" t="str">
        <f t="shared" si="14"/>
        <v/>
      </c>
      <c r="H94" t="e">
        <f t="shared" si="9"/>
        <v>#VALUE!</v>
      </c>
    </row>
    <row r="95" spans="2:8">
      <c r="B95" t="str">
        <f t="shared" si="10"/>
        <v/>
      </c>
      <c r="C95" s="11">
        <f t="shared" si="8"/>
        <v>42401</v>
      </c>
      <c r="D95" t="str">
        <f t="shared" si="11"/>
        <v/>
      </c>
      <c r="E95" t="e">
        <f t="shared" si="12"/>
        <v>#VALUE!</v>
      </c>
      <c r="F95" t="str">
        <f t="shared" si="13"/>
        <v/>
      </c>
      <c r="G95" t="str">
        <f t="shared" si="14"/>
        <v/>
      </c>
      <c r="H95" t="e">
        <f t="shared" si="9"/>
        <v>#VALUE!</v>
      </c>
    </row>
    <row r="96" spans="2:8">
      <c r="B96" t="str">
        <f t="shared" si="10"/>
        <v/>
      </c>
      <c r="C96" s="11">
        <f t="shared" si="8"/>
        <v>42401</v>
      </c>
      <c r="D96" t="str">
        <f t="shared" si="11"/>
        <v/>
      </c>
      <c r="E96" t="e">
        <f t="shared" si="12"/>
        <v>#VALUE!</v>
      </c>
      <c r="F96" t="str">
        <f t="shared" si="13"/>
        <v/>
      </c>
      <c r="G96" t="str">
        <f t="shared" si="14"/>
        <v/>
      </c>
      <c r="H96" t="e">
        <f t="shared" si="9"/>
        <v>#VALUE!</v>
      </c>
    </row>
    <row r="97" spans="2:8">
      <c r="B97" t="str">
        <f t="shared" si="10"/>
        <v/>
      </c>
      <c r="C97" s="11">
        <f t="shared" si="8"/>
        <v>42401</v>
      </c>
      <c r="D97" t="str">
        <f t="shared" si="11"/>
        <v/>
      </c>
      <c r="E97" t="e">
        <f t="shared" si="12"/>
        <v>#VALUE!</v>
      </c>
      <c r="F97" t="str">
        <f t="shared" si="13"/>
        <v/>
      </c>
      <c r="G97" t="str">
        <f t="shared" si="14"/>
        <v/>
      </c>
      <c r="H97" t="e">
        <f t="shared" si="9"/>
        <v>#VALUE!</v>
      </c>
    </row>
    <row r="98" spans="2:8">
      <c r="B98" t="str">
        <f t="shared" si="10"/>
        <v/>
      </c>
      <c r="C98" s="11">
        <f t="shared" si="8"/>
        <v>42401</v>
      </c>
      <c r="D98" t="str">
        <f t="shared" si="11"/>
        <v/>
      </c>
      <c r="E98" t="e">
        <f t="shared" si="12"/>
        <v>#VALUE!</v>
      </c>
      <c r="F98" t="str">
        <f t="shared" si="13"/>
        <v/>
      </c>
      <c r="G98" t="str">
        <f t="shared" si="14"/>
        <v/>
      </c>
      <c r="H98" t="e">
        <f t="shared" si="9"/>
        <v>#VALUE!</v>
      </c>
    </row>
    <row r="99" spans="2:8">
      <c r="B99" t="str">
        <f t="shared" si="10"/>
        <v/>
      </c>
      <c r="C99" s="11">
        <f t="shared" si="8"/>
        <v>42401</v>
      </c>
      <c r="D99" t="str">
        <f t="shared" si="11"/>
        <v/>
      </c>
      <c r="E99" t="e">
        <f t="shared" si="12"/>
        <v>#VALUE!</v>
      </c>
      <c r="F99" t="str">
        <f t="shared" si="13"/>
        <v/>
      </c>
      <c r="G99" t="str">
        <f t="shared" si="14"/>
        <v/>
      </c>
      <c r="H99" t="e">
        <f t="shared" si="9"/>
        <v>#VALUE!</v>
      </c>
    </row>
    <row r="100" spans="2:8">
      <c r="B100" t="str">
        <f t="shared" si="10"/>
        <v/>
      </c>
      <c r="C100" s="11">
        <f t="shared" si="8"/>
        <v>42401</v>
      </c>
      <c r="D100" t="str">
        <f t="shared" si="11"/>
        <v/>
      </c>
      <c r="E100" t="e">
        <f t="shared" si="12"/>
        <v>#VALUE!</v>
      </c>
      <c r="F100" t="str">
        <f t="shared" si="13"/>
        <v/>
      </c>
      <c r="G100" t="str">
        <f t="shared" si="14"/>
        <v/>
      </c>
      <c r="H100" t="e">
        <f t="shared" si="9"/>
        <v>#VALUE!</v>
      </c>
    </row>
    <row r="101" spans="2:8">
      <c r="B101" t="str">
        <f t="shared" si="10"/>
        <v/>
      </c>
      <c r="C101" s="11">
        <f t="shared" si="8"/>
        <v>42401</v>
      </c>
      <c r="D101" t="str">
        <f t="shared" si="11"/>
        <v/>
      </c>
      <c r="E101" t="e">
        <f t="shared" si="12"/>
        <v>#VALUE!</v>
      </c>
      <c r="F101" t="str">
        <f t="shared" si="13"/>
        <v/>
      </c>
      <c r="G101" t="str">
        <f t="shared" si="14"/>
        <v/>
      </c>
      <c r="H101" t="e">
        <f t="shared" si="9"/>
        <v>#VALUE!</v>
      </c>
    </row>
    <row r="102" spans="2:8">
      <c r="B102" t="str">
        <f t="shared" si="10"/>
        <v/>
      </c>
      <c r="C102" s="11">
        <f t="shared" si="8"/>
        <v>42401</v>
      </c>
      <c r="D102" t="str">
        <f t="shared" si="11"/>
        <v/>
      </c>
      <c r="E102" t="e">
        <f t="shared" si="12"/>
        <v>#VALUE!</v>
      </c>
      <c r="F102" t="str">
        <f t="shared" si="13"/>
        <v/>
      </c>
      <c r="G102" t="str">
        <f t="shared" si="14"/>
        <v/>
      </c>
      <c r="H102" t="e">
        <f t="shared" si="9"/>
        <v>#VALUE!</v>
      </c>
    </row>
    <row r="103" spans="2:8">
      <c r="B103" t="str">
        <f t="shared" si="10"/>
        <v/>
      </c>
      <c r="C103" s="11">
        <f t="shared" si="8"/>
        <v>42401</v>
      </c>
      <c r="D103" t="str">
        <f t="shared" si="11"/>
        <v/>
      </c>
      <c r="E103" t="e">
        <f t="shared" si="12"/>
        <v>#VALUE!</v>
      </c>
      <c r="F103" t="str">
        <f t="shared" si="13"/>
        <v/>
      </c>
      <c r="G103" t="str">
        <f t="shared" si="14"/>
        <v/>
      </c>
      <c r="H103" t="e">
        <f t="shared" si="9"/>
        <v>#VALUE!</v>
      </c>
    </row>
    <row r="104" spans="2:8">
      <c r="B104" t="str">
        <f t="shared" si="10"/>
        <v/>
      </c>
      <c r="C104" s="11">
        <f t="shared" si="8"/>
        <v>42401</v>
      </c>
      <c r="D104" t="str">
        <f t="shared" si="11"/>
        <v/>
      </c>
      <c r="E104" t="e">
        <f t="shared" si="12"/>
        <v>#VALUE!</v>
      </c>
      <c r="F104" t="str">
        <f t="shared" si="13"/>
        <v/>
      </c>
      <c r="G104" t="str">
        <f t="shared" si="14"/>
        <v/>
      </c>
      <c r="H104" t="e">
        <f t="shared" si="9"/>
        <v>#VALUE!</v>
      </c>
    </row>
    <row r="105" spans="2:8">
      <c r="B105" t="str">
        <f t="shared" si="10"/>
        <v/>
      </c>
      <c r="C105" s="11">
        <f t="shared" si="8"/>
        <v>42401</v>
      </c>
      <c r="D105" t="str">
        <f t="shared" si="11"/>
        <v/>
      </c>
      <c r="E105" t="e">
        <f t="shared" si="12"/>
        <v>#VALUE!</v>
      </c>
      <c r="F105" t="str">
        <f t="shared" si="13"/>
        <v/>
      </c>
      <c r="G105" t="str">
        <f t="shared" si="14"/>
        <v/>
      </c>
      <c r="H105" t="e">
        <f t="shared" si="9"/>
        <v>#VALUE!</v>
      </c>
    </row>
    <row r="106" spans="2:8">
      <c r="B106" t="str">
        <f t="shared" si="10"/>
        <v/>
      </c>
      <c r="C106" s="11">
        <f t="shared" si="8"/>
        <v>42401</v>
      </c>
      <c r="D106" t="str">
        <f t="shared" si="11"/>
        <v/>
      </c>
      <c r="E106" t="e">
        <f t="shared" si="12"/>
        <v>#VALUE!</v>
      </c>
      <c r="F106" t="str">
        <f t="shared" si="13"/>
        <v/>
      </c>
      <c r="G106" t="str">
        <f t="shared" si="14"/>
        <v/>
      </c>
      <c r="H106" t="e">
        <f t="shared" si="9"/>
        <v>#VALUE!</v>
      </c>
    </row>
    <row r="107" spans="2:8">
      <c r="B107" t="str">
        <f t="shared" si="10"/>
        <v/>
      </c>
      <c r="C107" s="11">
        <f t="shared" si="8"/>
        <v>42401</v>
      </c>
      <c r="D107" t="str">
        <f t="shared" si="11"/>
        <v/>
      </c>
      <c r="E107" t="e">
        <f t="shared" si="12"/>
        <v>#VALUE!</v>
      </c>
      <c r="F107" t="str">
        <f t="shared" si="13"/>
        <v/>
      </c>
      <c r="G107" t="str">
        <f t="shared" si="14"/>
        <v/>
      </c>
      <c r="H107" t="e">
        <f t="shared" si="9"/>
        <v>#VALUE!</v>
      </c>
    </row>
    <row r="108" spans="2:8">
      <c r="B108" t="str">
        <f t="shared" si="10"/>
        <v/>
      </c>
      <c r="C108" s="11">
        <f t="shared" si="8"/>
        <v>42401</v>
      </c>
      <c r="D108" t="str">
        <f t="shared" si="11"/>
        <v/>
      </c>
      <c r="E108" t="e">
        <f t="shared" si="12"/>
        <v>#VALUE!</v>
      </c>
      <c r="F108" t="str">
        <f t="shared" si="13"/>
        <v/>
      </c>
      <c r="G108" t="str">
        <f t="shared" si="14"/>
        <v/>
      </c>
      <c r="H108" t="e">
        <f t="shared" si="9"/>
        <v>#VALUE!</v>
      </c>
    </row>
    <row r="109" spans="2:8">
      <c r="B109" t="str">
        <f t="shared" si="10"/>
        <v/>
      </c>
      <c r="C109" s="11">
        <f t="shared" si="8"/>
        <v>42401</v>
      </c>
      <c r="D109" t="str">
        <f t="shared" si="11"/>
        <v/>
      </c>
      <c r="E109" t="e">
        <f t="shared" si="12"/>
        <v>#VALUE!</v>
      </c>
      <c r="F109" t="str">
        <f t="shared" si="13"/>
        <v/>
      </c>
      <c r="G109" t="str">
        <f t="shared" si="14"/>
        <v/>
      </c>
      <c r="H109" t="e">
        <f t="shared" si="9"/>
        <v>#VALUE!</v>
      </c>
    </row>
    <row r="110" spans="2:8">
      <c r="B110" t="str">
        <f t="shared" si="10"/>
        <v/>
      </c>
      <c r="C110" s="11">
        <f t="shared" si="8"/>
        <v>42401</v>
      </c>
      <c r="D110" t="str">
        <f t="shared" si="11"/>
        <v/>
      </c>
      <c r="E110" t="e">
        <f t="shared" si="12"/>
        <v>#VALUE!</v>
      </c>
      <c r="F110" t="str">
        <f t="shared" si="13"/>
        <v/>
      </c>
      <c r="G110" t="str">
        <f t="shared" si="14"/>
        <v/>
      </c>
      <c r="H110" t="e">
        <f t="shared" si="9"/>
        <v>#VALUE!</v>
      </c>
    </row>
    <row r="111" spans="2:8">
      <c r="B111" t="str">
        <f t="shared" si="10"/>
        <v/>
      </c>
      <c r="C111" s="11">
        <f t="shared" si="8"/>
        <v>42401</v>
      </c>
      <c r="D111" t="str">
        <f t="shared" si="11"/>
        <v/>
      </c>
      <c r="E111" t="e">
        <f t="shared" si="12"/>
        <v>#VALUE!</v>
      </c>
      <c r="F111" t="str">
        <f t="shared" si="13"/>
        <v/>
      </c>
      <c r="G111" t="str">
        <f t="shared" si="14"/>
        <v/>
      </c>
      <c r="H111" t="e">
        <f t="shared" si="9"/>
        <v>#VALUE!</v>
      </c>
    </row>
    <row r="112" spans="2:8">
      <c r="B112" t="str">
        <f t="shared" si="10"/>
        <v/>
      </c>
      <c r="C112" s="11">
        <f t="shared" si="8"/>
        <v>42401</v>
      </c>
      <c r="D112" t="str">
        <f t="shared" si="11"/>
        <v/>
      </c>
      <c r="E112" t="e">
        <f t="shared" si="12"/>
        <v>#VALUE!</v>
      </c>
      <c r="F112" t="str">
        <f t="shared" si="13"/>
        <v/>
      </c>
      <c r="G112" t="str">
        <f t="shared" si="14"/>
        <v/>
      </c>
      <c r="H112" t="e">
        <f t="shared" si="9"/>
        <v>#VALUE!</v>
      </c>
    </row>
    <row r="113" spans="2:8">
      <c r="B113" t="str">
        <f t="shared" si="10"/>
        <v/>
      </c>
      <c r="C113" s="11">
        <f t="shared" si="8"/>
        <v>42401</v>
      </c>
      <c r="D113" t="str">
        <f t="shared" si="11"/>
        <v/>
      </c>
      <c r="E113" t="e">
        <f t="shared" si="12"/>
        <v>#VALUE!</v>
      </c>
      <c r="F113" t="str">
        <f t="shared" si="13"/>
        <v/>
      </c>
      <c r="G113" t="str">
        <f t="shared" si="14"/>
        <v/>
      </c>
      <c r="H113" t="e">
        <f t="shared" si="9"/>
        <v>#VALUE!</v>
      </c>
    </row>
    <row r="114" spans="2:8">
      <c r="B114" t="str">
        <f t="shared" si="10"/>
        <v/>
      </c>
      <c r="C114" s="11">
        <f t="shared" si="8"/>
        <v>42401</v>
      </c>
      <c r="D114" t="str">
        <f t="shared" si="11"/>
        <v/>
      </c>
      <c r="E114" t="e">
        <f t="shared" si="12"/>
        <v>#VALUE!</v>
      </c>
      <c r="F114" t="str">
        <f t="shared" si="13"/>
        <v/>
      </c>
      <c r="G114" t="str">
        <f t="shared" si="14"/>
        <v/>
      </c>
      <c r="H114" t="e">
        <f t="shared" si="9"/>
        <v>#VALUE!</v>
      </c>
    </row>
    <row r="115" spans="2:8">
      <c r="B115" t="str">
        <f t="shared" si="10"/>
        <v/>
      </c>
      <c r="C115" s="11">
        <f t="shared" si="8"/>
        <v>42401</v>
      </c>
      <c r="D115" t="str">
        <f t="shared" si="11"/>
        <v/>
      </c>
      <c r="E115" t="e">
        <f t="shared" si="12"/>
        <v>#VALUE!</v>
      </c>
      <c r="F115" t="str">
        <f t="shared" si="13"/>
        <v/>
      </c>
      <c r="G115" t="str">
        <f t="shared" si="14"/>
        <v/>
      </c>
      <c r="H115" t="e">
        <f t="shared" si="9"/>
        <v>#VALUE!</v>
      </c>
    </row>
    <row r="116" spans="2:8">
      <c r="B116" t="str">
        <f t="shared" si="10"/>
        <v/>
      </c>
      <c r="C116" s="11">
        <f t="shared" si="8"/>
        <v>42401</v>
      </c>
      <c r="D116" t="str">
        <f t="shared" si="11"/>
        <v/>
      </c>
      <c r="E116" t="e">
        <f t="shared" si="12"/>
        <v>#VALUE!</v>
      </c>
      <c r="F116" t="str">
        <f t="shared" si="13"/>
        <v/>
      </c>
      <c r="G116" t="str">
        <f t="shared" si="14"/>
        <v/>
      </c>
      <c r="H116" t="e">
        <f t="shared" si="9"/>
        <v>#VALUE!</v>
      </c>
    </row>
    <row r="117" spans="2:8">
      <c r="B117" t="str">
        <f t="shared" si="10"/>
        <v/>
      </c>
      <c r="C117" s="11">
        <f t="shared" si="8"/>
        <v>42401</v>
      </c>
      <c r="D117" t="str">
        <f t="shared" si="11"/>
        <v/>
      </c>
      <c r="E117" t="e">
        <f t="shared" si="12"/>
        <v>#VALUE!</v>
      </c>
      <c r="F117" t="str">
        <f t="shared" si="13"/>
        <v/>
      </c>
      <c r="G117" t="str">
        <f t="shared" si="14"/>
        <v/>
      </c>
      <c r="H117" t="e">
        <f t="shared" si="9"/>
        <v>#VALUE!</v>
      </c>
    </row>
    <row r="118" spans="2:8">
      <c r="B118" t="str">
        <f t="shared" si="10"/>
        <v/>
      </c>
      <c r="C118" s="11">
        <f t="shared" si="8"/>
        <v>42401</v>
      </c>
      <c r="D118" t="str">
        <f t="shared" si="11"/>
        <v/>
      </c>
      <c r="E118" t="e">
        <f t="shared" si="12"/>
        <v>#VALUE!</v>
      </c>
      <c r="F118" t="str">
        <f t="shared" si="13"/>
        <v/>
      </c>
      <c r="G118" t="str">
        <f t="shared" si="14"/>
        <v/>
      </c>
      <c r="H118" t="e">
        <f t="shared" si="9"/>
        <v>#VALUE!</v>
      </c>
    </row>
    <row r="119" spans="2:8">
      <c r="B119" t="str">
        <f t="shared" si="10"/>
        <v/>
      </c>
      <c r="C119" s="11">
        <f t="shared" si="8"/>
        <v>42401</v>
      </c>
      <c r="D119" t="str">
        <f t="shared" si="11"/>
        <v/>
      </c>
      <c r="E119" t="e">
        <f t="shared" si="12"/>
        <v>#VALUE!</v>
      </c>
      <c r="F119" t="str">
        <f t="shared" si="13"/>
        <v/>
      </c>
      <c r="G119" t="str">
        <f t="shared" si="14"/>
        <v/>
      </c>
      <c r="H119" t="e">
        <f t="shared" si="9"/>
        <v>#VALUE!</v>
      </c>
    </row>
    <row r="120" spans="2:8">
      <c r="B120" t="str">
        <f t="shared" si="10"/>
        <v/>
      </c>
      <c r="C120" s="11">
        <f t="shared" si="8"/>
        <v>42401</v>
      </c>
      <c r="D120" t="str">
        <f t="shared" si="11"/>
        <v/>
      </c>
      <c r="E120" t="e">
        <f t="shared" si="12"/>
        <v>#VALUE!</v>
      </c>
      <c r="F120" t="str">
        <f t="shared" si="13"/>
        <v/>
      </c>
      <c r="G120" t="str">
        <f t="shared" si="14"/>
        <v/>
      </c>
      <c r="H120" t="e">
        <f t="shared" si="9"/>
        <v>#VALUE!</v>
      </c>
    </row>
    <row r="121" spans="2:8">
      <c r="B121" t="str">
        <f t="shared" si="10"/>
        <v/>
      </c>
      <c r="C121" s="11">
        <f t="shared" si="8"/>
        <v>42401</v>
      </c>
      <c r="D121" t="str">
        <f t="shared" si="11"/>
        <v/>
      </c>
      <c r="E121" t="e">
        <f t="shared" si="12"/>
        <v>#VALUE!</v>
      </c>
      <c r="F121" t="str">
        <f t="shared" si="13"/>
        <v/>
      </c>
      <c r="G121" t="str">
        <f t="shared" si="14"/>
        <v/>
      </c>
      <c r="H121" t="e">
        <f t="shared" si="9"/>
        <v>#VALUE!</v>
      </c>
    </row>
    <row r="122" spans="2:8">
      <c r="B122" t="str">
        <f t="shared" si="10"/>
        <v/>
      </c>
      <c r="C122" s="11">
        <f t="shared" si="8"/>
        <v>42401</v>
      </c>
      <c r="D122" t="str">
        <f t="shared" si="11"/>
        <v/>
      </c>
      <c r="E122" t="e">
        <f t="shared" si="12"/>
        <v>#VALUE!</v>
      </c>
      <c r="F122" t="str">
        <f t="shared" si="13"/>
        <v/>
      </c>
      <c r="G122" t="str">
        <f t="shared" si="14"/>
        <v/>
      </c>
      <c r="H122" t="e">
        <f t="shared" si="9"/>
        <v>#VALUE!</v>
      </c>
    </row>
    <row r="123" spans="2:8">
      <c r="B123" t="str">
        <f t="shared" si="10"/>
        <v/>
      </c>
      <c r="C123" s="11">
        <f t="shared" si="8"/>
        <v>42401</v>
      </c>
      <c r="D123" t="str">
        <f t="shared" si="11"/>
        <v/>
      </c>
      <c r="E123" t="e">
        <f t="shared" si="12"/>
        <v>#VALUE!</v>
      </c>
      <c r="F123" t="str">
        <f t="shared" si="13"/>
        <v/>
      </c>
      <c r="G123" t="str">
        <f t="shared" si="14"/>
        <v/>
      </c>
      <c r="H123" t="e">
        <f t="shared" si="9"/>
        <v>#VALUE!</v>
      </c>
    </row>
    <row r="124" spans="2:8">
      <c r="B124" t="str">
        <f t="shared" si="10"/>
        <v/>
      </c>
      <c r="C124" s="11">
        <f t="shared" si="8"/>
        <v>42401</v>
      </c>
      <c r="D124" t="str">
        <f t="shared" si="11"/>
        <v/>
      </c>
      <c r="E124" t="e">
        <f t="shared" si="12"/>
        <v>#VALUE!</v>
      </c>
      <c r="F124" t="str">
        <f t="shared" si="13"/>
        <v/>
      </c>
      <c r="G124" t="str">
        <f t="shared" si="14"/>
        <v/>
      </c>
      <c r="H124" t="e">
        <f t="shared" si="9"/>
        <v>#VALUE!</v>
      </c>
    </row>
    <row r="125" spans="2:8">
      <c r="B125" t="str">
        <f t="shared" si="10"/>
        <v/>
      </c>
      <c r="C125" s="11">
        <f t="shared" si="8"/>
        <v>42401</v>
      </c>
      <c r="D125" t="str">
        <f t="shared" si="11"/>
        <v/>
      </c>
      <c r="E125" t="e">
        <f t="shared" si="12"/>
        <v>#VALUE!</v>
      </c>
      <c r="F125" t="str">
        <f t="shared" si="13"/>
        <v/>
      </c>
      <c r="G125" t="str">
        <f t="shared" si="14"/>
        <v/>
      </c>
      <c r="H125" t="e">
        <f t="shared" si="9"/>
        <v>#VALUE!</v>
      </c>
    </row>
    <row r="126" spans="2:8">
      <c r="B126" t="str">
        <f t="shared" si="10"/>
        <v/>
      </c>
      <c r="C126" s="11">
        <f t="shared" si="8"/>
        <v>42401</v>
      </c>
      <c r="D126" t="str">
        <f t="shared" si="11"/>
        <v/>
      </c>
      <c r="E126" t="e">
        <f t="shared" si="12"/>
        <v>#VALUE!</v>
      </c>
      <c r="F126" t="str">
        <f t="shared" si="13"/>
        <v/>
      </c>
      <c r="G126" t="str">
        <f t="shared" si="14"/>
        <v/>
      </c>
      <c r="H126" t="e">
        <f t="shared" si="9"/>
        <v>#VALUE!</v>
      </c>
    </row>
    <row r="127" spans="2:8">
      <c r="B127" t="str">
        <f t="shared" si="10"/>
        <v/>
      </c>
      <c r="C127" s="11">
        <f t="shared" si="8"/>
        <v>42401</v>
      </c>
      <c r="D127" t="str">
        <f t="shared" si="11"/>
        <v/>
      </c>
      <c r="E127" t="e">
        <f t="shared" si="12"/>
        <v>#VALUE!</v>
      </c>
      <c r="F127" t="str">
        <f t="shared" si="13"/>
        <v/>
      </c>
      <c r="G127" t="str">
        <f t="shared" si="14"/>
        <v/>
      </c>
      <c r="H127" t="e">
        <f t="shared" si="9"/>
        <v>#VALUE!</v>
      </c>
    </row>
    <row r="128" spans="2:8">
      <c r="B128" t="str">
        <f t="shared" si="10"/>
        <v/>
      </c>
      <c r="C128" s="11">
        <f t="shared" si="8"/>
        <v>42401</v>
      </c>
      <c r="D128" t="str">
        <f t="shared" si="11"/>
        <v/>
      </c>
      <c r="E128" t="e">
        <f t="shared" si="12"/>
        <v>#VALUE!</v>
      </c>
      <c r="F128" t="str">
        <f t="shared" si="13"/>
        <v/>
      </c>
      <c r="G128" t="str">
        <f t="shared" si="14"/>
        <v/>
      </c>
      <c r="H128" t="e">
        <f t="shared" si="9"/>
        <v>#VALUE!</v>
      </c>
    </row>
    <row r="129" spans="2:8">
      <c r="B129" t="str">
        <f t="shared" si="10"/>
        <v/>
      </c>
      <c r="C129" s="11">
        <f t="shared" si="8"/>
        <v>42401</v>
      </c>
      <c r="D129" t="str">
        <f t="shared" si="11"/>
        <v/>
      </c>
      <c r="E129" t="e">
        <f t="shared" si="12"/>
        <v>#VALUE!</v>
      </c>
      <c r="F129" t="str">
        <f t="shared" si="13"/>
        <v/>
      </c>
      <c r="G129" t="str">
        <f t="shared" si="14"/>
        <v/>
      </c>
      <c r="H129" t="e">
        <f t="shared" si="9"/>
        <v>#VALUE!</v>
      </c>
    </row>
    <row r="130" spans="2:8">
      <c r="B130" t="str">
        <f t="shared" si="10"/>
        <v/>
      </c>
      <c r="C130" s="11">
        <f t="shared" si="8"/>
        <v>42401</v>
      </c>
      <c r="D130" t="str">
        <f t="shared" si="11"/>
        <v/>
      </c>
      <c r="E130" t="e">
        <f t="shared" si="12"/>
        <v>#VALUE!</v>
      </c>
      <c r="F130" t="str">
        <f t="shared" si="13"/>
        <v/>
      </c>
      <c r="G130" t="str">
        <f t="shared" si="14"/>
        <v/>
      </c>
      <c r="H130" t="e">
        <f t="shared" si="9"/>
        <v>#VALUE!</v>
      </c>
    </row>
    <row r="131" spans="2:8">
      <c r="B131" t="str">
        <f t="shared" si="10"/>
        <v/>
      </c>
      <c r="C131" s="11">
        <f t="shared" si="8"/>
        <v>42401</v>
      </c>
      <c r="D131" t="str">
        <f t="shared" si="11"/>
        <v/>
      </c>
      <c r="E131" t="e">
        <f t="shared" si="12"/>
        <v>#VALUE!</v>
      </c>
      <c r="F131" t="str">
        <f t="shared" si="13"/>
        <v/>
      </c>
      <c r="G131" t="str">
        <f t="shared" si="14"/>
        <v/>
      </c>
      <c r="H131" t="e">
        <f t="shared" si="9"/>
        <v>#VALUE!</v>
      </c>
    </row>
    <row r="132" spans="2:8">
      <c r="B132" t="str">
        <f t="shared" si="10"/>
        <v/>
      </c>
      <c r="C132" s="11">
        <f t="shared" si="8"/>
        <v>42401</v>
      </c>
      <c r="D132" t="str">
        <f t="shared" si="11"/>
        <v/>
      </c>
      <c r="E132" t="e">
        <f t="shared" si="12"/>
        <v>#VALUE!</v>
      </c>
      <c r="F132" t="str">
        <f t="shared" si="13"/>
        <v/>
      </c>
      <c r="G132" t="str">
        <f t="shared" si="14"/>
        <v/>
      </c>
      <c r="H132" t="e">
        <f t="shared" si="9"/>
        <v>#VALUE!</v>
      </c>
    </row>
    <row r="133" spans="2:8">
      <c r="B133" t="str">
        <f t="shared" si="10"/>
        <v/>
      </c>
      <c r="C133" s="11">
        <f t="shared" si="8"/>
        <v>42401</v>
      </c>
      <c r="D133" t="str">
        <f t="shared" si="11"/>
        <v/>
      </c>
      <c r="E133" t="e">
        <f t="shared" si="12"/>
        <v>#VALUE!</v>
      </c>
      <c r="F133" t="str">
        <f t="shared" si="13"/>
        <v/>
      </c>
      <c r="G133" t="str">
        <f t="shared" si="14"/>
        <v/>
      </c>
      <c r="H133" t="e">
        <f t="shared" si="9"/>
        <v>#VALUE!</v>
      </c>
    </row>
    <row r="134" spans="2:8">
      <c r="B134" t="str">
        <f t="shared" si="10"/>
        <v/>
      </c>
      <c r="C134" s="11">
        <f t="shared" si="8"/>
        <v>42401</v>
      </c>
      <c r="D134" t="str">
        <f t="shared" si="11"/>
        <v/>
      </c>
      <c r="E134" t="e">
        <f t="shared" si="12"/>
        <v>#VALUE!</v>
      </c>
      <c r="F134" t="str">
        <f t="shared" si="13"/>
        <v/>
      </c>
      <c r="G134" t="str">
        <f t="shared" si="14"/>
        <v/>
      </c>
      <c r="H134" t="e">
        <f t="shared" si="9"/>
        <v>#VALUE!</v>
      </c>
    </row>
    <row r="135" spans="2:8">
      <c r="B135" t="str">
        <f t="shared" si="10"/>
        <v/>
      </c>
      <c r="C135" s="11">
        <f t="shared" si="8"/>
        <v>42401</v>
      </c>
      <c r="D135" t="str">
        <f t="shared" si="11"/>
        <v/>
      </c>
      <c r="E135" t="e">
        <f t="shared" si="12"/>
        <v>#VALUE!</v>
      </c>
      <c r="F135" t="str">
        <f t="shared" si="13"/>
        <v/>
      </c>
      <c r="G135" t="str">
        <f t="shared" si="14"/>
        <v/>
      </c>
      <c r="H135" t="e">
        <f t="shared" si="9"/>
        <v>#VALUE!</v>
      </c>
    </row>
    <row r="136" spans="2:8">
      <c r="B136" t="str">
        <f t="shared" si="10"/>
        <v/>
      </c>
      <c r="C136" s="11">
        <f t="shared" si="8"/>
        <v>42401</v>
      </c>
      <c r="D136" t="str">
        <f t="shared" si="11"/>
        <v/>
      </c>
      <c r="E136" t="e">
        <f t="shared" si="12"/>
        <v>#VALUE!</v>
      </c>
      <c r="F136" t="str">
        <f t="shared" si="13"/>
        <v/>
      </c>
      <c r="G136" t="str">
        <f t="shared" si="14"/>
        <v/>
      </c>
      <c r="H136" t="e">
        <f t="shared" si="9"/>
        <v>#VALUE!</v>
      </c>
    </row>
    <row r="137" spans="2:8">
      <c r="B137" t="str">
        <f t="shared" si="10"/>
        <v/>
      </c>
      <c r="C137" s="11">
        <f t="shared" si="8"/>
        <v>42401</v>
      </c>
      <c r="D137" t="str">
        <f t="shared" si="11"/>
        <v/>
      </c>
      <c r="E137" t="e">
        <f t="shared" si="12"/>
        <v>#VALUE!</v>
      </c>
      <c r="F137" t="str">
        <f t="shared" si="13"/>
        <v/>
      </c>
      <c r="G137" t="str">
        <f t="shared" si="14"/>
        <v/>
      </c>
      <c r="H137" t="e">
        <f t="shared" si="9"/>
        <v>#VALUE!</v>
      </c>
    </row>
    <row r="138" spans="2:8">
      <c r="B138" t="str">
        <f t="shared" si="10"/>
        <v/>
      </c>
      <c r="C138" s="11">
        <f t="shared" si="8"/>
        <v>42401</v>
      </c>
      <c r="D138" t="str">
        <f t="shared" si="11"/>
        <v/>
      </c>
      <c r="E138" t="e">
        <f t="shared" si="12"/>
        <v>#VALUE!</v>
      </c>
      <c r="F138" t="str">
        <f t="shared" si="13"/>
        <v/>
      </c>
      <c r="G138" t="str">
        <f t="shared" si="14"/>
        <v/>
      </c>
      <c r="H138" t="e">
        <f t="shared" si="9"/>
        <v>#VALUE!</v>
      </c>
    </row>
    <row r="139" spans="2:8">
      <c r="B139" t="str">
        <f t="shared" si="10"/>
        <v/>
      </c>
      <c r="C139" s="11">
        <f t="shared" si="8"/>
        <v>42401</v>
      </c>
      <c r="D139" t="str">
        <f t="shared" si="11"/>
        <v/>
      </c>
      <c r="E139" t="e">
        <f t="shared" si="12"/>
        <v>#VALUE!</v>
      </c>
      <c r="F139" t="str">
        <f t="shared" si="13"/>
        <v/>
      </c>
      <c r="G139" t="str">
        <f t="shared" si="14"/>
        <v/>
      </c>
      <c r="H139" t="e">
        <f t="shared" si="9"/>
        <v>#VALUE!</v>
      </c>
    </row>
    <row r="140" spans="2:8">
      <c r="B140" t="str">
        <f t="shared" si="10"/>
        <v/>
      </c>
      <c r="C140" s="11">
        <f t="shared" si="8"/>
        <v>42401</v>
      </c>
      <c r="D140" t="str">
        <f t="shared" si="11"/>
        <v/>
      </c>
      <c r="E140" t="e">
        <f t="shared" si="12"/>
        <v>#VALUE!</v>
      </c>
      <c r="F140" t="str">
        <f t="shared" si="13"/>
        <v/>
      </c>
      <c r="G140" t="str">
        <f t="shared" si="14"/>
        <v/>
      </c>
      <c r="H140" t="e">
        <f t="shared" si="9"/>
        <v>#VALUE!</v>
      </c>
    </row>
    <row r="141" spans="2:8">
      <c r="B141" t="str">
        <f t="shared" si="10"/>
        <v/>
      </c>
      <c r="C141" s="11">
        <f t="shared" ref="C141:C204" si="15">DATE(YEAR($G$4),MONTH($G$4)+1,1)</f>
        <v>42401</v>
      </c>
      <c r="D141" t="str">
        <f t="shared" si="11"/>
        <v/>
      </c>
      <c r="E141" t="e">
        <f t="shared" si="12"/>
        <v>#VALUE!</v>
      </c>
      <c r="F141" t="str">
        <f t="shared" si="13"/>
        <v/>
      </c>
      <c r="G141" t="str">
        <f t="shared" si="14"/>
        <v/>
      </c>
      <c r="H141" t="e">
        <f t="shared" ref="H141:H204" si="16">D141-F141</f>
        <v>#VALUE!</v>
      </c>
    </row>
    <row r="142" spans="2:8">
      <c r="B142" t="str">
        <f t="shared" ref="B142:B205" si="17">IF($G$7&gt;B141,B141+1,"")</f>
        <v/>
      </c>
      <c r="C142" s="11">
        <f t="shared" si="15"/>
        <v>42401</v>
      </c>
      <c r="D142" t="str">
        <f t="shared" ref="D142:D205" si="18">IF(B142="","",H141)</f>
        <v/>
      </c>
      <c r="E142" t="e">
        <f t="shared" ref="E142:E205" si="19">D142*$G$6</f>
        <v>#VALUE!</v>
      </c>
      <c r="F142" t="str">
        <f t="shared" ref="F142:F205" si="20">IF(B142="","",$G$8-E142)</f>
        <v/>
      </c>
      <c r="G142" t="str">
        <f t="shared" ref="G142:G205" si="21">IF(B142="","",$G$8)</f>
        <v/>
      </c>
      <c r="H142" t="e">
        <f t="shared" si="16"/>
        <v>#VALUE!</v>
      </c>
    </row>
    <row r="143" spans="2:8">
      <c r="B143" t="str">
        <f t="shared" si="17"/>
        <v/>
      </c>
      <c r="C143" s="11">
        <f t="shared" si="15"/>
        <v>42401</v>
      </c>
      <c r="D143" t="str">
        <f t="shared" si="18"/>
        <v/>
      </c>
      <c r="E143" t="e">
        <f t="shared" si="19"/>
        <v>#VALUE!</v>
      </c>
      <c r="F143" t="str">
        <f t="shared" si="20"/>
        <v/>
      </c>
      <c r="G143" t="str">
        <f t="shared" si="21"/>
        <v/>
      </c>
      <c r="H143" t="e">
        <f t="shared" si="16"/>
        <v>#VALUE!</v>
      </c>
    </row>
    <row r="144" spans="2:8">
      <c r="B144" t="str">
        <f t="shared" si="17"/>
        <v/>
      </c>
      <c r="C144" s="11">
        <f t="shared" si="15"/>
        <v>42401</v>
      </c>
      <c r="D144" t="str">
        <f t="shared" si="18"/>
        <v/>
      </c>
      <c r="E144" t="e">
        <f t="shared" si="19"/>
        <v>#VALUE!</v>
      </c>
      <c r="F144" t="str">
        <f t="shared" si="20"/>
        <v/>
      </c>
      <c r="G144" t="str">
        <f t="shared" si="21"/>
        <v/>
      </c>
      <c r="H144" t="e">
        <f t="shared" si="16"/>
        <v>#VALUE!</v>
      </c>
    </row>
    <row r="145" spans="2:8">
      <c r="B145" t="str">
        <f t="shared" si="17"/>
        <v/>
      </c>
      <c r="C145" s="11">
        <f t="shared" si="15"/>
        <v>42401</v>
      </c>
      <c r="D145" t="str">
        <f t="shared" si="18"/>
        <v/>
      </c>
      <c r="E145" t="e">
        <f t="shared" si="19"/>
        <v>#VALUE!</v>
      </c>
      <c r="F145" t="str">
        <f t="shared" si="20"/>
        <v/>
      </c>
      <c r="G145" t="str">
        <f t="shared" si="21"/>
        <v/>
      </c>
      <c r="H145" t="e">
        <f t="shared" si="16"/>
        <v>#VALUE!</v>
      </c>
    </row>
    <row r="146" spans="2:8">
      <c r="B146" t="str">
        <f t="shared" si="17"/>
        <v/>
      </c>
      <c r="C146" s="11">
        <f t="shared" si="15"/>
        <v>42401</v>
      </c>
      <c r="D146" t="str">
        <f t="shared" si="18"/>
        <v/>
      </c>
      <c r="E146" t="e">
        <f t="shared" si="19"/>
        <v>#VALUE!</v>
      </c>
      <c r="F146" t="str">
        <f t="shared" si="20"/>
        <v/>
      </c>
      <c r="G146" t="str">
        <f t="shared" si="21"/>
        <v/>
      </c>
      <c r="H146" t="e">
        <f t="shared" si="16"/>
        <v>#VALUE!</v>
      </c>
    </row>
    <row r="147" spans="2:8">
      <c r="B147" t="str">
        <f t="shared" si="17"/>
        <v/>
      </c>
      <c r="C147" s="11">
        <f t="shared" si="15"/>
        <v>42401</v>
      </c>
      <c r="D147" t="str">
        <f t="shared" si="18"/>
        <v/>
      </c>
      <c r="E147" t="e">
        <f t="shared" si="19"/>
        <v>#VALUE!</v>
      </c>
      <c r="F147" t="str">
        <f t="shared" si="20"/>
        <v/>
      </c>
      <c r="G147" t="str">
        <f t="shared" si="21"/>
        <v/>
      </c>
      <c r="H147" t="e">
        <f t="shared" si="16"/>
        <v>#VALUE!</v>
      </c>
    </row>
    <row r="148" spans="2:8">
      <c r="B148" t="str">
        <f t="shared" si="17"/>
        <v/>
      </c>
      <c r="C148" s="11">
        <f t="shared" si="15"/>
        <v>42401</v>
      </c>
      <c r="D148" t="str">
        <f t="shared" si="18"/>
        <v/>
      </c>
      <c r="E148" t="e">
        <f t="shared" si="19"/>
        <v>#VALUE!</v>
      </c>
      <c r="F148" t="str">
        <f t="shared" si="20"/>
        <v/>
      </c>
      <c r="G148" t="str">
        <f t="shared" si="21"/>
        <v/>
      </c>
      <c r="H148" t="e">
        <f t="shared" si="16"/>
        <v>#VALUE!</v>
      </c>
    </row>
    <row r="149" spans="2:8">
      <c r="B149" t="str">
        <f t="shared" si="17"/>
        <v/>
      </c>
      <c r="C149" s="11">
        <f t="shared" si="15"/>
        <v>42401</v>
      </c>
      <c r="D149" t="str">
        <f t="shared" si="18"/>
        <v/>
      </c>
      <c r="E149" t="e">
        <f t="shared" si="19"/>
        <v>#VALUE!</v>
      </c>
      <c r="F149" t="str">
        <f t="shared" si="20"/>
        <v/>
      </c>
      <c r="G149" t="str">
        <f t="shared" si="21"/>
        <v/>
      </c>
      <c r="H149" t="e">
        <f t="shared" si="16"/>
        <v>#VALUE!</v>
      </c>
    </row>
    <row r="150" spans="2:8">
      <c r="B150" t="str">
        <f t="shared" si="17"/>
        <v/>
      </c>
      <c r="C150" s="11">
        <f t="shared" si="15"/>
        <v>42401</v>
      </c>
      <c r="D150" t="str">
        <f t="shared" si="18"/>
        <v/>
      </c>
      <c r="E150" t="e">
        <f t="shared" si="19"/>
        <v>#VALUE!</v>
      </c>
      <c r="F150" t="str">
        <f t="shared" si="20"/>
        <v/>
      </c>
      <c r="G150" t="str">
        <f t="shared" si="21"/>
        <v/>
      </c>
      <c r="H150" t="e">
        <f t="shared" si="16"/>
        <v>#VALUE!</v>
      </c>
    </row>
    <row r="151" spans="2:8">
      <c r="B151" t="str">
        <f t="shared" si="17"/>
        <v/>
      </c>
      <c r="C151" s="11">
        <f t="shared" si="15"/>
        <v>42401</v>
      </c>
      <c r="D151" t="str">
        <f t="shared" si="18"/>
        <v/>
      </c>
      <c r="E151" t="e">
        <f t="shared" si="19"/>
        <v>#VALUE!</v>
      </c>
      <c r="F151" t="str">
        <f t="shared" si="20"/>
        <v/>
      </c>
      <c r="G151" t="str">
        <f t="shared" si="21"/>
        <v/>
      </c>
      <c r="H151" t="e">
        <f t="shared" si="16"/>
        <v>#VALUE!</v>
      </c>
    </row>
    <row r="152" spans="2:8">
      <c r="B152" t="str">
        <f t="shared" si="17"/>
        <v/>
      </c>
      <c r="C152" s="11">
        <f t="shared" si="15"/>
        <v>42401</v>
      </c>
      <c r="D152" t="str">
        <f t="shared" si="18"/>
        <v/>
      </c>
      <c r="E152" t="e">
        <f t="shared" si="19"/>
        <v>#VALUE!</v>
      </c>
      <c r="F152" t="str">
        <f t="shared" si="20"/>
        <v/>
      </c>
      <c r="G152" t="str">
        <f t="shared" si="21"/>
        <v/>
      </c>
      <c r="H152" t="e">
        <f t="shared" si="16"/>
        <v>#VALUE!</v>
      </c>
    </row>
    <row r="153" spans="2:8">
      <c r="B153" t="str">
        <f t="shared" si="17"/>
        <v/>
      </c>
      <c r="C153" s="11">
        <f t="shared" si="15"/>
        <v>42401</v>
      </c>
      <c r="D153" t="str">
        <f t="shared" si="18"/>
        <v/>
      </c>
      <c r="E153" t="e">
        <f t="shared" si="19"/>
        <v>#VALUE!</v>
      </c>
      <c r="F153" t="str">
        <f t="shared" si="20"/>
        <v/>
      </c>
      <c r="G153" t="str">
        <f t="shared" si="21"/>
        <v/>
      </c>
      <c r="H153" t="e">
        <f t="shared" si="16"/>
        <v>#VALUE!</v>
      </c>
    </row>
    <row r="154" spans="2:8">
      <c r="B154" t="str">
        <f t="shared" si="17"/>
        <v/>
      </c>
      <c r="C154" s="11">
        <f t="shared" si="15"/>
        <v>42401</v>
      </c>
      <c r="D154" t="str">
        <f t="shared" si="18"/>
        <v/>
      </c>
      <c r="E154" t="e">
        <f t="shared" si="19"/>
        <v>#VALUE!</v>
      </c>
      <c r="F154" t="str">
        <f t="shared" si="20"/>
        <v/>
      </c>
      <c r="G154" t="str">
        <f t="shared" si="21"/>
        <v/>
      </c>
      <c r="H154" t="e">
        <f t="shared" si="16"/>
        <v>#VALUE!</v>
      </c>
    </row>
    <row r="155" spans="2:8">
      <c r="B155" t="str">
        <f t="shared" si="17"/>
        <v/>
      </c>
      <c r="C155" s="11">
        <f t="shared" si="15"/>
        <v>42401</v>
      </c>
      <c r="D155" t="str">
        <f t="shared" si="18"/>
        <v/>
      </c>
      <c r="E155" t="e">
        <f t="shared" si="19"/>
        <v>#VALUE!</v>
      </c>
      <c r="F155" t="str">
        <f t="shared" si="20"/>
        <v/>
      </c>
      <c r="G155" t="str">
        <f t="shared" si="21"/>
        <v/>
      </c>
      <c r="H155" t="e">
        <f t="shared" si="16"/>
        <v>#VALUE!</v>
      </c>
    </row>
    <row r="156" spans="2:8">
      <c r="B156" t="str">
        <f t="shared" si="17"/>
        <v/>
      </c>
      <c r="C156" s="11">
        <f t="shared" si="15"/>
        <v>42401</v>
      </c>
      <c r="D156" t="str">
        <f t="shared" si="18"/>
        <v/>
      </c>
      <c r="E156" t="e">
        <f t="shared" si="19"/>
        <v>#VALUE!</v>
      </c>
      <c r="F156" t="str">
        <f t="shared" si="20"/>
        <v/>
      </c>
      <c r="G156" t="str">
        <f t="shared" si="21"/>
        <v/>
      </c>
      <c r="H156" t="e">
        <f t="shared" si="16"/>
        <v>#VALUE!</v>
      </c>
    </row>
    <row r="157" spans="2:8">
      <c r="B157" t="str">
        <f t="shared" si="17"/>
        <v/>
      </c>
      <c r="C157" s="11">
        <f t="shared" si="15"/>
        <v>42401</v>
      </c>
      <c r="D157" t="str">
        <f t="shared" si="18"/>
        <v/>
      </c>
      <c r="E157" t="e">
        <f t="shared" si="19"/>
        <v>#VALUE!</v>
      </c>
      <c r="F157" t="str">
        <f t="shared" si="20"/>
        <v/>
      </c>
      <c r="G157" t="str">
        <f t="shared" si="21"/>
        <v/>
      </c>
      <c r="H157" t="e">
        <f t="shared" si="16"/>
        <v>#VALUE!</v>
      </c>
    </row>
    <row r="158" spans="2:8">
      <c r="B158" t="str">
        <f t="shared" si="17"/>
        <v/>
      </c>
      <c r="C158" s="11">
        <f t="shared" si="15"/>
        <v>42401</v>
      </c>
      <c r="D158" t="str">
        <f t="shared" si="18"/>
        <v/>
      </c>
      <c r="E158" t="e">
        <f t="shared" si="19"/>
        <v>#VALUE!</v>
      </c>
      <c r="F158" t="str">
        <f t="shared" si="20"/>
        <v/>
      </c>
      <c r="G158" t="str">
        <f t="shared" si="21"/>
        <v/>
      </c>
      <c r="H158" t="e">
        <f t="shared" si="16"/>
        <v>#VALUE!</v>
      </c>
    </row>
    <row r="159" spans="2:8">
      <c r="B159" t="str">
        <f t="shared" si="17"/>
        <v/>
      </c>
      <c r="C159" s="11">
        <f t="shared" si="15"/>
        <v>42401</v>
      </c>
      <c r="D159" t="str">
        <f t="shared" si="18"/>
        <v/>
      </c>
      <c r="E159" t="e">
        <f t="shared" si="19"/>
        <v>#VALUE!</v>
      </c>
      <c r="F159" t="str">
        <f t="shared" si="20"/>
        <v/>
      </c>
      <c r="G159" t="str">
        <f t="shared" si="21"/>
        <v/>
      </c>
      <c r="H159" t="e">
        <f t="shared" si="16"/>
        <v>#VALUE!</v>
      </c>
    </row>
    <row r="160" spans="2:8">
      <c r="B160" t="str">
        <f t="shared" si="17"/>
        <v/>
      </c>
      <c r="C160" s="11">
        <f t="shared" si="15"/>
        <v>42401</v>
      </c>
      <c r="D160" t="str">
        <f t="shared" si="18"/>
        <v/>
      </c>
      <c r="E160" t="e">
        <f t="shared" si="19"/>
        <v>#VALUE!</v>
      </c>
      <c r="F160" t="str">
        <f t="shared" si="20"/>
        <v/>
      </c>
      <c r="G160" t="str">
        <f t="shared" si="21"/>
        <v/>
      </c>
      <c r="H160" t="e">
        <f t="shared" si="16"/>
        <v>#VALUE!</v>
      </c>
    </row>
    <row r="161" spans="2:8">
      <c r="B161" t="str">
        <f t="shared" si="17"/>
        <v/>
      </c>
      <c r="C161" s="11">
        <f t="shared" si="15"/>
        <v>42401</v>
      </c>
      <c r="D161" t="str">
        <f t="shared" si="18"/>
        <v/>
      </c>
      <c r="E161" t="e">
        <f t="shared" si="19"/>
        <v>#VALUE!</v>
      </c>
      <c r="F161" t="str">
        <f t="shared" si="20"/>
        <v/>
      </c>
      <c r="G161" t="str">
        <f t="shared" si="21"/>
        <v/>
      </c>
      <c r="H161" t="e">
        <f t="shared" si="16"/>
        <v>#VALUE!</v>
      </c>
    </row>
    <row r="162" spans="2:8">
      <c r="B162" t="str">
        <f t="shared" si="17"/>
        <v/>
      </c>
      <c r="C162" s="11">
        <f t="shared" si="15"/>
        <v>42401</v>
      </c>
      <c r="D162" t="str">
        <f t="shared" si="18"/>
        <v/>
      </c>
      <c r="E162" t="e">
        <f t="shared" si="19"/>
        <v>#VALUE!</v>
      </c>
      <c r="F162" t="str">
        <f t="shared" si="20"/>
        <v/>
      </c>
      <c r="G162" t="str">
        <f t="shared" si="21"/>
        <v/>
      </c>
      <c r="H162" t="e">
        <f t="shared" si="16"/>
        <v>#VALUE!</v>
      </c>
    </row>
    <row r="163" spans="2:8">
      <c r="B163" t="str">
        <f t="shared" si="17"/>
        <v/>
      </c>
      <c r="C163" s="11">
        <f t="shared" si="15"/>
        <v>42401</v>
      </c>
      <c r="D163" t="str">
        <f t="shared" si="18"/>
        <v/>
      </c>
      <c r="E163" t="e">
        <f t="shared" si="19"/>
        <v>#VALUE!</v>
      </c>
      <c r="F163" t="str">
        <f t="shared" si="20"/>
        <v/>
      </c>
      <c r="G163" t="str">
        <f t="shared" si="21"/>
        <v/>
      </c>
      <c r="H163" t="e">
        <f t="shared" si="16"/>
        <v>#VALUE!</v>
      </c>
    </row>
    <row r="164" spans="2:8">
      <c r="B164" t="str">
        <f t="shared" si="17"/>
        <v/>
      </c>
      <c r="C164" s="11">
        <f t="shared" si="15"/>
        <v>42401</v>
      </c>
      <c r="D164" t="str">
        <f t="shared" si="18"/>
        <v/>
      </c>
      <c r="E164" t="e">
        <f t="shared" si="19"/>
        <v>#VALUE!</v>
      </c>
      <c r="F164" t="str">
        <f t="shared" si="20"/>
        <v/>
      </c>
      <c r="G164" t="str">
        <f t="shared" si="21"/>
        <v/>
      </c>
      <c r="H164" t="e">
        <f t="shared" si="16"/>
        <v>#VALUE!</v>
      </c>
    </row>
    <row r="165" spans="2:8">
      <c r="B165" t="str">
        <f t="shared" si="17"/>
        <v/>
      </c>
      <c r="C165" s="11">
        <f t="shared" si="15"/>
        <v>42401</v>
      </c>
      <c r="D165" t="str">
        <f t="shared" si="18"/>
        <v/>
      </c>
      <c r="E165" t="e">
        <f t="shared" si="19"/>
        <v>#VALUE!</v>
      </c>
      <c r="F165" t="str">
        <f t="shared" si="20"/>
        <v/>
      </c>
      <c r="G165" t="str">
        <f t="shared" si="21"/>
        <v/>
      </c>
      <c r="H165" t="e">
        <f t="shared" si="16"/>
        <v>#VALUE!</v>
      </c>
    </row>
    <row r="166" spans="2:8">
      <c r="B166" t="str">
        <f t="shared" si="17"/>
        <v/>
      </c>
      <c r="C166" s="11">
        <f t="shared" si="15"/>
        <v>42401</v>
      </c>
      <c r="D166" t="str">
        <f t="shared" si="18"/>
        <v/>
      </c>
      <c r="E166" t="e">
        <f t="shared" si="19"/>
        <v>#VALUE!</v>
      </c>
      <c r="F166" t="str">
        <f t="shared" si="20"/>
        <v/>
      </c>
      <c r="G166" t="str">
        <f t="shared" si="21"/>
        <v/>
      </c>
      <c r="H166" t="e">
        <f t="shared" si="16"/>
        <v>#VALUE!</v>
      </c>
    </row>
    <row r="167" spans="2:8">
      <c r="B167" t="str">
        <f t="shared" si="17"/>
        <v/>
      </c>
      <c r="C167" s="11">
        <f t="shared" si="15"/>
        <v>42401</v>
      </c>
      <c r="D167" t="str">
        <f t="shared" si="18"/>
        <v/>
      </c>
      <c r="E167" t="e">
        <f t="shared" si="19"/>
        <v>#VALUE!</v>
      </c>
      <c r="F167" t="str">
        <f t="shared" si="20"/>
        <v/>
      </c>
      <c r="G167" t="str">
        <f t="shared" si="21"/>
        <v/>
      </c>
      <c r="H167" t="e">
        <f t="shared" si="16"/>
        <v>#VALUE!</v>
      </c>
    </row>
    <row r="168" spans="2:8">
      <c r="B168" t="str">
        <f t="shared" si="17"/>
        <v/>
      </c>
      <c r="C168" s="11">
        <f t="shared" si="15"/>
        <v>42401</v>
      </c>
      <c r="D168" t="str">
        <f t="shared" si="18"/>
        <v/>
      </c>
      <c r="E168" t="e">
        <f t="shared" si="19"/>
        <v>#VALUE!</v>
      </c>
      <c r="F168" t="str">
        <f t="shared" si="20"/>
        <v/>
      </c>
      <c r="G168" t="str">
        <f t="shared" si="21"/>
        <v/>
      </c>
      <c r="H168" t="e">
        <f t="shared" si="16"/>
        <v>#VALUE!</v>
      </c>
    </row>
    <row r="169" spans="2:8">
      <c r="B169" t="str">
        <f t="shared" si="17"/>
        <v/>
      </c>
      <c r="C169" s="11">
        <f t="shared" si="15"/>
        <v>42401</v>
      </c>
      <c r="D169" t="str">
        <f t="shared" si="18"/>
        <v/>
      </c>
      <c r="E169" t="e">
        <f t="shared" si="19"/>
        <v>#VALUE!</v>
      </c>
      <c r="F169" t="str">
        <f t="shared" si="20"/>
        <v/>
      </c>
      <c r="G169" t="str">
        <f t="shared" si="21"/>
        <v/>
      </c>
      <c r="H169" t="e">
        <f t="shared" si="16"/>
        <v>#VALUE!</v>
      </c>
    </row>
    <row r="170" spans="2:8">
      <c r="B170" t="str">
        <f t="shared" si="17"/>
        <v/>
      </c>
      <c r="C170" s="11">
        <f t="shared" si="15"/>
        <v>42401</v>
      </c>
      <c r="D170" t="str">
        <f t="shared" si="18"/>
        <v/>
      </c>
      <c r="E170" t="e">
        <f t="shared" si="19"/>
        <v>#VALUE!</v>
      </c>
      <c r="F170" t="str">
        <f t="shared" si="20"/>
        <v/>
      </c>
      <c r="G170" t="str">
        <f t="shared" si="21"/>
        <v/>
      </c>
      <c r="H170" t="e">
        <f t="shared" si="16"/>
        <v>#VALUE!</v>
      </c>
    </row>
    <row r="171" spans="2:8">
      <c r="B171" t="str">
        <f t="shared" si="17"/>
        <v/>
      </c>
      <c r="C171" s="11">
        <f t="shared" si="15"/>
        <v>42401</v>
      </c>
      <c r="D171" t="str">
        <f t="shared" si="18"/>
        <v/>
      </c>
      <c r="E171" t="e">
        <f t="shared" si="19"/>
        <v>#VALUE!</v>
      </c>
      <c r="F171" t="str">
        <f t="shared" si="20"/>
        <v/>
      </c>
      <c r="G171" t="str">
        <f t="shared" si="21"/>
        <v/>
      </c>
      <c r="H171" t="e">
        <f t="shared" si="16"/>
        <v>#VALUE!</v>
      </c>
    </row>
    <row r="172" spans="2:8">
      <c r="B172" t="str">
        <f t="shared" si="17"/>
        <v/>
      </c>
      <c r="C172" s="11">
        <f t="shared" si="15"/>
        <v>42401</v>
      </c>
      <c r="D172" t="str">
        <f t="shared" si="18"/>
        <v/>
      </c>
      <c r="E172" t="e">
        <f t="shared" si="19"/>
        <v>#VALUE!</v>
      </c>
      <c r="F172" t="str">
        <f t="shared" si="20"/>
        <v/>
      </c>
      <c r="G172" t="str">
        <f t="shared" si="21"/>
        <v/>
      </c>
      <c r="H172" t="e">
        <f t="shared" si="16"/>
        <v>#VALUE!</v>
      </c>
    </row>
    <row r="173" spans="2:8">
      <c r="B173" t="str">
        <f t="shared" si="17"/>
        <v/>
      </c>
      <c r="C173" s="11">
        <f t="shared" si="15"/>
        <v>42401</v>
      </c>
      <c r="D173" t="str">
        <f t="shared" si="18"/>
        <v/>
      </c>
      <c r="E173" t="e">
        <f t="shared" si="19"/>
        <v>#VALUE!</v>
      </c>
      <c r="F173" t="str">
        <f t="shared" si="20"/>
        <v/>
      </c>
      <c r="G173" t="str">
        <f t="shared" si="21"/>
        <v/>
      </c>
      <c r="H173" t="e">
        <f t="shared" si="16"/>
        <v>#VALUE!</v>
      </c>
    </row>
    <row r="174" spans="2:8">
      <c r="B174" t="str">
        <f t="shared" si="17"/>
        <v/>
      </c>
      <c r="C174" s="11">
        <f t="shared" si="15"/>
        <v>42401</v>
      </c>
      <c r="D174" t="str">
        <f t="shared" si="18"/>
        <v/>
      </c>
      <c r="E174" t="e">
        <f t="shared" si="19"/>
        <v>#VALUE!</v>
      </c>
      <c r="F174" t="str">
        <f t="shared" si="20"/>
        <v/>
      </c>
      <c r="G174" t="str">
        <f t="shared" si="21"/>
        <v/>
      </c>
      <c r="H174" t="e">
        <f t="shared" si="16"/>
        <v>#VALUE!</v>
      </c>
    </row>
    <row r="175" spans="2:8">
      <c r="B175" t="str">
        <f t="shared" si="17"/>
        <v/>
      </c>
      <c r="C175" s="11">
        <f t="shared" si="15"/>
        <v>42401</v>
      </c>
      <c r="D175" t="str">
        <f t="shared" si="18"/>
        <v/>
      </c>
      <c r="E175" t="e">
        <f t="shared" si="19"/>
        <v>#VALUE!</v>
      </c>
      <c r="F175" t="str">
        <f t="shared" si="20"/>
        <v/>
      </c>
      <c r="G175" t="str">
        <f t="shared" si="21"/>
        <v/>
      </c>
      <c r="H175" t="e">
        <f t="shared" si="16"/>
        <v>#VALUE!</v>
      </c>
    </row>
    <row r="176" spans="2:8">
      <c r="B176" t="str">
        <f t="shared" si="17"/>
        <v/>
      </c>
      <c r="C176" s="11">
        <f t="shared" si="15"/>
        <v>42401</v>
      </c>
      <c r="D176" t="str">
        <f t="shared" si="18"/>
        <v/>
      </c>
      <c r="E176" t="e">
        <f t="shared" si="19"/>
        <v>#VALUE!</v>
      </c>
      <c r="F176" t="str">
        <f t="shared" si="20"/>
        <v/>
      </c>
      <c r="G176" t="str">
        <f t="shared" si="21"/>
        <v/>
      </c>
      <c r="H176" t="e">
        <f t="shared" si="16"/>
        <v>#VALUE!</v>
      </c>
    </row>
    <row r="177" spans="2:8">
      <c r="B177" t="str">
        <f t="shared" si="17"/>
        <v/>
      </c>
      <c r="C177" s="11">
        <f t="shared" si="15"/>
        <v>42401</v>
      </c>
      <c r="D177" t="str">
        <f t="shared" si="18"/>
        <v/>
      </c>
      <c r="E177" t="e">
        <f t="shared" si="19"/>
        <v>#VALUE!</v>
      </c>
      <c r="F177" t="str">
        <f t="shared" si="20"/>
        <v/>
      </c>
      <c r="G177" t="str">
        <f t="shared" si="21"/>
        <v/>
      </c>
      <c r="H177" t="e">
        <f t="shared" si="16"/>
        <v>#VALUE!</v>
      </c>
    </row>
    <row r="178" spans="2:8">
      <c r="B178" t="str">
        <f t="shared" si="17"/>
        <v/>
      </c>
      <c r="C178" s="11">
        <f t="shared" si="15"/>
        <v>42401</v>
      </c>
      <c r="D178" t="str">
        <f t="shared" si="18"/>
        <v/>
      </c>
      <c r="E178" t="e">
        <f t="shared" si="19"/>
        <v>#VALUE!</v>
      </c>
      <c r="F178" t="str">
        <f t="shared" si="20"/>
        <v/>
      </c>
      <c r="G178" t="str">
        <f t="shared" si="21"/>
        <v/>
      </c>
      <c r="H178" t="e">
        <f t="shared" si="16"/>
        <v>#VALUE!</v>
      </c>
    </row>
    <row r="179" spans="2:8">
      <c r="B179" t="str">
        <f t="shared" si="17"/>
        <v/>
      </c>
      <c r="C179" s="11">
        <f t="shared" si="15"/>
        <v>42401</v>
      </c>
      <c r="D179" t="str">
        <f t="shared" si="18"/>
        <v/>
      </c>
      <c r="E179" t="e">
        <f t="shared" si="19"/>
        <v>#VALUE!</v>
      </c>
      <c r="F179" t="str">
        <f t="shared" si="20"/>
        <v/>
      </c>
      <c r="G179" t="str">
        <f t="shared" si="21"/>
        <v/>
      </c>
      <c r="H179" t="e">
        <f t="shared" si="16"/>
        <v>#VALUE!</v>
      </c>
    </row>
    <row r="180" spans="2:8">
      <c r="B180" t="str">
        <f t="shared" si="17"/>
        <v/>
      </c>
      <c r="C180" s="11">
        <f t="shared" si="15"/>
        <v>42401</v>
      </c>
      <c r="D180" t="str">
        <f t="shared" si="18"/>
        <v/>
      </c>
      <c r="E180" t="e">
        <f t="shared" si="19"/>
        <v>#VALUE!</v>
      </c>
      <c r="F180" t="str">
        <f t="shared" si="20"/>
        <v/>
      </c>
      <c r="G180" t="str">
        <f t="shared" si="21"/>
        <v/>
      </c>
      <c r="H180" t="e">
        <f t="shared" si="16"/>
        <v>#VALUE!</v>
      </c>
    </row>
    <row r="181" spans="2:8">
      <c r="B181" t="str">
        <f t="shared" si="17"/>
        <v/>
      </c>
      <c r="C181" s="11">
        <f t="shared" si="15"/>
        <v>42401</v>
      </c>
      <c r="D181" t="str">
        <f t="shared" si="18"/>
        <v/>
      </c>
      <c r="E181" t="e">
        <f t="shared" si="19"/>
        <v>#VALUE!</v>
      </c>
      <c r="F181" t="str">
        <f t="shared" si="20"/>
        <v/>
      </c>
      <c r="G181" t="str">
        <f t="shared" si="21"/>
        <v/>
      </c>
      <c r="H181" t="e">
        <f t="shared" si="16"/>
        <v>#VALUE!</v>
      </c>
    </row>
    <row r="182" spans="2:8">
      <c r="B182" t="str">
        <f t="shared" si="17"/>
        <v/>
      </c>
      <c r="C182" s="11">
        <f t="shared" si="15"/>
        <v>42401</v>
      </c>
      <c r="D182" t="str">
        <f t="shared" si="18"/>
        <v/>
      </c>
      <c r="E182" t="e">
        <f t="shared" si="19"/>
        <v>#VALUE!</v>
      </c>
      <c r="F182" t="str">
        <f t="shared" si="20"/>
        <v/>
      </c>
      <c r="G182" t="str">
        <f t="shared" si="21"/>
        <v/>
      </c>
      <c r="H182" t="e">
        <f t="shared" si="16"/>
        <v>#VALUE!</v>
      </c>
    </row>
    <row r="183" spans="2:8">
      <c r="B183" t="str">
        <f t="shared" si="17"/>
        <v/>
      </c>
      <c r="C183" s="11">
        <f t="shared" si="15"/>
        <v>42401</v>
      </c>
      <c r="D183" t="str">
        <f t="shared" si="18"/>
        <v/>
      </c>
      <c r="E183" t="e">
        <f t="shared" si="19"/>
        <v>#VALUE!</v>
      </c>
      <c r="F183" t="str">
        <f t="shared" si="20"/>
        <v/>
      </c>
      <c r="G183" t="str">
        <f t="shared" si="21"/>
        <v/>
      </c>
      <c r="H183" t="e">
        <f t="shared" si="16"/>
        <v>#VALUE!</v>
      </c>
    </row>
    <row r="184" spans="2:8">
      <c r="B184" t="str">
        <f t="shared" si="17"/>
        <v/>
      </c>
      <c r="C184" s="11">
        <f t="shared" si="15"/>
        <v>42401</v>
      </c>
      <c r="D184" t="str">
        <f t="shared" si="18"/>
        <v/>
      </c>
      <c r="E184" t="e">
        <f t="shared" si="19"/>
        <v>#VALUE!</v>
      </c>
      <c r="F184" t="str">
        <f t="shared" si="20"/>
        <v/>
      </c>
      <c r="G184" t="str">
        <f t="shared" si="21"/>
        <v/>
      </c>
      <c r="H184" t="e">
        <f t="shared" si="16"/>
        <v>#VALUE!</v>
      </c>
    </row>
    <row r="185" spans="2:8">
      <c r="B185" t="str">
        <f t="shared" si="17"/>
        <v/>
      </c>
      <c r="C185" s="11">
        <f t="shared" si="15"/>
        <v>42401</v>
      </c>
      <c r="D185" t="str">
        <f t="shared" si="18"/>
        <v/>
      </c>
      <c r="E185" t="e">
        <f t="shared" si="19"/>
        <v>#VALUE!</v>
      </c>
      <c r="F185" t="str">
        <f t="shared" si="20"/>
        <v/>
      </c>
      <c r="G185" t="str">
        <f t="shared" si="21"/>
        <v/>
      </c>
      <c r="H185" t="e">
        <f t="shared" si="16"/>
        <v>#VALUE!</v>
      </c>
    </row>
    <row r="186" spans="2:8">
      <c r="B186" t="str">
        <f t="shared" si="17"/>
        <v/>
      </c>
      <c r="C186" s="11">
        <f t="shared" si="15"/>
        <v>42401</v>
      </c>
      <c r="D186" t="str">
        <f t="shared" si="18"/>
        <v/>
      </c>
      <c r="E186" t="e">
        <f t="shared" si="19"/>
        <v>#VALUE!</v>
      </c>
      <c r="F186" t="str">
        <f t="shared" si="20"/>
        <v/>
      </c>
      <c r="G186" t="str">
        <f t="shared" si="21"/>
        <v/>
      </c>
      <c r="H186" t="e">
        <f t="shared" si="16"/>
        <v>#VALUE!</v>
      </c>
    </row>
    <row r="187" spans="2:8">
      <c r="B187" t="str">
        <f t="shared" si="17"/>
        <v/>
      </c>
      <c r="C187" s="11">
        <f t="shared" si="15"/>
        <v>42401</v>
      </c>
      <c r="D187" t="str">
        <f t="shared" si="18"/>
        <v/>
      </c>
      <c r="E187" t="e">
        <f t="shared" si="19"/>
        <v>#VALUE!</v>
      </c>
      <c r="F187" t="str">
        <f t="shared" si="20"/>
        <v/>
      </c>
      <c r="G187" t="str">
        <f t="shared" si="21"/>
        <v/>
      </c>
      <c r="H187" t="e">
        <f t="shared" si="16"/>
        <v>#VALUE!</v>
      </c>
    </row>
    <row r="188" spans="2:8">
      <c r="B188" t="str">
        <f t="shared" si="17"/>
        <v/>
      </c>
      <c r="C188" s="11">
        <f t="shared" si="15"/>
        <v>42401</v>
      </c>
      <c r="D188" t="str">
        <f t="shared" si="18"/>
        <v/>
      </c>
      <c r="E188" t="e">
        <f t="shared" si="19"/>
        <v>#VALUE!</v>
      </c>
      <c r="F188" t="str">
        <f t="shared" si="20"/>
        <v/>
      </c>
      <c r="G188" t="str">
        <f t="shared" si="21"/>
        <v/>
      </c>
      <c r="H188" t="e">
        <f t="shared" si="16"/>
        <v>#VALUE!</v>
      </c>
    </row>
    <row r="189" spans="2:8">
      <c r="B189" t="str">
        <f t="shared" si="17"/>
        <v/>
      </c>
      <c r="C189" s="11">
        <f t="shared" si="15"/>
        <v>42401</v>
      </c>
      <c r="D189" t="str">
        <f t="shared" si="18"/>
        <v/>
      </c>
      <c r="E189" t="e">
        <f t="shared" si="19"/>
        <v>#VALUE!</v>
      </c>
      <c r="F189" t="str">
        <f t="shared" si="20"/>
        <v/>
      </c>
      <c r="G189" t="str">
        <f t="shared" si="21"/>
        <v/>
      </c>
      <c r="H189" t="e">
        <f t="shared" si="16"/>
        <v>#VALUE!</v>
      </c>
    </row>
    <row r="190" spans="2:8">
      <c r="B190" t="str">
        <f t="shared" si="17"/>
        <v/>
      </c>
      <c r="C190" s="11">
        <f t="shared" si="15"/>
        <v>42401</v>
      </c>
      <c r="D190" t="str">
        <f t="shared" si="18"/>
        <v/>
      </c>
      <c r="E190" t="e">
        <f t="shared" si="19"/>
        <v>#VALUE!</v>
      </c>
      <c r="F190" t="str">
        <f t="shared" si="20"/>
        <v/>
      </c>
      <c r="G190" t="str">
        <f t="shared" si="21"/>
        <v/>
      </c>
      <c r="H190" t="e">
        <f t="shared" si="16"/>
        <v>#VALUE!</v>
      </c>
    </row>
    <row r="191" spans="2:8">
      <c r="B191" t="str">
        <f t="shared" si="17"/>
        <v/>
      </c>
      <c r="C191" s="11">
        <f t="shared" si="15"/>
        <v>42401</v>
      </c>
      <c r="D191" t="str">
        <f t="shared" si="18"/>
        <v/>
      </c>
      <c r="E191" t="e">
        <f t="shared" si="19"/>
        <v>#VALUE!</v>
      </c>
      <c r="F191" t="str">
        <f t="shared" si="20"/>
        <v/>
      </c>
      <c r="G191" t="str">
        <f t="shared" si="21"/>
        <v/>
      </c>
      <c r="H191" t="e">
        <f t="shared" si="16"/>
        <v>#VALUE!</v>
      </c>
    </row>
    <row r="192" spans="2:8">
      <c r="B192" t="str">
        <f t="shared" si="17"/>
        <v/>
      </c>
      <c r="C192" s="11">
        <f t="shared" si="15"/>
        <v>42401</v>
      </c>
      <c r="D192" t="str">
        <f t="shared" si="18"/>
        <v/>
      </c>
      <c r="E192" t="e">
        <f t="shared" si="19"/>
        <v>#VALUE!</v>
      </c>
      <c r="F192" t="str">
        <f t="shared" si="20"/>
        <v/>
      </c>
      <c r="G192" t="str">
        <f t="shared" si="21"/>
        <v/>
      </c>
      <c r="H192" t="e">
        <f t="shared" si="16"/>
        <v>#VALUE!</v>
      </c>
    </row>
    <row r="193" spans="2:8">
      <c r="B193" t="str">
        <f t="shared" si="17"/>
        <v/>
      </c>
      <c r="C193" s="11">
        <f t="shared" si="15"/>
        <v>42401</v>
      </c>
      <c r="D193" t="str">
        <f t="shared" si="18"/>
        <v/>
      </c>
      <c r="E193" t="e">
        <f t="shared" si="19"/>
        <v>#VALUE!</v>
      </c>
      <c r="F193" t="str">
        <f t="shared" si="20"/>
        <v/>
      </c>
      <c r="G193" t="str">
        <f t="shared" si="21"/>
        <v/>
      </c>
      <c r="H193" t="e">
        <f t="shared" si="16"/>
        <v>#VALUE!</v>
      </c>
    </row>
    <row r="194" spans="2:8">
      <c r="B194" t="str">
        <f t="shared" si="17"/>
        <v/>
      </c>
      <c r="C194" s="11">
        <f t="shared" si="15"/>
        <v>42401</v>
      </c>
      <c r="D194" t="str">
        <f t="shared" si="18"/>
        <v/>
      </c>
      <c r="E194" t="e">
        <f t="shared" si="19"/>
        <v>#VALUE!</v>
      </c>
      <c r="F194" t="str">
        <f t="shared" si="20"/>
        <v/>
      </c>
      <c r="G194" t="str">
        <f t="shared" si="21"/>
        <v/>
      </c>
      <c r="H194" t="e">
        <f t="shared" si="16"/>
        <v>#VALUE!</v>
      </c>
    </row>
    <row r="195" spans="2:8">
      <c r="B195" t="str">
        <f t="shared" si="17"/>
        <v/>
      </c>
      <c r="C195" s="11">
        <f t="shared" si="15"/>
        <v>42401</v>
      </c>
      <c r="D195" t="str">
        <f t="shared" si="18"/>
        <v/>
      </c>
      <c r="E195" t="e">
        <f t="shared" si="19"/>
        <v>#VALUE!</v>
      </c>
      <c r="F195" t="str">
        <f t="shared" si="20"/>
        <v/>
      </c>
      <c r="G195" t="str">
        <f t="shared" si="21"/>
        <v/>
      </c>
      <c r="H195" t="e">
        <f t="shared" si="16"/>
        <v>#VALUE!</v>
      </c>
    </row>
    <row r="196" spans="2:8">
      <c r="B196" t="str">
        <f t="shared" si="17"/>
        <v/>
      </c>
      <c r="C196" s="11">
        <f t="shared" si="15"/>
        <v>42401</v>
      </c>
      <c r="D196" t="str">
        <f t="shared" si="18"/>
        <v/>
      </c>
      <c r="E196" t="e">
        <f t="shared" si="19"/>
        <v>#VALUE!</v>
      </c>
      <c r="F196" t="str">
        <f t="shared" si="20"/>
        <v/>
      </c>
      <c r="G196" t="str">
        <f t="shared" si="21"/>
        <v/>
      </c>
      <c r="H196" t="e">
        <f t="shared" si="16"/>
        <v>#VALUE!</v>
      </c>
    </row>
    <row r="197" spans="2:8">
      <c r="B197" t="str">
        <f t="shared" si="17"/>
        <v/>
      </c>
      <c r="C197" s="11">
        <f t="shared" si="15"/>
        <v>42401</v>
      </c>
      <c r="D197" t="str">
        <f t="shared" si="18"/>
        <v/>
      </c>
      <c r="E197" t="e">
        <f t="shared" si="19"/>
        <v>#VALUE!</v>
      </c>
      <c r="F197" t="str">
        <f t="shared" si="20"/>
        <v/>
      </c>
      <c r="G197" t="str">
        <f t="shared" si="21"/>
        <v/>
      </c>
      <c r="H197" t="e">
        <f t="shared" si="16"/>
        <v>#VALUE!</v>
      </c>
    </row>
    <row r="198" spans="2:8">
      <c r="B198" t="str">
        <f t="shared" si="17"/>
        <v/>
      </c>
      <c r="C198" s="11">
        <f t="shared" si="15"/>
        <v>42401</v>
      </c>
      <c r="D198" t="str">
        <f t="shared" si="18"/>
        <v/>
      </c>
      <c r="E198" t="e">
        <f t="shared" si="19"/>
        <v>#VALUE!</v>
      </c>
      <c r="F198" t="str">
        <f t="shared" si="20"/>
        <v/>
      </c>
      <c r="G198" t="str">
        <f t="shared" si="21"/>
        <v/>
      </c>
      <c r="H198" t="e">
        <f t="shared" si="16"/>
        <v>#VALUE!</v>
      </c>
    </row>
    <row r="199" spans="2:8">
      <c r="B199" t="str">
        <f t="shared" si="17"/>
        <v/>
      </c>
      <c r="C199" s="11">
        <f t="shared" si="15"/>
        <v>42401</v>
      </c>
      <c r="D199" t="str">
        <f t="shared" si="18"/>
        <v/>
      </c>
      <c r="E199" t="e">
        <f t="shared" si="19"/>
        <v>#VALUE!</v>
      </c>
      <c r="F199" t="str">
        <f t="shared" si="20"/>
        <v/>
      </c>
      <c r="G199" t="str">
        <f t="shared" si="21"/>
        <v/>
      </c>
      <c r="H199" t="e">
        <f t="shared" si="16"/>
        <v>#VALUE!</v>
      </c>
    </row>
    <row r="200" spans="2:8">
      <c r="B200" t="str">
        <f t="shared" si="17"/>
        <v/>
      </c>
      <c r="C200" s="11">
        <f t="shared" si="15"/>
        <v>42401</v>
      </c>
      <c r="D200" t="str">
        <f t="shared" si="18"/>
        <v/>
      </c>
      <c r="E200" t="e">
        <f t="shared" si="19"/>
        <v>#VALUE!</v>
      </c>
      <c r="F200" t="str">
        <f t="shared" si="20"/>
        <v/>
      </c>
      <c r="G200" t="str">
        <f t="shared" si="21"/>
        <v/>
      </c>
      <c r="H200" t="e">
        <f t="shared" si="16"/>
        <v>#VALUE!</v>
      </c>
    </row>
    <row r="201" spans="2:8">
      <c r="B201" t="str">
        <f t="shared" si="17"/>
        <v/>
      </c>
      <c r="C201" s="11">
        <f t="shared" si="15"/>
        <v>42401</v>
      </c>
      <c r="D201" t="str">
        <f t="shared" si="18"/>
        <v/>
      </c>
      <c r="E201" t="e">
        <f t="shared" si="19"/>
        <v>#VALUE!</v>
      </c>
      <c r="F201" t="str">
        <f t="shared" si="20"/>
        <v/>
      </c>
      <c r="G201" t="str">
        <f t="shared" si="21"/>
        <v/>
      </c>
      <c r="H201" t="e">
        <f t="shared" si="16"/>
        <v>#VALUE!</v>
      </c>
    </row>
    <row r="202" spans="2:8">
      <c r="B202" t="str">
        <f t="shared" si="17"/>
        <v/>
      </c>
      <c r="C202" s="11">
        <f t="shared" si="15"/>
        <v>42401</v>
      </c>
      <c r="D202" t="str">
        <f t="shared" si="18"/>
        <v/>
      </c>
      <c r="E202" t="e">
        <f t="shared" si="19"/>
        <v>#VALUE!</v>
      </c>
      <c r="F202" t="str">
        <f t="shared" si="20"/>
        <v/>
      </c>
      <c r="G202" t="str">
        <f t="shared" si="21"/>
        <v/>
      </c>
      <c r="H202" t="e">
        <f t="shared" si="16"/>
        <v>#VALUE!</v>
      </c>
    </row>
    <row r="203" spans="2:8">
      <c r="B203" t="str">
        <f t="shared" si="17"/>
        <v/>
      </c>
      <c r="C203" s="11">
        <f t="shared" si="15"/>
        <v>42401</v>
      </c>
      <c r="D203" t="str">
        <f t="shared" si="18"/>
        <v/>
      </c>
      <c r="E203" t="e">
        <f t="shared" si="19"/>
        <v>#VALUE!</v>
      </c>
      <c r="F203" t="str">
        <f t="shared" si="20"/>
        <v/>
      </c>
      <c r="G203" t="str">
        <f t="shared" si="21"/>
        <v/>
      </c>
      <c r="H203" t="e">
        <f t="shared" si="16"/>
        <v>#VALUE!</v>
      </c>
    </row>
    <row r="204" spans="2:8">
      <c r="B204" t="str">
        <f t="shared" si="17"/>
        <v/>
      </c>
      <c r="C204" s="11">
        <f t="shared" si="15"/>
        <v>42401</v>
      </c>
      <c r="D204" t="str">
        <f t="shared" si="18"/>
        <v/>
      </c>
      <c r="E204" t="e">
        <f t="shared" si="19"/>
        <v>#VALUE!</v>
      </c>
      <c r="F204" t="str">
        <f t="shared" si="20"/>
        <v/>
      </c>
      <c r="G204" t="str">
        <f t="shared" si="21"/>
        <v/>
      </c>
      <c r="H204" t="e">
        <f t="shared" si="16"/>
        <v>#VALUE!</v>
      </c>
    </row>
    <row r="205" spans="2:8">
      <c r="B205" t="str">
        <f t="shared" si="17"/>
        <v/>
      </c>
      <c r="C205" s="11">
        <f t="shared" ref="C205:C268" si="22">DATE(YEAR($G$4),MONTH($G$4)+1,1)</f>
        <v>42401</v>
      </c>
      <c r="D205" t="str">
        <f t="shared" si="18"/>
        <v/>
      </c>
      <c r="E205" t="e">
        <f t="shared" si="19"/>
        <v>#VALUE!</v>
      </c>
      <c r="F205" t="str">
        <f t="shared" si="20"/>
        <v/>
      </c>
      <c r="G205" t="str">
        <f t="shared" si="21"/>
        <v/>
      </c>
      <c r="H205" t="e">
        <f t="shared" ref="H205:H268" si="23">D205-F205</f>
        <v>#VALUE!</v>
      </c>
    </row>
    <row r="206" spans="2:8">
      <c r="B206" t="str">
        <f t="shared" ref="B206:B269" si="24">IF($G$7&gt;B205,B205+1,"")</f>
        <v/>
      </c>
      <c r="C206" s="11">
        <f t="shared" si="22"/>
        <v>42401</v>
      </c>
      <c r="D206" t="str">
        <f t="shared" ref="D206:D269" si="25">IF(B206="","",H205)</f>
        <v/>
      </c>
      <c r="E206" t="e">
        <f t="shared" ref="E206:E269" si="26">D206*$G$6</f>
        <v>#VALUE!</v>
      </c>
      <c r="F206" t="str">
        <f t="shared" ref="F206:F269" si="27">IF(B206="","",$G$8-E206)</f>
        <v/>
      </c>
      <c r="G206" t="str">
        <f t="shared" ref="G206:G269" si="28">IF(B206="","",$G$8)</f>
        <v/>
      </c>
      <c r="H206" t="e">
        <f t="shared" si="23"/>
        <v>#VALUE!</v>
      </c>
    </row>
    <row r="207" spans="2:8">
      <c r="B207" t="str">
        <f t="shared" si="24"/>
        <v/>
      </c>
      <c r="C207" s="11">
        <f t="shared" si="22"/>
        <v>42401</v>
      </c>
      <c r="D207" t="str">
        <f t="shared" si="25"/>
        <v/>
      </c>
      <c r="E207" t="e">
        <f t="shared" si="26"/>
        <v>#VALUE!</v>
      </c>
      <c r="F207" t="str">
        <f t="shared" si="27"/>
        <v/>
      </c>
      <c r="G207" t="str">
        <f t="shared" si="28"/>
        <v/>
      </c>
      <c r="H207" t="e">
        <f t="shared" si="23"/>
        <v>#VALUE!</v>
      </c>
    </row>
    <row r="208" spans="2:8">
      <c r="B208" t="str">
        <f t="shared" si="24"/>
        <v/>
      </c>
      <c r="C208" s="11">
        <f t="shared" si="22"/>
        <v>42401</v>
      </c>
      <c r="D208" t="str">
        <f t="shared" si="25"/>
        <v/>
      </c>
      <c r="E208" t="e">
        <f t="shared" si="26"/>
        <v>#VALUE!</v>
      </c>
      <c r="F208" t="str">
        <f t="shared" si="27"/>
        <v/>
      </c>
      <c r="G208" t="str">
        <f t="shared" si="28"/>
        <v/>
      </c>
      <c r="H208" t="e">
        <f t="shared" si="23"/>
        <v>#VALUE!</v>
      </c>
    </row>
    <row r="209" spans="2:8">
      <c r="B209" t="str">
        <f t="shared" si="24"/>
        <v/>
      </c>
      <c r="C209" s="11">
        <f t="shared" si="22"/>
        <v>42401</v>
      </c>
      <c r="D209" t="str">
        <f t="shared" si="25"/>
        <v/>
      </c>
      <c r="E209" t="e">
        <f t="shared" si="26"/>
        <v>#VALUE!</v>
      </c>
      <c r="F209" t="str">
        <f t="shared" si="27"/>
        <v/>
      </c>
      <c r="G209" t="str">
        <f t="shared" si="28"/>
        <v/>
      </c>
      <c r="H209" t="e">
        <f t="shared" si="23"/>
        <v>#VALUE!</v>
      </c>
    </row>
    <row r="210" spans="2:8">
      <c r="B210" t="str">
        <f t="shared" si="24"/>
        <v/>
      </c>
      <c r="C210" s="11">
        <f t="shared" si="22"/>
        <v>42401</v>
      </c>
      <c r="D210" t="str">
        <f t="shared" si="25"/>
        <v/>
      </c>
      <c r="E210" t="e">
        <f t="shared" si="26"/>
        <v>#VALUE!</v>
      </c>
      <c r="F210" t="str">
        <f t="shared" si="27"/>
        <v/>
      </c>
      <c r="G210" t="str">
        <f t="shared" si="28"/>
        <v/>
      </c>
      <c r="H210" t="e">
        <f t="shared" si="23"/>
        <v>#VALUE!</v>
      </c>
    </row>
    <row r="211" spans="2:8">
      <c r="B211" t="str">
        <f t="shared" si="24"/>
        <v/>
      </c>
      <c r="C211" s="11">
        <f t="shared" si="22"/>
        <v>42401</v>
      </c>
      <c r="D211" t="str">
        <f t="shared" si="25"/>
        <v/>
      </c>
      <c r="E211" t="e">
        <f t="shared" si="26"/>
        <v>#VALUE!</v>
      </c>
      <c r="F211" t="str">
        <f t="shared" si="27"/>
        <v/>
      </c>
      <c r="G211" t="str">
        <f t="shared" si="28"/>
        <v/>
      </c>
      <c r="H211" t="e">
        <f t="shared" si="23"/>
        <v>#VALUE!</v>
      </c>
    </row>
    <row r="212" spans="2:8">
      <c r="B212" t="str">
        <f t="shared" si="24"/>
        <v/>
      </c>
      <c r="C212" s="11">
        <f t="shared" si="22"/>
        <v>42401</v>
      </c>
      <c r="D212" t="str">
        <f t="shared" si="25"/>
        <v/>
      </c>
      <c r="E212" t="e">
        <f t="shared" si="26"/>
        <v>#VALUE!</v>
      </c>
      <c r="F212" t="str">
        <f t="shared" si="27"/>
        <v/>
      </c>
      <c r="G212" t="str">
        <f t="shared" si="28"/>
        <v/>
      </c>
      <c r="H212" t="e">
        <f t="shared" si="23"/>
        <v>#VALUE!</v>
      </c>
    </row>
    <row r="213" spans="2:8">
      <c r="B213" t="str">
        <f t="shared" si="24"/>
        <v/>
      </c>
      <c r="C213" s="11">
        <f t="shared" si="22"/>
        <v>42401</v>
      </c>
      <c r="D213" t="str">
        <f t="shared" si="25"/>
        <v/>
      </c>
      <c r="E213" t="e">
        <f t="shared" si="26"/>
        <v>#VALUE!</v>
      </c>
      <c r="F213" t="str">
        <f t="shared" si="27"/>
        <v/>
      </c>
      <c r="G213" t="str">
        <f t="shared" si="28"/>
        <v/>
      </c>
      <c r="H213" t="e">
        <f t="shared" si="23"/>
        <v>#VALUE!</v>
      </c>
    </row>
    <row r="214" spans="2:8">
      <c r="B214" t="str">
        <f t="shared" si="24"/>
        <v/>
      </c>
      <c r="C214" s="11">
        <f t="shared" si="22"/>
        <v>42401</v>
      </c>
      <c r="D214" t="str">
        <f t="shared" si="25"/>
        <v/>
      </c>
      <c r="E214" t="e">
        <f t="shared" si="26"/>
        <v>#VALUE!</v>
      </c>
      <c r="F214" t="str">
        <f t="shared" si="27"/>
        <v/>
      </c>
      <c r="G214" t="str">
        <f t="shared" si="28"/>
        <v/>
      </c>
      <c r="H214" t="e">
        <f t="shared" si="23"/>
        <v>#VALUE!</v>
      </c>
    </row>
    <row r="215" spans="2:8">
      <c r="B215" t="str">
        <f t="shared" si="24"/>
        <v/>
      </c>
      <c r="C215" s="11">
        <f t="shared" si="22"/>
        <v>42401</v>
      </c>
      <c r="D215" t="str">
        <f t="shared" si="25"/>
        <v/>
      </c>
      <c r="E215" t="e">
        <f t="shared" si="26"/>
        <v>#VALUE!</v>
      </c>
      <c r="F215" t="str">
        <f t="shared" si="27"/>
        <v/>
      </c>
      <c r="G215" t="str">
        <f t="shared" si="28"/>
        <v/>
      </c>
      <c r="H215" t="e">
        <f t="shared" si="23"/>
        <v>#VALUE!</v>
      </c>
    </row>
    <row r="216" spans="2:8">
      <c r="B216" t="str">
        <f t="shared" si="24"/>
        <v/>
      </c>
      <c r="C216" s="11">
        <f t="shared" si="22"/>
        <v>42401</v>
      </c>
      <c r="D216" t="str">
        <f t="shared" si="25"/>
        <v/>
      </c>
      <c r="E216" t="e">
        <f t="shared" si="26"/>
        <v>#VALUE!</v>
      </c>
      <c r="F216" t="str">
        <f t="shared" si="27"/>
        <v/>
      </c>
      <c r="G216" t="str">
        <f t="shared" si="28"/>
        <v/>
      </c>
      <c r="H216" t="e">
        <f t="shared" si="23"/>
        <v>#VALUE!</v>
      </c>
    </row>
    <row r="217" spans="2:8">
      <c r="B217" t="str">
        <f t="shared" si="24"/>
        <v/>
      </c>
      <c r="C217" s="11">
        <f t="shared" si="22"/>
        <v>42401</v>
      </c>
      <c r="D217" t="str">
        <f t="shared" si="25"/>
        <v/>
      </c>
      <c r="E217" t="e">
        <f t="shared" si="26"/>
        <v>#VALUE!</v>
      </c>
      <c r="F217" t="str">
        <f t="shared" si="27"/>
        <v/>
      </c>
      <c r="G217" t="str">
        <f t="shared" si="28"/>
        <v/>
      </c>
      <c r="H217" t="e">
        <f t="shared" si="23"/>
        <v>#VALUE!</v>
      </c>
    </row>
    <row r="218" spans="2:8">
      <c r="B218" t="str">
        <f t="shared" si="24"/>
        <v/>
      </c>
      <c r="C218" s="11">
        <f t="shared" si="22"/>
        <v>42401</v>
      </c>
      <c r="D218" t="str">
        <f t="shared" si="25"/>
        <v/>
      </c>
      <c r="E218" t="e">
        <f t="shared" si="26"/>
        <v>#VALUE!</v>
      </c>
      <c r="F218" t="str">
        <f t="shared" si="27"/>
        <v/>
      </c>
      <c r="G218" t="str">
        <f t="shared" si="28"/>
        <v/>
      </c>
      <c r="H218" t="e">
        <f t="shared" si="23"/>
        <v>#VALUE!</v>
      </c>
    </row>
    <row r="219" spans="2:8">
      <c r="B219" t="str">
        <f t="shared" si="24"/>
        <v/>
      </c>
      <c r="C219" s="11">
        <f t="shared" si="22"/>
        <v>42401</v>
      </c>
      <c r="D219" t="str">
        <f t="shared" si="25"/>
        <v/>
      </c>
      <c r="E219" t="e">
        <f t="shared" si="26"/>
        <v>#VALUE!</v>
      </c>
      <c r="F219" t="str">
        <f t="shared" si="27"/>
        <v/>
      </c>
      <c r="G219" t="str">
        <f t="shared" si="28"/>
        <v/>
      </c>
      <c r="H219" t="e">
        <f t="shared" si="23"/>
        <v>#VALUE!</v>
      </c>
    </row>
    <row r="220" spans="2:8">
      <c r="B220" t="str">
        <f t="shared" si="24"/>
        <v/>
      </c>
      <c r="C220" s="11">
        <f t="shared" si="22"/>
        <v>42401</v>
      </c>
      <c r="D220" t="str">
        <f t="shared" si="25"/>
        <v/>
      </c>
      <c r="E220" t="e">
        <f t="shared" si="26"/>
        <v>#VALUE!</v>
      </c>
      <c r="F220" t="str">
        <f t="shared" si="27"/>
        <v/>
      </c>
      <c r="G220" t="str">
        <f t="shared" si="28"/>
        <v/>
      </c>
      <c r="H220" t="e">
        <f t="shared" si="23"/>
        <v>#VALUE!</v>
      </c>
    </row>
    <row r="221" spans="2:8">
      <c r="B221" t="str">
        <f t="shared" si="24"/>
        <v/>
      </c>
      <c r="C221" s="11">
        <f t="shared" si="22"/>
        <v>42401</v>
      </c>
      <c r="D221" t="str">
        <f t="shared" si="25"/>
        <v/>
      </c>
      <c r="E221" t="e">
        <f t="shared" si="26"/>
        <v>#VALUE!</v>
      </c>
      <c r="F221" t="str">
        <f t="shared" si="27"/>
        <v/>
      </c>
      <c r="G221" t="str">
        <f t="shared" si="28"/>
        <v/>
      </c>
      <c r="H221" t="e">
        <f t="shared" si="23"/>
        <v>#VALUE!</v>
      </c>
    </row>
    <row r="222" spans="2:8">
      <c r="B222" t="str">
        <f t="shared" si="24"/>
        <v/>
      </c>
      <c r="C222" s="11">
        <f t="shared" si="22"/>
        <v>42401</v>
      </c>
      <c r="D222" t="str">
        <f t="shared" si="25"/>
        <v/>
      </c>
      <c r="E222" t="e">
        <f t="shared" si="26"/>
        <v>#VALUE!</v>
      </c>
      <c r="F222" t="str">
        <f t="shared" si="27"/>
        <v/>
      </c>
      <c r="G222" t="str">
        <f t="shared" si="28"/>
        <v/>
      </c>
      <c r="H222" t="e">
        <f t="shared" si="23"/>
        <v>#VALUE!</v>
      </c>
    </row>
    <row r="223" spans="2:8">
      <c r="B223" t="str">
        <f t="shared" si="24"/>
        <v/>
      </c>
      <c r="C223" s="11">
        <f t="shared" si="22"/>
        <v>42401</v>
      </c>
      <c r="D223" t="str">
        <f t="shared" si="25"/>
        <v/>
      </c>
      <c r="E223" t="e">
        <f t="shared" si="26"/>
        <v>#VALUE!</v>
      </c>
      <c r="F223" t="str">
        <f t="shared" si="27"/>
        <v/>
      </c>
      <c r="G223" t="str">
        <f t="shared" si="28"/>
        <v/>
      </c>
      <c r="H223" t="e">
        <f t="shared" si="23"/>
        <v>#VALUE!</v>
      </c>
    </row>
    <row r="224" spans="2:8">
      <c r="B224" t="str">
        <f t="shared" si="24"/>
        <v/>
      </c>
      <c r="C224" s="11">
        <f t="shared" si="22"/>
        <v>42401</v>
      </c>
      <c r="D224" t="str">
        <f t="shared" si="25"/>
        <v/>
      </c>
      <c r="E224" t="e">
        <f t="shared" si="26"/>
        <v>#VALUE!</v>
      </c>
      <c r="F224" t="str">
        <f t="shared" si="27"/>
        <v/>
      </c>
      <c r="G224" t="str">
        <f t="shared" si="28"/>
        <v/>
      </c>
      <c r="H224" t="e">
        <f t="shared" si="23"/>
        <v>#VALUE!</v>
      </c>
    </row>
    <row r="225" spans="2:8">
      <c r="B225" t="str">
        <f t="shared" si="24"/>
        <v/>
      </c>
      <c r="C225" s="11">
        <f t="shared" si="22"/>
        <v>42401</v>
      </c>
      <c r="D225" t="str">
        <f t="shared" si="25"/>
        <v/>
      </c>
      <c r="E225" t="e">
        <f t="shared" si="26"/>
        <v>#VALUE!</v>
      </c>
      <c r="F225" t="str">
        <f t="shared" si="27"/>
        <v/>
      </c>
      <c r="G225" t="str">
        <f t="shared" si="28"/>
        <v/>
      </c>
      <c r="H225" t="e">
        <f t="shared" si="23"/>
        <v>#VALUE!</v>
      </c>
    </row>
    <row r="226" spans="2:8">
      <c r="B226" t="str">
        <f t="shared" si="24"/>
        <v/>
      </c>
      <c r="C226" s="11">
        <f t="shared" si="22"/>
        <v>42401</v>
      </c>
      <c r="D226" t="str">
        <f t="shared" si="25"/>
        <v/>
      </c>
      <c r="E226" t="e">
        <f t="shared" si="26"/>
        <v>#VALUE!</v>
      </c>
      <c r="F226" t="str">
        <f t="shared" si="27"/>
        <v/>
      </c>
      <c r="G226" t="str">
        <f t="shared" si="28"/>
        <v/>
      </c>
      <c r="H226" t="e">
        <f t="shared" si="23"/>
        <v>#VALUE!</v>
      </c>
    </row>
    <row r="227" spans="2:8">
      <c r="B227" t="str">
        <f t="shared" si="24"/>
        <v/>
      </c>
      <c r="C227" s="11">
        <f t="shared" si="22"/>
        <v>42401</v>
      </c>
      <c r="D227" t="str">
        <f t="shared" si="25"/>
        <v/>
      </c>
      <c r="E227" t="e">
        <f t="shared" si="26"/>
        <v>#VALUE!</v>
      </c>
      <c r="F227" t="str">
        <f t="shared" si="27"/>
        <v/>
      </c>
      <c r="G227" t="str">
        <f t="shared" si="28"/>
        <v/>
      </c>
      <c r="H227" t="e">
        <f t="shared" si="23"/>
        <v>#VALUE!</v>
      </c>
    </row>
    <row r="228" spans="2:8">
      <c r="B228" t="str">
        <f t="shared" si="24"/>
        <v/>
      </c>
      <c r="C228" s="11">
        <f t="shared" si="22"/>
        <v>42401</v>
      </c>
      <c r="D228" t="str">
        <f t="shared" si="25"/>
        <v/>
      </c>
      <c r="E228" t="e">
        <f t="shared" si="26"/>
        <v>#VALUE!</v>
      </c>
      <c r="F228" t="str">
        <f t="shared" si="27"/>
        <v/>
      </c>
      <c r="G228" t="str">
        <f t="shared" si="28"/>
        <v/>
      </c>
      <c r="H228" t="e">
        <f t="shared" si="23"/>
        <v>#VALUE!</v>
      </c>
    </row>
    <row r="229" spans="2:8">
      <c r="B229" t="str">
        <f t="shared" si="24"/>
        <v/>
      </c>
      <c r="C229" s="11">
        <f t="shared" si="22"/>
        <v>42401</v>
      </c>
      <c r="D229" t="str">
        <f t="shared" si="25"/>
        <v/>
      </c>
      <c r="E229" t="e">
        <f t="shared" si="26"/>
        <v>#VALUE!</v>
      </c>
      <c r="F229" t="str">
        <f t="shared" si="27"/>
        <v/>
      </c>
      <c r="G229" t="str">
        <f t="shared" si="28"/>
        <v/>
      </c>
      <c r="H229" t="e">
        <f t="shared" si="23"/>
        <v>#VALUE!</v>
      </c>
    </row>
    <row r="230" spans="2:8">
      <c r="B230" t="str">
        <f t="shared" si="24"/>
        <v/>
      </c>
      <c r="C230" s="11">
        <f t="shared" si="22"/>
        <v>42401</v>
      </c>
      <c r="D230" t="str">
        <f t="shared" si="25"/>
        <v/>
      </c>
      <c r="E230" t="e">
        <f t="shared" si="26"/>
        <v>#VALUE!</v>
      </c>
      <c r="F230" t="str">
        <f t="shared" si="27"/>
        <v/>
      </c>
      <c r="G230" t="str">
        <f t="shared" si="28"/>
        <v/>
      </c>
      <c r="H230" t="e">
        <f t="shared" si="23"/>
        <v>#VALUE!</v>
      </c>
    </row>
    <row r="231" spans="2:8">
      <c r="B231" t="str">
        <f t="shared" si="24"/>
        <v/>
      </c>
      <c r="C231" s="11">
        <f t="shared" si="22"/>
        <v>42401</v>
      </c>
      <c r="D231" t="str">
        <f t="shared" si="25"/>
        <v/>
      </c>
      <c r="E231" t="e">
        <f t="shared" si="26"/>
        <v>#VALUE!</v>
      </c>
      <c r="F231" t="str">
        <f t="shared" si="27"/>
        <v/>
      </c>
      <c r="G231" t="str">
        <f t="shared" si="28"/>
        <v/>
      </c>
      <c r="H231" t="e">
        <f t="shared" si="23"/>
        <v>#VALUE!</v>
      </c>
    </row>
    <row r="232" spans="2:8">
      <c r="B232" t="str">
        <f t="shared" si="24"/>
        <v/>
      </c>
      <c r="C232" s="11">
        <f t="shared" si="22"/>
        <v>42401</v>
      </c>
      <c r="D232" t="str">
        <f t="shared" si="25"/>
        <v/>
      </c>
      <c r="E232" t="e">
        <f t="shared" si="26"/>
        <v>#VALUE!</v>
      </c>
      <c r="F232" t="str">
        <f t="shared" si="27"/>
        <v/>
      </c>
      <c r="G232" t="str">
        <f t="shared" si="28"/>
        <v/>
      </c>
      <c r="H232" t="e">
        <f t="shared" si="23"/>
        <v>#VALUE!</v>
      </c>
    </row>
    <row r="233" spans="2:8">
      <c r="B233" t="str">
        <f t="shared" si="24"/>
        <v/>
      </c>
      <c r="C233" s="11">
        <f t="shared" si="22"/>
        <v>42401</v>
      </c>
      <c r="D233" t="str">
        <f t="shared" si="25"/>
        <v/>
      </c>
      <c r="E233" t="e">
        <f t="shared" si="26"/>
        <v>#VALUE!</v>
      </c>
      <c r="F233" t="str">
        <f t="shared" si="27"/>
        <v/>
      </c>
      <c r="G233" t="str">
        <f t="shared" si="28"/>
        <v/>
      </c>
      <c r="H233" t="e">
        <f t="shared" si="23"/>
        <v>#VALUE!</v>
      </c>
    </row>
    <row r="234" spans="2:8">
      <c r="B234" t="str">
        <f t="shared" si="24"/>
        <v/>
      </c>
      <c r="C234" s="11">
        <f t="shared" si="22"/>
        <v>42401</v>
      </c>
      <c r="D234" t="str">
        <f t="shared" si="25"/>
        <v/>
      </c>
      <c r="E234" t="e">
        <f t="shared" si="26"/>
        <v>#VALUE!</v>
      </c>
      <c r="F234" t="str">
        <f t="shared" si="27"/>
        <v/>
      </c>
      <c r="G234" t="str">
        <f t="shared" si="28"/>
        <v/>
      </c>
      <c r="H234" t="e">
        <f t="shared" si="23"/>
        <v>#VALUE!</v>
      </c>
    </row>
    <row r="235" spans="2:8">
      <c r="B235" t="str">
        <f t="shared" si="24"/>
        <v/>
      </c>
      <c r="C235" s="11">
        <f t="shared" si="22"/>
        <v>42401</v>
      </c>
      <c r="D235" t="str">
        <f t="shared" si="25"/>
        <v/>
      </c>
      <c r="E235" t="e">
        <f t="shared" si="26"/>
        <v>#VALUE!</v>
      </c>
      <c r="F235" t="str">
        <f t="shared" si="27"/>
        <v/>
      </c>
      <c r="G235" t="str">
        <f t="shared" si="28"/>
        <v/>
      </c>
      <c r="H235" t="e">
        <f t="shared" si="23"/>
        <v>#VALUE!</v>
      </c>
    </row>
    <row r="236" spans="2:8">
      <c r="B236" t="str">
        <f t="shared" si="24"/>
        <v/>
      </c>
      <c r="C236" s="11">
        <f t="shared" si="22"/>
        <v>42401</v>
      </c>
      <c r="D236" t="str">
        <f t="shared" si="25"/>
        <v/>
      </c>
      <c r="E236" t="e">
        <f t="shared" si="26"/>
        <v>#VALUE!</v>
      </c>
      <c r="F236" t="str">
        <f t="shared" si="27"/>
        <v/>
      </c>
      <c r="G236" t="str">
        <f t="shared" si="28"/>
        <v/>
      </c>
      <c r="H236" t="e">
        <f t="shared" si="23"/>
        <v>#VALUE!</v>
      </c>
    </row>
    <row r="237" spans="2:8">
      <c r="B237" t="str">
        <f t="shared" si="24"/>
        <v/>
      </c>
      <c r="C237" s="11">
        <f t="shared" si="22"/>
        <v>42401</v>
      </c>
      <c r="D237" t="str">
        <f t="shared" si="25"/>
        <v/>
      </c>
      <c r="E237" t="e">
        <f t="shared" si="26"/>
        <v>#VALUE!</v>
      </c>
      <c r="F237" t="str">
        <f t="shared" si="27"/>
        <v/>
      </c>
      <c r="G237" t="str">
        <f t="shared" si="28"/>
        <v/>
      </c>
      <c r="H237" t="e">
        <f t="shared" si="23"/>
        <v>#VALUE!</v>
      </c>
    </row>
    <row r="238" spans="2:8">
      <c r="B238" t="str">
        <f t="shared" si="24"/>
        <v/>
      </c>
      <c r="C238" s="11">
        <f t="shared" si="22"/>
        <v>42401</v>
      </c>
      <c r="D238" t="str">
        <f t="shared" si="25"/>
        <v/>
      </c>
      <c r="E238" t="e">
        <f t="shared" si="26"/>
        <v>#VALUE!</v>
      </c>
      <c r="F238" t="str">
        <f t="shared" si="27"/>
        <v/>
      </c>
      <c r="G238" t="str">
        <f t="shared" si="28"/>
        <v/>
      </c>
      <c r="H238" t="e">
        <f t="shared" si="23"/>
        <v>#VALUE!</v>
      </c>
    </row>
    <row r="239" spans="2:8">
      <c r="B239" t="str">
        <f t="shared" si="24"/>
        <v/>
      </c>
      <c r="C239" s="11">
        <f t="shared" si="22"/>
        <v>42401</v>
      </c>
      <c r="D239" t="str">
        <f t="shared" si="25"/>
        <v/>
      </c>
      <c r="E239" t="e">
        <f t="shared" si="26"/>
        <v>#VALUE!</v>
      </c>
      <c r="F239" t="str">
        <f t="shared" si="27"/>
        <v/>
      </c>
      <c r="G239" t="str">
        <f t="shared" si="28"/>
        <v/>
      </c>
      <c r="H239" t="e">
        <f t="shared" si="23"/>
        <v>#VALUE!</v>
      </c>
    </row>
    <row r="240" spans="2:8">
      <c r="B240" t="str">
        <f t="shared" si="24"/>
        <v/>
      </c>
      <c r="C240" s="11">
        <f t="shared" si="22"/>
        <v>42401</v>
      </c>
      <c r="D240" t="str">
        <f t="shared" si="25"/>
        <v/>
      </c>
      <c r="E240" t="e">
        <f t="shared" si="26"/>
        <v>#VALUE!</v>
      </c>
      <c r="F240" t="str">
        <f t="shared" si="27"/>
        <v/>
      </c>
      <c r="G240" t="str">
        <f t="shared" si="28"/>
        <v/>
      </c>
      <c r="H240" t="e">
        <f t="shared" si="23"/>
        <v>#VALUE!</v>
      </c>
    </row>
    <row r="241" spans="2:8">
      <c r="B241" t="str">
        <f t="shared" si="24"/>
        <v/>
      </c>
      <c r="C241" s="11">
        <f t="shared" si="22"/>
        <v>42401</v>
      </c>
      <c r="D241" t="str">
        <f t="shared" si="25"/>
        <v/>
      </c>
      <c r="E241" t="e">
        <f t="shared" si="26"/>
        <v>#VALUE!</v>
      </c>
      <c r="F241" t="str">
        <f t="shared" si="27"/>
        <v/>
      </c>
      <c r="G241" t="str">
        <f t="shared" si="28"/>
        <v/>
      </c>
      <c r="H241" t="e">
        <f t="shared" si="23"/>
        <v>#VALUE!</v>
      </c>
    </row>
    <row r="242" spans="2:8">
      <c r="B242" t="str">
        <f t="shared" si="24"/>
        <v/>
      </c>
      <c r="C242" s="11">
        <f t="shared" si="22"/>
        <v>42401</v>
      </c>
      <c r="D242" t="str">
        <f t="shared" si="25"/>
        <v/>
      </c>
      <c r="E242" t="e">
        <f t="shared" si="26"/>
        <v>#VALUE!</v>
      </c>
      <c r="F242" t="str">
        <f t="shared" si="27"/>
        <v/>
      </c>
      <c r="G242" t="str">
        <f t="shared" si="28"/>
        <v/>
      </c>
      <c r="H242" t="e">
        <f t="shared" si="23"/>
        <v>#VALUE!</v>
      </c>
    </row>
    <row r="243" spans="2:8">
      <c r="B243" t="str">
        <f t="shared" si="24"/>
        <v/>
      </c>
      <c r="C243" s="11">
        <f t="shared" si="22"/>
        <v>42401</v>
      </c>
      <c r="D243" t="str">
        <f t="shared" si="25"/>
        <v/>
      </c>
      <c r="E243" t="e">
        <f t="shared" si="26"/>
        <v>#VALUE!</v>
      </c>
      <c r="F243" t="str">
        <f t="shared" si="27"/>
        <v/>
      </c>
      <c r="G243" t="str">
        <f t="shared" si="28"/>
        <v/>
      </c>
      <c r="H243" t="e">
        <f t="shared" si="23"/>
        <v>#VALUE!</v>
      </c>
    </row>
    <row r="244" spans="2:8">
      <c r="B244" t="str">
        <f t="shared" si="24"/>
        <v/>
      </c>
      <c r="C244" s="11">
        <f t="shared" si="22"/>
        <v>42401</v>
      </c>
      <c r="D244" t="str">
        <f t="shared" si="25"/>
        <v/>
      </c>
      <c r="E244" t="e">
        <f t="shared" si="26"/>
        <v>#VALUE!</v>
      </c>
      <c r="F244" t="str">
        <f t="shared" si="27"/>
        <v/>
      </c>
      <c r="G244" t="str">
        <f t="shared" si="28"/>
        <v/>
      </c>
      <c r="H244" t="e">
        <f t="shared" si="23"/>
        <v>#VALUE!</v>
      </c>
    </row>
    <row r="245" spans="2:8">
      <c r="B245" t="str">
        <f t="shared" si="24"/>
        <v/>
      </c>
      <c r="C245" s="11">
        <f t="shared" si="22"/>
        <v>42401</v>
      </c>
      <c r="D245" t="str">
        <f t="shared" si="25"/>
        <v/>
      </c>
      <c r="E245" t="e">
        <f t="shared" si="26"/>
        <v>#VALUE!</v>
      </c>
      <c r="F245" t="str">
        <f t="shared" si="27"/>
        <v/>
      </c>
      <c r="G245" t="str">
        <f t="shared" si="28"/>
        <v/>
      </c>
      <c r="H245" t="e">
        <f t="shared" si="23"/>
        <v>#VALUE!</v>
      </c>
    </row>
    <row r="246" spans="2:8">
      <c r="B246" t="str">
        <f t="shared" si="24"/>
        <v/>
      </c>
      <c r="C246" s="11">
        <f t="shared" si="22"/>
        <v>42401</v>
      </c>
      <c r="D246" t="str">
        <f t="shared" si="25"/>
        <v/>
      </c>
      <c r="E246" t="e">
        <f t="shared" si="26"/>
        <v>#VALUE!</v>
      </c>
      <c r="F246" t="str">
        <f t="shared" si="27"/>
        <v/>
      </c>
      <c r="G246" t="str">
        <f t="shared" si="28"/>
        <v/>
      </c>
      <c r="H246" t="e">
        <f t="shared" si="23"/>
        <v>#VALUE!</v>
      </c>
    </row>
    <row r="247" spans="2:8">
      <c r="B247" t="str">
        <f t="shared" si="24"/>
        <v/>
      </c>
      <c r="C247" s="11">
        <f t="shared" si="22"/>
        <v>42401</v>
      </c>
      <c r="D247" t="str">
        <f t="shared" si="25"/>
        <v/>
      </c>
      <c r="E247" t="e">
        <f t="shared" si="26"/>
        <v>#VALUE!</v>
      </c>
      <c r="F247" t="str">
        <f t="shared" si="27"/>
        <v/>
      </c>
      <c r="G247" t="str">
        <f t="shared" si="28"/>
        <v/>
      </c>
      <c r="H247" t="e">
        <f t="shared" si="23"/>
        <v>#VALUE!</v>
      </c>
    </row>
    <row r="248" spans="2:8">
      <c r="B248" t="str">
        <f t="shared" si="24"/>
        <v/>
      </c>
      <c r="C248" s="11">
        <f t="shared" si="22"/>
        <v>42401</v>
      </c>
      <c r="D248" t="str">
        <f t="shared" si="25"/>
        <v/>
      </c>
      <c r="E248" t="e">
        <f t="shared" si="26"/>
        <v>#VALUE!</v>
      </c>
      <c r="F248" t="str">
        <f t="shared" si="27"/>
        <v/>
      </c>
      <c r="G248" t="str">
        <f t="shared" si="28"/>
        <v/>
      </c>
      <c r="H248" t="e">
        <f t="shared" si="23"/>
        <v>#VALUE!</v>
      </c>
    </row>
    <row r="249" spans="2:8">
      <c r="B249" t="str">
        <f t="shared" si="24"/>
        <v/>
      </c>
      <c r="C249" s="11">
        <f t="shared" si="22"/>
        <v>42401</v>
      </c>
      <c r="D249" t="str">
        <f t="shared" si="25"/>
        <v/>
      </c>
      <c r="E249" t="e">
        <f t="shared" si="26"/>
        <v>#VALUE!</v>
      </c>
      <c r="F249" t="str">
        <f t="shared" si="27"/>
        <v/>
      </c>
      <c r="G249" t="str">
        <f t="shared" si="28"/>
        <v/>
      </c>
      <c r="H249" t="e">
        <f t="shared" si="23"/>
        <v>#VALUE!</v>
      </c>
    </row>
    <row r="250" spans="2:8">
      <c r="B250" t="str">
        <f t="shared" si="24"/>
        <v/>
      </c>
      <c r="C250" s="11">
        <f t="shared" si="22"/>
        <v>42401</v>
      </c>
      <c r="D250" t="str">
        <f t="shared" si="25"/>
        <v/>
      </c>
      <c r="E250" t="e">
        <f t="shared" si="26"/>
        <v>#VALUE!</v>
      </c>
      <c r="F250" t="str">
        <f t="shared" si="27"/>
        <v/>
      </c>
      <c r="G250" t="str">
        <f t="shared" si="28"/>
        <v/>
      </c>
      <c r="H250" t="e">
        <f t="shared" si="23"/>
        <v>#VALUE!</v>
      </c>
    </row>
    <row r="251" spans="2:8">
      <c r="B251" t="str">
        <f t="shared" si="24"/>
        <v/>
      </c>
      <c r="C251" s="11">
        <f t="shared" si="22"/>
        <v>42401</v>
      </c>
      <c r="D251" t="str">
        <f t="shared" si="25"/>
        <v/>
      </c>
      <c r="E251" t="e">
        <f t="shared" si="26"/>
        <v>#VALUE!</v>
      </c>
      <c r="F251" t="str">
        <f t="shared" si="27"/>
        <v/>
      </c>
      <c r="G251" t="str">
        <f t="shared" si="28"/>
        <v/>
      </c>
      <c r="H251" t="e">
        <f t="shared" si="23"/>
        <v>#VALUE!</v>
      </c>
    </row>
    <row r="252" spans="2:8">
      <c r="B252" t="str">
        <f t="shared" si="24"/>
        <v/>
      </c>
      <c r="C252" s="11">
        <f t="shared" si="22"/>
        <v>42401</v>
      </c>
      <c r="D252" t="str">
        <f t="shared" si="25"/>
        <v/>
      </c>
      <c r="E252" t="e">
        <f t="shared" si="26"/>
        <v>#VALUE!</v>
      </c>
      <c r="F252" t="str">
        <f t="shared" si="27"/>
        <v/>
      </c>
      <c r="G252" t="str">
        <f t="shared" si="28"/>
        <v/>
      </c>
      <c r="H252" t="e">
        <f t="shared" si="23"/>
        <v>#VALUE!</v>
      </c>
    </row>
    <row r="253" spans="2:8">
      <c r="B253" t="str">
        <f t="shared" si="24"/>
        <v/>
      </c>
      <c r="C253" s="11">
        <f t="shared" si="22"/>
        <v>42401</v>
      </c>
      <c r="D253" t="str">
        <f t="shared" si="25"/>
        <v/>
      </c>
      <c r="E253" t="e">
        <f t="shared" si="26"/>
        <v>#VALUE!</v>
      </c>
      <c r="F253" t="str">
        <f t="shared" si="27"/>
        <v/>
      </c>
      <c r="G253" t="str">
        <f t="shared" si="28"/>
        <v/>
      </c>
      <c r="H253" t="e">
        <f t="shared" si="23"/>
        <v>#VALUE!</v>
      </c>
    </row>
    <row r="254" spans="2:8">
      <c r="B254" t="str">
        <f t="shared" si="24"/>
        <v/>
      </c>
      <c r="C254" s="11">
        <f t="shared" si="22"/>
        <v>42401</v>
      </c>
      <c r="D254" t="str">
        <f t="shared" si="25"/>
        <v/>
      </c>
      <c r="E254" t="e">
        <f t="shared" si="26"/>
        <v>#VALUE!</v>
      </c>
      <c r="F254" t="str">
        <f t="shared" si="27"/>
        <v/>
      </c>
      <c r="G254" t="str">
        <f t="shared" si="28"/>
        <v/>
      </c>
      <c r="H254" t="e">
        <f t="shared" si="23"/>
        <v>#VALUE!</v>
      </c>
    </row>
    <row r="255" spans="2:8">
      <c r="B255" t="str">
        <f t="shared" si="24"/>
        <v/>
      </c>
      <c r="C255" s="11">
        <f t="shared" si="22"/>
        <v>42401</v>
      </c>
      <c r="D255" t="str">
        <f t="shared" si="25"/>
        <v/>
      </c>
      <c r="E255" t="e">
        <f t="shared" si="26"/>
        <v>#VALUE!</v>
      </c>
      <c r="F255" t="str">
        <f t="shared" si="27"/>
        <v/>
      </c>
      <c r="G255" t="str">
        <f t="shared" si="28"/>
        <v/>
      </c>
      <c r="H255" t="e">
        <f t="shared" si="23"/>
        <v>#VALUE!</v>
      </c>
    </row>
    <row r="256" spans="2:8">
      <c r="B256" t="str">
        <f t="shared" si="24"/>
        <v/>
      </c>
      <c r="C256" s="11">
        <f t="shared" si="22"/>
        <v>42401</v>
      </c>
      <c r="D256" t="str">
        <f t="shared" si="25"/>
        <v/>
      </c>
      <c r="E256" t="e">
        <f t="shared" si="26"/>
        <v>#VALUE!</v>
      </c>
      <c r="F256" t="str">
        <f t="shared" si="27"/>
        <v/>
      </c>
      <c r="G256" t="str">
        <f t="shared" si="28"/>
        <v/>
      </c>
      <c r="H256" t="e">
        <f t="shared" si="23"/>
        <v>#VALUE!</v>
      </c>
    </row>
    <row r="257" spans="2:8">
      <c r="B257" t="str">
        <f t="shared" si="24"/>
        <v/>
      </c>
      <c r="C257" s="11">
        <f t="shared" si="22"/>
        <v>42401</v>
      </c>
      <c r="D257" t="str">
        <f t="shared" si="25"/>
        <v/>
      </c>
      <c r="E257" t="e">
        <f t="shared" si="26"/>
        <v>#VALUE!</v>
      </c>
      <c r="F257" t="str">
        <f t="shared" si="27"/>
        <v/>
      </c>
      <c r="G257" t="str">
        <f t="shared" si="28"/>
        <v/>
      </c>
      <c r="H257" t="e">
        <f t="shared" si="23"/>
        <v>#VALUE!</v>
      </c>
    </row>
    <row r="258" spans="2:8">
      <c r="B258" t="str">
        <f t="shared" si="24"/>
        <v/>
      </c>
      <c r="C258" s="11">
        <f t="shared" si="22"/>
        <v>42401</v>
      </c>
      <c r="D258" t="str">
        <f t="shared" si="25"/>
        <v/>
      </c>
      <c r="E258" t="e">
        <f t="shared" si="26"/>
        <v>#VALUE!</v>
      </c>
      <c r="F258" t="str">
        <f t="shared" si="27"/>
        <v/>
      </c>
      <c r="G258" t="str">
        <f t="shared" si="28"/>
        <v/>
      </c>
      <c r="H258" t="e">
        <f t="shared" si="23"/>
        <v>#VALUE!</v>
      </c>
    </row>
    <row r="259" spans="2:8">
      <c r="B259" t="str">
        <f t="shared" si="24"/>
        <v/>
      </c>
      <c r="C259" s="11">
        <f t="shared" si="22"/>
        <v>42401</v>
      </c>
      <c r="D259" t="str">
        <f t="shared" si="25"/>
        <v/>
      </c>
      <c r="E259" t="e">
        <f t="shared" si="26"/>
        <v>#VALUE!</v>
      </c>
      <c r="F259" t="str">
        <f t="shared" si="27"/>
        <v/>
      </c>
      <c r="G259" t="str">
        <f t="shared" si="28"/>
        <v/>
      </c>
      <c r="H259" t="e">
        <f t="shared" si="23"/>
        <v>#VALUE!</v>
      </c>
    </row>
    <row r="260" spans="2:8">
      <c r="B260" t="str">
        <f t="shared" si="24"/>
        <v/>
      </c>
      <c r="C260" s="11">
        <f t="shared" si="22"/>
        <v>42401</v>
      </c>
      <c r="D260" t="str">
        <f t="shared" si="25"/>
        <v/>
      </c>
      <c r="E260" t="e">
        <f t="shared" si="26"/>
        <v>#VALUE!</v>
      </c>
      <c r="F260" t="str">
        <f t="shared" si="27"/>
        <v/>
      </c>
      <c r="G260" t="str">
        <f t="shared" si="28"/>
        <v/>
      </c>
      <c r="H260" t="e">
        <f t="shared" si="23"/>
        <v>#VALUE!</v>
      </c>
    </row>
    <row r="261" spans="2:8">
      <c r="B261" t="str">
        <f t="shared" si="24"/>
        <v/>
      </c>
      <c r="C261" s="11">
        <f t="shared" si="22"/>
        <v>42401</v>
      </c>
      <c r="D261" t="str">
        <f t="shared" si="25"/>
        <v/>
      </c>
      <c r="E261" t="e">
        <f t="shared" si="26"/>
        <v>#VALUE!</v>
      </c>
      <c r="F261" t="str">
        <f t="shared" si="27"/>
        <v/>
      </c>
      <c r="G261" t="str">
        <f t="shared" si="28"/>
        <v/>
      </c>
      <c r="H261" t="e">
        <f t="shared" si="23"/>
        <v>#VALUE!</v>
      </c>
    </row>
    <row r="262" spans="2:8">
      <c r="B262" t="str">
        <f t="shared" si="24"/>
        <v/>
      </c>
      <c r="C262" s="11">
        <f t="shared" si="22"/>
        <v>42401</v>
      </c>
      <c r="D262" t="str">
        <f t="shared" si="25"/>
        <v/>
      </c>
      <c r="E262" t="e">
        <f t="shared" si="26"/>
        <v>#VALUE!</v>
      </c>
      <c r="F262" t="str">
        <f t="shared" si="27"/>
        <v/>
      </c>
      <c r="G262" t="str">
        <f t="shared" si="28"/>
        <v/>
      </c>
      <c r="H262" t="e">
        <f t="shared" si="23"/>
        <v>#VALUE!</v>
      </c>
    </row>
    <row r="263" spans="2:8">
      <c r="B263" t="str">
        <f t="shared" si="24"/>
        <v/>
      </c>
      <c r="C263" s="11">
        <f t="shared" si="22"/>
        <v>42401</v>
      </c>
      <c r="D263" t="str">
        <f t="shared" si="25"/>
        <v/>
      </c>
      <c r="E263" t="e">
        <f t="shared" si="26"/>
        <v>#VALUE!</v>
      </c>
      <c r="F263" t="str">
        <f t="shared" si="27"/>
        <v/>
      </c>
      <c r="G263" t="str">
        <f t="shared" si="28"/>
        <v/>
      </c>
      <c r="H263" t="e">
        <f t="shared" si="23"/>
        <v>#VALUE!</v>
      </c>
    </row>
    <row r="264" spans="2:8">
      <c r="B264" t="str">
        <f t="shared" si="24"/>
        <v/>
      </c>
      <c r="C264" s="11">
        <f t="shared" si="22"/>
        <v>42401</v>
      </c>
      <c r="D264" t="str">
        <f t="shared" si="25"/>
        <v/>
      </c>
      <c r="E264" t="e">
        <f t="shared" si="26"/>
        <v>#VALUE!</v>
      </c>
      <c r="F264" t="str">
        <f t="shared" si="27"/>
        <v/>
      </c>
      <c r="G264" t="str">
        <f t="shared" si="28"/>
        <v/>
      </c>
      <c r="H264" t="e">
        <f t="shared" si="23"/>
        <v>#VALUE!</v>
      </c>
    </row>
    <row r="265" spans="2:8">
      <c r="B265" t="str">
        <f t="shared" si="24"/>
        <v/>
      </c>
      <c r="C265" s="11">
        <f t="shared" si="22"/>
        <v>42401</v>
      </c>
      <c r="D265" t="str">
        <f t="shared" si="25"/>
        <v/>
      </c>
      <c r="E265" t="e">
        <f t="shared" si="26"/>
        <v>#VALUE!</v>
      </c>
      <c r="F265" t="str">
        <f t="shared" si="27"/>
        <v/>
      </c>
      <c r="G265" t="str">
        <f t="shared" si="28"/>
        <v/>
      </c>
      <c r="H265" t="e">
        <f t="shared" si="23"/>
        <v>#VALUE!</v>
      </c>
    </row>
    <row r="266" spans="2:8">
      <c r="B266" t="str">
        <f t="shared" si="24"/>
        <v/>
      </c>
      <c r="C266" s="11">
        <f t="shared" si="22"/>
        <v>42401</v>
      </c>
      <c r="D266" t="str">
        <f t="shared" si="25"/>
        <v/>
      </c>
      <c r="E266" t="e">
        <f t="shared" si="26"/>
        <v>#VALUE!</v>
      </c>
      <c r="F266" t="str">
        <f t="shared" si="27"/>
        <v/>
      </c>
      <c r="G266" t="str">
        <f t="shared" si="28"/>
        <v/>
      </c>
      <c r="H266" t="e">
        <f t="shared" si="23"/>
        <v>#VALUE!</v>
      </c>
    </row>
    <row r="267" spans="2:8">
      <c r="B267" t="str">
        <f t="shared" si="24"/>
        <v/>
      </c>
      <c r="C267" s="11">
        <f t="shared" si="22"/>
        <v>42401</v>
      </c>
      <c r="D267" t="str">
        <f t="shared" si="25"/>
        <v/>
      </c>
      <c r="E267" t="e">
        <f t="shared" si="26"/>
        <v>#VALUE!</v>
      </c>
      <c r="F267" t="str">
        <f t="shared" si="27"/>
        <v/>
      </c>
      <c r="G267" t="str">
        <f t="shared" si="28"/>
        <v/>
      </c>
      <c r="H267" t="e">
        <f t="shared" si="23"/>
        <v>#VALUE!</v>
      </c>
    </row>
    <row r="268" spans="2:8">
      <c r="B268" t="str">
        <f t="shared" si="24"/>
        <v/>
      </c>
      <c r="C268" s="11">
        <f t="shared" si="22"/>
        <v>42401</v>
      </c>
      <c r="D268" t="str">
        <f t="shared" si="25"/>
        <v/>
      </c>
      <c r="E268" t="e">
        <f t="shared" si="26"/>
        <v>#VALUE!</v>
      </c>
      <c r="F268" t="str">
        <f t="shared" si="27"/>
        <v/>
      </c>
      <c r="G268" t="str">
        <f t="shared" si="28"/>
        <v/>
      </c>
      <c r="H268" t="e">
        <f t="shared" si="23"/>
        <v>#VALUE!</v>
      </c>
    </row>
    <row r="269" spans="2:8">
      <c r="B269" t="str">
        <f t="shared" si="24"/>
        <v/>
      </c>
      <c r="C269" s="11">
        <f t="shared" ref="C269:C332" si="29">DATE(YEAR($G$4),MONTH($G$4)+1,1)</f>
        <v>42401</v>
      </c>
      <c r="D269" t="str">
        <f t="shared" si="25"/>
        <v/>
      </c>
      <c r="E269" t="e">
        <f t="shared" si="26"/>
        <v>#VALUE!</v>
      </c>
      <c r="F269" t="str">
        <f t="shared" si="27"/>
        <v/>
      </c>
      <c r="G269" t="str">
        <f t="shared" si="28"/>
        <v/>
      </c>
      <c r="H269" t="e">
        <f t="shared" ref="H269:H332" si="30">D269-F269</f>
        <v>#VALUE!</v>
      </c>
    </row>
    <row r="270" spans="2:8">
      <c r="B270" t="str">
        <f t="shared" ref="B270:B333" si="31">IF($G$7&gt;B269,B269+1,"")</f>
        <v/>
      </c>
      <c r="C270" s="11">
        <f t="shared" si="29"/>
        <v>42401</v>
      </c>
      <c r="D270" t="str">
        <f t="shared" ref="D270:D333" si="32">IF(B270="","",H269)</f>
        <v/>
      </c>
      <c r="E270" t="e">
        <f t="shared" ref="E270:E333" si="33">D270*$G$6</f>
        <v>#VALUE!</v>
      </c>
      <c r="F270" t="str">
        <f t="shared" ref="F270:F333" si="34">IF(B270="","",$G$8-E270)</f>
        <v/>
      </c>
      <c r="G270" t="str">
        <f t="shared" ref="G270:G333" si="35">IF(B270="","",$G$8)</f>
        <v/>
      </c>
      <c r="H270" t="e">
        <f t="shared" si="30"/>
        <v>#VALUE!</v>
      </c>
    </row>
    <row r="271" spans="2:8">
      <c r="B271" t="str">
        <f t="shared" si="31"/>
        <v/>
      </c>
      <c r="C271" s="11">
        <f t="shared" si="29"/>
        <v>42401</v>
      </c>
      <c r="D271" t="str">
        <f t="shared" si="32"/>
        <v/>
      </c>
      <c r="E271" t="e">
        <f t="shared" si="33"/>
        <v>#VALUE!</v>
      </c>
      <c r="F271" t="str">
        <f t="shared" si="34"/>
        <v/>
      </c>
      <c r="G271" t="str">
        <f t="shared" si="35"/>
        <v/>
      </c>
      <c r="H271" t="e">
        <f t="shared" si="30"/>
        <v>#VALUE!</v>
      </c>
    </row>
    <row r="272" spans="2:8">
      <c r="B272" t="str">
        <f t="shared" si="31"/>
        <v/>
      </c>
      <c r="C272" s="11">
        <f t="shared" si="29"/>
        <v>42401</v>
      </c>
      <c r="D272" t="str">
        <f t="shared" si="32"/>
        <v/>
      </c>
      <c r="E272" t="e">
        <f t="shared" si="33"/>
        <v>#VALUE!</v>
      </c>
      <c r="F272" t="str">
        <f t="shared" si="34"/>
        <v/>
      </c>
      <c r="G272" t="str">
        <f t="shared" si="35"/>
        <v/>
      </c>
      <c r="H272" t="e">
        <f t="shared" si="30"/>
        <v>#VALUE!</v>
      </c>
    </row>
    <row r="273" spans="2:8">
      <c r="B273" t="str">
        <f t="shared" si="31"/>
        <v/>
      </c>
      <c r="C273" s="11">
        <f t="shared" si="29"/>
        <v>42401</v>
      </c>
      <c r="D273" t="str">
        <f t="shared" si="32"/>
        <v/>
      </c>
      <c r="E273" t="e">
        <f t="shared" si="33"/>
        <v>#VALUE!</v>
      </c>
      <c r="F273" t="str">
        <f t="shared" si="34"/>
        <v/>
      </c>
      <c r="G273" t="str">
        <f t="shared" si="35"/>
        <v/>
      </c>
      <c r="H273" t="e">
        <f t="shared" si="30"/>
        <v>#VALUE!</v>
      </c>
    </row>
    <row r="274" spans="2:8">
      <c r="B274" t="str">
        <f t="shared" si="31"/>
        <v/>
      </c>
      <c r="C274" s="11">
        <f t="shared" si="29"/>
        <v>42401</v>
      </c>
      <c r="D274" t="str">
        <f t="shared" si="32"/>
        <v/>
      </c>
      <c r="E274" t="e">
        <f t="shared" si="33"/>
        <v>#VALUE!</v>
      </c>
      <c r="F274" t="str">
        <f t="shared" si="34"/>
        <v/>
      </c>
      <c r="G274" t="str">
        <f t="shared" si="35"/>
        <v/>
      </c>
      <c r="H274" t="e">
        <f t="shared" si="30"/>
        <v>#VALUE!</v>
      </c>
    </row>
    <row r="275" spans="2:8">
      <c r="B275" t="str">
        <f t="shared" si="31"/>
        <v/>
      </c>
      <c r="C275" s="11">
        <f t="shared" si="29"/>
        <v>42401</v>
      </c>
      <c r="D275" t="str">
        <f t="shared" si="32"/>
        <v/>
      </c>
      <c r="E275" t="e">
        <f t="shared" si="33"/>
        <v>#VALUE!</v>
      </c>
      <c r="F275" t="str">
        <f t="shared" si="34"/>
        <v/>
      </c>
      <c r="G275" t="str">
        <f t="shared" si="35"/>
        <v/>
      </c>
      <c r="H275" t="e">
        <f t="shared" si="30"/>
        <v>#VALUE!</v>
      </c>
    </row>
    <row r="276" spans="2:8">
      <c r="B276" t="str">
        <f t="shared" si="31"/>
        <v/>
      </c>
      <c r="C276" s="11">
        <f t="shared" si="29"/>
        <v>42401</v>
      </c>
      <c r="D276" t="str">
        <f t="shared" si="32"/>
        <v/>
      </c>
      <c r="E276" t="e">
        <f t="shared" si="33"/>
        <v>#VALUE!</v>
      </c>
      <c r="F276" t="str">
        <f t="shared" si="34"/>
        <v/>
      </c>
      <c r="G276" t="str">
        <f t="shared" si="35"/>
        <v/>
      </c>
      <c r="H276" t="e">
        <f t="shared" si="30"/>
        <v>#VALUE!</v>
      </c>
    </row>
    <row r="277" spans="2:8">
      <c r="B277" t="str">
        <f t="shared" si="31"/>
        <v/>
      </c>
      <c r="C277" s="11">
        <f t="shared" si="29"/>
        <v>42401</v>
      </c>
      <c r="D277" t="str">
        <f t="shared" si="32"/>
        <v/>
      </c>
      <c r="E277" t="e">
        <f t="shared" si="33"/>
        <v>#VALUE!</v>
      </c>
      <c r="F277" t="str">
        <f t="shared" si="34"/>
        <v/>
      </c>
      <c r="G277" t="str">
        <f t="shared" si="35"/>
        <v/>
      </c>
      <c r="H277" t="e">
        <f t="shared" si="30"/>
        <v>#VALUE!</v>
      </c>
    </row>
    <row r="278" spans="2:8">
      <c r="B278" t="str">
        <f t="shared" si="31"/>
        <v/>
      </c>
      <c r="C278" s="11">
        <f t="shared" si="29"/>
        <v>42401</v>
      </c>
      <c r="D278" t="str">
        <f t="shared" si="32"/>
        <v/>
      </c>
      <c r="E278" t="e">
        <f t="shared" si="33"/>
        <v>#VALUE!</v>
      </c>
      <c r="F278" t="str">
        <f t="shared" si="34"/>
        <v/>
      </c>
      <c r="G278" t="str">
        <f t="shared" si="35"/>
        <v/>
      </c>
      <c r="H278" t="e">
        <f t="shared" si="30"/>
        <v>#VALUE!</v>
      </c>
    </row>
    <row r="279" spans="2:8">
      <c r="B279" t="str">
        <f t="shared" si="31"/>
        <v/>
      </c>
      <c r="C279" s="11">
        <f t="shared" si="29"/>
        <v>42401</v>
      </c>
      <c r="D279" t="str">
        <f t="shared" si="32"/>
        <v/>
      </c>
      <c r="E279" t="e">
        <f t="shared" si="33"/>
        <v>#VALUE!</v>
      </c>
      <c r="F279" t="str">
        <f t="shared" si="34"/>
        <v/>
      </c>
      <c r="G279" t="str">
        <f t="shared" si="35"/>
        <v/>
      </c>
      <c r="H279" t="e">
        <f t="shared" si="30"/>
        <v>#VALUE!</v>
      </c>
    </row>
    <row r="280" spans="2:8">
      <c r="B280" t="str">
        <f t="shared" si="31"/>
        <v/>
      </c>
      <c r="C280" s="11">
        <f t="shared" si="29"/>
        <v>42401</v>
      </c>
      <c r="D280" t="str">
        <f t="shared" si="32"/>
        <v/>
      </c>
      <c r="E280" t="e">
        <f t="shared" si="33"/>
        <v>#VALUE!</v>
      </c>
      <c r="F280" t="str">
        <f t="shared" si="34"/>
        <v/>
      </c>
      <c r="G280" t="str">
        <f t="shared" si="35"/>
        <v/>
      </c>
      <c r="H280" t="e">
        <f t="shared" si="30"/>
        <v>#VALUE!</v>
      </c>
    </row>
    <row r="281" spans="2:8">
      <c r="B281" t="str">
        <f t="shared" si="31"/>
        <v/>
      </c>
      <c r="C281" s="11">
        <f t="shared" si="29"/>
        <v>42401</v>
      </c>
      <c r="D281" t="str">
        <f t="shared" si="32"/>
        <v/>
      </c>
      <c r="E281" t="e">
        <f t="shared" si="33"/>
        <v>#VALUE!</v>
      </c>
      <c r="F281" t="str">
        <f t="shared" si="34"/>
        <v/>
      </c>
      <c r="G281" t="str">
        <f t="shared" si="35"/>
        <v/>
      </c>
      <c r="H281" t="e">
        <f t="shared" si="30"/>
        <v>#VALUE!</v>
      </c>
    </row>
    <row r="282" spans="2:8">
      <c r="B282" t="str">
        <f t="shared" si="31"/>
        <v/>
      </c>
      <c r="C282" s="11">
        <f t="shared" si="29"/>
        <v>42401</v>
      </c>
      <c r="D282" t="str">
        <f t="shared" si="32"/>
        <v/>
      </c>
      <c r="E282" t="e">
        <f t="shared" si="33"/>
        <v>#VALUE!</v>
      </c>
      <c r="F282" t="str">
        <f t="shared" si="34"/>
        <v/>
      </c>
      <c r="G282" t="str">
        <f t="shared" si="35"/>
        <v/>
      </c>
      <c r="H282" t="e">
        <f t="shared" si="30"/>
        <v>#VALUE!</v>
      </c>
    </row>
    <row r="283" spans="2:8">
      <c r="B283" t="str">
        <f t="shared" si="31"/>
        <v/>
      </c>
      <c r="C283" s="11">
        <f t="shared" si="29"/>
        <v>42401</v>
      </c>
      <c r="D283" t="str">
        <f t="shared" si="32"/>
        <v/>
      </c>
      <c r="E283" t="e">
        <f t="shared" si="33"/>
        <v>#VALUE!</v>
      </c>
      <c r="F283" t="str">
        <f t="shared" si="34"/>
        <v/>
      </c>
      <c r="G283" t="str">
        <f t="shared" si="35"/>
        <v/>
      </c>
      <c r="H283" t="e">
        <f t="shared" si="30"/>
        <v>#VALUE!</v>
      </c>
    </row>
    <row r="284" spans="2:8">
      <c r="B284" t="str">
        <f t="shared" si="31"/>
        <v/>
      </c>
      <c r="C284" s="11">
        <f t="shared" si="29"/>
        <v>42401</v>
      </c>
      <c r="D284" t="str">
        <f t="shared" si="32"/>
        <v/>
      </c>
      <c r="E284" t="e">
        <f t="shared" si="33"/>
        <v>#VALUE!</v>
      </c>
      <c r="F284" t="str">
        <f t="shared" si="34"/>
        <v/>
      </c>
      <c r="G284" t="str">
        <f t="shared" si="35"/>
        <v/>
      </c>
      <c r="H284" t="e">
        <f t="shared" si="30"/>
        <v>#VALUE!</v>
      </c>
    </row>
    <row r="285" spans="2:8">
      <c r="B285" t="str">
        <f t="shared" si="31"/>
        <v/>
      </c>
      <c r="C285" s="11">
        <f t="shared" si="29"/>
        <v>42401</v>
      </c>
      <c r="D285" t="str">
        <f t="shared" si="32"/>
        <v/>
      </c>
      <c r="E285" t="e">
        <f t="shared" si="33"/>
        <v>#VALUE!</v>
      </c>
      <c r="F285" t="str">
        <f t="shared" si="34"/>
        <v/>
      </c>
      <c r="G285" t="str">
        <f t="shared" si="35"/>
        <v/>
      </c>
      <c r="H285" t="e">
        <f t="shared" si="30"/>
        <v>#VALUE!</v>
      </c>
    </row>
    <row r="286" spans="2:8">
      <c r="B286" t="str">
        <f t="shared" si="31"/>
        <v/>
      </c>
      <c r="C286" s="11">
        <f t="shared" si="29"/>
        <v>42401</v>
      </c>
      <c r="D286" t="str">
        <f t="shared" si="32"/>
        <v/>
      </c>
      <c r="E286" t="e">
        <f t="shared" si="33"/>
        <v>#VALUE!</v>
      </c>
      <c r="F286" t="str">
        <f t="shared" si="34"/>
        <v/>
      </c>
      <c r="G286" t="str">
        <f t="shared" si="35"/>
        <v/>
      </c>
      <c r="H286" t="e">
        <f t="shared" si="30"/>
        <v>#VALUE!</v>
      </c>
    </row>
    <row r="287" spans="2:8">
      <c r="B287" t="str">
        <f t="shared" si="31"/>
        <v/>
      </c>
      <c r="C287" s="11">
        <f t="shared" si="29"/>
        <v>42401</v>
      </c>
      <c r="D287" t="str">
        <f t="shared" si="32"/>
        <v/>
      </c>
      <c r="E287" t="e">
        <f t="shared" si="33"/>
        <v>#VALUE!</v>
      </c>
      <c r="F287" t="str">
        <f t="shared" si="34"/>
        <v/>
      </c>
      <c r="G287" t="str">
        <f t="shared" si="35"/>
        <v/>
      </c>
      <c r="H287" t="e">
        <f t="shared" si="30"/>
        <v>#VALUE!</v>
      </c>
    </row>
    <row r="288" spans="2:8">
      <c r="B288" t="str">
        <f t="shared" si="31"/>
        <v/>
      </c>
      <c r="C288" s="11">
        <f t="shared" si="29"/>
        <v>42401</v>
      </c>
      <c r="D288" t="str">
        <f t="shared" si="32"/>
        <v/>
      </c>
      <c r="E288" t="e">
        <f t="shared" si="33"/>
        <v>#VALUE!</v>
      </c>
      <c r="F288" t="str">
        <f t="shared" si="34"/>
        <v/>
      </c>
      <c r="G288" t="str">
        <f t="shared" si="35"/>
        <v/>
      </c>
      <c r="H288" t="e">
        <f t="shared" si="30"/>
        <v>#VALUE!</v>
      </c>
    </row>
    <row r="289" spans="2:8">
      <c r="B289" t="str">
        <f t="shared" si="31"/>
        <v/>
      </c>
      <c r="C289" s="11">
        <f t="shared" si="29"/>
        <v>42401</v>
      </c>
      <c r="D289" t="str">
        <f t="shared" si="32"/>
        <v/>
      </c>
      <c r="E289" t="e">
        <f t="shared" si="33"/>
        <v>#VALUE!</v>
      </c>
      <c r="F289" t="str">
        <f t="shared" si="34"/>
        <v/>
      </c>
      <c r="G289" t="str">
        <f t="shared" si="35"/>
        <v/>
      </c>
      <c r="H289" t="e">
        <f t="shared" si="30"/>
        <v>#VALUE!</v>
      </c>
    </row>
    <row r="290" spans="2:8">
      <c r="B290" t="str">
        <f t="shared" si="31"/>
        <v/>
      </c>
      <c r="C290" s="11">
        <f t="shared" si="29"/>
        <v>42401</v>
      </c>
      <c r="D290" t="str">
        <f t="shared" si="32"/>
        <v/>
      </c>
      <c r="E290" t="e">
        <f t="shared" si="33"/>
        <v>#VALUE!</v>
      </c>
      <c r="F290" t="str">
        <f t="shared" si="34"/>
        <v/>
      </c>
      <c r="G290" t="str">
        <f t="shared" si="35"/>
        <v/>
      </c>
      <c r="H290" t="e">
        <f t="shared" si="30"/>
        <v>#VALUE!</v>
      </c>
    </row>
    <row r="291" spans="2:8">
      <c r="B291" t="str">
        <f t="shared" si="31"/>
        <v/>
      </c>
      <c r="C291" s="11">
        <f t="shared" si="29"/>
        <v>42401</v>
      </c>
      <c r="D291" t="str">
        <f t="shared" si="32"/>
        <v/>
      </c>
      <c r="E291" t="e">
        <f t="shared" si="33"/>
        <v>#VALUE!</v>
      </c>
      <c r="F291" t="str">
        <f t="shared" si="34"/>
        <v/>
      </c>
      <c r="G291" t="str">
        <f t="shared" si="35"/>
        <v/>
      </c>
      <c r="H291" t="e">
        <f t="shared" si="30"/>
        <v>#VALUE!</v>
      </c>
    </row>
    <row r="292" spans="2:8">
      <c r="B292" t="str">
        <f t="shared" si="31"/>
        <v/>
      </c>
      <c r="C292" s="11">
        <f t="shared" si="29"/>
        <v>42401</v>
      </c>
      <c r="D292" t="str">
        <f t="shared" si="32"/>
        <v/>
      </c>
      <c r="E292" t="e">
        <f t="shared" si="33"/>
        <v>#VALUE!</v>
      </c>
      <c r="F292" t="str">
        <f t="shared" si="34"/>
        <v/>
      </c>
      <c r="G292" t="str">
        <f t="shared" si="35"/>
        <v/>
      </c>
      <c r="H292" t="e">
        <f t="shared" si="30"/>
        <v>#VALUE!</v>
      </c>
    </row>
    <row r="293" spans="2:8">
      <c r="B293" t="str">
        <f t="shared" si="31"/>
        <v/>
      </c>
      <c r="C293" s="11">
        <f t="shared" si="29"/>
        <v>42401</v>
      </c>
      <c r="D293" t="str">
        <f t="shared" si="32"/>
        <v/>
      </c>
      <c r="E293" t="e">
        <f t="shared" si="33"/>
        <v>#VALUE!</v>
      </c>
      <c r="F293" t="str">
        <f t="shared" si="34"/>
        <v/>
      </c>
      <c r="G293" t="str">
        <f t="shared" si="35"/>
        <v/>
      </c>
      <c r="H293" t="e">
        <f t="shared" si="30"/>
        <v>#VALUE!</v>
      </c>
    </row>
    <row r="294" spans="2:8">
      <c r="B294" t="str">
        <f t="shared" si="31"/>
        <v/>
      </c>
      <c r="C294" s="11">
        <f t="shared" si="29"/>
        <v>42401</v>
      </c>
      <c r="D294" t="str">
        <f t="shared" si="32"/>
        <v/>
      </c>
      <c r="E294" t="e">
        <f t="shared" si="33"/>
        <v>#VALUE!</v>
      </c>
      <c r="F294" t="str">
        <f t="shared" si="34"/>
        <v/>
      </c>
      <c r="G294" t="str">
        <f t="shared" si="35"/>
        <v/>
      </c>
      <c r="H294" t="e">
        <f t="shared" si="30"/>
        <v>#VALUE!</v>
      </c>
    </row>
    <row r="295" spans="2:8">
      <c r="B295" t="str">
        <f t="shared" si="31"/>
        <v/>
      </c>
      <c r="C295" s="11">
        <f t="shared" si="29"/>
        <v>42401</v>
      </c>
      <c r="D295" t="str">
        <f t="shared" si="32"/>
        <v/>
      </c>
      <c r="E295" t="e">
        <f t="shared" si="33"/>
        <v>#VALUE!</v>
      </c>
      <c r="F295" t="str">
        <f t="shared" si="34"/>
        <v/>
      </c>
      <c r="G295" t="str">
        <f t="shared" si="35"/>
        <v/>
      </c>
      <c r="H295" t="e">
        <f t="shared" si="30"/>
        <v>#VALUE!</v>
      </c>
    </row>
    <row r="296" spans="2:8">
      <c r="B296" t="str">
        <f t="shared" si="31"/>
        <v/>
      </c>
      <c r="C296" s="11">
        <f t="shared" si="29"/>
        <v>42401</v>
      </c>
      <c r="D296" t="str">
        <f t="shared" si="32"/>
        <v/>
      </c>
      <c r="E296" t="e">
        <f t="shared" si="33"/>
        <v>#VALUE!</v>
      </c>
      <c r="F296" t="str">
        <f t="shared" si="34"/>
        <v/>
      </c>
      <c r="G296" t="str">
        <f t="shared" si="35"/>
        <v/>
      </c>
      <c r="H296" t="e">
        <f t="shared" si="30"/>
        <v>#VALUE!</v>
      </c>
    </row>
    <row r="297" spans="2:8">
      <c r="B297" t="str">
        <f t="shared" si="31"/>
        <v/>
      </c>
      <c r="C297" s="11">
        <f t="shared" si="29"/>
        <v>42401</v>
      </c>
      <c r="D297" t="str">
        <f t="shared" si="32"/>
        <v/>
      </c>
      <c r="E297" t="e">
        <f t="shared" si="33"/>
        <v>#VALUE!</v>
      </c>
      <c r="F297" t="str">
        <f t="shared" si="34"/>
        <v/>
      </c>
      <c r="G297" t="str">
        <f t="shared" si="35"/>
        <v/>
      </c>
      <c r="H297" t="e">
        <f t="shared" si="30"/>
        <v>#VALUE!</v>
      </c>
    </row>
    <row r="298" spans="2:8">
      <c r="B298" t="str">
        <f t="shared" si="31"/>
        <v/>
      </c>
      <c r="C298" s="11">
        <f t="shared" si="29"/>
        <v>42401</v>
      </c>
      <c r="D298" t="str">
        <f t="shared" si="32"/>
        <v/>
      </c>
      <c r="E298" t="e">
        <f t="shared" si="33"/>
        <v>#VALUE!</v>
      </c>
      <c r="F298" t="str">
        <f t="shared" si="34"/>
        <v/>
      </c>
      <c r="G298" t="str">
        <f t="shared" si="35"/>
        <v/>
      </c>
      <c r="H298" t="e">
        <f t="shared" si="30"/>
        <v>#VALUE!</v>
      </c>
    </row>
    <row r="299" spans="2:8">
      <c r="B299" t="str">
        <f t="shared" si="31"/>
        <v/>
      </c>
      <c r="C299" s="11">
        <f t="shared" si="29"/>
        <v>42401</v>
      </c>
      <c r="D299" t="str">
        <f t="shared" si="32"/>
        <v/>
      </c>
      <c r="E299" t="e">
        <f t="shared" si="33"/>
        <v>#VALUE!</v>
      </c>
      <c r="F299" t="str">
        <f t="shared" si="34"/>
        <v/>
      </c>
      <c r="G299" t="str">
        <f t="shared" si="35"/>
        <v/>
      </c>
      <c r="H299" t="e">
        <f t="shared" si="30"/>
        <v>#VALUE!</v>
      </c>
    </row>
    <row r="300" spans="2:8">
      <c r="B300" t="str">
        <f t="shared" si="31"/>
        <v/>
      </c>
      <c r="C300" s="11">
        <f t="shared" si="29"/>
        <v>42401</v>
      </c>
      <c r="D300" t="str">
        <f t="shared" si="32"/>
        <v/>
      </c>
      <c r="E300" t="e">
        <f t="shared" si="33"/>
        <v>#VALUE!</v>
      </c>
      <c r="F300" t="str">
        <f t="shared" si="34"/>
        <v/>
      </c>
      <c r="G300" t="str">
        <f t="shared" si="35"/>
        <v/>
      </c>
      <c r="H300" t="e">
        <f t="shared" si="30"/>
        <v>#VALUE!</v>
      </c>
    </row>
    <row r="301" spans="2:8">
      <c r="B301" t="str">
        <f t="shared" si="31"/>
        <v/>
      </c>
      <c r="C301" s="11">
        <f t="shared" si="29"/>
        <v>42401</v>
      </c>
      <c r="D301" t="str">
        <f t="shared" si="32"/>
        <v/>
      </c>
      <c r="E301" t="e">
        <f t="shared" si="33"/>
        <v>#VALUE!</v>
      </c>
      <c r="F301" t="str">
        <f t="shared" si="34"/>
        <v/>
      </c>
      <c r="G301" t="str">
        <f t="shared" si="35"/>
        <v/>
      </c>
      <c r="H301" t="e">
        <f t="shared" si="30"/>
        <v>#VALUE!</v>
      </c>
    </row>
    <row r="302" spans="2:8">
      <c r="B302" t="str">
        <f t="shared" si="31"/>
        <v/>
      </c>
      <c r="C302" s="11">
        <f t="shared" si="29"/>
        <v>42401</v>
      </c>
      <c r="D302" t="str">
        <f t="shared" si="32"/>
        <v/>
      </c>
      <c r="E302" t="e">
        <f t="shared" si="33"/>
        <v>#VALUE!</v>
      </c>
      <c r="F302" t="str">
        <f t="shared" si="34"/>
        <v/>
      </c>
      <c r="G302" t="str">
        <f t="shared" si="35"/>
        <v/>
      </c>
      <c r="H302" t="e">
        <f t="shared" si="30"/>
        <v>#VALUE!</v>
      </c>
    </row>
    <row r="303" spans="2:8">
      <c r="B303" t="str">
        <f t="shared" si="31"/>
        <v/>
      </c>
      <c r="C303" s="11">
        <f t="shared" si="29"/>
        <v>42401</v>
      </c>
      <c r="D303" t="str">
        <f t="shared" si="32"/>
        <v/>
      </c>
      <c r="E303" t="e">
        <f t="shared" si="33"/>
        <v>#VALUE!</v>
      </c>
      <c r="F303" t="str">
        <f t="shared" si="34"/>
        <v/>
      </c>
      <c r="G303" t="str">
        <f t="shared" si="35"/>
        <v/>
      </c>
      <c r="H303" t="e">
        <f t="shared" si="30"/>
        <v>#VALUE!</v>
      </c>
    </row>
    <row r="304" spans="2:8">
      <c r="B304" t="str">
        <f t="shared" si="31"/>
        <v/>
      </c>
      <c r="C304" s="11">
        <f t="shared" si="29"/>
        <v>42401</v>
      </c>
      <c r="D304" t="str">
        <f t="shared" si="32"/>
        <v/>
      </c>
      <c r="E304" t="e">
        <f t="shared" si="33"/>
        <v>#VALUE!</v>
      </c>
      <c r="F304" t="str">
        <f t="shared" si="34"/>
        <v/>
      </c>
      <c r="G304" t="str">
        <f t="shared" si="35"/>
        <v/>
      </c>
      <c r="H304" t="e">
        <f t="shared" si="30"/>
        <v>#VALUE!</v>
      </c>
    </row>
    <row r="305" spans="2:8">
      <c r="B305" t="str">
        <f t="shared" si="31"/>
        <v/>
      </c>
      <c r="C305" s="11">
        <f t="shared" si="29"/>
        <v>42401</v>
      </c>
      <c r="D305" t="str">
        <f t="shared" si="32"/>
        <v/>
      </c>
      <c r="E305" t="e">
        <f t="shared" si="33"/>
        <v>#VALUE!</v>
      </c>
      <c r="F305" t="str">
        <f t="shared" si="34"/>
        <v/>
      </c>
      <c r="G305" t="str">
        <f t="shared" si="35"/>
        <v/>
      </c>
      <c r="H305" t="e">
        <f t="shared" si="30"/>
        <v>#VALUE!</v>
      </c>
    </row>
    <row r="306" spans="2:8">
      <c r="B306" t="str">
        <f t="shared" si="31"/>
        <v/>
      </c>
      <c r="C306" s="11">
        <f t="shared" si="29"/>
        <v>42401</v>
      </c>
      <c r="D306" t="str">
        <f t="shared" si="32"/>
        <v/>
      </c>
      <c r="E306" t="e">
        <f t="shared" si="33"/>
        <v>#VALUE!</v>
      </c>
      <c r="F306" t="str">
        <f t="shared" si="34"/>
        <v/>
      </c>
      <c r="G306" t="str">
        <f t="shared" si="35"/>
        <v/>
      </c>
      <c r="H306" t="e">
        <f t="shared" si="30"/>
        <v>#VALUE!</v>
      </c>
    </row>
    <row r="307" spans="2:8">
      <c r="B307" t="str">
        <f t="shared" si="31"/>
        <v/>
      </c>
      <c r="C307" s="11">
        <f t="shared" si="29"/>
        <v>42401</v>
      </c>
      <c r="D307" t="str">
        <f t="shared" si="32"/>
        <v/>
      </c>
      <c r="E307" t="e">
        <f t="shared" si="33"/>
        <v>#VALUE!</v>
      </c>
      <c r="F307" t="str">
        <f t="shared" si="34"/>
        <v/>
      </c>
      <c r="G307" t="str">
        <f t="shared" si="35"/>
        <v/>
      </c>
      <c r="H307" t="e">
        <f t="shared" si="30"/>
        <v>#VALUE!</v>
      </c>
    </row>
    <row r="308" spans="2:8">
      <c r="B308" t="str">
        <f t="shared" si="31"/>
        <v/>
      </c>
      <c r="C308" s="11">
        <f t="shared" si="29"/>
        <v>42401</v>
      </c>
      <c r="D308" t="str">
        <f t="shared" si="32"/>
        <v/>
      </c>
      <c r="E308" t="e">
        <f t="shared" si="33"/>
        <v>#VALUE!</v>
      </c>
      <c r="F308" t="str">
        <f t="shared" si="34"/>
        <v/>
      </c>
      <c r="G308" t="str">
        <f t="shared" si="35"/>
        <v/>
      </c>
      <c r="H308" t="e">
        <f t="shared" si="30"/>
        <v>#VALUE!</v>
      </c>
    </row>
    <row r="309" spans="2:8">
      <c r="B309" t="str">
        <f t="shared" si="31"/>
        <v/>
      </c>
      <c r="C309" s="11">
        <f t="shared" si="29"/>
        <v>42401</v>
      </c>
      <c r="D309" t="str">
        <f t="shared" si="32"/>
        <v/>
      </c>
      <c r="E309" t="e">
        <f t="shared" si="33"/>
        <v>#VALUE!</v>
      </c>
      <c r="F309" t="str">
        <f t="shared" si="34"/>
        <v/>
      </c>
      <c r="G309" t="str">
        <f t="shared" si="35"/>
        <v/>
      </c>
      <c r="H309" t="e">
        <f t="shared" si="30"/>
        <v>#VALUE!</v>
      </c>
    </row>
    <row r="310" spans="2:8">
      <c r="B310" t="str">
        <f t="shared" si="31"/>
        <v/>
      </c>
      <c r="C310" s="11">
        <f t="shared" si="29"/>
        <v>42401</v>
      </c>
      <c r="D310" t="str">
        <f t="shared" si="32"/>
        <v/>
      </c>
      <c r="E310" t="e">
        <f t="shared" si="33"/>
        <v>#VALUE!</v>
      </c>
      <c r="F310" t="str">
        <f t="shared" si="34"/>
        <v/>
      </c>
      <c r="G310" t="str">
        <f t="shared" si="35"/>
        <v/>
      </c>
      <c r="H310" t="e">
        <f t="shared" si="30"/>
        <v>#VALUE!</v>
      </c>
    </row>
    <row r="311" spans="2:8">
      <c r="B311" t="str">
        <f t="shared" si="31"/>
        <v/>
      </c>
      <c r="C311" s="11">
        <f t="shared" si="29"/>
        <v>42401</v>
      </c>
      <c r="D311" t="str">
        <f t="shared" si="32"/>
        <v/>
      </c>
      <c r="E311" t="e">
        <f t="shared" si="33"/>
        <v>#VALUE!</v>
      </c>
      <c r="F311" t="str">
        <f t="shared" si="34"/>
        <v/>
      </c>
      <c r="G311" t="str">
        <f t="shared" si="35"/>
        <v/>
      </c>
      <c r="H311" t="e">
        <f t="shared" si="30"/>
        <v>#VALUE!</v>
      </c>
    </row>
    <row r="312" spans="2:8">
      <c r="B312" t="str">
        <f t="shared" si="31"/>
        <v/>
      </c>
      <c r="C312" s="11">
        <f t="shared" si="29"/>
        <v>42401</v>
      </c>
      <c r="D312" t="str">
        <f t="shared" si="32"/>
        <v/>
      </c>
      <c r="E312" t="e">
        <f t="shared" si="33"/>
        <v>#VALUE!</v>
      </c>
      <c r="F312" t="str">
        <f t="shared" si="34"/>
        <v/>
      </c>
      <c r="G312" t="str">
        <f t="shared" si="35"/>
        <v/>
      </c>
      <c r="H312" t="e">
        <f t="shared" si="30"/>
        <v>#VALUE!</v>
      </c>
    </row>
    <row r="313" spans="2:8">
      <c r="B313" t="str">
        <f t="shared" si="31"/>
        <v/>
      </c>
      <c r="C313" s="11">
        <f t="shared" si="29"/>
        <v>42401</v>
      </c>
      <c r="D313" t="str">
        <f t="shared" si="32"/>
        <v/>
      </c>
      <c r="E313" t="e">
        <f t="shared" si="33"/>
        <v>#VALUE!</v>
      </c>
      <c r="F313" t="str">
        <f t="shared" si="34"/>
        <v/>
      </c>
      <c r="G313" t="str">
        <f t="shared" si="35"/>
        <v/>
      </c>
      <c r="H313" t="e">
        <f t="shared" si="30"/>
        <v>#VALUE!</v>
      </c>
    </row>
    <row r="314" spans="2:8">
      <c r="B314" t="str">
        <f t="shared" si="31"/>
        <v/>
      </c>
      <c r="C314" s="11">
        <f t="shared" si="29"/>
        <v>42401</v>
      </c>
      <c r="D314" t="str">
        <f t="shared" si="32"/>
        <v/>
      </c>
      <c r="E314" t="e">
        <f t="shared" si="33"/>
        <v>#VALUE!</v>
      </c>
      <c r="F314" t="str">
        <f t="shared" si="34"/>
        <v/>
      </c>
      <c r="G314" t="str">
        <f t="shared" si="35"/>
        <v/>
      </c>
      <c r="H314" t="e">
        <f t="shared" si="30"/>
        <v>#VALUE!</v>
      </c>
    </row>
    <row r="315" spans="2:8">
      <c r="B315" t="str">
        <f t="shared" si="31"/>
        <v/>
      </c>
      <c r="C315" s="11">
        <f t="shared" si="29"/>
        <v>42401</v>
      </c>
      <c r="D315" t="str">
        <f t="shared" si="32"/>
        <v/>
      </c>
      <c r="E315" t="e">
        <f t="shared" si="33"/>
        <v>#VALUE!</v>
      </c>
      <c r="F315" t="str">
        <f t="shared" si="34"/>
        <v/>
      </c>
      <c r="G315" t="str">
        <f t="shared" si="35"/>
        <v/>
      </c>
      <c r="H315" t="e">
        <f t="shared" si="30"/>
        <v>#VALUE!</v>
      </c>
    </row>
    <row r="316" spans="2:8">
      <c r="B316" t="str">
        <f t="shared" si="31"/>
        <v/>
      </c>
      <c r="C316" s="11">
        <f t="shared" si="29"/>
        <v>42401</v>
      </c>
      <c r="D316" t="str">
        <f t="shared" si="32"/>
        <v/>
      </c>
      <c r="E316" t="e">
        <f t="shared" si="33"/>
        <v>#VALUE!</v>
      </c>
      <c r="F316" t="str">
        <f t="shared" si="34"/>
        <v/>
      </c>
      <c r="G316" t="str">
        <f t="shared" si="35"/>
        <v/>
      </c>
      <c r="H316" t="e">
        <f t="shared" si="30"/>
        <v>#VALUE!</v>
      </c>
    </row>
    <row r="317" spans="2:8">
      <c r="B317" t="str">
        <f t="shared" si="31"/>
        <v/>
      </c>
      <c r="C317" s="11">
        <f t="shared" si="29"/>
        <v>42401</v>
      </c>
      <c r="D317" t="str">
        <f t="shared" si="32"/>
        <v/>
      </c>
      <c r="E317" t="e">
        <f t="shared" si="33"/>
        <v>#VALUE!</v>
      </c>
      <c r="F317" t="str">
        <f t="shared" si="34"/>
        <v/>
      </c>
      <c r="G317" t="str">
        <f t="shared" si="35"/>
        <v/>
      </c>
      <c r="H317" t="e">
        <f t="shared" si="30"/>
        <v>#VALUE!</v>
      </c>
    </row>
    <row r="318" spans="2:8">
      <c r="B318" t="str">
        <f t="shared" si="31"/>
        <v/>
      </c>
      <c r="C318" s="11">
        <f t="shared" si="29"/>
        <v>42401</v>
      </c>
      <c r="D318" t="str">
        <f t="shared" si="32"/>
        <v/>
      </c>
      <c r="E318" t="e">
        <f t="shared" si="33"/>
        <v>#VALUE!</v>
      </c>
      <c r="F318" t="str">
        <f t="shared" si="34"/>
        <v/>
      </c>
      <c r="G318" t="str">
        <f t="shared" si="35"/>
        <v/>
      </c>
      <c r="H318" t="e">
        <f t="shared" si="30"/>
        <v>#VALUE!</v>
      </c>
    </row>
    <row r="319" spans="2:8">
      <c r="B319" t="str">
        <f t="shared" si="31"/>
        <v/>
      </c>
      <c r="C319" s="11">
        <f t="shared" si="29"/>
        <v>42401</v>
      </c>
      <c r="D319" t="str">
        <f t="shared" si="32"/>
        <v/>
      </c>
      <c r="E319" t="e">
        <f t="shared" si="33"/>
        <v>#VALUE!</v>
      </c>
      <c r="F319" t="str">
        <f t="shared" si="34"/>
        <v/>
      </c>
      <c r="G319" t="str">
        <f t="shared" si="35"/>
        <v/>
      </c>
      <c r="H319" t="e">
        <f t="shared" si="30"/>
        <v>#VALUE!</v>
      </c>
    </row>
    <row r="320" spans="2:8">
      <c r="B320" t="str">
        <f t="shared" si="31"/>
        <v/>
      </c>
      <c r="C320" s="11">
        <f t="shared" si="29"/>
        <v>42401</v>
      </c>
      <c r="D320" t="str">
        <f t="shared" si="32"/>
        <v/>
      </c>
      <c r="E320" t="e">
        <f t="shared" si="33"/>
        <v>#VALUE!</v>
      </c>
      <c r="F320" t="str">
        <f t="shared" si="34"/>
        <v/>
      </c>
      <c r="G320" t="str">
        <f t="shared" si="35"/>
        <v/>
      </c>
      <c r="H320" t="e">
        <f t="shared" si="30"/>
        <v>#VALUE!</v>
      </c>
    </row>
    <row r="321" spans="2:8">
      <c r="B321" t="str">
        <f t="shared" si="31"/>
        <v/>
      </c>
      <c r="C321" s="11">
        <f t="shared" si="29"/>
        <v>42401</v>
      </c>
      <c r="D321" t="str">
        <f t="shared" si="32"/>
        <v/>
      </c>
      <c r="E321" t="e">
        <f t="shared" si="33"/>
        <v>#VALUE!</v>
      </c>
      <c r="F321" t="str">
        <f t="shared" si="34"/>
        <v/>
      </c>
      <c r="G321" t="str">
        <f t="shared" si="35"/>
        <v/>
      </c>
      <c r="H321" t="e">
        <f t="shared" si="30"/>
        <v>#VALUE!</v>
      </c>
    </row>
    <row r="322" spans="2:8">
      <c r="B322" t="str">
        <f t="shared" si="31"/>
        <v/>
      </c>
      <c r="C322" s="11">
        <f t="shared" si="29"/>
        <v>42401</v>
      </c>
      <c r="D322" t="str">
        <f t="shared" si="32"/>
        <v/>
      </c>
      <c r="E322" t="e">
        <f t="shared" si="33"/>
        <v>#VALUE!</v>
      </c>
      <c r="F322" t="str">
        <f t="shared" si="34"/>
        <v/>
      </c>
      <c r="G322" t="str">
        <f t="shared" si="35"/>
        <v/>
      </c>
      <c r="H322" t="e">
        <f t="shared" si="30"/>
        <v>#VALUE!</v>
      </c>
    </row>
    <row r="323" spans="2:8">
      <c r="B323" t="str">
        <f t="shared" si="31"/>
        <v/>
      </c>
      <c r="C323" s="11">
        <f t="shared" si="29"/>
        <v>42401</v>
      </c>
      <c r="D323" t="str">
        <f t="shared" si="32"/>
        <v/>
      </c>
      <c r="E323" t="e">
        <f t="shared" si="33"/>
        <v>#VALUE!</v>
      </c>
      <c r="F323" t="str">
        <f t="shared" si="34"/>
        <v/>
      </c>
      <c r="G323" t="str">
        <f t="shared" si="35"/>
        <v/>
      </c>
      <c r="H323" t="e">
        <f t="shared" si="30"/>
        <v>#VALUE!</v>
      </c>
    </row>
    <row r="324" spans="2:8">
      <c r="B324" t="str">
        <f t="shared" si="31"/>
        <v/>
      </c>
      <c r="C324" s="11">
        <f t="shared" si="29"/>
        <v>42401</v>
      </c>
      <c r="D324" t="str">
        <f t="shared" si="32"/>
        <v/>
      </c>
      <c r="E324" t="e">
        <f t="shared" si="33"/>
        <v>#VALUE!</v>
      </c>
      <c r="F324" t="str">
        <f t="shared" si="34"/>
        <v/>
      </c>
      <c r="G324" t="str">
        <f t="shared" si="35"/>
        <v/>
      </c>
      <c r="H324" t="e">
        <f t="shared" si="30"/>
        <v>#VALUE!</v>
      </c>
    </row>
    <row r="325" spans="2:8">
      <c r="B325" t="str">
        <f t="shared" si="31"/>
        <v/>
      </c>
      <c r="C325" s="11">
        <f t="shared" si="29"/>
        <v>42401</v>
      </c>
      <c r="D325" t="str">
        <f t="shared" si="32"/>
        <v/>
      </c>
      <c r="E325" t="e">
        <f t="shared" si="33"/>
        <v>#VALUE!</v>
      </c>
      <c r="F325" t="str">
        <f t="shared" si="34"/>
        <v/>
      </c>
      <c r="G325" t="str">
        <f t="shared" si="35"/>
        <v/>
      </c>
      <c r="H325" t="e">
        <f t="shared" si="30"/>
        <v>#VALUE!</v>
      </c>
    </row>
    <row r="326" spans="2:8">
      <c r="B326" t="str">
        <f t="shared" si="31"/>
        <v/>
      </c>
      <c r="C326" s="11">
        <f t="shared" si="29"/>
        <v>42401</v>
      </c>
      <c r="D326" t="str">
        <f t="shared" si="32"/>
        <v/>
      </c>
      <c r="E326" t="e">
        <f t="shared" si="33"/>
        <v>#VALUE!</v>
      </c>
      <c r="F326" t="str">
        <f t="shared" si="34"/>
        <v/>
      </c>
      <c r="G326" t="str">
        <f t="shared" si="35"/>
        <v/>
      </c>
      <c r="H326" t="e">
        <f t="shared" si="30"/>
        <v>#VALUE!</v>
      </c>
    </row>
    <row r="327" spans="2:8">
      <c r="B327" t="str">
        <f t="shared" si="31"/>
        <v/>
      </c>
      <c r="C327" s="11">
        <f t="shared" si="29"/>
        <v>42401</v>
      </c>
      <c r="D327" t="str">
        <f t="shared" si="32"/>
        <v/>
      </c>
      <c r="E327" t="e">
        <f t="shared" si="33"/>
        <v>#VALUE!</v>
      </c>
      <c r="F327" t="str">
        <f t="shared" si="34"/>
        <v/>
      </c>
      <c r="G327" t="str">
        <f t="shared" si="35"/>
        <v/>
      </c>
      <c r="H327" t="e">
        <f t="shared" si="30"/>
        <v>#VALUE!</v>
      </c>
    </row>
    <row r="328" spans="2:8">
      <c r="B328" t="str">
        <f t="shared" si="31"/>
        <v/>
      </c>
      <c r="C328" s="11">
        <f t="shared" si="29"/>
        <v>42401</v>
      </c>
      <c r="D328" t="str">
        <f t="shared" si="32"/>
        <v/>
      </c>
      <c r="E328" t="e">
        <f t="shared" si="33"/>
        <v>#VALUE!</v>
      </c>
      <c r="F328" t="str">
        <f t="shared" si="34"/>
        <v/>
      </c>
      <c r="G328" t="str">
        <f t="shared" si="35"/>
        <v/>
      </c>
      <c r="H328" t="e">
        <f t="shared" si="30"/>
        <v>#VALUE!</v>
      </c>
    </row>
    <row r="329" spans="2:8">
      <c r="B329" t="str">
        <f t="shared" si="31"/>
        <v/>
      </c>
      <c r="C329" s="11">
        <f t="shared" si="29"/>
        <v>42401</v>
      </c>
      <c r="D329" t="str">
        <f t="shared" si="32"/>
        <v/>
      </c>
      <c r="E329" t="e">
        <f t="shared" si="33"/>
        <v>#VALUE!</v>
      </c>
      <c r="F329" t="str">
        <f t="shared" si="34"/>
        <v/>
      </c>
      <c r="G329" t="str">
        <f t="shared" si="35"/>
        <v/>
      </c>
      <c r="H329" t="e">
        <f t="shared" si="30"/>
        <v>#VALUE!</v>
      </c>
    </row>
    <row r="330" spans="2:8">
      <c r="B330" t="str">
        <f t="shared" si="31"/>
        <v/>
      </c>
      <c r="C330" s="11">
        <f t="shared" si="29"/>
        <v>42401</v>
      </c>
      <c r="D330" t="str">
        <f t="shared" si="32"/>
        <v/>
      </c>
      <c r="E330" t="e">
        <f t="shared" si="33"/>
        <v>#VALUE!</v>
      </c>
      <c r="F330" t="str">
        <f t="shared" si="34"/>
        <v/>
      </c>
      <c r="G330" t="str">
        <f t="shared" si="35"/>
        <v/>
      </c>
      <c r="H330" t="e">
        <f t="shared" si="30"/>
        <v>#VALUE!</v>
      </c>
    </row>
    <row r="331" spans="2:8">
      <c r="B331" t="str">
        <f t="shared" si="31"/>
        <v/>
      </c>
      <c r="C331" s="11">
        <f t="shared" si="29"/>
        <v>42401</v>
      </c>
      <c r="D331" t="str">
        <f t="shared" si="32"/>
        <v/>
      </c>
      <c r="E331" t="e">
        <f t="shared" si="33"/>
        <v>#VALUE!</v>
      </c>
      <c r="F331" t="str">
        <f t="shared" si="34"/>
        <v/>
      </c>
      <c r="G331" t="str">
        <f t="shared" si="35"/>
        <v/>
      </c>
      <c r="H331" t="e">
        <f t="shared" si="30"/>
        <v>#VALUE!</v>
      </c>
    </row>
    <row r="332" spans="2:8">
      <c r="B332" t="str">
        <f t="shared" si="31"/>
        <v/>
      </c>
      <c r="C332" s="11">
        <f t="shared" si="29"/>
        <v>42401</v>
      </c>
      <c r="D332" t="str">
        <f t="shared" si="32"/>
        <v/>
      </c>
      <c r="E332" t="e">
        <f t="shared" si="33"/>
        <v>#VALUE!</v>
      </c>
      <c r="F332" t="str">
        <f t="shared" si="34"/>
        <v/>
      </c>
      <c r="G332" t="str">
        <f t="shared" si="35"/>
        <v/>
      </c>
      <c r="H332" t="e">
        <f t="shared" si="30"/>
        <v>#VALUE!</v>
      </c>
    </row>
    <row r="333" spans="2:8">
      <c r="B333" t="str">
        <f t="shared" si="31"/>
        <v/>
      </c>
      <c r="C333" s="11">
        <f t="shared" ref="C333:C371" si="36">DATE(YEAR($G$4),MONTH($G$4)+1,1)</f>
        <v>42401</v>
      </c>
      <c r="D333" t="str">
        <f t="shared" si="32"/>
        <v/>
      </c>
      <c r="E333" t="e">
        <f t="shared" si="33"/>
        <v>#VALUE!</v>
      </c>
      <c r="F333" t="str">
        <f t="shared" si="34"/>
        <v/>
      </c>
      <c r="G333" t="str">
        <f t="shared" si="35"/>
        <v/>
      </c>
      <c r="H333" t="e">
        <f t="shared" ref="H333:H371" si="37">D333-F333</f>
        <v>#VALUE!</v>
      </c>
    </row>
    <row r="334" spans="2:8">
      <c r="B334" t="str">
        <f t="shared" ref="B334:B397" si="38">IF($G$7&gt;B333,B333+1,"")</f>
        <v/>
      </c>
      <c r="C334" s="11">
        <f t="shared" si="36"/>
        <v>42401</v>
      </c>
      <c r="D334" t="str">
        <f t="shared" ref="D334:D371" si="39">IF(B334="","",H333)</f>
        <v/>
      </c>
      <c r="E334" t="e">
        <f t="shared" ref="E334:E371" si="40">D334*$G$6</f>
        <v>#VALUE!</v>
      </c>
      <c r="F334" t="str">
        <f t="shared" ref="F334:F371" si="41">IF(B334="","",$G$8-E334)</f>
        <v/>
      </c>
      <c r="G334" t="str">
        <f t="shared" ref="G334:G371" si="42">IF(B334="","",$G$8)</f>
        <v/>
      </c>
      <c r="H334" t="e">
        <f t="shared" si="37"/>
        <v>#VALUE!</v>
      </c>
    </row>
    <row r="335" spans="2:8">
      <c r="B335" t="str">
        <f t="shared" si="38"/>
        <v/>
      </c>
      <c r="C335" s="11">
        <f t="shared" si="36"/>
        <v>42401</v>
      </c>
      <c r="D335" t="str">
        <f t="shared" si="39"/>
        <v/>
      </c>
      <c r="E335" t="e">
        <f t="shared" si="40"/>
        <v>#VALUE!</v>
      </c>
      <c r="F335" t="str">
        <f t="shared" si="41"/>
        <v/>
      </c>
      <c r="G335" t="str">
        <f t="shared" si="42"/>
        <v/>
      </c>
      <c r="H335" t="e">
        <f t="shared" si="37"/>
        <v>#VALUE!</v>
      </c>
    </row>
    <row r="336" spans="2:8">
      <c r="B336" t="str">
        <f t="shared" si="38"/>
        <v/>
      </c>
      <c r="C336" s="11">
        <f t="shared" si="36"/>
        <v>42401</v>
      </c>
      <c r="D336" t="str">
        <f t="shared" si="39"/>
        <v/>
      </c>
      <c r="E336" t="e">
        <f t="shared" si="40"/>
        <v>#VALUE!</v>
      </c>
      <c r="F336" t="str">
        <f t="shared" si="41"/>
        <v/>
      </c>
      <c r="G336" t="str">
        <f t="shared" si="42"/>
        <v/>
      </c>
      <c r="H336" t="e">
        <f t="shared" si="37"/>
        <v>#VALUE!</v>
      </c>
    </row>
    <row r="337" spans="2:8">
      <c r="B337" t="str">
        <f t="shared" si="38"/>
        <v/>
      </c>
      <c r="C337" s="11">
        <f t="shared" si="36"/>
        <v>42401</v>
      </c>
      <c r="D337" t="str">
        <f t="shared" si="39"/>
        <v/>
      </c>
      <c r="E337" t="e">
        <f t="shared" si="40"/>
        <v>#VALUE!</v>
      </c>
      <c r="F337" t="str">
        <f t="shared" si="41"/>
        <v/>
      </c>
      <c r="G337" t="str">
        <f t="shared" si="42"/>
        <v/>
      </c>
      <c r="H337" t="e">
        <f t="shared" si="37"/>
        <v>#VALUE!</v>
      </c>
    </row>
    <row r="338" spans="2:8">
      <c r="B338" t="str">
        <f t="shared" si="38"/>
        <v/>
      </c>
      <c r="C338" s="11">
        <f t="shared" si="36"/>
        <v>42401</v>
      </c>
      <c r="D338" t="str">
        <f t="shared" si="39"/>
        <v/>
      </c>
      <c r="E338" t="e">
        <f t="shared" si="40"/>
        <v>#VALUE!</v>
      </c>
      <c r="F338" t="str">
        <f t="shared" si="41"/>
        <v/>
      </c>
      <c r="G338" t="str">
        <f t="shared" si="42"/>
        <v/>
      </c>
      <c r="H338" t="e">
        <f t="shared" si="37"/>
        <v>#VALUE!</v>
      </c>
    </row>
    <row r="339" spans="2:8">
      <c r="B339" t="str">
        <f t="shared" si="38"/>
        <v/>
      </c>
      <c r="C339" s="11">
        <f t="shared" si="36"/>
        <v>42401</v>
      </c>
      <c r="D339" t="str">
        <f t="shared" si="39"/>
        <v/>
      </c>
      <c r="E339" t="e">
        <f t="shared" si="40"/>
        <v>#VALUE!</v>
      </c>
      <c r="F339" t="str">
        <f t="shared" si="41"/>
        <v/>
      </c>
      <c r="G339" t="str">
        <f t="shared" si="42"/>
        <v/>
      </c>
      <c r="H339" t="e">
        <f t="shared" si="37"/>
        <v>#VALUE!</v>
      </c>
    </row>
    <row r="340" spans="2:8">
      <c r="B340" t="str">
        <f t="shared" si="38"/>
        <v/>
      </c>
      <c r="C340" s="11">
        <f t="shared" si="36"/>
        <v>42401</v>
      </c>
      <c r="D340" t="str">
        <f t="shared" si="39"/>
        <v/>
      </c>
      <c r="E340" t="e">
        <f t="shared" si="40"/>
        <v>#VALUE!</v>
      </c>
      <c r="F340" t="str">
        <f t="shared" si="41"/>
        <v/>
      </c>
      <c r="G340" t="str">
        <f t="shared" si="42"/>
        <v/>
      </c>
      <c r="H340" t="e">
        <f t="shared" si="37"/>
        <v>#VALUE!</v>
      </c>
    </row>
    <row r="341" spans="2:8">
      <c r="B341" t="str">
        <f t="shared" si="38"/>
        <v/>
      </c>
      <c r="C341" s="11">
        <f t="shared" si="36"/>
        <v>42401</v>
      </c>
      <c r="D341" t="str">
        <f t="shared" si="39"/>
        <v/>
      </c>
      <c r="E341" t="e">
        <f t="shared" si="40"/>
        <v>#VALUE!</v>
      </c>
      <c r="F341" t="str">
        <f t="shared" si="41"/>
        <v/>
      </c>
      <c r="G341" t="str">
        <f t="shared" si="42"/>
        <v/>
      </c>
      <c r="H341" t="e">
        <f t="shared" si="37"/>
        <v>#VALUE!</v>
      </c>
    </row>
    <row r="342" spans="2:8">
      <c r="B342" t="str">
        <f t="shared" si="38"/>
        <v/>
      </c>
      <c r="C342" s="11">
        <f t="shared" si="36"/>
        <v>42401</v>
      </c>
      <c r="D342" t="str">
        <f t="shared" si="39"/>
        <v/>
      </c>
      <c r="E342" t="e">
        <f t="shared" si="40"/>
        <v>#VALUE!</v>
      </c>
      <c r="F342" t="str">
        <f t="shared" si="41"/>
        <v/>
      </c>
      <c r="G342" t="str">
        <f t="shared" si="42"/>
        <v/>
      </c>
      <c r="H342" t="e">
        <f t="shared" si="37"/>
        <v>#VALUE!</v>
      </c>
    </row>
    <row r="343" spans="2:8">
      <c r="B343" t="str">
        <f t="shared" si="38"/>
        <v/>
      </c>
      <c r="C343" s="11">
        <f t="shared" si="36"/>
        <v>42401</v>
      </c>
      <c r="D343" t="str">
        <f t="shared" si="39"/>
        <v/>
      </c>
      <c r="E343" t="e">
        <f t="shared" si="40"/>
        <v>#VALUE!</v>
      </c>
      <c r="F343" t="str">
        <f t="shared" si="41"/>
        <v/>
      </c>
      <c r="G343" t="str">
        <f t="shared" si="42"/>
        <v/>
      </c>
      <c r="H343" t="e">
        <f t="shared" si="37"/>
        <v>#VALUE!</v>
      </c>
    </row>
    <row r="344" spans="2:8">
      <c r="B344" t="str">
        <f t="shared" si="38"/>
        <v/>
      </c>
      <c r="C344" s="11">
        <f t="shared" si="36"/>
        <v>42401</v>
      </c>
      <c r="D344" t="str">
        <f t="shared" si="39"/>
        <v/>
      </c>
      <c r="E344" t="e">
        <f t="shared" si="40"/>
        <v>#VALUE!</v>
      </c>
      <c r="F344" t="str">
        <f t="shared" si="41"/>
        <v/>
      </c>
      <c r="G344" t="str">
        <f t="shared" si="42"/>
        <v/>
      </c>
      <c r="H344" t="e">
        <f t="shared" si="37"/>
        <v>#VALUE!</v>
      </c>
    </row>
    <row r="345" spans="2:8">
      <c r="B345" t="str">
        <f t="shared" si="38"/>
        <v/>
      </c>
      <c r="C345" s="11">
        <f t="shared" si="36"/>
        <v>42401</v>
      </c>
      <c r="D345" t="str">
        <f t="shared" si="39"/>
        <v/>
      </c>
      <c r="E345" t="e">
        <f t="shared" si="40"/>
        <v>#VALUE!</v>
      </c>
      <c r="F345" t="str">
        <f t="shared" si="41"/>
        <v/>
      </c>
      <c r="G345" t="str">
        <f t="shared" si="42"/>
        <v/>
      </c>
      <c r="H345" t="e">
        <f t="shared" si="37"/>
        <v>#VALUE!</v>
      </c>
    </row>
    <row r="346" spans="2:8">
      <c r="B346" t="str">
        <f t="shared" si="38"/>
        <v/>
      </c>
      <c r="C346" s="11">
        <f t="shared" si="36"/>
        <v>42401</v>
      </c>
      <c r="D346" t="str">
        <f t="shared" si="39"/>
        <v/>
      </c>
      <c r="E346" t="e">
        <f t="shared" si="40"/>
        <v>#VALUE!</v>
      </c>
      <c r="F346" t="str">
        <f t="shared" si="41"/>
        <v/>
      </c>
      <c r="G346" t="str">
        <f t="shared" si="42"/>
        <v/>
      </c>
      <c r="H346" t="e">
        <f t="shared" si="37"/>
        <v>#VALUE!</v>
      </c>
    </row>
    <row r="347" spans="2:8">
      <c r="B347" t="str">
        <f t="shared" si="38"/>
        <v/>
      </c>
      <c r="C347" s="11">
        <f t="shared" si="36"/>
        <v>42401</v>
      </c>
      <c r="D347" t="str">
        <f t="shared" si="39"/>
        <v/>
      </c>
      <c r="E347" t="e">
        <f t="shared" si="40"/>
        <v>#VALUE!</v>
      </c>
      <c r="F347" t="str">
        <f t="shared" si="41"/>
        <v/>
      </c>
      <c r="G347" t="str">
        <f t="shared" si="42"/>
        <v/>
      </c>
      <c r="H347" t="e">
        <f t="shared" si="37"/>
        <v>#VALUE!</v>
      </c>
    </row>
    <row r="348" spans="2:8">
      <c r="B348" t="str">
        <f t="shared" si="38"/>
        <v/>
      </c>
      <c r="C348" s="11">
        <f t="shared" si="36"/>
        <v>42401</v>
      </c>
      <c r="D348" t="str">
        <f t="shared" si="39"/>
        <v/>
      </c>
      <c r="E348" t="e">
        <f t="shared" si="40"/>
        <v>#VALUE!</v>
      </c>
      <c r="F348" t="str">
        <f t="shared" si="41"/>
        <v/>
      </c>
      <c r="G348" t="str">
        <f t="shared" si="42"/>
        <v/>
      </c>
      <c r="H348" t="e">
        <f t="shared" si="37"/>
        <v>#VALUE!</v>
      </c>
    </row>
    <row r="349" spans="2:8">
      <c r="B349" t="str">
        <f t="shared" si="38"/>
        <v/>
      </c>
      <c r="C349" s="11">
        <f t="shared" si="36"/>
        <v>42401</v>
      </c>
      <c r="D349" t="str">
        <f t="shared" si="39"/>
        <v/>
      </c>
      <c r="E349" t="e">
        <f t="shared" si="40"/>
        <v>#VALUE!</v>
      </c>
      <c r="F349" t="str">
        <f t="shared" si="41"/>
        <v/>
      </c>
      <c r="G349" t="str">
        <f t="shared" si="42"/>
        <v/>
      </c>
      <c r="H349" t="e">
        <f t="shared" si="37"/>
        <v>#VALUE!</v>
      </c>
    </row>
    <row r="350" spans="2:8">
      <c r="B350" t="str">
        <f t="shared" si="38"/>
        <v/>
      </c>
      <c r="C350" s="11">
        <f t="shared" si="36"/>
        <v>42401</v>
      </c>
      <c r="D350" t="str">
        <f t="shared" si="39"/>
        <v/>
      </c>
      <c r="E350" t="e">
        <f t="shared" si="40"/>
        <v>#VALUE!</v>
      </c>
      <c r="F350" t="str">
        <f t="shared" si="41"/>
        <v/>
      </c>
      <c r="G350" t="str">
        <f t="shared" si="42"/>
        <v/>
      </c>
      <c r="H350" t="e">
        <f t="shared" si="37"/>
        <v>#VALUE!</v>
      </c>
    </row>
    <row r="351" spans="2:8">
      <c r="B351" t="str">
        <f t="shared" si="38"/>
        <v/>
      </c>
      <c r="C351" s="11">
        <f t="shared" si="36"/>
        <v>42401</v>
      </c>
      <c r="D351" t="str">
        <f t="shared" si="39"/>
        <v/>
      </c>
      <c r="E351" t="e">
        <f t="shared" si="40"/>
        <v>#VALUE!</v>
      </c>
      <c r="F351" t="str">
        <f t="shared" si="41"/>
        <v/>
      </c>
      <c r="G351" t="str">
        <f t="shared" si="42"/>
        <v/>
      </c>
      <c r="H351" t="e">
        <f t="shared" si="37"/>
        <v>#VALUE!</v>
      </c>
    </row>
    <row r="352" spans="2:8">
      <c r="B352" t="str">
        <f t="shared" si="38"/>
        <v/>
      </c>
      <c r="C352" s="11">
        <f t="shared" si="36"/>
        <v>42401</v>
      </c>
      <c r="D352" t="str">
        <f t="shared" si="39"/>
        <v/>
      </c>
      <c r="E352" t="e">
        <f t="shared" si="40"/>
        <v>#VALUE!</v>
      </c>
      <c r="F352" t="str">
        <f t="shared" si="41"/>
        <v/>
      </c>
      <c r="G352" t="str">
        <f t="shared" si="42"/>
        <v/>
      </c>
      <c r="H352" t="e">
        <f t="shared" si="37"/>
        <v>#VALUE!</v>
      </c>
    </row>
    <row r="353" spans="2:8">
      <c r="B353" t="str">
        <f t="shared" si="38"/>
        <v/>
      </c>
      <c r="C353" s="11">
        <f t="shared" si="36"/>
        <v>42401</v>
      </c>
      <c r="D353" t="str">
        <f t="shared" si="39"/>
        <v/>
      </c>
      <c r="E353" t="e">
        <f t="shared" si="40"/>
        <v>#VALUE!</v>
      </c>
      <c r="F353" t="str">
        <f t="shared" si="41"/>
        <v/>
      </c>
      <c r="G353" t="str">
        <f t="shared" si="42"/>
        <v/>
      </c>
      <c r="H353" t="e">
        <f t="shared" si="37"/>
        <v>#VALUE!</v>
      </c>
    </row>
    <row r="354" spans="2:8">
      <c r="B354" t="str">
        <f t="shared" si="38"/>
        <v/>
      </c>
      <c r="C354" s="11">
        <f t="shared" si="36"/>
        <v>42401</v>
      </c>
      <c r="D354" t="str">
        <f t="shared" si="39"/>
        <v/>
      </c>
      <c r="E354" t="e">
        <f t="shared" si="40"/>
        <v>#VALUE!</v>
      </c>
      <c r="F354" t="str">
        <f t="shared" si="41"/>
        <v/>
      </c>
      <c r="G354" t="str">
        <f t="shared" si="42"/>
        <v/>
      </c>
      <c r="H354" t="e">
        <f t="shared" si="37"/>
        <v>#VALUE!</v>
      </c>
    </row>
    <row r="355" spans="2:8">
      <c r="B355" t="str">
        <f t="shared" si="38"/>
        <v/>
      </c>
      <c r="C355" s="11">
        <f t="shared" si="36"/>
        <v>42401</v>
      </c>
      <c r="D355" t="str">
        <f t="shared" si="39"/>
        <v/>
      </c>
      <c r="E355" t="e">
        <f t="shared" si="40"/>
        <v>#VALUE!</v>
      </c>
      <c r="F355" t="str">
        <f t="shared" si="41"/>
        <v/>
      </c>
      <c r="G355" t="str">
        <f t="shared" si="42"/>
        <v/>
      </c>
      <c r="H355" t="e">
        <f t="shared" si="37"/>
        <v>#VALUE!</v>
      </c>
    </row>
    <row r="356" spans="2:8">
      <c r="B356" t="str">
        <f t="shared" si="38"/>
        <v/>
      </c>
      <c r="C356" s="11">
        <f t="shared" si="36"/>
        <v>42401</v>
      </c>
      <c r="D356" t="str">
        <f t="shared" si="39"/>
        <v/>
      </c>
      <c r="E356" t="e">
        <f t="shared" si="40"/>
        <v>#VALUE!</v>
      </c>
      <c r="F356" t="str">
        <f t="shared" si="41"/>
        <v/>
      </c>
      <c r="G356" t="str">
        <f t="shared" si="42"/>
        <v/>
      </c>
      <c r="H356" t="e">
        <f t="shared" si="37"/>
        <v>#VALUE!</v>
      </c>
    </row>
    <row r="357" spans="2:8">
      <c r="B357" t="str">
        <f t="shared" si="38"/>
        <v/>
      </c>
      <c r="C357" s="11">
        <f t="shared" si="36"/>
        <v>42401</v>
      </c>
      <c r="D357" t="str">
        <f t="shared" si="39"/>
        <v/>
      </c>
      <c r="E357" t="e">
        <f t="shared" si="40"/>
        <v>#VALUE!</v>
      </c>
      <c r="F357" t="str">
        <f t="shared" si="41"/>
        <v/>
      </c>
      <c r="G357" t="str">
        <f t="shared" si="42"/>
        <v/>
      </c>
      <c r="H357" t="e">
        <f t="shared" si="37"/>
        <v>#VALUE!</v>
      </c>
    </row>
    <row r="358" spans="2:8">
      <c r="B358" t="str">
        <f t="shared" si="38"/>
        <v/>
      </c>
      <c r="C358" s="11">
        <f t="shared" si="36"/>
        <v>42401</v>
      </c>
      <c r="D358" t="str">
        <f t="shared" si="39"/>
        <v/>
      </c>
      <c r="E358" t="e">
        <f t="shared" si="40"/>
        <v>#VALUE!</v>
      </c>
      <c r="F358" t="str">
        <f t="shared" si="41"/>
        <v/>
      </c>
      <c r="G358" t="str">
        <f t="shared" si="42"/>
        <v/>
      </c>
      <c r="H358" t="e">
        <f t="shared" si="37"/>
        <v>#VALUE!</v>
      </c>
    </row>
    <row r="359" spans="2:8">
      <c r="B359" t="str">
        <f t="shared" si="38"/>
        <v/>
      </c>
      <c r="C359" s="11">
        <f t="shared" si="36"/>
        <v>42401</v>
      </c>
      <c r="D359" t="str">
        <f t="shared" si="39"/>
        <v/>
      </c>
      <c r="E359" t="e">
        <f t="shared" si="40"/>
        <v>#VALUE!</v>
      </c>
      <c r="F359" t="str">
        <f t="shared" si="41"/>
        <v/>
      </c>
      <c r="G359" t="str">
        <f t="shared" si="42"/>
        <v/>
      </c>
      <c r="H359" t="e">
        <f t="shared" si="37"/>
        <v>#VALUE!</v>
      </c>
    </row>
    <row r="360" spans="2:8">
      <c r="B360" t="str">
        <f t="shared" si="38"/>
        <v/>
      </c>
      <c r="C360" s="11">
        <f t="shared" si="36"/>
        <v>42401</v>
      </c>
      <c r="D360" t="str">
        <f t="shared" si="39"/>
        <v/>
      </c>
      <c r="E360" t="e">
        <f t="shared" si="40"/>
        <v>#VALUE!</v>
      </c>
      <c r="F360" t="str">
        <f t="shared" si="41"/>
        <v/>
      </c>
      <c r="G360" t="str">
        <f t="shared" si="42"/>
        <v/>
      </c>
      <c r="H360" t="e">
        <f t="shared" si="37"/>
        <v>#VALUE!</v>
      </c>
    </row>
    <row r="361" spans="2:8">
      <c r="B361" t="str">
        <f t="shared" si="38"/>
        <v/>
      </c>
      <c r="C361" s="11">
        <f t="shared" si="36"/>
        <v>42401</v>
      </c>
      <c r="D361" t="str">
        <f t="shared" si="39"/>
        <v/>
      </c>
      <c r="E361" t="e">
        <f t="shared" si="40"/>
        <v>#VALUE!</v>
      </c>
      <c r="F361" t="str">
        <f t="shared" si="41"/>
        <v/>
      </c>
      <c r="G361" t="str">
        <f t="shared" si="42"/>
        <v/>
      </c>
      <c r="H361" t="e">
        <f t="shared" si="37"/>
        <v>#VALUE!</v>
      </c>
    </row>
    <row r="362" spans="2:8">
      <c r="B362" t="str">
        <f t="shared" si="38"/>
        <v/>
      </c>
      <c r="C362" s="11">
        <f t="shared" si="36"/>
        <v>42401</v>
      </c>
      <c r="D362" t="str">
        <f t="shared" si="39"/>
        <v/>
      </c>
      <c r="E362" t="e">
        <f t="shared" si="40"/>
        <v>#VALUE!</v>
      </c>
      <c r="F362" t="str">
        <f t="shared" si="41"/>
        <v/>
      </c>
      <c r="G362" t="str">
        <f t="shared" si="42"/>
        <v/>
      </c>
      <c r="H362" t="e">
        <f t="shared" si="37"/>
        <v>#VALUE!</v>
      </c>
    </row>
    <row r="363" spans="2:8">
      <c r="B363" t="str">
        <f t="shared" si="38"/>
        <v/>
      </c>
      <c r="C363" s="11">
        <f t="shared" si="36"/>
        <v>42401</v>
      </c>
      <c r="D363" t="str">
        <f t="shared" si="39"/>
        <v/>
      </c>
      <c r="E363" t="e">
        <f t="shared" si="40"/>
        <v>#VALUE!</v>
      </c>
      <c r="F363" t="str">
        <f t="shared" si="41"/>
        <v/>
      </c>
      <c r="G363" t="str">
        <f t="shared" si="42"/>
        <v/>
      </c>
      <c r="H363" t="e">
        <f t="shared" si="37"/>
        <v>#VALUE!</v>
      </c>
    </row>
    <row r="364" spans="2:8">
      <c r="B364" t="str">
        <f t="shared" si="38"/>
        <v/>
      </c>
      <c r="C364" s="11">
        <f t="shared" si="36"/>
        <v>42401</v>
      </c>
      <c r="D364" t="str">
        <f t="shared" si="39"/>
        <v/>
      </c>
      <c r="E364" t="e">
        <f t="shared" si="40"/>
        <v>#VALUE!</v>
      </c>
      <c r="F364" t="str">
        <f t="shared" si="41"/>
        <v/>
      </c>
      <c r="G364" t="str">
        <f t="shared" si="42"/>
        <v/>
      </c>
      <c r="H364" t="e">
        <f t="shared" si="37"/>
        <v>#VALUE!</v>
      </c>
    </row>
    <row r="365" spans="2:8">
      <c r="B365" t="str">
        <f t="shared" si="38"/>
        <v/>
      </c>
      <c r="C365" s="11">
        <f t="shared" si="36"/>
        <v>42401</v>
      </c>
      <c r="D365" t="str">
        <f t="shared" si="39"/>
        <v/>
      </c>
      <c r="E365" t="e">
        <f t="shared" si="40"/>
        <v>#VALUE!</v>
      </c>
      <c r="F365" t="str">
        <f t="shared" si="41"/>
        <v/>
      </c>
      <c r="G365" t="str">
        <f t="shared" si="42"/>
        <v/>
      </c>
      <c r="H365" t="e">
        <f t="shared" si="37"/>
        <v>#VALUE!</v>
      </c>
    </row>
    <row r="366" spans="2:8">
      <c r="B366" t="str">
        <f t="shared" si="38"/>
        <v/>
      </c>
      <c r="C366" s="11">
        <f t="shared" si="36"/>
        <v>42401</v>
      </c>
      <c r="D366" t="str">
        <f t="shared" si="39"/>
        <v/>
      </c>
      <c r="E366" t="e">
        <f t="shared" si="40"/>
        <v>#VALUE!</v>
      </c>
      <c r="F366" t="str">
        <f t="shared" si="41"/>
        <v/>
      </c>
      <c r="G366" t="str">
        <f t="shared" si="42"/>
        <v/>
      </c>
      <c r="H366" t="e">
        <f t="shared" si="37"/>
        <v>#VALUE!</v>
      </c>
    </row>
    <row r="367" spans="2:8">
      <c r="B367" t="str">
        <f t="shared" si="38"/>
        <v/>
      </c>
      <c r="C367" s="11">
        <f t="shared" si="36"/>
        <v>42401</v>
      </c>
      <c r="D367" t="str">
        <f t="shared" si="39"/>
        <v/>
      </c>
      <c r="E367" t="e">
        <f t="shared" si="40"/>
        <v>#VALUE!</v>
      </c>
      <c r="F367" t="str">
        <f t="shared" si="41"/>
        <v/>
      </c>
      <c r="G367" t="str">
        <f t="shared" si="42"/>
        <v/>
      </c>
      <c r="H367" t="e">
        <f t="shared" si="37"/>
        <v>#VALUE!</v>
      </c>
    </row>
    <row r="368" spans="2:8">
      <c r="B368" t="str">
        <f t="shared" si="38"/>
        <v/>
      </c>
      <c r="C368" s="11">
        <f t="shared" si="36"/>
        <v>42401</v>
      </c>
      <c r="D368" t="str">
        <f t="shared" si="39"/>
        <v/>
      </c>
      <c r="E368" t="e">
        <f t="shared" si="40"/>
        <v>#VALUE!</v>
      </c>
      <c r="F368" t="str">
        <f t="shared" si="41"/>
        <v/>
      </c>
      <c r="G368" t="str">
        <f t="shared" si="42"/>
        <v/>
      </c>
      <c r="H368" t="e">
        <f t="shared" si="37"/>
        <v>#VALUE!</v>
      </c>
    </row>
    <row r="369" spans="2:8">
      <c r="B369" t="str">
        <f t="shared" si="38"/>
        <v/>
      </c>
      <c r="C369" s="11">
        <f t="shared" si="36"/>
        <v>42401</v>
      </c>
      <c r="D369" t="str">
        <f t="shared" si="39"/>
        <v/>
      </c>
      <c r="E369" t="e">
        <f t="shared" si="40"/>
        <v>#VALUE!</v>
      </c>
      <c r="F369" t="str">
        <f t="shared" si="41"/>
        <v/>
      </c>
      <c r="G369" t="str">
        <f t="shared" si="42"/>
        <v/>
      </c>
      <c r="H369" t="e">
        <f t="shared" si="37"/>
        <v>#VALUE!</v>
      </c>
    </row>
    <row r="370" spans="2:8">
      <c r="B370" t="str">
        <f t="shared" si="38"/>
        <v/>
      </c>
      <c r="C370" s="11">
        <f t="shared" si="36"/>
        <v>42401</v>
      </c>
      <c r="D370" t="str">
        <f t="shared" si="39"/>
        <v/>
      </c>
      <c r="E370" t="e">
        <f t="shared" si="40"/>
        <v>#VALUE!</v>
      </c>
      <c r="F370" t="str">
        <f t="shared" si="41"/>
        <v/>
      </c>
      <c r="G370" t="str">
        <f t="shared" si="42"/>
        <v/>
      </c>
      <c r="H370" t="e">
        <f t="shared" si="37"/>
        <v>#VALUE!</v>
      </c>
    </row>
    <row r="371" spans="2:8">
      <c r="B371" t="str">
        <f t="shared" si="38"/>
        <v/>
      </c>
      <c r="C371" s="11">
        <f t="shared" si="36"/>
        <v>42401</v>
      </c>
      <c r="D371" t="str">
        <f t="shared" si="39"/>
        <v/>
      </c>
      <c r="E371" t="e">
        <f t="shared" si="40"/>
        <v>#VALUE!</v>
      </c>
      <c r="F371" t="str">
        <f t="shared" si="41"/>
        <v/>
      </c>
      <c r="G371" t="str">
        <f t="shared" si="42"/>
        <v/>
      </c>
      <c r="H371" s="12" t="e">
        <f t="shared" si="37"/>
        <v>#VALUE!</v>
      </c>
    </row>
    <row r="372" spans="2:8">
      <c r="B372" t="str">
        <f t="shared" si="38"/>
        <v/>
      </c>
    </row>
    <row r="373" spans="2:8">
      <c r="B373" t="str">
        <f t="shared" si="38"/>
        <v/>
      </c>
    </row>
    <row r="374" spans="2:8">
      <c r="B374" t="str">
        <f t="shared" si="38"/>
        <v/>
      </c>
    </row>
    <row r="375" spans="2:8">
      <c r="B375" t="str">
        <f t="shared" si="38"/>
        <v/>
      </c>
    </row>
    <row r="376" spans="2:8">
      <c r="B376" t="str">
        <f t="shared" si="38"/>
        <v/>
      </c>
    </row>
    <row r="377" spans="2:8">
      <c r="B377" t="str">
        <f t="shared" si="38"/>
        <v/>
      </c>
    </row>
    <row r="378" spans="2:8">
      <c r="B378" t="str">
        <f t="shared" si="38"/>
        <v/>
      </c>
    </row>
    <row r="379" spans="2:8">
      <c r="B379" t="str">
        <f t="shared" si="38"/>
        <v/>
      </c>
    </row>
    <row r="380" spans="2:8">
      <c r="B380" t="str">
        <f t="shared" si="38"/>
        <v/>
      </c>
    </row>
    <row r="381" spans="2:8">
      <c r="B381" t="str">
        <f t="shared" si="38"/>
        <v/>
      </c>
    </row>
    <row r="382" spans="2:8">
      <c r="B382" t="str">
        <f t="shared" si="38"/>
        <v/>
      </c>
    </row>
    <row r="383" spans="2:8">
      <c r="B383" t="str">
        <f t="shared" si="38"/>
        <v/>
      </c>
    </row>
    <row r="384" spans="2:8">
      <c r="B384" t="str">
        <f t="shared" si="38"/>
        <v/>
      </c>
    </row>
    <row r="385" spans="2:2">
      <c r="B385" t="str">
        <f t="shared" si="38"/>
        <v/>
      </c>
    </row>
    <row r="386" spans="2:2">
      <c r="B386" t="str">
        <f t="shared" si="38"/>
        <v/>
      </c>
    </row>
    <row r="387" spans="2:2">
      <c r="B387" t="str">
        <f t="shared" si="38"/>
        <v/>
      </c>
    </row>
    <row r="388" spans="2:2">
      <c r="B388" t="str">
        <f t="shared" si="38"/>
        <v/>
      </c>
    </row>
    <row r="389" spans="2:2">
      <c r="B389" t="str">
        <f t="shared" si="38"/>
        <v/>
      </c>
    </row>
    <row r="390" spans="2:2">
      <c r="B390" t="str">
        <f t="shared" si="38"/>
        <v/>
      </c>
    </row>
    <row r="391" spans="2:2">
      <c r="B391" t="str">
        <f t="shared" si="38"/>
        <v/>
      </c>
    </row>
    <row r="392" spans="2:2">
      <c r="B392" t="str">
        <f t="shared" si="38"/>
        <v/>
      </c>
    </row>
    <row r="393" spans="2:2">
      <c r="B393" t="str">
        <f t="shared" si="38"/>
        <v/>
      </c>
    </row>
    <row r="394" spans="2:2">
      <c r="B394" t="str">
        <f t="shared" si="38"/>
        <v/>
      </c>
    </row>
    <row r="395" spans="2:2">
      <c r="B395" t="str">
        <f t="shared" si="38"/>
        <v/>
      </c>
    </row>
    <row r="396" spans="2:2">
      <c r="B396" t="str">
        <f t="shared" si="38"/>
        <v/>
      </c>
    </row>
    <row r="397" spans="2:2">
      <c r="B397" t="str">
        <f t="shared" si="38"/>
        <v/>
      </c>
    </row>
    <row r="398" spans="2:2">
      <c r="B398" t="str">
        <f t="shared" ref="B398:B461" si="43">IF($G$7&gt;B397,B397+1,"")</f>
        <v/>
      </c>
    </row>
    <row r="399" spans="2:2">
      <c r="B399" t="str">
        <f t="shared" si="43"/>
        <v/>
      </c>
    </row>
    <row r="400" spans="2:2">
      <c r="B400" t="str">
        <f t="shared" si="43"/>
        <v/>
      </c>
    </row>
    <row r="401" spans="2:2">
      <c r="B401" t="str">
        <f t="shared" si="43"/>
        <v/>
      </c>
    </row>
    <row r="402" spans="2:2">
      <c r="B402" t="str">
        <f t="shared" si="43"/>
        <v/>
      </c>
    </row>
    <row r="403" spans="2:2">
      <c r="B403" t="str">
        <f t="shared" si="43"/>
        <v/>
      </c>
    </row>
    <row r="404" spans="2:2">
      <c r="B404" t="str">
        <f t="shared" si="43"/>
        <v/>
      </c>
    </row>
    <row r="405" spans="2:2">
      <c r="B405" t="str">
        <f t="shared" si="43"/>
        <v/>
      </c>
    </row>
    <row r="406" spans="2:2">
      <c r="B406" t="str">
        <f t="shared" si="43"/>
        <v/>
      </c>
    </row>
    <row r="407" spans="2:2">
      <c r="B407" t="str">
        <f t="shared" si="43"/>
        <v/>
      </c>
    </row>
    <row r="408" spans="2:2">
      <c r="B408" t="str">
        <f t="shared" si="43"/>
        <v/>
      </c>
    </row>
    <row r="409" spans="2:2">
      <c r="B409" t="str">
        <f t="shared" si="43"/>
        <v/>
      </c>
    </row>
    <row r="410" spans="2:2">
      <c r="B410" t="str">
        <f t="shared" si="43"/>
        <v/>
      </c>
    </row>
    <row r="411" spans="2:2">
      <c r="B411" t="str">
        <f t="shared" si="43"/>
        <v/>
      </c>
    </row>
    <row r="412" spans="2:2">
      <c r="B412" t="str">
        <f t="shared" si="43"/>
        <v/>
      </c>
    </row>
    <row r="413" spans="2:2">
      <c r="B413" t="str">
        <f t="shared" si="43"/>
        <v/>
      </c>
    </row>
    <row r="414" spans="2:2">
      <c r="B414" t="str">
        <f t="shared" si="43"/>
        <v/>
      </c>
    </row>
    <row r="415" spans="2:2">
      <c r="B415" t="str">
        <f t="shared" si="43"/>
        <v/>
      </c>
    </row>
    <row r="416" spans="2:2">
      <c r="B416" t="str">
        <f t="shared" si="43"/>
        <v/>
      </c>
    </row>
    <row r="417" spans="2:2">
      <c r="B417" t="str">
        <f t="shared" si="43"/>
        <v/>
      </c>
    </row>
    <row r="418" spans="2:2">
      <c r="B418" t="str">
        <f t="shared" si="43"/>
        <v/>
      </c>
    </row>
    <row r="419" spans="2:2">
      <c r="B419" t="str">
        <f t="shared" si="43"/>
        <v/>
      </c>
    </row>
    <row r="420" spans="2:2">
      <c r="B420" t="str">
        <f t="shared" si="43"/>
        <v/>
      </c>
    </row>
    <row r="421" spans="2:2">
      <c r="B421" t="str">
        <f t="shared" si="43"/>
        <v/>
      </c>
    </row>
    <row r="422" spans="2:2">
      <c r="B422" t="str">
        <f t="shared" si="43"/>
        <v/>
      </c>
    </row>
    <row r="423" spans="2:2">
      <c r="B423" t="str">
        <f t="shared" si="43"/>
        <v/>
      </c>
    </row>
    <row r="424" spans="2:2">
      <c r="B424" t="str">
        <f t="shared" si="43"/>
        <v/>
      </c>
    </row>
    <row r="425" spans="2:2">
      <c r="B425" t="str">
        <f t="shared" si="43"/>
        <v/>
      </c>
    </row>
    <row r="426" spans="2:2">
      <c r="B426" t="str">
        <f t="shared" si="43"/>
        <v/>
      </c>
    </row>
    <row r="427" spans="2:2">
      <c r="B427" t="str">
        <f t="shared" si="43"/>
        <v/>
      </c>
    </row>
    <row r="428" spans="2:2">
      <c r="B428" t="str">
        <f t="shared" si="43"/>
        <v/>
      </c>
    </row>
    <row r="429" spans="2:2">
      <c r="B429" t="str">
        <f t="shared" si="43"/>
        <v/>
      </c>
    </row>
    <row r="430" spans="2:2">
      <c r="B430" t="str">
        <f t="shared" si="43"/>
        <v/>
      </c>
    </row>
    <row r="431" spans="2:2">
      <c r="B431" t="str">
        <f t="shared" si="43"/>
        <v/>
      </c>
    </row>
    <row r="432" spans="2:2">
      <c r="B432" t="str">
        <f t="shared" si="43"/>
        <v/>
      </c>
    </row>
    <row r="433" spans="2:2">
      <c r="B433" t="str">
        <f t="shared" si="43"/>
        <v/>
      </c>
    </row>
    <row r="434" spans="2:2">
      <c r="B434" t="str">
        <f t="shared" si="43"/>
        <v/>
      </c>
    </row>
    <row r="435" spans="2:2">
      <c r="B435" t="str">
        <f t="shared" si="43"/>
        <v/>
      </c>
    </row>
    <row r="436" spans="2:2">
      <c r="B436" t="str">
        <f t="shared" si="43"/>
        <v/>
      </c>
    </row>
    <row r="437" spans="2:2">
      <c r="B437" t="str">
        <f t="shared" si="43"/>
        <v/>
      </c>
    </row>
    <row r="438" spans="2:2">
      <c r="B438" t="str">
        <f t="shared" si="43"/>
        <v/>
      </c>
    </row>
    <row r="439" spans="2:2">
      <c r="B439" t="str">
        <f t="shared" si="43"/>
        <v/>
      </c>
    </row>
    <row r="440" spans="2:2">
      <c r="B440" t="str">
        <f t="shared" si="43"/>
        <v/>
      </c>
    </row>
    <row r="441" spans="2:2">
      <c r="B441" t="str">
        <f t="shared" si="43"/>
        <v/>
      </c>
    </row>
    <row r="442" spans="2:2">
      <c r="B442" t="str">
        <f t="shared" si="43"/>
        <v/>
      </c>
    </row>
    <row r="443" spans="2:2">
      <c r="B443" t="str">
        <f t="shared" si="43"/>
        <v/>
      </c>
    </row>
    <row r="444" spans="2:2">
      <c r="B444" t="str">
        <f t="shared" si="43"/>
        <v/>
      </c>
    </row>
    <row r="445" spans="2:2">
      <c r="B445" t="str">
        <f t="shared" si="43"/>
        <v/>
      </c>
    </row>
    <row r="446" spans="2:2">
      <c r="B446" t="str">
        <f t="shared" si="43"/>
        <v/>
      </c>
    </row>
    <row r="447" spans="2:2">
      <c r="B447" t="str">
        <f t="shared" si="43"/>
        <v/>
      </c>
    </row>
    <row r="448" spans="2:2">
      <c r="B448" t="str">
        <f t="shared" si="43"/>
        <v/>
      </c>
    </row>
    <row r="449" spans="2:2">
      <c r="B449" t="str">
        <f t="shared" si="43"/>
        <v/>
      </c>
    </row>
    <row r="450" spans="2:2">
      <c r="B450" t="str">
        <f t="shared" si="43"/>
        <v/>
      </c>
    </row>
    <row r="451" spans="2:2">
      <c r="B451" t="str">
        <f t="shared" si="43"/>
        <v/>
      </c>
    </row>
    <row r="452" spans="2:2">
      <c r="B452" t="str">
        <f t="shared" si="43"/>
        <v/>
      </c>
    </row>
    <row r="453" spans="2:2">
      <c r="B453" t="str">
        <f t="shared" si="43"/>
        <v/>
      </c>
    </row>
    <row r="454" spans="2:2">
      <c r="B454" t="str">
        <f t="shared" si="43"/>
        <v/>
      </c>
    </row>
    <row r="455" spans="2:2">
      <c r="B455" t="str">
        <f t="shared" si="43"/>
        <v/>
      </c>
    </row>
    <row r="456" spans="2:2">
      <c r="B456" t="str">
        <f t="shared" si="43"/>
        <v/>
      </c>
    </row>
    <row r="457" spans="2:2">
      <c r="B457" t="str">
        <f t="shared" si="43"/>
        <v/>
      </c>
    </row>
    <row r="458" spans="2:2">
      <c r="B458" t="str">
        <f t="shared" si="43"/>
        <v/>
      </c>
    </row>
    <row r="459" spans="2:2">
      <c r="B459" t="str">
        <f t="shared" si="43"/>
        <v/>
      </c>
    </row>
    <row r="460" spans="2:2">
      <c r="B460" t="str">
        <f t="shared" si="43"/>
        <v/>
      </c>
    </row>
    <row r="461" spans="2:2">
      <c r="B461" t="str">
        <f t="shared" si="43"/>
        <v/>
      </c>
    </row>
    <row r="462" spans="2:2">
      <c r="B462" t="str">
        <f t="shared" ref="B462:B525" si="44">IF($G$7&gt;B461,B461+1,"")</f>
        <v/>
      </c>
    </row>
    <row r="463" spans="2:2">
      <c r="B463" t="str">
        <f t="shared" si="44"/>
        <v/>
      </c>
    </row>
    <row r="464" spans="2:2">
      <c r="B464" t="str">
        <f t="shared" si="44"/>
        <v/>
      </c>
    </row>
    <row r="465" spans="2:2">
      <c r="B465" t="str">
        <f t="shared" si="44"/>
        <v/>
      </c>
    </row>
    <row r="466" spans="2:2">
      <c r="B466" t="str">
        <f t="shared" si="44"/>
        <v/>
      </c>
    </row>
    <row r="467" spans="2:2">
      <c r="B467" t="str">
        <f t="shared" si="44"/>
        <v/>
      </c>
    </row>
    <row r="468" spans="2:2">
      <c r="B468" t="str">
        <f t="shared" si="44"/>
        <v/>
      </c>
    </row>
    <row r="469" spans="2:2">
      <c r="B469" t="str">
        <f t="shared" si="44"/>
        <v/>
      </c>
    </row>
    <row r="470" spans="2:2">
      <c r="B470" t="str">
        <f t="shared" si="44"/>
        <v/>
      </c>
    </row>
    <row r="471" spans="2:2">
      <c r="B471" t="str">
        <f t="shared" si="44"/>
        <v/>
      </c>
    </row>
    <row r="472" spans="2:2">
      <c r="B472" t="str">
        <f t="shared" si="44"/>
        <v/>
      </c>
    </row>
    <row r="473" spans="2:2">
      <c r="B473" t="str">
        <f t="shared" si="44"/>
        <v/>
      </c>
    </row>
    <row r="474" spans="2:2">
      <c r="B474" t="str">
        <f t="shared" si="44"/>
        <v/>
      </c>
    </row>
    <row r="475" spans="2:2">
      <c r="B475" t="str">
        <f t="shared" si="44"/>
        <v/>
      </c>
    </row>
    <row r="476" spans="2:2">
      <c r="B476" t="str">
        <f t="shared" si="44"/>
        <v/>
      </c>
    </row>
    <row r="477" spans="2:2">
      <c r="B477" t="str">
        <f t="shared" si="44"/>
        <v/>
      </c>
    </row>
    <row r="478" spans="2:2">
      <c r="B478" t="str">
        <f t="shared" si="44"/>
        <v/>
      </c>
    </row>
    <row r="479" spans="2:2">
      <c r="B479" t="str">
        <f t="shared" si="44"/>
        <v/>
      </c>
    </row>
    <row r="480" spans="2:2">
      <c r="B480" t="str">
        <f t="shared" si="44"/>
        <v/>
      </c>
    </row>
    <row r="481" spans="2:2">
      <c r="B481" t="str">
        <f t="shared" si="44"/>
        <v/>
      </c>
    </row>
    <row r="482" spans="2:2">
      <c r="B482" t="str">
        <f t="shared" si="44"/>
        <v/>
      </c>
    </row>
    <row r="483" spans="2:2">
      <c r="B483" t="str">
        <f t="shared" si="44"/>
        <v/>
      </c>
    </row>
    <row r="484" spans="2:2">
      <c r="B484" t="str">
        <f t="shared" si="44"/>
        <v/>
      </c>
    </row>
    <row r="485" spans="2:2">
      <c r="B485" t="str">
        <f t="shared" si="44"/>
        <v/>
      </c>
    </row>
    <row r="486" spans="2:2">
      <c r="B486" t="str">
        <f t="shared" si="44"/>
        <v/>
      </c>
    </row>
    <row r="487" spans="2:2">
      <c r="B487" t="str">
        <f t="shared" si="44"/>
        <v/>
      </c>
    </row>
    <row r="488" spans="2:2">
      <c r="B488" t="str">
        <f t="shared" si="44"/>
        <v/>
      </c>
    </row>
    <row r="489" spans="2:2">
      <c r="B489" t="str">
        <f t="shared" si="44"/>
        <v/>
      </c>
    </row>
    <row r="490" spans="2:2">
      <c r="B490" t="str">
        <f t="shared" si="44"/>
        <v/>
      </c>
    </row>
    <row r="491" spans="2:2">
      <c r="B491" t="str">
        <f t="shared" si="44"/>
        <v/>
      </c>
    </row>
    <row r="492" spans="2:2">
      <c r="B492" t="str">
        <f t="shared" si="44"/>
        <v/>
      </c>
    </row>
    <row r="493" spans="2:2">
      <c r="B493" t="str">
        <f t="shared" si="44"/>
        <v/>
      </c>
    </row>
    <row r="494" spans="2:2">
      <c r="B494" t="str">
        <f t="shared" si="44"/>
        <v/>
      </c>
    </row>
    <row r="495" spans="2:2">
      <c r="B495" t="str">
        <f t="shared" si="44"/>
        <v/>
      </c>
    </row>
    <row r="496" spans="2:2">
      <c r="B496" t="str">
        <f t="shared" si="44"/>
        <v/>
      </c>
    </row>
    <row r="497" spans="2:2">
      <c r="B497" t="str">
        <f t="shared" si="44"/>
        <v/>
      </c>
    </row>
    <row r="498" spans="2:2">
      <c r="B498" t="str">
        <f t="shared" si="44"/>
        <v/>
      </c>
    </row>
    <row r="499" spans="2:2">
      <c r="B499" t="str">
        <f t="shared" si="44"/>
        <v/>
      </c>
    </row>
    <row r="500" spans="2:2">
      <c r="B500" t="str">
        <f t="shared" si="44"/>
        <v/>
      </c>
    </row>
    <row r="501" spans="2:2">
      <c r="B501" t="str">
        <f t="shared" si="44"/>
        <v/>
      </c>
    </row>
    <row r="502" spans="2:2">
      <c r="B502" t="str">
        <f t="shared" si="44"/>
        <v/>
      </c>
    </row>
    <row r="503" spans="2:2">
      <c r="B503" t="str">
        <f t="shared" si="44"/>
        <v/>
      </c>
    </row>
    <row r="504" spans="2:2">
      <c r="B504" t="str">
        <f t="shared" si="44"/>
        <v/>
      </c>
    </row>
    <row r="505" spans="2:2">
      <c r="B505" t="str">
        <f t="shared" si="44"/>
        <v/>
      </c>
    </row>
    <row r="506" spans="2:2">
      <c r="B506" t="str">
        <f t="shared" si="44"/>
        <v/>
      </c>
    </row>
    <row r="507" spans="2:2">
      <c r="B507" t="str">
        <f t="shared" si="44"/>
        <v/>
      </c>
    </row>
    <row r="508" spans="2:2">
      <c r="B508" t="str">
        <f t="shared" si="44"/>
        <v/>
      </c>
    </row>
    <row r="509" spans="2:2">
      <c r="B509" t="str">
        <f t="shared" si="44"/>
        <v/>
      </c>
    </row>
    <row r="510" spans="2:2">
      <c r="B510" t="str">
        <f t="shared" si="44"/>
        <v/>
      </c>
    </row>
    <row r="511" spans="2:2">
      <c r="B511" t="str">
        <f t="shared" si="44"/>
        <v/>
      </c>
    </row>
    <row r="512" spans="2:2">
      <c r="B512" t="str">
        <f t="shared" si="44"/>
        <v/>
      </c>
    </row>
    <row r="513" spans="2:2">
      <c r="B513" t="str">
        <f t="shared" si="44"/>
        <v/>
      </c>
    </row>
    <row r="514" spans="2:2">
      <c r="B514" t="str">
        <f t="shared" si="44"/>
        <v/>
      </c>
    </row>
    <row r="515" spans="2:2">
      <c r="B515" t="str">
        <f t="shared" si="44"/>
        <v/>
      </c>
    </row>
    <row r="516" spans="2:2">
      <c r="B516" t="str">
        <f t="shared" si="44"/>
        <v/>
      </c>
    </row>
    <row r="517" spans="2:2">
      <c r="B517" t="str">
        <f t="shared" si="44"/>
        <v/>
      </c>
    </row>
    <row r="518" spans="2:2">
      <c r="B518" t="str">
        <f t="shared" si="44"/>
        <v/>
      </c>
    </row>
    <row r="519" spans="2:2">
      <c r="B519" t="str">
        <f t="shared" si="44"/>
        <v/>
      </c>
    </row>
    <row r="520" spans="2:2">
      <c r="B520" t="str">
        <f t="shared" si="44"/>
        <v/>
      </c>
    </row>
    <row r="521" spans="2:2">
      <c r="B521" t="str">
        <f t="shared" si="44"/>
        <v/>
      </c>
    </row>
    <row r="522" spans="2:2">
      <c r="B522" t="str">
        <f t="shared" si="44"/>
        <v/>
      </c>
    </row>
    <row r="523" spans="2:2">
      <c r="B523" t="str">
        <f t="shared" si="44"/>
        <v/>
      </c>
    </row>
    <row r="524" spans="2:2">
      <c r="B524" t="str">
        <f t="shared" si="44"/>
        <v/>
      </c>
    </row>
    <row r="525" spans="2:2">
      <c r="B525" t="str">
        <f t="shared" si="44"/>
        <v/>
      </c>
    </row>
  </sheetData>
  <conditionalFormatting sqref="B12:B525 C12:H371">
    <cfRule type="cellIs" dxfId="0" priority="1" operator="notEqual">
      <formula>""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Fiche d'amortissemet</vt:lpstr>
      <vt:lpstr>Feuil3</vt:lpstr>
      <vt:lpstr>clie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zaineb</dc:creator>
  <cp:lastModifiedBy>user</cp:lastModifiedBy>
  <dcterms:created xsi:type="dcterms:W3CDTF">2018-03-01T21:51:43Z</dcterms:created>
  <dcterms:modified xsi:type="dcterms:W3CDTF">2018-03-16T16:01:47Z</dcterms:modified>
</cp:coreProperties>
</file>