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valen\Desktop\"/>
    </mc:Choice>
  </mc:AlternateContent>
  <xr:revisionPtr revIDLastSave="0" documentId="13_ncr:1_{7E06DA3B-6AAD-4934-8E7D-6F80476070D2}" xr6:coauthVersionLast="28" xr6:coauthVersionMax="28" xr10:uidLastSave="{00000000-0000-0000-0000-000000000000}"/>
  <bookViews>
    <workbookView xWindow="0" yWindow="0" windowWidth="19008" windowHeight="9048" tabRatio="500" xr2:uid="{00000000-000D-0000-FFFF-FFFF00000000}"/>
  </bookViews>
  <sheets>
    <sheet name="Pilote" sheetId="1" r:id="rId1"/>
  </sheets>
  <calcPr calcId="17102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" i="1" l="1"/>
  <c r="K9" i="1"/>
  <c r="M7" i="1"/>
  <c r="M8" i="1"/>
  <c r="M9" i="1"/>
  <c r="M10" i="1"/>
  <c r="K7" i="1"/>
  <c r="K8" i="1"/>
  <c r="K10" i="1"/>
  <c r="E10" i="1"/>
  <c r="G10" i="1"/>
  <c r="I10" i="1"/>
  <c r="O10" i="1"/>
  <c r="Q10" i="1"/>
  <c r="S10" i="1"/>
  <c r="U10" i="1"/>
  <c r="W10" i="1"/>
  <c r="E9" i="1"/>
  <c r="G9" i="1"/>
  <c r="I9" i="1"/>
  <c r="O9" i="1"/>
  <c r="Q9" i="1"/>
  <c r="S9" i="1"/>
  <c r="U9" i="1"/>
  <c r="W9" i="1"/>
  <c r="E8" i="1"/>
  <c r="G8" i="1"/>
  <c r="I8" i="1"/>
  <c r="O8" i="1"/>
  <c r="Q8" i="1"/>
  <c r="S8" i="1"/>
  <c r="U8" i="1"/>
  <c r="W8" i="1"/>
  <c r="Q7" i="1"/>
  <c r="Q6" i="1"/>
  <c r="W7" i="1"/>
  <c r="W6" i="1"/>
  <c r="U7" i="1"/>
  <c r="U6" i="1"/>
  <c r="S7" i="1"/>
  <c r="S6" i="1"/>
  <c r="O7" i="1"/>
  <c r="O6" i="1"/>
  <c r="M6" i="1"/>
  <c r="K6" i="1"/>
  <c r="I7" i="1"/>
  <c r="I6" i="1"/>
  <c r="G7" i="1"/>
  <c r="G6" i="1"/>
  <c r="E7" i="1"/>
  <c r="E6" i="1"/>
</calcChain>
</file>

<file path=xl/sharedStrings.xml><?xml version="1.0" encoding="utf-8"?>
<sst xmlns="http://schemas.openxmlformats.org/spreadsheetml/2006/main" count="46" uniqueCount="42">
  <si>
    <t>IR</t>
  </si>
  <si>
    <t>MEP</t>
  </si>
  <si>
    <t>BE/90/200</t>
  </si>
  <si>
    <t>TRI B90/200</t>
  </si>
  <si>
    <t>TRE</t>
  </si>
  <si>
    <t>OPC</t>
  </si>
  <si>
    <t>CLASS 1</t>
  </si>
  <si>
    <t>ANGLAIS OACI</t>
  </si>
  <si>
    <t>DANGEROUS GODD</t>
  </si>
  <si>
    <t>CRM FH MONOPILOTE</t>
  </si>
  <si>
    <t>Date de naissance</t>
  </si>
  <si>
    <t>Numéro de licence</t>
  </si>
  <si>
    <t>Mis à jour le:</t>
  </si>
  <si>
    <t>Alex A</t>
  </si>
  <si>
    <t>Alex B</t>
  </si>
  <si>
    <t>FRA.FCL.ZZZZ</t>
  </si>
  <si>
    <t>FRA.FCL.ZZZZZZ</t>
  </si>
  <si>
    <t>Nom et prénom</t>
  </si>
  <si>
    <t>Date de fin de validité</t>
  </si>
  <si>
    <t>Nombre de jours restant</t>
  </si>
  <si>
    <t>Date de fin de validité2</t>
  </si>
  <si>
    <t>Nombre de jours restant5</t>
  </si>
  <si>
    <t>Date de fin de validité6</t>
  </si>
  <si>
    <t>Nombre de jours restant7</t>
  </si>
  <si>
    <t>Date de fin de validité8</t>
  </si>
  <si>
    <t>Nombre de jours restant9</t>
  </si>
  <si>
    <t>Date de fin de validité10</t>
  </si>
  <si>
    <t>Nombre de jours restant11</t>
  </si>
  <si>
    <t>Date de fin de validité12</t>
  </si>
  <si>
    <t>Nombre de jours restant13</t>
  </si>
  <si>
    <t>Date de fin de validité14</t>
  </si>
  <si>
    <t>Nombre de jours restant15</t>
  </si>
  <si>
    <t>Date de fin de validité16</t>
  </si>
  <si>
    <t>Nombre de jours restant17</t>
  </si>
  <si>
    <t>Date de fin de validité18</t>
  </si>
  <si>
    <t>Nombre de jours restant19</t>
  </si>
  <si>
    <t>Nombre de jours restant2</t>
  </si>
  <si>
    <t>Date de fin de validité3</t>
  </si>
  <si>
    <t>Alex C</t>
  </si>
  <si>
    <t>Alex D</t>
  </si>
  <si>
    <t>Alex E</t>
  </si>
  <si>
    <t>Sans objet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</si>
</sst>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/>
    <xf numFmtId="14" fontId="0" fillId="4" borderId="0" xfId="0" applyNumberFormat="1" applyFill="1"/>
    <xf numFmtId="0" fontId="0" fillId="5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51">
    <dxf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2" formatCode="0.00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2" formatCode="0.00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2" formatCode="0.00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2" formatCode="0.00"/>
      <alignment horizont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2" formatCode="0.00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2" formatCode="0.00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2" formatCode="0.00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FDFA81D-A0EB-4026-A80C-A1B8F7702EBB}" name="Tableau2" displayName="Tableau2" ref="A5:W10" totalsRowShown="0" dataDxfId="23">
  <autoFilter ref="A5:W10" xr:uid="{6A066E65-B9A6-4B12-94BD-AC984B24DFB9}"/>
  <tableColumns count="23">
    <tableColumn id="1" xr3:uid="{9A2307A7-1734-4F8A-94D2-9E109FA22F9C}" name="Nom et prénom" dataDxfId="22"/>
    <tableColumn id="2" xr3:uid="{7256E323-E370-4A68-83FB-269064B30F58}" name="Date de naissance" dataDxfId="21"/>
    <tableColumn id="3" xr3:uid="{2E1E5193-83A4-40CE-9206-571F6B42F005}" name="Numéro de licence" dataDxfId="20"/>
    <tableColumn id="4" xr3:uid="{A7E3076B-D9E5-4950-97FF-D462ECD4BF95}" name="Date de fin de validité" dataDxfId="19"/>
    <tableColumn id="5" xr3:uid="{CBAF2C6E-0D59-416C-8432-2766750122F7}" name="Nombre de jours restant" dataDxfId="18">
      <calculatedColumnFormula>D6-$K$2</calculatedColumnFormula>
    </tableColumn>
    <tableColumn id="6" xr3:uid="{61D3779D-02C6-4E59-A0E6-AB45EA6FE3A7}" name="Date de fin de validité2" dataDxfId="17"/>
    <tableColumn id="7" xr3:uid="{CF99107A-B58A-498E-B996-E17BFE7EFE86}" name="Nombre de jours restant2" dataDxfId="16">
      <calculatedColumnFormula>F6-$K$2</calculatedColumnFormula>
    </tableColumn>
    <tableColumn id="8" xr3:uid="{96302FA9-D7A8-4229-A5F4-ED6C85871517}" name="Date de fin de validité3" dataDxfId="15"/>
    <tableColumn id="9" xr3:uid="{51634843-2E32-4D8D-8C35-AEF908705106}" name="Nombre de jours restant5" dataDxfId="14">
      <calculatedColumnFormula>H6-$K$2</calculatedColumnFormula>
    </tableColumn>
    <tableColumn id="10" xr3:uid="{072A0FC2-88CA-424A-A5F7-66E4766C5F32}" name="Date de fin de validité6" dataDxfId="13"/>
    <tableColumn id="11" xr3:uid="{5D9B9A76-54A4-43CC-802B-235BF820F654}" name="Nombre de jours restant7" dataDxfId="12">
      <calculatedColumnFormula>J6-$K$2</calculatedColumnFormula>
    </tableColumn>
    <tableColumn id="12" xr3:uid="{A2AA7968-1CE5-4B08-9FAF-00F9F4F1C5D3}" name="Date de fin de validité8" dataDxfId="11"/>
    <tableColumn id="13" xr3:uid="{5AA640E0-7750-4986-954A-57DEA720382A}" name="Nombre de jours restant9" dataDxfId="10">
      <calculatedColumnFormula>L6-$K$2</calculatedColumnFormula>
    </tableColumn>
    <tableColumn id="14" xr3:uid="{C5A1FB43-3B65-403F-9593-A710D0C0874A}" name="Date de fin de validité10" dataDxfId="9"/>
    <tableColumn id="15" xr3:uid="{689E4E6C-9B72-47F9-BB11-548A32C2AA3D}" name="Nombre de jours restant11" dataDxfId="8">
      <calculatedColumnFormula>N6-$K$2</calculatedColumnFormula>
    </tableColumn>
    <tableColumn id="16" xr3:uid="{6C686A18-8E01-4C54-AD8B-2A39161AF0F9}" name="Date de fin de validité12" dataDxfId="7"/>
    <tableColumn id="17" xr3:uid="{D7D238AD-0008-4A75-AEE6-3B223A06967D}" name="Nombre de jours restant13" dataDxfId="6">
      <calculatedColumnFormula>P6-$K$2</calculatedColumnFormula>
    </tableColumn>
    <tableColumn id="18" xr3:uid="{643CD89C-8C6A-4A9A-A59E-5FE4CC66DDB8}" name="Date de fin de validité14" dataDxfId="5"/>
    <tableColumn id="19" xr3:uid="{7C32A265-6329-4B94-849D-ADC00F249D48}" name="Nombre de jours restant15" dataDxfId="4">
      <calculatedColumnFormula>R6-$K$2</calculatedColumnFormula>
    </tableColumn>
    <tableColumn id="20" xr3:uid="{65F39CA6-ECAA-4EA6-9CDD-37E0886E1B32}" name="Date de fin de validité16" dataDxfId="3"/>
    <tableColumn id="21" xr3:uid="{541BF985-581F-46E6-824F-B835211DE337}" name="Nombre de jours restant17" dataDxfId="2">
      <calculatedColumnFormula>T6-$K$2</calculatedColumnFormula>
    </tableColumn>
    <tableColumn id="22" xr3:uid="{679AF0D3-0F3D-4975-914E-17A53DAC626D}" name="Date de fin de validité18" dataDxfId="1"/>
    <tableColumn id="23" xr3:uid="{C26B83C0-0EA6-45F9-95F6-EEA0D6F5D114}" name="Nombre de jours restant19" dataDxfId="0">
      <calculatedColumnFormula>V6-$K$2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"/>
  <sheetViews>
    <sheetView tabSelected="1" zoomScale="60" zoomScaleNormal="60" zoomScalePageLayoutView="200" workbookViewId="0">
      <selection activeCell="C16" sqref="C16"/>
    </sheetView>
  </sheetViews>
  <sheetFormatPr baseColWidth="10" defaultRowHeight="15.6"/>
  <cols>
    <col min="1" max="1" width="20.5" bestFit="1" customWidth="1"/>
    <col min="2" max="3" width="20.5" customWidth="1"/>
    <col min="4" max="4" width="23.19921875" customWidth="1"/>
    <col min="5" max="5" width="24.69921875" customWidth="1"/>
    <col min="6" max="6" width="24.19921875" customWidth="1"/>
    <col min="7" max="7" width="25.69921875" customWidth="1"/>
    <col min="8" max="8" width="24.19921875" customWidth="1"/>
    <col min="9" max="9" width="25.69921875" customWidth="1"/>
    <col min="10" max="10" width="24.19921875" customWidth="1"/>
    <col min="11" max="11" width="25.69921875" customWidth="1"/>
    <col min="12" max="12" width="24.19921875" customWidth="1"/>
    <col min="13" max="13" width="25.69921875" customWidth="1"/>
    <col min="14" max="14" width="25.19921875" customWidth="1"/>
    <col min="15" max="15" width="26.69921875" customWidth="1"/>
    <col min="16" max="16" width="25.19921875" customWidth="1"/>
    <col min="17" max="17" width="26.69921875" customWidth="1"/>
    <col min="18" max="18" width="25.19921875" customWidth="1"/>
    <col min="19" max="19" width="26.69921875" customWidth="1"/>
    <col min="20" max="20" width="25.19921875" customWidth="1"/>
    <col min="21" max="21" width="26.69921875" customWidth="1"/>
    <col min="22" max="22" width="25.19921875" customWidth="1"/>
    <col min="23" max="23" width="26.69921875" customWidth="1"/>
  </cols>
  <sheetData>
    <row r="1" spans="1:23">
      <c r="A1" s="6"/>
      <c r="B1" s="6"/>
      <c r="C1" s="6"/>
      <c r="D1" s="6"/>
      <c r="E1" s="6"/>
      <c r="F1" s="6"/>
      <c r="G1" s="1"/>
    </row>
    <row r="2" spans="1:23">
      <c r="J2" t="s">
        <v>12</v>
      </c>
      <c r="K2" s="7">
        <f ca="1">TODAY()</f>
        <v>43176</v>
      </c>
    </row>
    <row r="4" spans="1:23">
      <c r="A4" s="12"/>
      <c r="B4" s="12"/>
      <c r="C4" s="12"/>
      <c r="D4" s="11" t="s">
        <v>0</v>
      </c>
      <c r="E4" s="11"/>
      <c r="F4" s="11" t="s">
        <v>1</v>
      </c>
      <c r="G4" s="11"/>
      <c r="H4" s="11" t="s">
        <v>2</v>
      </c>
      <c r="I4" s="11"/>
      <c r="J4" s="11" t="s">
        <v>3</v>
      </c>
      <c r="K4" s="11"/>
      <c r="L4" s="11" t="s">
        <v>4</v>
      </c>
      <c r="M4" s="11"/>
      <c r="N4" s="11" t="s">
        <v>5</v>
      </c>
      <c r="O4" s="11"/>
      <c r="P4" s="11" t="s">
        <v>6</v>
      </c>
      <c r="Q4" s="11"/>
      <c r="R4" s="11" t="s">
        <v>7</v>
      </c>
      <c r="S4" s="11"/>
      <c r="T4" s="11" t="s">
        <v>8</v>
      </c>
      <c r="U4" s="11"/>
      <c r="V4" s="11" t="s">
        <v>9</v>
      </c>
      <c r="W4" s="11"/>
    </row>
    <row r="5" spans="1:23">
      <c r="A5" t="s">
        <v>17</v>
      </c>
      <c r="B5" t="s">
        <v>10</v>
      </c>
      <c r="C5" t="s">
        <v>11</v>
      </c>
      <c r="D5" t="s">
        <v>18</v>
      </c>
      <c r="E5" t="s">
        <v>19</v>
      </c>
      <c r="F5" t="s">
        <v>20</v>
      </c>
      <c r="G5" t="s">
        <v>36</v>
      </c>
      <c r="H5" t="s">
        <v>37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</row>
    <row r="6" spans="1:23" s="2" customFormat="1">
      <c r="A6" s="2" t="s">
        <v>13</v>
      </c>
      <c r="B6" s="4">
        <v>24594</v>
      </c>
      <c r="C6" s="2" t="s">
        <v>15</v>
      </c>
      <c r="D6" s="4">
        <v>43251</v>
      </c>
      <c r="E6" s="3">
        <f ca="1">D6-$K$2</f>
        <v>75</v>
      </c>
      <c r="F6" s="4">
        <v>43373</v>
      </c>
      <c r="G6" s="3">
        <f ca="1">F6-$K$2</f>
        <v>197</v>
      </c>
      <c r="H6" s="4">
        <v>43251</v>
      </c>
      <c r="I6" s="3">
        <f ca="1">H6-$K$2</f>
        <v>75</v>
      </c>
      <c r="J6" s="4">
        <v>43830</v>
      </c>
      <c r="K6" s="3">
        <f ca="1">J6-$K$2</f>
        <v>654</v>
      </c>
      <c r="L6" s="5">
        <v>44196</v>
      </c>
      <c r="M6" s="3">
        <f ca="1">L6-$K$2</f>
        <v>1020</v>
      </c>
      <c r="N6" s="4">
        <v>43488</v>
      </c>
      <c r="O6" s="3">
        <f ca="1">N6-$K$2</f>
        <v>312</v>
      </c>
      <c r="P6" s="4">
        <v>43203</v>
      </c>
      <c r="Q6" s="3">
        <f ca="1">P6-$K$2</f>
        <v>27</v>
      </c>
      <c r="R6" s="4">
        <v>44543</v>
      </c>
      <c r="S6" s="3">
        <f ca="1">R6-$K$2</f>
        <v>1367</v>
      </c>
      <c r="T6" s="4">
        <v>43585</v>
      </c>
      <c r="U6" s="3">
        <f ca="1">T6-$K$2</f>
        <v>409</v>
      </c>
      <c r="V6" s="4">
        <v>43521</v>
      </c>
      <c r="W6" s="2">
        <f ca="1">V6-$K$2</f>
        <v>345</v>
      </c>
    </row>
    <row r="7" spans="1:23" s="2" customFormat="1">
      <c r="A7" s="2" t="s">
        <v>14</v>
      </c>
      <c r="B7" s="4">
        <v>33506</v>
      </c>
      <c r="C7" s="2" t="s">
        <v>16</v>
      </c>
      <c r="D7" s="4">
        <v>43830</v>
      </c>
      <c r="E7" s="3">
        <f t="shared" ref="E7" ca="1" si="0">D7-$K$2</f>
        <v>654</v>
      </c>
      <c r="F7" s="4">
        <v>43830</v>
      </c>
      <c r="G7" s="3">
        <f t="shared" ref="G7" ca="1" si="1">F7-$K$2</f>
        <v>654</v>
      </c>
      <c r="H7" s="4">
        <v>43251</v>
      </c>
      <c r="I7" s="3">
        <f ca="1">H7-$K$2</f>
        <v>75</v>
      </c>
      <c r="J7" s="8" t="s">
        <v>41</v>
      </c>
      <c r="K7" s="9" t="e">
        <f t="shared" ref="K7:K10" ca="1" si="2">J7-$K$2</f>
        <v>#VALUE!</v>
      </c>
      <c r="L7" s="10" t="s">
        <v>41</v>
      </c>
      <c r="M7" s="9" t="e">
        <f t="shared" ref="M7:M10" ca="1" si="3">L7-$K$2</f>
        <v>#VALUE!</v>
      </c>
      <c r="N7" s="4">
        <v>43489</v>
      </c>
      <c r="O7" s="3">
        <f ca="1">N7-$K$2</f>
        <v>313</v>
      </c>
      <c r="P7" s="4">
        <v>43312</v>
      </c>
      <c r="Q7" s="3">
        <f ca="1">P7-$K$2</f>
        <v>136</v>
      </c>
      <c r="R7" s="4">
        <v>44439</v>
      </c>
      <c r="S7" s="3">
        <f ca="1">R7-$K$2</f>
        <v>1263</v>
      </c>
      <c r="T7" s="4">
        <v>43585</v>
      </c>
      <c r="U7" s="3">
        <f ca="1">T7-$K$2</f>
        <v>409</v>
      </c>
      <c r="V7" s="4">
        <v>43521</v>
      </c>
      <c r="W7" s="2">
        <f ca="1">V7-$K$2</f>
        <v>345</v>
      </c>
    </row>
    <row r="8" spans="1:23" s="2" customFormat="1">
      <c r="A8" s="2" t="s">
        <v>38</v>
      </c>
      <c r="B8" s="4">
        <v>34632</v>
      </c>
      <c r="C8" s="2" t="s">
        <v>16</v>
      </c>
      <c r="D8" s="4">
        <v>43830</v>
      </c>
      <c r="E8" s="3">
        <f ca="1">D8-$K$2</f>
        <v>654</v>
      </c>
      <c r="F8" s="4">
        <v>43830</v>
      </c>
      <c r="G8" s="3">
        <f ca="1">F8-$K$2</f>
        <v>654</v>
      </c>
      <c r="H8" s="4">
        <v>43179</v>
      </c>
      <c r="I8" s="3">
        <f ca="1">H8-$K$2</f>
        <v>3</v>
      </c>
      <c r="J8" s="4">
        <v>43251</v>
      </c>
      <c r="K8" s="3">
        <f t="shared" ca="1" si="2"/>
        <v>75</v>
      </c>
      <c r="L8" s="5">
        <v>43210</v>
      </c>
      <c r="M8" s="3">
        <f t="shared" ca="1" si="3"/>
        <v>34</v>
      </c>
      <c r="N8" s="4">
        <v>43210</v>
      </c>
      <c r="O8" s="3">
        <f ca="1">N8-$K$2</f>
        <v>34</v>
      </c>
      <c r="P8" s="4">
        <v>43185</v>
      </c>
      <c r="Q8" s="3">
        <f ca="1">P8-$K$2</f>
        <v>9</v>
      </c>
      <c r="R8" s="4">
        <v>44440</v>
      </c>
      <c r="S8" s="3">
        <f ca="1">R8-$K$2</f>
        <v>1264</v>
      </c>
      <c r="T8" s="4">
        <v>43215</v>
      </c>
      <c r="U8" s="3">
        <f ca="1">T8-$K$2</f>
        <v>39</v>
      </c>
      <c r="V8" s="4">
        <v>43215</v>
      </c>
      <c r="W8" s="2">
        <f ca="1">V8-$K$2</f>
        <v>39</v>
      </c>
    </row>
    <row r="9" spans="1:23" s="2" customFormat="1">
      <c r="A9" s="2" t="s">
        <v>39</v>
      </c>
      <c r="B9" s="4">
        <v>35028</v>
      </c>
      <c r="C9" s="2" t="s">
        <v>16</v>
      </c>
      <c r="D9" s="4">
        <v>43210</v>
      </c>
      <c r="E9" s="3">
        <f ca="1">D9-$K$2</f>
        <v>34</v>
      </c>
      <c r="F9" s="4">
        <v>43210</v>
      </c>
      <c r="G9" s="3">
        <f ca="1">F9-$K$2</f>
        <v>34</v>
      </c>
      <c r="H9" s="4">
        <v>43206</v>
      </c>
      <c r="I9" s="3">
        <f ca="1">H9-$K$2</f>
        <v>30</v>
      </c>
      <c r="J9" s="4">
        <v>43210</v>
      </c>
      <c r="K9" s="3">
        <f ca="1">J9-$K$2</f>
        <v>34</v>
      </c>
      <c r="L9" s="5">
        <v>43373</v>
      </c>
      <c r="M9" s="3">
        <f t="shared" ca="1" si="3"/>
        <v>197</v>
      </c>
      <c r="N9" s="4">
        <v>43210</v>
      </c>
      <c r="O9" s="3">
        <f ca="1">N9-$K$2</f>
        <v>34</v>
      </c>
      <c r="P9" s="4">
        <v>43215</v>
      </c>
      <c r="Q9" s="3">
        <f ca="1">P9-$K$2</f>
        <v>39</v>
      </c>
      <c r="R9" s="4">
        <v>44441</v>
      </c>
      <c r="S9" s="3">
        <f ca="1">R9-$K$2</f>
        <v>1265</v>
      </c>
      <c r="T9" s="4">
        <v>43215</v>
      </c>
      <c r="U9" s="3">
        <f ca="1">T9-$K$2</f>
        <v>39</v>
      </c>
      <c r="V9" s="4">
        <v>43215</v>
      </c>
      <c r="W9" s="2">
        <f ca="1">V9-$K$2</f>
        <v>39</v>
      </c>
    </row>
    <row r="10" spans="1:23" s="2" customFormat="1">
      <c r="A10" s="2" t="s">
        <v>40</v>
      </c>
      <c r="B10" s="4">
        <v>35394</v>
      </c>
      <c r="C10" s="2" t="s">
        <v>16</v>
      </c>
      <c r="D10" s="4">
        <v>43210</v>
      </c>
      <c r="E10" s="3">
        <f ca="1">D10-$K$2</f>
        <v>34</v>
      </c>
      <c r="F10" s="4">
        <v>43210</v>
      </c>
      <c r="G10" s="3">
        <f ca="1">F10-$K$2</f>
        <v>34</v>
      </c>
      <c r="H10" s="4">
        <v>43210</v>
      </c>
      <c r="I10" s="3">
        <f ca="1">H10-$K$2</f>
        <v>34</v>
      </c>
      <c r="J10" s="4">
        <v>43251</v>
      </c>
      <c r="K10" s="3">
        <f t="shared" ca="1" si="2"/>
        <v>75</v>
      </c>
      <c r="L10" s="5">
        <v>43830</v>
      </c>
      <c r="M10" s="3">
        <f t="shared" ca="1" si="3"/>
        <v>654</v>
      </c>
      <c r="N10" s="4">
        <v>43210</v>
      </c>
      <c r="O10" s="3">
        <f ca="1">N10-$K$2</f>
        <v>34</v>
      </c>
      <c r="P10" s="4">
        <v>43220</v>
      </c>
      <c r="Q10" s="3">
        <f ca="1">P10-$K$2</f>
        <v>44</v>
      </c>
      <c r="R10" s="4">
        <v>44442</v>
      </c>
      <c r="S10" s="3">
        <f ca="1">R10-$K$2</f>
        <v>1266</v>
      </c>
      <c r="T10" s="4">
        <v>43215</v>
      </c>
      <c r="U10" s="3">
        <f ca="1">T10-$K$2</f>
        <v>39</v>
      </c>
      <c r="V10" s="4">
        <v>43215</v>
      </c>
      <c r="W10" s="2">
        <f ca="1">V10-$K$2</f>
        <v>39</v>
      </c>
    </row>
  </sheetData>
  <mergeCells count="11">
    <mergeCell ref="A4:C4"/>
    <mergeCell ref="R4:S4"/>
    <mergeCell ref="T4:U4"/>
    <mergeCell ref="V4:W4"/>
    <mergeCell ref="D4:E4"/>
    <mergeCell ref="F4:G4"/>
    <mergeCell ref="H4:I4"/>
    <mergeCell ref="J4:K4"/>
    <mergeCell ref="L4:M4"/>
    <mergeCell ref="N4:O4"/>
    <mergeCell ref="P4:Q4"/>
  </mergeCells>
  <conditionalFormatting sqref="E6:E10">
    <cfRule type="cellIs" dxfId="50" priority="27" operator="lessThan">
      <formula>30</formula>
    </cfRule>
    <cfRule type="cellIs" dxfId="49" priority="26" operator="equal">
      <formula>30</formula>
    </cfRule>
    <cfRule type="cellIs" dxfId="48" priority="25" operator="greaterThan">
      <formula>30</formula>
    </cfRule>
  </conditionalFormatting>
  <conditionalFormatting sqref="G6:G10">
    <cfRule type="cellIs" dxfId="47" priority="24" operator="lessThan">
      <formula>30</formula>
    </cfRule>
    <cfRule type="cellIs" dxfId="46" priority="23" operator="equal">
      <formula>30</formula>
    </cfRule>
    <cfRule type="cellIs" dxfId="45" priority="22" operator="greaterThan">
      <formula>30</formula>
    </cfRule>
  </conditionalFormatting>
  <conditionalFormatting sqref="I6:I10">
    <cfRule type="cellIs" dxfId="44" priority="21" operator="lessThan">
      <formula>30</formula>
    </cfRule>
    <cfRule type="cellIs" dxfId="43" priority="20" operator="equal">
      <formula>30</formula>
    </cfRule>
    <cfRule type="cellIs" dxfId="42" priority="19" operator="greaterThan">
      <formula>30</formula>
    </cfRule>
  </conditionalFormatting>
  <conditionalFormatting sqref="K6:K10">
    <cfRule type="cellIs" dxfId="41" priority="18" operator="lessThan">
      <formula>30</formula>
    </cfRule>
    <cfRule type="cellIs" dxfId="40" priority="17" operator="equal">
      <formula>30</formula>
    </cfRule>
    <cfRule type="cellIs" dxfId="39" priority="16" operator="greaterThan">
      <formula>30</formula>
    </cfRule>
  </conditionalFormatting>
  <conditionalFormatting sqref="M6:M10">
    <cfRule type="cellIs" dxfId="38" priority="15" operator="lessThan">
      <formula>30</formula>
    </cfRule>
    <cfRule type="cellIs" dxfId="37" priority="14" operator="equal">
      <formula>30</formula>
    </cfRule>
    <cfRule type="cellIs" dxfId="36" priority="13" operator="greaterThan">
      <formula>30</formula>
    </cfRule>
  </conditionalFormatting>
  <conditionalFormatting sqref="O6:O10">
    <cfRule type="cellIs" dxfId="35" priority="12" operator="lessThan">
      <formula>30</formula>
    </cfRule>
    <cfRule type="cellIs" dxfId="34" priority="11" operator="equal">
      <formula>30</formula>
    </cfRule>
    <cfRule type="cellIs" dxfId="33" priority="10" operator="greaterThan">
      <formula>30</formula>
    </cfRule>
  </conditionalFormatting>
  <conditionalFormatting sqref="S6:S10">
    <cfRule type="cellIs" dxfId="32" priority="9" operator="lessThan">
      <formula>30</formula>
    </cfRule>
    <cfRule type="cellIs" dxfId="31" priority="8" operator="equal">
      <formula>30</formula>
    </cfRule>
    <cfRule type="cellIs" dxfId="30" priority="7" operator="greaterThan">
      <formula>30</formula>
    </cfRule>
  </conditionalFormatting>
  <conditionalFormatting sqref="U6:U10">
    <cfRule type="cellIs" dxfId="29" priority="6" operator="lessThan">
      <formula>30</formula>
    </cfRule>
    <cfRule type="cellIs" dxfId="28" priority="5" operator="equal">
      <formula>30</formula>
    </cfRule>
    <cfRule type="cellIs" dxfId="27" priority="4" operator="greaterThan">
      <formula>30</formula>
    </cfRule>
  </conditionalFormatting>
  <conditionalFormatting sqref="W6:W10">
    <cfRule type="cellIs" dxfId="26" priority="3" operator="lessThan">
      <formula>30</formula>
    </cfRule>
    <cfRule type="cellIs" dxfId="25" priority="2" operator="equal">
      <formula>30</formula>
    </cfRule>
    <cfRule type="cellIs" dxfId="24" priority="1" operator="greaterThan">
      <formula>30</formula>
    </cfRule>
  </conditionalFormatting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Pilote</vt:lpstr>
    </vt:vector>
  </TitlesOfParts>
  <Company>Aerosotravia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Valentin</dc:creator>
  <cp:lastModifiedBy>Alexandre VALENTIN</cp:lastModifiedBy>
  <dcterms:created xsi:type="dcterms:W3CDTF">2018-03-15T15:48:11Z</dcterms:created>
  <dcterms:modified xsi:type="dcterms:W3CDTF">2018-03-17T11:54:47Z</dcterms:modified>
</cp:coreProperties>
</file>