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.dubillot\Desktop\"/>
    </mc:Choice>
  </mc:AlternateContent>
  <bookViews>
    <workbookView xWindow="0" yWindow="0" windowWidth="24000" windowHeight="9210" activeTab="1"/>
  </bookViews>
  <sheets>
    <sheet name="resultat" sheetId="1" r:id="rId1"/>
    <sheet name="calcul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/>
  <c r="F2" i="2"/>
  <c r="E2" i="2" a="1"/>
  <c r="E2" i="2" s="1"/>
  <c r="F3" i="2" l="1" a="1"/>
  <c r="F3" i="2" s="1"/>
  <c r="F4" i="2" a="1"/>
  <c r="F4" i="2" s="1"/>
  <c r="E3" i="2" a="1"/>
  <c r="E3" i="2" s="1"/>
  <c r="E4" i="2" a="1"/>
  <c r="E4" i="2" s="1"/>
  <c r="C3" i="2" l="1"/>
  <c r="C4" i="2"/>
  <c r="C2" i="2"/>
  <c r="B3" i="2"/>
  <c r="B4" i="2"/>
  <c r="B2" i="2"/>
  <c r="D3" i="2"/>
  <c r="D4" i="2"/>
  <c r="D2" i="2"/>
</calcChain>
</file>

<file path=xl/sharedStrings.xml><?xml version="1.0" encoding="utf-8"?>
<sst xmlns="http://schemas.openxmlformats.org/spreadsheetml/2006/main" count="79" uniqueCount="10">
  <si>
    <t>Produit</t>
  </si>
  <si>
    <t>a</t>
  </si>
  <si>
    <t>b</t>
  </si>
  <si>
    <t>c</t>
  </si>
  <si>
    <t>resultat 1</t>
  </si>
  <si>
    <t>resultat 2</t>
  </si>
  <si>
    <t>Nb_resultat</t>
  </si>
  <si>
    <t>Ecart-Type 1</t>
  </si>
  <si>
    <t>Ecart-Type 2</t>
  </si>
  <si>
    <t>IL faut trouver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</si>
</sst>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164" fontId="3" fillId="0" borderId="1" xfId="0" applyNumberFormat="1" applyFont="1" applyBorder="1"/>
    <xf numFmtId="0" fontId="2" fillId="2" borderId="2" xfId="0" applyFont="1" applyFill="1" applyBorder="1" applyAlignment="1">
      <alignment horizontal="center"/>
    </xf>
    <xf numFmtId="1" fontId="3" fillId="0" borderId="1" xfId="0" applyNumberFormat="1" applyFont="1" applyBorder="1"/>
    <xf numFmtId="0" fontId="0" fillId="0" borderId="1" xfId="0" applyBorder="1"/>
    <xf numFmtId="164" fontId="3" fillId="0" borderId="0" xfId="0" applyNumberFormat="1" applyFont="1" applyBorder="1"/>
    <xf numFmtId="164" fontId="1" fillId="0" borderId="1" xfId="0" applyNumberFormat="1" applyFont="1" applyBorder="1"/>
    <xf numFmtId="164" fontId="4" fillId="0" borderId="1" xfId="0" applyNumberFormat="1" applyFont="1" applyBorder="1"/>
  </cellXfs>
  <cellStyles count="1">
    <cellStyle name="Normal" xfId="0" builtinId="0"/>
  </cellStyles>
  <dxfs count="57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workbookViewId="0">
      <selection activeCell="E8" sqref="E8"/>
    </sheetView>
  </sheetViews>
  <sheetFormatPr baseColWidth="10" defaultRowHeight="15" x14ac:dyDescent="0.25"/>
  <cols>
    <col min="1" max="1" width="30" bestFit="1" customWidth="1"/>
    <col min="2" max="2" width="13.140625" bestFit="1" customWidth="1"/>
    <col min="3" max="3" width="14.7109375" bestFit="1" customWidth="1"/>
  </cols>
  <sheetData>
    <row r="1" spans="1:3" ht="21" x14ac:dyDescent="0.35">
      <c r="A1" s="1" t="s">
        <v>0</v>
      </c>
      <c r="B1" s="1" t="s">
        <v>4</v>
      </c>
      <c r="C1" s="1" t="s">
        <v>5</v>
      </c>
    </row>
    <row r="2" spans="1:3" x14ac:dyDescent="0.25">
      <c r="A2" s="2" t="s">
        <v>1</v>
      </c>
      <c r="B2" s="3">
        <v>0</v>
      </c>
      <c r="C2" s="3">
        <v>5.12</v>
      </c>
    </row>
    <row r="3" spans="1:3" x14ac:dyDescent="0.25">
      <c r="A3" s="2" t="s">
        <v>1</v>
      </c>
      <c r="B3" s="3">
        <v>0</v>
      </c>
      <c r="C3" s="3">
        <v>5.25</v>
      </c>
    </row>
    <row r="4" spans="1:3" x14ac:dyDescent="0.25">
      <c r="A4" s="2" t="s">
        <v>1</v>
      </c>
      <c r="B4" s="3">
        <v>0</v>
      </c>
      <c r="C4" s="3">
        <v>5.6</v>
      </c>
    </row>
    <row r="5" spans="1:3" x14ac:dyDescent="0.25">
      <c r="A5" s="2" t="s">
        <v>1</v>
      </c>
      <c r="B5" s="3">
        <v>0</v>
      </c>
      <c r="C5" s="3">
        <v>5.8</v>
      </c>
    </row>
    <row r="6" spans="1:3" x14ac:dyDescent="0.25">
      <c r="A6" s="2" t="s">
        <v>1</v>
      </c>
      <c r="B6" s="3">
        <v>0</v>
      </c>
      <c r="C6" s="3">
        <v>5.3</v>
      </c>
    </row>
    <row r="7" spans="1:3" x14ac:dyDescent="0.25">
      <c r="A7" s="2" t="s">
        <v>1</v>
      </c>
      <c r="B7" s="3">
        <v>0</v>
      </c>
      <c r="C7" s="3">
        <v>5.0999999999999996</v>
      </c>
    </row>
    <row r="8" spans="1:3" x14ac:dyDescent="0.25">
      <c r="A8" s="2" t="s">
        <v>1</v>
      </c>
      <c r="B8" s="3">
        <v>0</v>
      </c>
      <c r="C8" s="3">
        <v>6.1</v>
      </c>
    </row>
    <row r="9" spans="1:3" x14ac:dyDescent="0.25">
      <c r="A9" s="2" t="s">
        <v>1</v>
      </c>
      <c r="B9" s="3">
        <v>0</v>
      </c>
      <c r="C9" s="3">
        <v>5.3</v>
      </c>
    </row>
    <row r="10" spans="1:3" x14ac:dyDescent="0.25">
      <c r="A10" s="2" t="s">
        <v>1</v>
      </c>
      <c r="B10" s="3">
        <v>0</v>
      </c>
      <c r="C10" s="3">
        <v>5.0999999999999996</v>
      </c>
    </row>
    <row r="11" spans="1:3" x14ac:dyDescent="0.25">
      <c r="A11" s="2" t="s">
        <v>1</v>
      </c>
      <c r="B11" s="3">
        <v>0</v>
      </c>
      <c r="C11" s="3">
        <v>5</v>
      </c>
    </row>
    <row r="12" spans="1:3" x14ac:dyDescent="0.25">
      <c r="A12" s="2" t="s">
        <v>2</v>
      </c>
      <c r="B12" s="3">
        <v>0</v>
      </c>
      <c r="C12" s="3">
        <v>5.4</v>
      </c>
    </row>
    <row r="13" spans="1:3" x14ac:dyDescent="0.25">
      <c r="A13" s="2" t="s">
        <v>2</v>
      </c>
      <c r="B13" s="3">
        <v>0</v>
      </c>
      <c r="C13" s="3">
        <v>5.2</v>
      </c>
    </row>
    <row r="14" spans="1:3" x14ac:dyDescent="0.25">
      <c r="A14" s="2" t="s">
        <v>2</v>
      </c>
      <c r="B14" s="3">
        <v>0</v>
      </c>
      <c r="C14" s="3">
        <v>5.0999999999999996</v>
      </c>
    </row>
    <row r="15" spans="1:3" x14ac:dyDescent="0.25">
      <c r="A15" s="2" t="s">
        <v>2</v>
      </c>
      <c r="B15" s="3">
        <v>0</v>
      </c>
      <c r="C15" s="3">
        <v>5.2</v>
      </c>
    </row>
    <row r="16" spans="1:3" x14ac:dyDescent="0.25">
      <c r="A16" s="2" t="s">
        <v>2</v>
      </c>
      <c r="B16" s="3">
        <v>0</v>
      </c>
      <c r="C16" s="3">
        <v>5.7</v>
      </c>
    </row>
    <row r="17" spans="1:3" x14ac:dyDescent="0.25">
      <c r="A17" s="2" t="s">
        <v>2</v>
      </c>
      <c r="B17" s="3">
        <v>0</v>
      </c>
      <c r="C17" s="3">
        <v>5.4</v>
      </c>
    </row>
    <row r="18" spans="1:3" x14ac:dyDescent="0.25">
      <c r="A18" s="2" t="s">
        <v>2</v>
      </c>
      <c r="B18" s="3">
        <v>0</v>
      </c>
      <c r="C18" s="3">
        <v>5.2</v>
      </c>
    </row>
    <row r="19" spans="1:3" x14ac:dyDescent="0.25">
      <c r="A19" s="2" t="s">
        <v>2</v>
      </c>
      <c r="B19" s="3">
        <v>0</v>
      </c>
      <c r="C19" s="3">
        <v>5.7</v>
      </c>
    </row>
    <row r="20" spans="1:3" x14ac:dyDescent="0.25">
      <c r="A20" s="2" t="s">
        <v>2</v>
      </c>
      <c r="B20" s="3">
        <v>0</v>
      </c>
      <c r="C20" s="3">
        <v>5.4</v>
      </c>
    </row>
    <row r="21" spans="1:3" x14ac:dyDescent="0.25">
      <c r="A21" s="2" t="s">
        <v>2</v>
      </c>
      <c r="B21" s="3">
        <v>0</v>
      </c>
      <c r="C21" s="3">
        <v>5.4</v>
      </c>
    </row>
    <row r="22" spans="1:3" x14ac:dyDescent="0.25">
      <c r="A22" s="2" t="s">
        <v>2</v>
      </c>
      <c r="B22" s="3">
        <v>0</v>
      </c>
      <c r="C22" s="3">
        <v>5.5</v>
      </c>
    </row>
    <row r="23" spans="1:3" x14ac:dyDescent="0.25">
      <c r="A23" s="2" t="s">
        <v>2</v>
      </c>
      <c r="B23" s="3">
        <v>0</v>
      </c>
      <c r="C23" s="3">
        <v>5.8</v>
      </c>
    </row>
    <row r="24" spans="1:3" x14ac:dyDescent="0.25">
      <c r="A24" s="2" t="s">
        <v>2</v>
      </c>
      <c r="B24" s="3">
        <v>0</v>
      </c>
      <c r="C24" s="3">
        <v>5.4</v>
      </c>
    </row>
    <row r="25" spans="1:3" x14ac:dyDescent="0.25">
      <c r="A25" s="2" t="s">
        <v>2</v>
      </c>
      <c r="B25" s="3">
        <v>0</v>
      </c>
      <c r="C25" s="3">
        <v>5.5</v>
      </c>
    </row>
    <row r="26" spans="1:3" x14ac:dyDescent="0.25">
      <c r="A26" s="2" t="s">
        <v>2</v>
      </c>
      <c r="B26" s="3">
        <v>0</v>
      </c>
      <c r="C26" s="3">
        <v>5.2</v>
      </c>
    </row>
    <row r="27" spans="1:3" x14ac:dyDescent="0.25">
      <c r="A27" s="2" t="s">
        <v>2</v>
      </c>
      <c r="B27" s="3">
        <v>0</v>
      </c>
      <c r="C27" s="3">
        <v>5.0999999999999996</v>
      </c>
    </row>
    <row r="28" spans="1:3" x14ac:dyDescent="0.25">
      <c r="A28" s="2" t="s">
        <v>2</v>
      </c>
      <c r="B28" s="3">
        <v>0</v>
      </c>
      <c r="C28" s="3">
        <v>5.3</v>
      </c>
    </row>
    <row r="29" spans="1:3" x14ac:dyDescent="0.25">
      <c r="A29" s="2" t="s">
        <v>2</v>
      </c>
      <c r="B29" s="3">
        <v>0</v>
      </c>
      <c r="C29" s="3">
        <v>5.3</v>
      </c>
    </row>
    <row r="30" spans="1:3" x14ac:dyDescent="0.25">
      <c r="A30" s="2" t="s">
        <v>2</v>
      </c>
      <c r="B30" s="3">
        <v>0</v>
      </c>
      <c r="C30" s="3">
        <v>5.5</v>
      </c>
    </row>
    <row r="31" spans="1:3" x14ac:dyDescent="0.25">
      <c r="A31" s="2" t="s">
        <v>2</v>
      </c>
      <c r="B31" s="3">
        <v>0</v>
      </c>
      <c r="C31" s="3">
        <v>5.2</v>
      </c>
    </row>
    <row r="32" spans="1:3" x14ac:dyDescent="0.25">
      <c r="A32" s="2" t="s">
        <v>2</v>
      </c>
      <c r="B32" s="3">
        <v>0</v>
      </c>
      <c r="C32" s="3">
        <v>5.2</v>
      </c>
    </row>
    <row r="33" spans="1:3" x14ac:dyDescent="0.25">
      <c r="A33" s="2" t="s">
        <v>2</v>
      </c>
      <c r="B33" s="3">
        <v>0</v>
      </c>
      <c r="C33" s="3">
        <v>5.2</v>
      </c>
    </row>
    <row r="34" spans="1:3" x14ac:dyDescent="0.25">
      <c r="A34" s="2" t="s">
        <v>2</v>
      </c>
      <c r="B34" s="3">
        <v>0</v>
      </c>
      <c r="C34" s="3">
        <v>4.9000000000000004</v>
      </c>
    </row>
    <row r="35" spans="1:3" x14ac:dyDescent="0.25">
      <c r="A35" s="2" t="s">
        <v>2</v>
      </c>
      <c r="B35" s="3">
        <v>0</v>
      </c>
      <c r="C35" s="3">
        <v>5.6</v>
      </c>
    </row>
    <row r="36" spans="1:3" x14ac:dyDescent="0.25">
      <c r="A36" s="2" t="s">
        <v>2</v>
      </c>
      <c r="B36" s="3">
        <v>0</v>
      </c>
      <c r="C36" s="3">
        <v>5.0999999999999996</v>
      </c>
    </row>
    <row r="37" spans="1:3" x14ac:dyDescent="0.25">
      <c r="A37" s="2" t="s">
        <v>2</v>
      </c>
      <c r="B37" s="3">
        <v>0</v>
      </c>
      <c r="C37" s="3">
        <v>4.9000000000000004</v>
      </c>
    </row>
    <row r="38" spans="1:3" x14ac:dyDescent="0.25">
      <c r="A38" s="2" t="s">
        <v>2</v>
      </c>
      <c r="B38" s="3">
        <v>0</v>
      </c>
      <c r="C38" s="3">
        <v>5.3</v>
      </c>
    </row>
    <row r="39" spans="1:3" x14ac:dyDescent="0.25">
      <c r="A39" s="2" t="s">
        <v>2</v>
      </c>
      <c r="B39" s="3">
        <v>0</v>
      </c>
      <c r="C39" s="3">
        <v>5.9</v>
      </c>
    </row>
    <row r="40" spans="1:3" x14ac:dyDescent="0.25">
      <c r="A40" s="2" t="s">
        <v>2</v>
      </c>
      <c r="B40" s="3">
        <v>0</v>
      </c>
      <c r="C40" s="3">
        <v>5</v>
      </c>
    </row>
    <row r="41" spans="1:3" x14ac:dyDescent="0.25">
      <c r="A41" s="2" t="s">
        <v>2</v>
      </c>
      <c r="B41" s="3">
        <v>0</v>
      </c>
      <c r="C41" s="3">
        <v>5.8</v>
      </c>
    </row>
    <row r="42" spans="1:3" x14ac:dyDescent="0.25">
      <c r="A42" s="2" t="s">
        <v>2</v>
      </c>
      <c r="B42" s="3">
        <v>0</v>
      </c>
      <c r="C42" s="3">
        <v>5.8</v>
      </c>
    </row>
    <row r="43" spans="1:3" x14ac:dyDescent="0.25">
      <c r="A43" s="2" t="s">
        <v>2</v>
      </c>
      <c r="B43" s="3">
        <v>0</v>
      </c>
      <c r="C43" s="3">
        <v>5.3</v>
      </c>
    </row>
    <row r="44" spans="1:3" x14ac:dyDescent="0.25">
      <c r="A44" s="2" t="s">
        <v>2</v>
      </c>
      <c r="B44" s="3">
        <v>0</v>
      </c>
      <c r="C44" s="3">
        <v>5.6</v>
      </c>
    </row>
    <row r="45" spans="1:3" x14ac:dyDescent="0.25">
      <c r="A45" s="2" t="s">
        <v>2</v>
      </c>
      <c r="B45" s="3">
        <v>0</v>
      </c>
      <c r="C45" s="3">
        <v>5.3</v>
      </c>
    </row>
    <row r="46" spans="1:3" x14ac:dyDescent="0.25">
      <c r="A46" s="2" t="s">
        <v>2</v>
      </c>
      <c r="B46" s="3">
        <v>0</v>
      </c>
      <c r="C46" s="3">
        <v>5.3</v>
      </c>
    </row>
    <row r="47" spans="1:3" x14ac:dyDescent="0.25">
      <c r="A47" s="2" t="s">
        <v>2</v>
      </c>
      <c r="B47" s="3">
        <v>0</v>
      </c>
      <c r="C47" s="3">
        <v>5.2</v>
      </c>
    </row>
    <row r="48" spans="1:3" x14ac:dyDescent="0.25">
      <c r="A48" s="2" t="s">
        <v>3</v>
      </c>
      <c r="B48" s="3">
        <v>5.6</v>
      </c>
      <c r="C48" s="7">
        <v>0</v>
      </c>
    </row>
    <row r="49" spans="1:3" x14ac:dyDescent="0.25">
      <c r="A49" s="2" t="s">
        <v>3</v>
      </c>
      <c r="B49" s="3">
        <v>5.27</v>
      </c>
      <c r="C49" s="7">
        <v>0</v>
      </c>
    </row>
    <row r="50" spans="1:3" x14ac:dyDescent="0.25">
      <c r="A50" s="2" t="s">
        <v>3</v>
      </c>
      <c r="B50" s="3">
        <v>5.42</v>
      </c>
      <c r="C50" s="7">
        <v>0</v>
      </c>
    </row>
    <row r="51" spans="1:3" x14ac:dyDescent="0.25">
      <c r="A51" s="2" t="s">
        <v>3</v>
      </c>
      <c r="B51" s="3">
        <v>6.08</v>
      </c>
      <c r="C51" s="7">
        <v>0</v>
      </c>
    </row>
    <row r="52" spans="1:3" x14ac:dyDescent="0.25">
      <c r="A52" s="2" t="s">
        <v>3</v>
      </c>
      <c r="B52" s="3">
        <v>5.09</v>
      </c>
      <c r="C52" s="7">
        <v>0</v>
      </c>
    </row>
    <row r="53" spans="1:3" x14ac:dyDescent="0.25">
      <c r="A53" s="2" t="s">
        <v>3</v>
      </c>
      <c r="B53" s="3">
        <v>5.36</v>
      </c>
      <c r="C53" s="7">
        <v>0</v>
      </c>
    </row>
    <row r="54" spans="1:3" x14ac:dyDescent="0.25">
      <c r="A54" s="2" t="s">
        <v>3</v>
      </c>
      <c r="B54" s="3">
        <v>5.1100000000000003</v>
      </c>
      <c r="C54" s="7">
        <v>0</v>
      </c>
    </row>
    <row r="55" spans="1:3" x14ac:dyDescent="0.25">
      <c r="A55" s="2" t="s">
        <v>3</v>
      </c>
      <c r="B55" s="3">
        <v>0</v>
      </c>
      <c r="C55" s="7">
        <v>0</v>
      </c>
    </row>
    <row r="56" spans="1:3" x14ac:dyDescent="0.25">
      <c r="A56" s="2" t="s">
        <v>3</v>
      </c>
      <c r="B56" s="3">
        <v>5.0199999999999996</v>
      </c>
      <c r="C56" s="7">
        <v>0</v>
      </c>
    </row>
    <row r="57" spans="1:3" x14ac:dyDescent="0.25">
      <c r="A57" s="2" t="s">
        <v>3</v>
      </c>
      <c r="B57" s="3">
        <v>5.42</v>
      </c>
      <c r="C57" s="7">
        <v>0</v>
      </c>
    </row>
    <row r="58" spans="1:3" x14ac:dyDescent="0.25">
      <c r="A58" s="2" t="s">
        <v>3</v>
      </c>
      <c r="B58" s="3">
        <v>5.56</v>
      </c>
      <c r="C58" s="7">
        <v>0</v>
      </c>
    </row>
    <row r="59" spans="1:3" x14ac:dyDescent="0.25">
      <c r="A59" s="2" t="s">
        <v>3</v>
      </c>
      <c r="B59" s="3">
        <v>5.09</v>
      </c>
      <c r="C59" s="7">
        <v>0</v>
      </c>
    </row>
    <row r="60" spans="1:3" x14ac:dyDescent="0.25">
      <c r="A60" s="2" t="s">
        <v>3</v>
      </c>
      <c r="B60" s="3">
        <v>4.92</v>
      </c>
      <c r="C60" s="7">
        <v>0</v>
      </c>
    </row>
    <row r="61" spans="1:3" x14ac:dyDescent="0.25">
      <c r="A61" s="2" t="s">
        <v>3</v>
      </c>
      <c r="B61" s="3">
        <v>5.8</v>
      </c>
      <c r="C61" s="7">
        <v>0</v>
      </c>
    </row>
    <row r="62" spans="1:3" x14ac:dyDescent="0.25">
      <c r="A62" s="2" t="s">
        <v>3</v>
      </c>
      <c r="B62" s="3">
        <v>5.6</v>
      </c>
      <c r="C62" s="7">
        <v>0</v>
      </c>
    </row>
    <row r="63" spans="1:3" x14ac:dyDescent="0.25">
      <c r="A63" s="2" t="s">
        <v>3</v>
      </c>
      <c r="B63" s="3">
        <v>5.0999999999999996</v>
      </c>
      <c r="C63" s="7">
        <v>0</v>
      </c>
    </row>
    <row r="64" spans="1:3" x14ac:dyDescent="0.25">
      <c r="A64" s="2" t="s">
        <v>3</v>
      </c>
      <c r="B64" s="3">
        <v>5.0999999999999996</v>
      </c>
      <c r="C64" s="7">
        <v>0</v>
      </c>
    </row>
    <row r="65" spans="1:3" x14ac:dyDescent="0.25">
      <c r="A65" s="2" t="s">
        <v>3</v>
      </c>
      <c r="B65" s="3">
        <v>6</v>
      </c>
      <c r="C65" s="7">
        <v>0</v>
      </c>
    </row>
    <row r="66" spans="1:3" x14ac:dyDescent="0.25">
      <c r="A66" s="2" t="s">
        <v>3</v>
      </c>
      <c r="B66" s="3">
        <v>5.3</v>
      </c>
      <c r="C66" s="7">
        <v>0</v>
      </c>
    </row>
    <row r="67" spans="1:3" x14ac:dyDescent="0.25">
      <c r="A67" s="2" t="s">
        <v>3</v>
      </c>
      <c r="B67" s="3">
        <v>5.5</v>
      </c>
      <c r="C67" s="7">
        <v>0</v>
      </c>
    </row>
  </sheetData>
  <conditionalFormatting sqref="C3">
    <cfRule type="expression" dxfId="56" priority="57">
      <formula>C3&lt;XED3</formula>
    </cfRule>
  </conditionalFormatting>
  <conditionalFormatting sqref="C4">
    <cfRule type="expression" dxfId="55" priority="56">
      <formula>C4&lt;XED4</formula>
    </cfRule>
  </conditionalFormatting>
  <conditionalFormatting sqref="C5">
    <cfRule type="expression" dxfId="54" priority="55">
      <formula>C5&lt;XED5</formula>
    </cfRule>
  </conditionalFormatting>
  <conditionalFormatting sqref="C6">
    <cfRule type="expression" dxfId="53" priority="54">
      <formula>C6&lt;XED6</formula>
    </cfRule>
  </conditionalFormatting>
  <conditionalFormatting sqref="C7">
    <cfRule type="expression" dxfId="52" priority="53">
      <formula>C7&lt;XED7</formula>
    </cfRule>
  </conditionalFormatting>
  <conditionalFormatting sqref="C8">
    <cfRule type="expression" dxfId="51" priority="52">
      <formula>C8&lt;XED8</formula>
    </cfRule>
  </conditionalFormatting>
  <conditionalFormatting sqref="C9">
    <cfRule type="expression" dxfId="50" priority="51">
      <formula>C9&lt;XED9</formula>
    </cfRule>
  </conditionalFormatting>
  <conditionalFormatting sqref="C10">
    <cfRule type="expression" dxfId="49" priority="50">
      <formula>C10&lt;XED10</formula>
    </cfRule>
  </conditionalFormatting>
  <conditionalFormatting sqref="C11">
    <cfRule type="expression" dxfId="48" priority="49">
      <formula>C11&lt;XED11</formula>
    </cfRule>
  </conditionalFormatting>
  <conditionalFormatting sqref="C12">
    <cfRule type="expression" dxfId="47" priority="48">
      <formula>C12&lt;XED12</formula>
    </cfRule>
  </conditionalFormatting>
  <conditionalFormatting sqref="C13">
    <cfRule type="expression" dxfId="46" priority="47">
      <formula>C13&lt;XED13</formula>
    </cfRule>
  </conditionalFormatting>
  <conditionalFormatting sqref="C14">
    <cfRule type="expression" dxfId="45" priority="46">
      <formula>C14&lt;XED14</formula>
    </cfRule>
  </conditionalFormatting>
  <conditionalFormatting sqref="C15">
    <cfRule type="expression" dxfId="44" priority="45">
      <formula>C15&lt;XED15</formula>
    </cfRule>
  </conditionalFormatting>
  <conditionalFormatting sqref="C24">
    <cfRule type="expression" dxfId="43" priority="44">
      <formula>C24&lt;XED24</formula>
    </cfRule>
  </conditionalFormatting>
  <conditionalFormatting sqref="C25">
    <cfRule type="expression" dxfId="42" priority="43">
      <formula>C25&lt;XED25</formula>
    </cfRule>
  </conditionalFormatting>
  <conditionalFormatting sqref="C26">
    <cfRule type="expression" dxfId="41" priority="42">
      <formula>C26&lt;XED26</formula>
    </cfRule>
  </conditionalFormatting>
  <conditionalFormatting sqref="C27">
    <cfRule type="expression" dxfId="40" priority="41">
      <formula>C27&lt;XED27</formula>
    </cfRule>
  </conditionalFormatting>
  <conditionalFormatting sqref="C28">
    <cfRule type="expression" dxfId="39" priority="40">
      <formula>C28&lt;XED28</formula>
    </cfRule>
  </conditionalFormatting>
  <conditionalFormatting sqref="C29">
    <cfRule type="expression" dxfId="38" priority="39">
      <formula>C29&lt;XED29</formula>
    </cfRule>
  </conditionalFormatting>
  <conditionalFormatting sqref="C30">
    <cfRule type="expression" dxfId="37" priority="38">
      <formula>C30&lt;XED30</formula>
    </cfRule>
  </conditionalFormatting>
  <conditionalFormatting sqref="C31">
    <cfRule type="expression" dxfId="36" priority="37">
      <formula>C31&lt;XED31</formula>
    </cfRule>
  </conditionalFormatting>
  <conditionalFormatting sqref="C32">
    <cfRule type="expression" dxfId="35" priority="36">
      <formula>C32&lt;XED32</formula>
    </cfRule>
  </conditionalFormatting>
  <conditionalFormatting sqref="C33">
    <cfRule type="expression" dxfId="34" priority="35">
      <formula>C33&lt;XED33</formula>
    </cfRule>
  </conditionalFormatting>
  <conditionalFormatting sqref="C34">
    <cfRule type="expression" dxfId="33" priority="34">
      <formula>C34&lt;XED34</formula>
    </cfRule>
  </conditionalFormatting>
  <conditionalFormatting sqref="C35">
    <cfRule type="expression" dxfId="32" priority="33">
      <formula>C35&lt;XED35</formula>
    </cfRule>
  </conditionalFormatting>
  <conditionalFormatting sqref="C36">
    <cfRule type="expression" dxfId="31" priority="32">
      <formula>C36&lt;XED36</formula>
    </cfRule>
  </conditionalFormatting>
  <conditionalFormatting sqref="C37">
    <cfRule type="expression" dxfId="30" priority="31">
      <formula>C37&lt;XED37</formula>
    </cfRule>
  </conditionalFormatting>
  <conditionalFormatting sqref="C38">
    <cfRule type="expression" dxfId="29" priority="30">
      <formula>C38&lt;XED38</formula>
    </cfRule>
  </conditionalFormatting>
  <conditionalFormatting sqref="C39">
    <cfRule type="expression" dxfId="28" priority="29">
      <formula>C39&lt;XED39</formula>
    </cfRule>
  </conditionalFormatting>
  <conditionalFormatting sqref="C40">
    <cfRule type="expression" dxfId="27" priority="28">
      <formula>C40&lt;XED40</formula>
    </cfRule>
  </conditionalFormatting>
  <conditionalFormatting sqref="C41">
    <cfRule type="expression" dxfId="26" priority="27">
      <formula>C41&lt;XED41</formula>
    </cfRule>
  </conditionalFormatting>
  <conditionalFormatting sqref="C42">
    <cfRule type="expression" dxfId="25" priority="26">
      <formula>C42&lt;XED42</formula>
    </cfRule>
  </conditionalFormatting>
  <conditionalFormatting sqref="C43">
    <cfRule type="expression" dxfId="24" priority="25">
      <formula>C43&lt;XED43</formula>
    </cfRule>
  </conditionalFormatting>
  <conditionalFormatting sqref="C44">
    <cfRule type="expression" dxfId="23" priority="24">
      <formula>C44&lt;XED44</formula>
    </cfRule>
  </conditionalFormatting>
  <conditionalFormatting sqref="C45">
    <cfRule type="expression" dxfId="22" priority="23">
      <formula>C45&lt;XED45</formula>
    </cfRule>
  </conditionalFormatting>
  <conditionalFormatting sqref="C46">
    <cfRule type="expression" dxfId="21" priority="22">
      <formula>C46&lt;XED46</formula>
    </cfRule>
  </conditionalFormatting>
  <conditionalFormatting sqref="C47">
    <cfRule type="expression" dxfId="20" priority="21">
      <formula>C47&lt;XED47</formula>
    </cfRule>
  </conditionalFormatting>
  <conditionalFormatting sqref="B48">
    <cfRule type="expression" dxfId="19" priority="20">
      <formula>B48&lt;XED48</formula>
    </cfRule>
  </conditionalFormatting>
  <conditionalFormatting sqref="B49">
    <cfRule type="expression" dxfId="18" priority="19">
      <formula>B49&lt;XED49</formula>
    </cfRule>
  </conditionalFormatting>
  <conditionalFormatting sqref="B50">
    <cfRule type="expression" dxfId="17" priority="18">
      <formula>B50&lt;XED50</formula>
    </cfRule>
  </conditionalFormatting>
  <conditionalFormatting sqref="B51">
    <cfRule type="expression" dxfId="16" priority="17">
      <formula>B51&lt;XED51</formula>
    </cfRule>
  </conditionalFormatting>
  <conditionalFormatting sqref="B52">
    <cfRule type="expression" dxfId="15" priority="16">
      <formula>B52&lt;XED52</formula>
    </cfRule>
  </conditionalFormatting>
  <conditionalFormatting sqref="B53">
    <cfRule type="expression" dxfId="14" priority="15">
      <formula>B53&lt;XED53</formula>
    </cfRule>
  </conditionalFormatting>
  <conditionalFormatting sqref="B54">
    <cfRule type="expression" dxfId="13" priority="14">
      <formula>B54&lt;XED54</formula>
    </cfRule>
  </conditionalFormatting>
  <conditionalFormatting sqref="B55">
    <cfRule type="expression" dxfId="12" priority="13">
      <formula>B55&lt;XED55</formula>
    </cfRule>
  </conditionalFormatting>
  <conditionalFormatting sqref="B56">
    <cfRule type="expression" dxfId="11" priority="12">
      <formula>B56&lt;XED56</formula>
    </cfRule>
  </conditionalFormatting>
  <conditionalFormatting sqref="B57">
    <cfRule type="expression" dxfId="10" priority="11">
      <formula>B57&lt;XED57</formula>
    </cfRule>
  </conditionalFormatting>
  <conditionalFormatting sqref="B58">
    <cfRule type="expression" dxfId="9" priority="10">
      <formula>B58&lt;XED58</formula>
    </cfRule>
  </conditionalFormatting>
  <conditionalFormatting sqref="B59">
    <cfRule type="expression" dxfId="8" priority="9">
      <formula>B59&lt;XED59</formula>
    </cfRule>
  </conditionalFormatting>
  <conditionalFormatting sqref="B60">
    <cfRule type="expression" dxfId="7" priority="8">
      <formula>B60&lt;XED60</formula>
    </cfRule>
  </conditionalFormatting>
  <conditionalFormatting sqref="B61">
    <cfRule type="expression" dxfId="6" priority="7">
      <formula>B61&lt;XED61</formula>
    </cfRule>
  </conditionalFormatting>
  <conditionalFormatting sqref="B62">
    <cfRule type="expression" dxfId="5" priority="6">
      <formula>B62&lt;XED62</formula>
    </cfRule>
  </conditionalFormatting>
  <conditionalFormatting sqref="B63">
    <cfRule type="expression" dxfId="4" priority="5">
      <formula>B63&lt;XED63</formula>
    </cfRule>
  </conditionalFormatting>
  <conditionalFormatting sqref="B64">
    <cfRule type="expression" dxfId="3" priority="4">
      <formula>B64&lt;XED64</formula>
    </cfRule>
  </conditionalFormatting>
  <conditionalFormatting sqref="B65">
    <cfRule type="expression" dxfId="2" priority="3">
      <formula>B65&lt;XED65</formula>
    </cfRule>
  </conditionalFormatting>
  <conditionalFormatting sqref="B66">
    <cfRule type="expression" dxfId="1" priority="2">
      <formula>B66&lt;XED66</formula>
    </cfRule>
  </conditionalFormatting>
  <conditionalFormatting sqref="B67">
    <cfRule type="expression" dxfId="0" priority="1">
      <formula>B67&lt;XED67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E7" sqref="E7"/>
    </sheetView>
  </sheetViews>
  <sheetFormatPr baseColWidth="10" defaultRowHeight="15" x14ac:dyDescent="0.25"/>
  <cols>
    <col min="1" max="1" width="30" bestFit="1" customWidth="1"/>
    <col min="2" max="2" width="24.7109375" bestFit="1" customWidth="1"/>
    <col min="3" max="3" width="26.28515625" bestFit="1" customWidth="1"/>
    <col min="4" max="4" width="17" bestFit="1" customWidth="1"/>
    <col min="5" max="5" width="19.28515625" bestFit="1" customWidth="1"/>
    <col min="6" max="6" width="20.85546875" bestFit="1" customWidth="1"/>
  </cols>
  <sheetData>
    <row r="1" spans="1:7" ht="21" x14ac:dyDescent="0.35">
      <c r="A1" s="1" t="s">
        <v>0</v>
      </c>
      <c r="B1" s="1" t="s">
        <v>4</v>
      </c>
      <c r="C1" s="1" t="s">
        <v>5</v>
      </c>
      <c r="D1" s="5" t="s">
        <v>6</v>
      </c>
      <c r="E1" s="1" t="s">
        <v>7</v>
      </c>
      <c r="F1" s="1" t="s">
        <v>8</v>
      </c>
    </row>
    <row r="2" spans="1:7" x14ac:dyDescent="0.25">
      <c r="A2" s="2" t="s">
        <v>1</v>
      </c>
      <c r="B2" s="4">
        <f>SUMPRODUCT((resultat!$A$2:$A$67=A2)*(resultat!$B$2:$B$67))/SUMPRODUCT(--(resultat!$A$2:$A$67=A2))</f>
        <v>0</v>
      </c>
      <c r="C2" s="4">
        <f>SUMPRODUCT((resultat!$A$2:$A$67=A2)*(resultat!$C$2:$C$67))/SUMPRODUCT(--(resultat!$A$2:$A$67=A2))</f>
        <v>5.367</v>
      </c>
      <c r="D2" s="6">
        <f xml:space="preserve"> COUNTIF(resultat!A:A,A2)</f>
        <v>10</v>
      </c>
      <c r="E2" s="10">
        <f t="array" ref="E2">_xlfn.STDEV.S((resultat!$A$2:$A$67=A2)*(resultat!$B$2:$B$67))</f>
        <v>0</v>
      </c>
      <c r="F2" s="9">
        <f>SQRT((SUM(((resultat!A2:A67=A2)*resultat!C2:C67-C2)^2))/D2)</f>
        <v>7.8108258206158937E-2</v>
      </c>
    </row>
    <row r="3" spans="1:7" x14ac:dyDescent="0.25">
      <c r="A3" s="2" t="s">
        <v>2</v>
      </c>
      <c r="B3" s="4">
        <f>SUMPRODUCT((resultat!$A$2:$A$67=A3)*(resultat!$B$2:$B$67))/SUMPRODUCT(--(resultat!$A$2:$A$67=A3))</f>
        <v>0</v>
      </c>
      <c r="C3" s="4">
        <f>SUMPRODUCT((resultat!$A$2:$A$67=A3)*(resultat!$C$2:$C$67))/SUMPRODUCT(--(resultat!$A$2:$A$67=A3))</f>
        <v>5.3583333333333352</v>
      </c>
      <c r="D3" s="6">
        <f xml:space="preserve"> COUNTIF(resultat!A:A,A3)</f>
        <v>36</v>
      </c>
      <c r="E3" s="10">
        <f t="array" ref="E3">_xlfn.STDEV.S((resultat!$A$2:$A$67=A3)*(resultat!$B$2:$B$67))</f>
        <v>0</v>
      </c>
      <c r="F3" s="10">
        <f t="array" ref="F3">_xlfn.STDEV.S((resultat!$A$2:$A$67=A3)*(resultat!$C$2:$C$67))</f>
        <v>2.6949979565880904</v>
      </c>
    </row>
    <row r="4" spans="1:7" x14ac:dyDescent="0.25">
      <c r="A4" s="2" t="s">
        <v>3</v>
      </c>
      <c r="B4" s="4">
        <f>SUMPRODUCT((resultat!$A$2:$A$67=A4)*(resultat!$B$2:$B$67))/SUMPRODUCT(--(resultat!$A$2:$A$67=A4))</f>
        <v>5.1169999999999991</v>
      </c>
      <c r="C4" s="4">
        <f>SUMPRODUCT((resultat!$A$2:$A$67=A4)*(resultat!$C$2:$C$67))/SUMPRODUCT(--(resultat!$A$2:$A$67=A4))</f>
        <v>0</v>
      </c>
      <c r="D4" s="6">
        <f xml:space="preserve"> COUNTIF(resultat!A:A,A4)</f>
        <v>20</v>
      </c>
      <c r="E4" s="10">
        <f t="array" ref="E4">_xlfn.STDEV.S((resultat!$A$2:$A$67=A4)*(resultat!$B$2:$B$67))</f>
        <v>2.4635851791103009</v>
      </c>
      <c r="F4" s="10">
        <f t="array" ref="F4">_xlfn.STDEV.S((resultat!$A$2:$A$67=A4)*(resultat!$C$2:$C$67))</f>
        <v>0</v>
      </c>
    </row>
    <row r="5" spans="1:7" x14ac:dyDescent="0.25">
      <c r="B5" s="8"/>
    </row>
    <row r="8" spans="1:7" x14ac:dyDescent="0.25">
      <c r="F8" t="s">
        <v>9</v>
      </c>
      <c r="G8">
        <f>_xlfn.STDEV.S(resultat!C2:C11)</f>
        <v>0.35590416937397312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Dubillot</dc:creator>
  <cp:lastModifiedBy>Simon Dubillot</cp:lastModifiedBy>
  <dcterms:created xsi:type="dcterms:W3CDTF">2018-03-21T07:50:15Z</dcterms:created>
  <dcterms:modified xsi:type="dcterms:W3CDTF">2018-03-21T12:58:32Z</dcterms:modified>
</cp:coreProperties>
</file>