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gu\Desktop\"/>
    </mc:Choice>
  </mc:AlternateContent>
  <xr:revisionPtr revIDLastSave="0" documentId="13_ncr:40001_{EF37241A-07B7-4543-93CF-23AB06F25CFD}" xr6:coauthVersionLast="28" xr6:coauthVersionMax="28" xr10:uidLastSave="{00000000-0000-0000-0000-000000000000}"/>
  <bookViews>
    <workbookView xWindow="0" yWindow="0" windowWidth="20490" windowHeight="7530" activeTab="3"/>
  </bookViews>
  <sheets>
    <sheet name="Mercurial" sheetId="1" r:id="rId1"/>
    <sheet name="commande" sheetId="2" r:id="rId2"/>
    <sheet name="commande 2" sheetId="3" r:id="rId3"/>
    <sheet name="Feuil4" sheetId="4" r:id="rId4"/>
  </sheets>
  <definedNames>
    <definedName name="_xlnm._FilterDatabase" localSheetId="2" hidden="1">'commande 2'!$A$2:$D$21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3" l="1"/>
  <c r="B6" i="3" s="1"/>
  <c r="A7" i="3"/>
  <c r="B7" i="3" s="1"/>
  <c r="A8" i="3"/>
  <c r="B8" i="3"/>
  <c r="C8" i="3"/>
  <c r="A9" i="3"/>
  <c r="B9" i="3" s="1"/>
  <c r="C9" i="3"/>
  <c r="A10" i="3"/>
  <c r="B10" i="3" s="1"/>
  <c r="A21" i="3"/>
  <c r="C21" i="3" s="1"/>
  <c r="A20" i="3"/>
  <c r="B20" i="3" s="1"/>
  <c r="A19" i="3"/>
  <c r="C19" i="3" s="1"/>
  <c r="A18" i="3"/>
  <c r="C18" i="3" s="1"/>
  <c r="A17" i="3"/>
  <c r="C17" i="3" s="1"/>
  <c r="A16" i="3"/>
  <c r="B16" i="3" s="1"/>
  <c r="B15" i="3"/>
  <c r="A15" i="3"/>
  <c r="C15" i="3" s="1"/>
  <c r="A14" i="3"/>
  <c r="C14" i="3" s="1"/>
  <c r="A13" i="3"/>
  <c r="C13" i="3" s="1"/>
  <c r="A12" i="3"/>
  <c r="B12" i="3" s="1"/>
  <c r="A11" i="3"/>
  <c r="C11" i="3" s="1"/>
  <c r="A5" i="3"/>
  <c r="C5" i="3" s="1"/>
  <c r="A4" i="3"/>
  <c r="B4" i="3" s="1"/>
  <c r="B3" i="3"/>
  <c r="A3" i="3"/>
  <c r="C3" i="3" s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3" i="2"/>
  <c r="A22" i="2"/>
  <c r="C22" i="2" s="1"/>
  <c r="A4" i="2"/>
  <c r="C4" i="2" s="1"/>
  <c r="A5" i="2"/>
  <c r="C5" i="2" s="1"/>
  <c r="A6" i="2"/>
  <c r="C6" i="2" s="1"/>
  <c r="A7" i="2"/>
  <c r="C7" i="2" s="1"/>
  <c r="A8" i="2"/>
  <c r="C8" i="2" s="1"/>
  <c r="A9" i="2"/>
  <c r="C9" i="2" s="1"/>
  <c r="A10" i="2"/>
  <c r="C10" i="2" s="1"/>
  <c r="A11" i="2"/>
  <c r="C11" i="2" s="1"/>
  <c r="A12" i="2"/>
  <c r="C12" i="2" s="1"/>
  <c r="A13" i="2"/>
  <c r="C13" i="2" s="1"/>
  <c r="A14" i="2"/>
  <c r="C14" i="2" s="1"/>
  <c r="A15" i="2"/>
  <c r="C15" i="2" s="1"/>
  <c r="A16" i="2"/>
  <c r="C16" i="2" s="1"/>
  <c r="A17" i="2"/>
  <c r="C17" i="2" s="1"/>
  <c r="A18" i="2"/>
  <c r="C18" i="2" s="1"/>
  <c r="A19" i="2"/>
  <c r="C19" i="2" s="1"/>
  <c r="A20" i="2"/>
  <c r="C20" i="2" s="1"/>
  <c r="A21" i="2"/>
  <c r="C21" i="2" s="1"/>
  <c r="A3" i="2"/>
  <c r="C3" i="2" s="1"/>
  <c r="C16" i="3" l="1"/>
  <c r="B19" i="3"/>
  <c r="C10" i="3"/>
  <c r="C6" i="3"/>
  <c r="C7" i="3"/>
  <c r="C12" i="3"/>
  <c r="B11" i="3"/>
  <c r="C20" i="3"/>
  <c r="C4" i="3"/>
  <c r="B14" i="3"/>
  <c r="B18" i="3"/>
  <c r="B5" i="3"/>
  <c r="B13" i="3"/>
  <c r="B17" i="3"/>
  <c r="B21" i="3"/>
</calcChain>
</file>

<file path=xl/sharedStrings.xml><?xml version="1.0" encoding="utf-8"?>
<sst xmlns="http://schemas.openxmlformats.org/spreadsheetml/2006/main" count="103" uniqueCount="54">
  <si>
    <t xml:space="preserve">ID </t>
  </si>
  <si>
    <t>FRS</t>
  </si>
  <si>
    <t>000001</t>
  </si>
  <si>
    <t>000002</t>
  </si>
  <si>
    <t>000003</t>
  </si>
  <si>
    <t>000004</t>
  </si>
  <si>
    <t>000005</t>
  </si>
  <si>
    <t>000006</t>
  </si>
  <si>
    <t>000007</t>
  </si>
  <si>
    <t>000008</t>
  </si>
  <si>
    <t>000009</t>
  </si>
  <si>
    <t>000010</t>
  </si>
  <si>
    <t>000011</t>
  </si>
  <si>
    <t>000012</t>
  </si>
  <si>
    <t>000013</t>
  </si>
  <si>
    <t>000014</t>
  </si>
  <si>
    <t>000015</t>
  </si>
  <si>
    <t>000016</t>
  </si>
  <si>
    <t>000017</t>
  </si>
  <si>
    <t>000018</t>
  </si>
  <si>
    <t>000019</t>
  </si>
  <si>
    <t>000020</t>
  </si>
  <si>
    <t>A</t>
  </si>
  <si>
    <t>B</t>
  </si>
  <si>
    <t>C</t>
  </si>
  <si>
    <t>D</t>
  </si>
  <si>
    <t>PRIX</t>
  </si>
  <si>
    <t>ID</t>
  </si>
  <si>
    <t>IDFRS</t>
  </si>
  <si>
    <t>A1</t>
  </si>
  <si>
    <t>B2</t>
  </si>
  <si>
    <t>A2</t>
  </si>
  <si>
    <t>A3</t>
  </si>
  <si>
    <t>A4</t>
  </si>
  <si>
    <t>A5</t>
  </si>
  <si>
    <t>A6</t>
  </si>
  <si>
    <t>B1</t>
  </si>
  <si>
    <t>C1</t>
  </si>
  <si>
    <t>D1</t>
  </si>
  <si>
    <t>C2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</si>
  <si>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</si>
  <si>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</si>
  <si>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</si>
  <si>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</si>
  <si>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</si>
  <si>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</si>
  <si>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</si>
  <si>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</si>
  <si>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</si>
  <si>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QTE à commander à saisir</t>
  </si>
  <si>
    <t xml:space="preserve">le résultat final souhaité sans macro sans appliquer de filtre sans passer par VBA </t>
  </si>
  <si>
    <t xml:space="preserve">le résultat obtenue trop ilisible </t>
  </si>
  <si>
    <t>en utilisant le filtre retirer cellule vide et cellule fausse</t>
  </si>
  <si>
    <t xml:space="preserve">convient si la mercuriale ne change pas mais si la mercurial change le filtre ne se modifie pas automatiquement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</si>
</sst>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C23" sqref="C23"/>
    </sheetView>
  </sheetViews>
  <sheetFormatPr baseColWidth="10" defaultRowHeight="15" x14ac:dyDescent="0.25"/>
  <cols>
    <col min="1" max="1" width="11.42578125" style="1"/>
  </cols>
  <sheetData>
    <row r="1" spans="1:4" x14ac:dyDescent="0.25">
      <c r="A1" s="1" t="s">
        <v>0</v>
      </c>
      <c r="B1" t="s">
        <v>1</v>
      </c>
      <c r="C1" t="s">
        <v>28</v>
      </c>
      <c r="D1" t="s">
        <v>26</v>
      </c>
    </row>
    <row r="2" spans="1:4" x14ac:dyDescent="0.25">
      <c r="A2" s="1" t="s">
        <v>2</v>
      </c>
      <c r="B2" t="s">
        <v>22</v>
      </c>
      <c r="C2" t="s">
        <v>29</v>
      </c>
      <c r="D2">
        <v>1</v>
      </c>
    </row>
    <row r="3" spans="1:4" x14ac:dyDescent="0.25">
      <c r="A3" s="1" t="s">
        <v>3</v>
      </c>
      <c r="B3" t="s">
        <v>22</v>
      </c>
      <c r="C3" t="s">
        <v>31</v>
      </c>
      <c r="D3">
        <v>1.1000000000000001</v>
      </c>
    </row>
    <row r="4" spans="1:4" x14ac:dyDescent="0.25">
      <c r="A4" s="1" t="s">
        <v>4</v>
      </c>
      <c r="B4" t="s">
        <v>22</v>
      </c>
      <c r="C4" t="s">
        <v>32</v>
      </c>
      <c r="D4">
        <v>1.2</v>
      </c>
    </row>
    <row r="5" spans="1:4" x14ac:dyDescent="0.25">
      <c r="A5" s="1" t="s">
        <v>5</v>
      </c>
      <c r="B5" t="s">
        <v>23</v>
      </c>
      <c r="C5" t="s">
        <v>36</v>
      </c>
      <c r="D5">
        <v>1.3</v>
      </c>
    </row>
    <row r="6" spans="1:4" x14ac:dyDescent="0.25">
      <c r="A6" s="1" t="s">
        <v>6</v>
      </c>
      <c r="B6" t="s">
        <v>24</v>
      </c>
      <c r="C6" t="s">
        <v>37</v>
      </c>
      <c r="D6">
        <v>1.4</v>
      </c>
    </row>
    <row r="7" spans="1:4" x14ac:dyDescent="0.25">
      <c r="A7" s="1" t="s">
        <v>7</v>
      </c>
      <c r="B7" t="s">
        <v>23</v>
      </c>
      <c r="C7" t="s">
        <v>30</v>
      </c>
      <c r="D7">
        <v>1.5</v>
      </c>
    </row>
    <row r="8" spans="1:4" x14ac:dyDescent="0.25">
      <c r="A8" s="1" t="s">
        <v>8</v>
      </c>
      <c r="B8" t="s">
        <v>23</v>
      </c>
      <c r="C8" t="s">
        <v>40</v>
      </c>
      <c r="D8">
        <v>1.6</v>
      </c>
    </row>
    <row r="9" spans="1:4" x14ac:dyDescent="0.25">
      <c r="A9" s="1" t="s">
        <v>9</v>
      </c>
      <c r="B9" t="s">
        <v>25</v>
      </c>
      <c r="C9" t="s">
        <v>38</v>
      </c>
      <c r="D9">
        <v>1.7</v>
      </c>
    </row>
    <row r="10" spans="1:4" x14ac:dyDescent="0.25">
      <c r="A10" s="1" t="s">
        <v>10</v>
      </c>
      <c r="B10" t="s">
        <v>22</v>
      </c>
      <c r="C10" t="s">
        <v>33</v>
      </c>
      <c r="D10">
        <v>1.8</v>
      </c>
    </row>
    <row r="11" spans="1:4" x14ac:dyDescent="0.25">
      <c r="A11" s="1" t="s">
        <v>11</v>
      </c>
      <c r="B11" t="s">
        <v>22</v>
      </c>
      <c r="C11" t="s">
        <v>34</v>
      </c>
      <c r="D11">
        <v>1.9</v>
      </c>
    </row>
    <row r="12" spans="1:4" x14ac:dyDescent="0.25">
      <c r="A12" s="1" t="s">
        <v>12</v>
      </c>
      <c r="B12" t="s">
        <v>23</v>
      </c>
      <c r="C12" t="s">
        <v>41</v>
      </c>
      <c r="D12">
        <v>2</v>
      </c>
    </row>
    <row r="13" spans="1:4" x14ac:dyDescent="0.25">
      <c r="A13" s="1" t="s">
        <v>13</v>
      </c>
      <c r="B13" t="s">
        <v>24</v>
      </c>
      <c r="C13" t="s">
        <v>39</v>
      </c>
      <c r="D13">
        <v>2.1</v>
      </c>
    </row>
    <row r="14" spans="1:4" x14ac:dyDescent="0.25">
      <c r="A14" s="1" t="s">
        <v>14</v>
      </c>
      <c r="B14" t="s">
        <v>23</v>
      </c>
      <c r="C14" t="s">
        <v>42</v>
      </c>
      <c r="D14">
        <v>2.2000000000000002</v>
      </c>
    </row>
    <row r="15" spans="1:4" x14ac:dyDescent="0.25">
      <c r="A15" s="1" t="s">
        <v>15</v>
      </c>
      <c r="B15" t="s">
        <v>23</v>
      </c>
      <c r="C15" t="s">
        <v>43</v>
      </c>
      <c r="D15">
        <v>2.2999999999999998</v>
      </c>
    </row>
    <row r="16" spans="1:4" x14ac:dyDescent="0.25">
      <c r="A16" s="1" t="s">
        <v>16</v>
      </c>
      <c r="B16" t="s">
        <v>23</v>
      </c>
      <c r="C16" t="s">
        <v>44</v>
      </c>
      <c r="D16">
        <v>2.4</v>
      </c>
    </row>
    <row r="17" spans="1:4" x14ac:dyDescent="0.25">
      <c r="A17" s="1" t="s">
        <v>17</v>
      </c>
      <c r="B17" t="s">
        <v>23</v>
      </c>
      <c r="C17" t="s">
        <v>45</v>
      </c>
      <c r="D17">
        <v>2.5</v>
      </c>
    </row>
    <row r="18" spans="1:4" x14ac:dyDescent="0.25">
      <c r="A18" s="1" t="s">
        <v>18</v>
      </c>
      <c r="B18" t="s">
        <v>23</v>
      </c>
      <c r="C18" t="s">
        <v>46</v>
      </c>
      <c r="D18">
        <v>2.6</v>
      </c>
    </row>
    <row r="19" spans="1:4" x14ac:dyDescent="0.25">
      <c r="A19" s="1" t="s">
        <v>19</v>
      </c>
      <c r="B19" t="s">
        <v>23</v>
      </c>
      <c r="C19" t="s">
        <v>47</v>
      </c>
      <c r="D19">
        <v>2.7</v>
      </c>
    </row>
    <row r="20" spans="1:4" x14ac:dyDescent="0.25">
      <c r="A20" s="1" t="s">
        <v>20</v>
      </c>
      <c r="B20" t="s">
        <v>23</v>
      </c>
      <c r="C20" t="s">
        <v>48</v>
      </c>
      <c r="D20">
        <v>2.8</v>
      </c>
    </row>
    <row r="21" spans="1:4" x14ac:dyDescent="0.25">
      <c r="A21" s="1" t="s">
        <v>21</v>
      </c>
      <c r="B21" t="s">
        <v>22</v>
      </c>
      <c r="C21" t="s">
        <v>35</v>
      </c>
      <c r="D21">
        <v>2.9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workbookViewId="0">
      <selection activeCell="G3" sqref="G3"/>
    </sheetView>
  </sheetViews>
  <sheetFormatPr baseColWidth="10" defaultRowHeight="15" x14ac:dyDescent="0.25"/>
  <sheetData>
    <row r="1" spans="1:7" x14ac:dyDescent="0.25">
      <c r="A1" t="s">
        <v>1</v>
      </c>
      <c r="B1" t="s">
        <v>22</v>
      </c>
    </row>
    <row r="2" spans="1:7" x14ac:dyDescent="0.25">
      <c r="A2" t="s">
        <v>27</v>
      </c>
      <c r="B2" t="s">
        <v>28</v>
      </c>
      <c r="C2" t="s">
        <v>26</v>
      </c>
      <c r="D2" t="s">
        <v>49</v>
      </c>
      <c r="G2" t="s">
        <v>51</v>
      </c>
    </row>
    <row r="3" spans="1:7" x14ac:dyDescent="0.25">
      <c r="A3" t="str">
        <f>IF(Mercurial!B2=$B$1,INDEX(Mercurial!A2:B21,,1))</f>
        <v>000002</v>
      </c>
      <c r="B3" t="str">
        <f>VLOOKUP(A3,Mercurial!A:D,3,FALSE)</f>
        <v>A2</v>
      </c>
      <c r="C3" t="str">
        <f>VLOOKUP(A3,Mercurial!A2:D21,3,FALSE)</f>
        <v>A2</v>
      </c>
    </row>
    <row r="4" spans="1:7" x14ac:dyDescent="0.25">
      <c r="A4" t="str">
        <f>IF(Mercurial!B3=$B$1,INDEX(Mercurial!A3:B22,,1))</f>
        <v>000003</v>
      </c>
      <c r="B4" t="str">
        <f>VLOOKUP(A4,Mercurial!A:D,3,FALSE)</f>
        <v>A3</v>
      </c>
      <c r="C4" t="str">
        <f>VLOOKUP(A4,Mercurial!A3:D22,3,FALSE)</f>
        <v>A3</v>
      </c>
    </row>
    <row r="5" spans="1:7" x14ac:dyDescent="0.25">
      <c r="A5" t="str">
        <f>IF(Mercurial!B4=$B$1,INDEX(Mercurial!A4:B23,,1))</f>
        <v>000004</v>
      </c>
      <c r="B5" t="str">
        <f>VLOOKUP(A5,Mercurial!A:D,3,FALSE)</f>
        <v>B1</v>
      </c>
      <c r="C5" t="str">
        <f>VLOOKUP(A5,Mercurial!A4:D23,3,FALSE)</f>
        <v>B1</v>
      </c>
    </row>
    <row r="6" spans="1:7" x14ac:dyDescent="0.25">
      <c r="A6" t="b">
        <f>IF(Mercurial!B5=$B$1,INDEX(Mercurial!A5:B24,,1))</f>
        <v>0</v>
      </c>
      <c r="B6" t="e">
        <f>VLOOKUP(A6,Mercurial!A:D,3,FALSE)</f>
        <v>#N/A</v>
      </c>
      <c r="C6" t="e">
        <f>VLOOKUP(A6,Mercurial!A5:D24,3,FALSE)</f>
        <v>#N/A</v>
      </c>
    </row>
    <row r="7" spans="1:7" x14ac:dyDescent="0.25">
      <c r="A7" t="b">
        <f>IF(Mercurial!B6=$B$1,INDEX(Mercurial!A6:B25,,1))</f>
        <v>0</v>
      </c>
      <c r="B7" t="e">
        <f>VLOOKUP(A7,Mercurial!A:D,3,FALSE)</f>
        <v>#N/A</v>
      </c>
      <c r="C7" t="e">
        <f>VLOOKUP(A7,Mercurial!A6:D25,3,FALSE)</f>
        <v>#N/A</v>
      </c>
    </row>
    <row r="8" spans="1:7" x14ac:dyDescent="0.25">
      <c r="A8" t="b">
        <f>IF(Mercurial!B7=$B$1,INDEX(Mercurial!A7:B26,,1))</f>
        <v>0</v>
      </c>
      <c r="B8" t="e">
        <f>VLOOKUP(A8,Mercurial!A:D,3,FALSE)</f>
        <v>#N/A</v>
      </c>
      <c r="C8" t="e">
        <f>VLOOKUP(A8,Mercurial!A7:D26,3,FALSE)</f>
        <v>#N/A</v>
      </c>
    </row>
    <row r="9" spans="1:7" x14ac:dyDescent="0.25">
      <c r="A9" t="b">
        <f>IF(Mercurial!B8=$B$1,INDEX(Mercurial!A8:B27,,1))</f>
        <v>0</v>
      </c>
      <c r="B9" t="e">
        <f>VLOOKUP(A9,Mercurial!A:D,3,FALSE)</f>
        <v>#N/A</v>
      </c>
      <c r="C9" t="e">
        <f>VLOOKUP(A9,Mercurial!A8:D27,3,FALSE)</f>
        <v>#N/A</v>
      </c>
    </row>
    <row r="10" spans="1:7" x14ac:dyDescent="0.25">
      <c r="A10" t="b">
        <f>IF(Mercurial!B9=$B$1,INDEX(Mercurial!A9:B28,,1))</f>
        <v>0</v>
      </c>
      <c r="B10" t="e">
        <f>VLOOKUP(A10,Mercurial!A:D,3,FALSE)</f>
        <v>#N/A</v>
      </c>
      <c r="C10" t="e">
        <f>VLOOKUP(A10,Mercurial!A9:D28,3,FALSE)</f>
        <v>#N/A</v>
      </c>
    </row>
    <row r="11" spans="1:7" x14ac:dyDescent="0.25">
      <c r="A11" t="str">
        <f>IF(Mercurial!B10=$B$1,INDEX(Mercurial!A10:B29,,1))</f>
        <v>000010</v>
      </c>
      <c r="B11" t="str">
        <f>VLOOKUP(A11,Mercurial!A:D,3,FALSE)</f>
        <v>A5</v>
      </c>
      <c r="C11" t="str">
        <f>VLOOKUP(A11,Mercurial!A10:D29,3,FALSE)</f>
        <v>A5</v>
      </c>
    </row>
    <row r="12" spans="1:7" x14ac:dyDescent="0.25">
      <c r="A12" t="str">
        <f>IF(Mercurial!B11=$B$1,INDEX(Mercurial!A11:B30,,1))</f>
        <v>000011</v>
      </c>
      <c r="B12" t="str">
        <f>VLOOKUP(A12,Mercurial!A:D,3,FALSE)</f>
        <v>B4</v>
      </c>
      <c r="C12" t="str">
        <f>VLOOKUP(A12,Mercurial!A11:D30,3,FALSE)</f>
        <v>B4</v>
      </c>
    </row>
    <row r="13" spans="1:7" x14ac:dyDescent="0.25">
      <c r="A13" t="b">
        <f>IF(Mercurial!B12=$B$1,INDEX(Mercurial!A12:B31,,1))</f>
        <v>0</v>
      </c>
      <c r="B13" t="e">
        <f>VLOOKUP(A13,Mercurial!A:D,3,FALSE)</f>
        <v>#N/A</v>
      </c>
      <c r="C13" t="e">
        <f>VLOOKUP(A13,Mercurial!A12:D31,3,FALSE)</f>
        <v>#N/A</v>
      </c>
    </row>
    <row r="14" spans="1:7" x14ac:dyDescent="0.25">
      <c r="A14" t="b">
        <f>IF(Mercurial!B13=$B$1,INDEX(Mercurial!A13:B32,,1))</f>
        <v>0</v>
      </c>
      <c r="B14" t="e">
        <f>VLOOKUP(A14,Mercurial!A:D,3,FALSE)</f>
        <v>#N/A</v>
      </c>
      <c r="C14" t="e">
        <f>VLOOKUP(A14,Mercurial!A13:D32,3,FALSE)</f>
        <v>#N/A</v>
      </c>
    </row>
    <row r="15" spans="1:7" x14ac:dyDescent="0.25">
      <c r="A15" t="b">
        <f>IF(Mercurial!B14=$B$1,INDEX(Mercurial!A14:B33,,1))</f>
        <v>0</v>
      </c>
      <c r="B15" t="e">
        <f>VLOOKUP(A15,Mercurial!A:D,3,FALSE)</f>
        <v>#N/A</v>
      </c>
      <c r="C15" t="e">
        <f>VLOOKUP(A15,Mercurial!A14:D33,3,FALSE)</f>
        <v>#N/A</v>
      </c>
    </row>
    <row r="16" spans="1:7" x14ac:dyDescent="0.25">
      <c r="A16" t="b">
        <f>IF(Mercurial!B15=$B$1,INDEX(Mercurial!A15:B34,,1))</f>
        <v>0</v>
      </c>
      <c r="B16" t="e">
        <f>VLOOKUP(A16,Mercurial!A:D,3,FALSE)</f>
        <v>#N/A</v>
      </c>
      <c r="C16" t="e">
        <f>VLOOKUP(A16,Mercurial!A15:D34,3,FALSE)</f>
        <v>#N/A</v>
      </c>
    </row>
    <row r="17" spans="1:3" x14ac:dyDescent="0.25">
      <c r="A17" t="b">
        <f>IF(Mercurial!B16=$B$1,INDEX(Mercurial!A16:B35,,1))</f>
        <v>0</v>
      </c>
      <c r="B17" t="e">
        <f>VLOOKUP(A17,Mercurial!A:D,3,FALSE)</f>
        <v>#N/A</v>
      </c>
      <c r="C17" t="e">
        <f>VLOOKUP(A17,Mercurial!A16:D35,3,FALSE)</f>
        <v>#N/A</v>
      </c>
    </row>
    <row r="18" spans="1:3" x14ac:dyDescent="0.25">
      <c r="A18" t="b">
        <f>IF(Mercurial!B17=$B$1,INDEX(Mercurial!A17:B36,,1))</f>
        <v>0</v>
      </c>
      <c r="B18" t="e">
        <f>VLOOKUP(A18,Mercurial!A:D,3,FALSE)</f>
        <v>#N/A</v>
      </c>
      <c r="C18" t="e">
        <f>VLOOKUP(A18,Mercurial!A17:D36,3,FALSE)</f>
        <v>#N/A</v>
      </c>
    </row>
    <row r="19" spans="1:3" x14ac:dyDescent="0.25">
      <c r="A19" t="b">
        <f>IF(Mercurial!B18=$B$1,INDEX(Mercurial!A18:B37,,1))</f>
        <v>0</v>
      </c>
      <c r="B19" t="e">
        <f>VLOOKUP(A19,Mercurial!A:D,3,FALSE)</f>
        <v>#N/A</v>
      </c>
      <c r="C19" t="e">
        <f>VLOOKUP(A19,Mercurial!A18:D37,3,FALSE)</f>
        <v>#N/A</v>
      </c>
    </row>
    <row r="20" spans="1:3" x14ac:dyDescent="0.25">
      <c r="A20" t="b">
        <f>IF(Mercurial!B19=$B$1,INDEX(Mercurial!A19:B38,,1))</f>
        <v>0</v>
      </c>
      <c r="B20" t="e">
        <f>VLOOKUP(A20,Mercurial!A:D,3,FALSE)</f>
        <v>#N/A</v>
      </c>
      <c r="C20" t="e">
        <f>VLOOKUP(A20,Mercurial!A19:D38,3,FALSE)</f>
        <v>#N/A</v>
      </c>
    </row>
    <row r="21" spans="1:3" x14ac:dyDescent="0.25">
      <c r="A21" t="b">
        <f>IF(Mercurial!B20=$B$1,INDEX(Mercurial!A20:B39,,1))</f>
        <v>0</v>
      </c>
      <c r="B21" t="e">
        <f>VLOOKUP(A21,Mercurial!A:D,3,FALSE)</f>
        <v>#N/A</v>
      </c>
      <c r="C21" t="e">
        <f>VLOOKUP(A21,Mercurial!A20:D39,3,FALSE)</f>
        <v>#N/A</v>
      </c>
    </row>
    <row r="22" spans="1:3" x14ac:dyDescent="0.25">
      <c r="A22">
        <f>IF(Mercurial!B21=$B$1,INDEX(Mercurial!A21:B40,,1))</f>
        <v>0</v>
      </c>
      <c r="B22" t="e">
        <f>VLOOKUP(A22,Mercurial!A:D,3,FALSE)</f>
        <v>#N/A</v>
      </c>
      <c r="C22" t="e">
        <f>VLOOKUP(A22,Mercurial!A21:D40,3,FALSE)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G21"/>
  <sheetViews>
    <sheetView workbookViewId="0">
      <selection sqref="A1:XFD1048576"/>
    </sheetView>
  </sheetViews>
  <sheetFormatPr baseColWidth="10" defaultRowHeight="15" x14ac:dyDescent="0.25"/>
  <sheetData>
    <row r="1" spans="1:7" x14ac:dyDescent="0.25">
      <c r="A1" t="s">
        <v>1</v>
      </c>
      <c r="B1" t="s">
        <v>22</v>
      </c>
    </row>
    <row r="2" spans="1:7" x14ac:dyDescent="0.25">
      <c r="A2" t="s">
        <v>27</v>
      </c>
      <c r="B2" t="s">
        <v>28</v>
      </c>
      <c r="C2" t="s">
        <v>26</v>
      </c>
      <c r="D2" t="s">
        <v>49</v>
      </c>
      <c r="G2" t="s">
        <v>50</v>
      </c>
    </row>
    <row r="3" spans="1:7" x14ac:dyDescent="0.25">
      <c r="A3" t="str">
        <f>IF(Mercurial!B2=$B$1,INDEX(Mercurial!A2:B21,,1))</f>
        <v>000002</v>
      </c>
      <c r="B3" t="str">
        <f>VLOOKUP(A3,Mercurial!A:D,3,FALSE)</f>
        <v>A2</v>
      </c>
      <c r="C3" t="str">
        <f>VLOOKUP(A3,Mercurial!A2:D21,3,FALSE)</f>
        <v>A2</v>
      </c>
      <c r="G3" t="s">
        <v>52</v>
      </c>
    </row>
    <row r="4" spans="1:7" x14ac:dyDescent="0.25">
      <c r="A4" t="str">
        <f>IF(Mercurial!B3=$B$1,INDEX(Mercurial!A3:B22,,1))</f>
        <v>000003</v>
      </c>
      <c r="B4" t="str">
        <f>VLOOKUP(A4,Mercurial!A:D,3,FALSE)</f>
        <v>A3</v>
      </c>
      <c r="C4" t="str">
        <f>VLOOKUP(A4,Mercurial!A3:D22,3,FALSE)</f>
        <v>A3</v>
      </c>
    </row>
    <row r="5" spans="1:7" x14ac:dyDescent="0.25">
      <c r="A5" t="str">
        <f>IF(Mercurial!B4=$B$1,INDEX(Mercurial!A4:B23,,1))</f>
        <v>000004</v>
      </c>
      <c r="B5" t="str">
        <f>VLOOKUP(A5,Mercurial!A:D,3,FALSE)</f>
        <v>B1</v>
      </c>
      <c r="C5" t="str">
        <f>VLOOKUP(A5,Mercurial!A4:D23,3,FALSE)</f>
        <v>B1</v>
      </c>
    </row>
    <row r="6" spans="1:7" hidden="1" x14ac:dyDescent="0.25">
      <c r="A6" t="b">
        <f>IF(Mercurial!B5=$B$1,INDEX(Mercurial!A5:B24,,1))</f>
        <v>0</v>
      </c>
      <c r="B6" t="e">
        <f>VLOOKUP(A6,Mercurial!A:D,3,FALSE)</f>
        <v>#N/A</v>
      </c>
      <c r="C6" t="e">
        <f>VLOOKUP(A6,Mercurial!A5:D24,3,FALSE)</f>
        <v>#N/A</v>
      </c>
    </row>
    <row r="7" spans="1:7" hidden="1" x14ac:dyDescent="0.25">
      <c r="A7" t="b">
        <f>IF(Mercurial!B6=$B$1,INDEX(Mercurial!A6:B25,,1))</f>
        <v>0</v>
      </c>
      <c r="B7" t="e">
        <f>VLOOKUP(A7,Mercurial!A:D,3,FALSE)</f>
        <v>#N/A</v>
      </c>
      <c r="C7" t="e">
        <f>VLOOKUP(A7,Mercurial!A6:D25,3,FALSE)</f>
        <v>#N/A</v>
      </c>
    </row>
    <row r="8" spans="1:7" hidden="1" x14ac:dyDescent="0.25">
      <c r="A8" t="b">
        <f>IF(Mercurial!B7=$B$1,INDEX(Mercurial!A7:B26,,1))</f>
        <v>0</v>
      </c>
      <c r="B8" t="e">
        <f>VLOOKUP(A8,Mercurial!A:D,3,FALSE)</f>
        <v>#N/A</v>
      </c>
      <c r="C8" t="e">
        <f>VLOOKUP(A8,Mercurial!A7:D26,3,FALSE)</f>
        <v>#N/A</v>
      </c>
    </row>
    <row r="9" spans="1:7" hidden="1" x14ac:dyDescent="0.25">
      <c r="A9" t="b">
        <f>IF(Mercurial!B8=$B$1,INDEX(Mercurial!A8:B27,,1))</f>
        <v>0</v>
      </c>
      <c r="B9" t="e">
        <f>VLOOKUP(A9,Mercurial!A:D,3,FALSE)</f>
        <v>#N/A</v>
      </c>
      <c r="C9" t="e">
        <f>VLOOKUP(A9,Mercurial!A8:D27,3,FALSE)</f>
        <v>#N/A</v>
      </c>
    </row>
    <row r="10" spans="1:7" hidden="1" x14ac:dyDescent="0.25">
      <c r="A10" t="b">
        <f>IF(Mercurial!B9=$B$1,INDEX(Mercurial!A9:B28,,1))</f>
        <v>0</v>
      </c>
      <c r="B10" t="e">
        <f>VLOOKUP(A10,Mercurial!A:D,3,FALSE)</f>
        <v>#N/A</v>
      </c>
      <c r="C10" t="e">
        <f>VLOOKUP(A10,Mercurial!A9:D28,3,FALSE)</f>
        <v>#N/A</v>
      </c>
    </row>
    <row r="11" spans="1:7" x14ac:dyDescent="0.25">
      <c r="A11" t="str">
        <f>IF(Mercurial!B10=$B$1,INDEX(Mercurial!A10:B29,,1))</f>
        <v>000010</v>
      </c>
      <c r="B11" t="str">
        <f>VLOOKUP(A11,Mercurial!A:D,3,FALSE)</f>
        <v>A5</v>
      </c>
      <c r="C11" t="str">
        <f>VLOOKUP(A11,Mercurial!A10:D29,3,FALSE)</f>
        <v>A5</v>
      </c>
    </row>
    <row r="12" spans="1:7" x14ac:dyDescent="0.25">
      <c r="A12" t="str">
        <f>IF(Mercurial!B11=$B$1,INDEX(Mercurial!A11:B30,,1))</f>
        <v>000011</v>
      </c>
      <c r="B12" t="str">
        <f>VLOOKUP(A12,Mercurial!A:D,3,FALSE)</f>
        <v>B4</v>
      </c>
      <c r="C12" t="str">
        <f>VLOOKUP(A12,Mercurial!A11:D30,3,FALSE)</f>
        <v>B4</v>
      </c>
    </row>
    <row r="13" spans="1:7" hidden="1" x14ac:dyDescent="0.25">
      <c r="A13" t="b">
        <f>IF(Mercurial!B12=$B$1,INDEX(Mercurial!A12:B31,,1))</f>
        <v>0</v>
      </c>
      <c r="B13" t="e">
        <f>VLOOKUP(A13,Mercurial!A:D,3,FALSE)</f>
        <v>#N/A</v>
      </c>
      <c r="C13" t="e">
        <f>VLOOKUP(A13,Mercurial!A12:D31,3,FALSE)</f>
        <v>#N/A</v>
      </c>
    </row>
    <row r="14" spans="1:7" hidden="1" x14ac:dyDescent="0.25">
      <c r="A14" t="b">
        <f>IF(Mercurial!B13=$B$1,INDEX(Mercurial!A13:B32,,1))</f>
        <v>0</v>
      </c>
      <c r="B14" t="e">
        <f>VLOOKUP(A14,Mercurial!A:D,3,FALSE)</f>
        <v>#N/A</v>
      </c>
      <c r="C14" t="e">
        <f>VLOOKUP(A14,Mercurial!A13:D32,3,FALSE)</f>
        <v>#N/A</v>
      </c>
    </row>
    <row r="15" spans="1:7" hidden="1" x14ac:dyDescent="0.25">
      <c r="A15" t="b">
        <f>IF(Mercurial!B14=$B$1,INDEX(Mercurial!A14:B33,,1))</f>
        <v>0</v>
      </c>
      <c r="B15" t="e">
        <f>VLOOKUP(A15,Mercurial!A:D,3,FALSE)</f>
        <v>#N/A</v>
      </c>
      <c r="C15" t="e">
        <f>VLOOKUP(A15,Mercurial!A14:D33,3,FALSE)</f>
        <v>#N/A</v>
      </c>
    </row>
    <row r="16" spans="1:7" hidden="1" x14ac:dyDescent="0.25">
      <c r="A16" t="b">
        <f>IF(Mercurial!B15=$B$1,INDEX(Mercurial!A15:B34,,1))</f>
        <v>0</v>
      </c>
      <c r="B16" t="e">
        <f>VLOOKUP(A16,Mercurial!A:D,3,FALSE)</f>
        <v>#N/A</v>
      </c>
      <c r="C16" t="e">
        <f>VLOOKUP(A16,Mercurial!A15:D34,3,FALSE)</f>
        <v>#N/A</v>
      </c>
    </row>
    <row r="17" spans="1:3" hidden="1" x14ac:dyDescent="0.25">
      <c r="A17" t="b">
        <f>IF(Mercurial!B16=$B$1,INDEX(Mercurial!A16:B35,,1))</f>
        <v>0</v>
      </c>
      <c r="B17" t="e">
        <f>VLOOKUP(A17,Mercurial!A:D,3,FALSE)</f>
        <v>#N/A</v>
      </c>
      <c r="C17" t="e">
        <f>VLOOKUP(A17,Mercurial!A16:D35,3,FALSE)</f>
        <v>#N/A</v>
      </c>
    </row>
    <row r="18" spans="1:3" hidden="1" x14ac:dyDescent="0.25">
      <c r="A18" t="b">
        <f>IF(Mercurial!B17=$B$1,INDEX(Mercurial!A17:B36,,1))</f>
        <v>0</v>
      </c>
      <c r="B18" t="e">
        <f>VLOOKUP(A18,Mercurial!A:D,3,FALSE)</f>
        <v>#N/A</v>
      </c>
      <c r="C18" t="e">
        <f>VLOOKUP(A18,Mercurial!A17:D36,3,FALSE)</f>
        <v>#N/A</v>
      </c>
    </row>
    <row r="19" spans="1:3" hidden="1" x14ac:dyDescent="0.25">
      <c r="A19" t="b">
        <f>IF(Mercurial!B18=$B$1,INDEX(Mercurial!A18:B37,,1))</f>
        <v>0</v>
      </c>
      <c r="B19" t="e">
        <f>VLOOKUP(A19,Mercurial!A:D,3,FALSE)</f>
        <v>#N/A</v>
      </c>
      <c r="C19" t="e">
        <f>VLOOKUP(A19,Mercurial!A18:D37,3,FALSE)</f>
        <v>#N/A</v>
      </c>
    </row>
    <row r="20" spans="1:3" hidden="1" x14ac:dyDescent="0.25">
      <c r="A20" t="b">
        <f>IF(Mercurial!B19=$B$1,INDEX(Mercurial!A19:B38,,1))</f>
        <v>0</v>
      </c>
      <c r="B20" t="e">
        <f>VLOOKUP(A20,Mercurial!A:D,3,FALSE)</f>
        <v>#N/A</v>
      </c>
      <c r="C20" t="e">
        <f>VLOOKUP(A20,Mercurial!A19:D38,3,FALSE)</f>
        <v>#N/A</v>
      </c>
    </row>
    <row r="21" spans="1:3" hidden="1" x14ac:dyDescent="0.25">
      <c r="A21" t="b">
        <f>IF(Mercurial!B20=$B$1,INDEX(Mercurial!A20:B39,,1))</f>
        <v>0</v>
      </c>
      <c r="B21" t="e">
        <f>VLOOKUP(A21,Mercurial!A:D,3,FALSE)</f>
        <v>#N/A</v>
      </c>
      <c r="C21" t="e">
        <f>VLOOKUP(A21,Mercurial!A20:D39,3,FALSE)</f>
        <v>#N/A</v>
      </c>
    </row>
  </sheetData>
  <autoFilter ref="A2:D21">
    <filterColumn colId="0">
      <filters>
        <filter val="000002"/>
        <filter val="000003"/>
        <filter val="000004"/>
        <filter val="000010"/>
        <filter val="000011"/>
      </filters>
    </filterColumn>
  </autoFilter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E23" sqref="E23"/>
    </sheetView>
  </sheetViews>
  <sheetFormatPr baseColWidth="10" defaultRowHeight="15" x14ac:dyDescent="0.25"/>
  <sheetData>
    <row r="1" spans="1:7" x14ac:dyDescent="0.25">
      <c r="A1" t="s">
        <v>1</v>
      </c>
      <c r="B1" t="s">
        <v>22</v>
      </c>
    </row>
    <row r="2" spans="1:7" x14ac:dyDescent="0.25">
      <c r="A2" t="s">
        <v>27</v>
      </c>
      <c r="B2" t="s">
        <v>28</v>
      </c>
      <c r="C2" t="s">
        <v>26</v>
      </c>
      <c r="D2" t="s">
        <v>49</v>
      </c>
      <c r="G2" t="s">
        <v>50</v>
      </c>
    </row>
    <row r="3" spans="1:7" x14ac:dyDescent="0.25">
      <c r="A3" t="s">
        <v>3</v>
      </c>
      <c r="B3" t="s">
        <v>31</v>
      </c>
      <c r="C3" t="s">
        <v>31</v>
      </c>
      <c r="G3" t="s">
        <v>52</v>
      </c>
    </row>
    <row r="4" spans="1:7" x14ac:dyDescent="0.25">
      <c r="A4" t="s">
        <v>4</v>
      </c>
      <c r="B4" t="s">
        <v>32</v>
      </c>
      <c r="C4" t="s">
        <v>32</v>
      </c>
      <c r="G4" t="s">
        <v>53</v>
      </c>
    </row>
    <row r="5" spans="1:7" x14ac:dyDescent="0.25">
      <c r="A5" t="s">
        <v>5</v>
      </c>
      <c r="B5" t="s">
        <v>36</v>
      </c>
      <c r="C5" t="s">
        <v>36</v>
      </c>
    </row>
    <row r="6" spans="1:7" x14ac:dyDescent="0.25">
      <c r="A6" t="s">
        <v>11</v>
      </c>
      <c r="B6" t="s">
        <v>34</v>
      </c>
      <c r="C6" t="s">
        <v>34</v>
      </c>
    </row>
    <row r="7" spans="1:7" x14ac:dyDescent="0.25">
      <c r="A7" t="s">
        <v>12</v>
      </c>
      <c r="B7" t="s">
        <v>41</v>
      </c>
      <c r="C7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Mercurial</vt:lpstr>
      <vt:lpstr>commande</vt:lpstr>
      <vt:lpstr>commande 2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GUEGAN</dc:creator>
  <cp:lastModifiedBy>ALI GUEGAN</cp:lastModifiedBy>
  <dcterms:created xsi:type="dcterms:W3CDTF">2018-03-07T17:19:47Z</dcterms:created>
  <dcterms:modified xsi:type="dcterms:W3CDTF">2018-03-07T18:05:59Z</dcterms:modified>
</cp:coreProperties>
</file>