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\\NAS-SJC\Service Jeunesse - NAS\tickets jeunes\2021\"/>
    </mc:Choice>
  </mc:AlternateContent>
  <xr:revisionPtr revIDLastSave="0" documentId="13_ncr:1_{4E17AF1D-CA87-43E3-A0E7-EA27BF9288D0}" xr6:coauthVersionLast="47" xr6:coauthVersionMax="47" xr10:uidLastSave="{00000000-0000-0000-0000-000000000000}"/>
  <bookViews>
    <workbookView xWindow="-120" yWindow="-120" windowWidth="29040" windowHeight="15525" xr2:uid="{2B23BA45-8014-4080-A155-7AC9C0FCA44A}"/>
  </bookViews>
  <sheets>
    <sheet name="Semaine 1" sheetId="1" r:id="rId1"/>
    <sheet name="Planning 1" sheetId="2" r:id="rId2"/>
    <sheet name="Donnée" sheetId="3" r:id="rId3"/>
  </sheets>
  <definedNames>
    <definedName name="ListesAnimateurs">Donnée!$H$2:$H$7</definedName>
    <definedName name="tableauActivités">'Semaine 1'!$A$1:$B$63</definedName>
    <definedName name="TableauAnimateurs">'Semaine 1'!$D$2:$I$63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2" l="1"/>
  <c r="K4" i="2"/>
  <c r="K5" i="2"/>
  <c r="K6" i="2"/>
  <c r="K7" i="2"/>
  <c r="K2" i="2"/>
  <c r="E1" i="2"/>
  <c r="F1" i="2" s="1"/>
  <c r="G1" i="2" s="1"/>
  <c r="H1" i="2" s="1"/>
  <c r="F41" i="3"/>
  <c r="F40" i="3"/>
  <c r="F38" i="3"/>
  <c r="F37" i="3"/>
  <c r="F36" i="3"/>
  <c r="F42" i="3"/>
  <c r="F20" i="3"/>
  <c r="F33" i="3"/>
  <c r="F34" i="3"/>
  <c r="F25" i="3"/>
  <c r="F26" i="3"/>
  <c r="F27" i="3"/>
  <c r="F28" i="3"/>
  <c r="F14" i="3"/>
  <c r="F12" i="3"/>
  <c r="F11" i="3"/>
  <c r="F13" i="3"/>
  <c r="F15" i="3"/>
  <c r="F16" i="3"/>
  <c r="F17" i="3"/>
  <c r="F18" i="3"/>
  <c r="F19" i="3"/>
  <c r="F21" i="3"/>
  <c r="F22" i="3"/>
  <c r="F23" i="3"/>
  <c r="F24" i="3"/>
  <c r="F29" i="3"/>
  <c r="F30" i="3"/>
  <c r="F32" i="3"/>
  <c r="F35" i="3"/>
  <c r="F39" i="3"/>
  <c r="F43" i="3"/>
  <c r="F44" i="3"/>
  <c r="F45" i="3"/>
  <c r="F46" i="3"/>
  <c r="F47" i="3"/>
  <c r="F10" i="3"/>
  <c r="F9" i="3"/>
  <c r="F8" i="3"/>
  <c r="F7" i="3"/>
  <c r="F6" i="3"/>
  <c r="F5" i="3"/>
  <c r="F4" i="3"/>
  <c r="F3" i="3"/>
  <c r="F2" i="3"/>
</calcChain>
</file>

<file path=xl/sharedStrings.xml><?xml version="1.0" encoding="utf-8"?>
<sst xmlns="http://schemas.openxmlformats.org/spreadsheetml/2006/main" count="372" uniqueCount="138">
  <si>
    <t>activités</t>
  </si>
  <si>
    <t>date</t>
  </si>
  <si>
    <t>Semaine du 19 au 23 juillet 2021</t>
  </si>
  <si>
    <t>lundi 19 juillet</t>
  </si>
  <si>
    <t>A1</t>
  </si>
  <si>
    <t>Accueil du matin</t>
  </si>
  <si>
    <t>B3</t>
  </si>
  <si>
    <t>Salle de jeux / Viens trouver l'objet caché ! / Twister et qui est ce géant 
C’est le début la semaine, viens t'amuser avec nos jeux</t>
  </si>
  <si>
    <t>A2</t>
  </si>
  <si>
    <t>Repas</t>
  </si>
  <si>
    <t>Nautisme : découverte et pratique du Paddle
Prévoir chaussures fermées - maillot de bain - change - serviette</t>
  </si>
  <si>
    <t>Sortie accrobranche à Penzé
Prévoir une tenue adaptée ; un pique-nique et un gouter !</t>
  </si>
  <si>
    <t>C3</t>
  </si>
  <si>
    <t>Activité manuelle : peinture dans tous les sens 
Jeu de peinture, technique et création</t>
  </si>
  <si>
    <t>A3</t>
  </si>
  <si>
    <t>Accueil du Soir</t>
  </si>
  <si>
    <t>mardi 20 juillet</t>
  </si>
  <si>
    <t>B2</t>
  </si>
  <si>
    <t>Activité manuelle : Création d’une longue vue
Création pour décupler la vue !</t>
  </si>
  <si>
    <t>Loisirs : slackline et jeux d'équilibre
Viens tester ton équilibre</t>
  </si>
  <si>
    <t>C2</t>
  </si>
  <si>
    <t>Création : Les dés des émotions, création d'un jeu !
Savoir s'exprimer sans parler</t>
  </si>
  <si>
    <t>Découverte et pratique du Tennis (avec le club des 2 baies)</t>
  </si>
  <si>
    <t>Grand jeu : Fortnite en vrai !
Le dernier survivant dans l’espace de jeu a gagné !</t>
  </si>
  <si>
    <t>F2</t>
  </si>
  <si>
    <t>Nuit sur l'ile Louêt, 
(Prévoir un duvet et une tenue chaude) 8 places</t>
  </si>
  <si>
    <t>mercredi 21 juillet</t>
  </si>
  <si>
    <t>Activité manuelle : Poterie
Création libre !</t>
  </si>
  <si>
    <t>B1</t>
  </si>
  <si>
    <t>Sport à la plage : le roi du freesby
Disco golf &amp; Ultimate</t>
  </si>
  <si>
    <t>Activité manuelle : création de maracas 
Chacun son rythme</t>
  </si>
  <si>
    <t>E2</t>
  </si>
  <si>
    <t>Découverte et pratique du Golf avec Stéphane Cassenac</t>
  </si>
  <si>
    <t>Sport : Balle aveugle et parcours aveugles 
Torrball &amp; cécifoot &amp; confiance aveugle</t>
  </si>
  <si>
    <t>F1</t>
  </si>
  <si>
    <t>Soirée Kaledois / blindtest
Devine les mots sans parler !</t>
  </si>
  <si>
    <t>jeudi 22 juillet</t>
  </si>
  <si>
    <t>B4</t>
  </si>
  <si>
    <t>Cuisine : trompe le goût (recette en trompe l'œil)
Manger avec les yeux, c’est parfois trompeur !</t>
  </si>
  <si>
    <t>Sport : Soft arc
Viens révéler des défis avec un arc</t>
  </si>
  <si>
    <t>Grand jeu - Les olymKim des 5 sens
Attention, on peut se mouiller</t>
  </si>
  <si>
    <t>vendredi 23 juillet</t>
  </si>
  <si>
    <t>Sortie à la découverte du Son à Cavan 
Au programme : création musicale et organologie, 
Prévoir un pique-nique et des chaussures de marche.</t>
  </si>
  <si>
    <t>Activité manuelle : Le langage des signes ou création d'une bd
Jeux autour du langage des signes</t>
  </si>
  <si>
    <t>Loisirs : réalisation d'un clip vidéo</t>
  </si>
  <si>
    <t>nbr d'animateur</t>
  </si>
  <si>
    <t>Animateur 1</t>
  </si>
  <si>
    <t>Animateur 2</t>
  </si>
  <si>
    <t>Animateur 3</t>
  </si>
  <si>
    <t>Animateur 4</t>
  </si>
  <si>
    <t>Animateur 5</t>
  </si>
  <si>
    <t>Animateur 6</t>
  </si>
  <si>
    <t>Yannick</t>
  </si>
  <si>
    <t>Benjamin</t>
  </si>
  <si>
    <t>Eva</t>
  </si>
  <si>
    <t>Emma</t>
  </si>
  <si>
    <t>Clémentine</t>
  </si>
  <si>
    <t>Li Lou</t>
  </si>
  <si>
    <t>Li-Lou</t>
  </si>
  <si>
    <t>E4 - AM</t>
  </si>
  <si>
    <t>E1 - AM</t>
  </si>
  <si>
    <t>Activité</t>
  </si>
  <si>
    <t>quand</t>
  </si>
  <si>
    <t>Colonne1</t>
  </si>
  <si>
    <t>début</t>
  </si>
  <si>
    <t>fin</t>
  </si>
  <si>
    <t>total</t>
  </si>
  <si>
    <t xml:space="preserve">activité matin </t>
  </si>
  <si>
    <t>Matin</t>
  </si>
  <si>
    <t>B5</t>
  </si>
  <si>
    <t>E1 - M</t>
  </si>
  <si>
    <t>E2 - M</t>
  </si>
  <si>
    <t>E3 - M</t>
  </si>
  <si>
    <t>E4 - M</t>
  </si>
  <si>
    <t>E5 - M</t>
  </si>
  <si>
    <t>B10</t>
  </si>
  <si>
    <t>prépa matin</t>
  </si>
  <si>
    <t>Prépa matin</t>
  </si>
  <si>
    <t>C1</t>
  </si>
  <si>
    <t xml:space="preserve">activité après midi </t>
  </si>
  <si>
    <t>Apres midi</t>
  </si>
  <si>
    <t>C4</t>
  </si>
  <si>
    <t>E2 - AM</t>
  </si>
  <si>
    <t>E3 - AM</t>
  </si>
  <si>
    <t xml:space="preserve">C10 </t>
  </si>
  <si>
    <t>Prépa apres midi</t>
  </si>
  <si>
    <t>prépa AM</t>
  </si>
  <si>
    <t>Soirée</t>
  </si>
  <si>
    <t>Veillé</t>
  </si>
  <si>
    <t>F3</t>
  </si>
  <si>
    <t>G1</t>
  </si>
  <si>
    <t>journée</t>
  </si>
  <si>
    <t>G2</t>
  </si>
  <si>
    <t>G3</t>
  </si>
  <si>
    <t>Sortie demi  journée</t>
  </si>
  <si>
    <t>1/2 journée</t>
  </si>
  <si>
    <t>Accueil Matin</t>
  </si>
  <si>
    <t>A10</t>
  </si>
  <si>
    <t>prépa repas</t>
  </si>
  <si>
    <t>Prépa repas</t>
  </si>
  <si>
    <t>repas</t>
  </si>
  <si>
    <t>Accueil Soir</t>
  </si>
  <si>
    <t>E7 - M</t>
  </si>
  <si>
    <t>E6 - M</t>
  </si>
  <si>
    <t>E8 - M</t>
  </si>
  <si>
    <t>E5 - AM</t>
  </si>
  <si>
    <t>E6 - AM</t>
  </si>
  <si>
    <t>E7 - AM</t>
  </si>
  <si>
    <t>E8 - AM</t>
  </si>
  <si>
    <t>C5</t>
  </si>
  <si>
    <t>D1 - J</t>
  </si>
  <si>
    <t>D2 - J</t>
  </si>
  <si>
    <t>D3 - J</t>
  </si>
  <si>
    <t>D4 - J</t>
  </si>
  <si>
    <t>D1 - 1/2 J</t>
  </si>
  <si>
    <t>D2 - 1/2 J</t>
  </si>
  <si>
    <t>D3 - 1/2 J</t>
  </si>
  <si>
    <t>D4 - 1/2 J</t>
  </si>
  <si>
    <t>Anmateurs</t>
  </si>
  <si>
    <t>C10</t>
  </si>
  <si>
    <t>Perles</t>
  </si>
  <si>
    <t>Heures</t>
  </si>
  <si>
    <t>Soit</t>
  </si>
  <si>
    <t>7h30 - 9h30</t>
  </si>
  <si>
    <t>9h30 - 12h15</t>
  </si>
  <si>
    <t>prépa repas (le 1er nom)</t>
  </si>
  <si>
    <t>11h30 - 13h30</t>
  </si>
  <si>
    <t>12h15 - 13h30</t>
  </si>
  <si>
    <t>13h30 - 16h15</t>
  </si>
  <si>
    <t>13h30 - 16h16</t>
  </si>
  <si>
    <t>16h15 - 18h30</t>
  </si>
  <si>
    <t>20h - 22h15</t>
  </si>
  <si>
    <t>13h30 - 18h</t>
  </si>
  <si>
    <t>9h30 - 18h30</t>
  </si>
  <si>
    <t>Nuitée</t>
  </si>
  <si>
    <t>17h - 12h</t>
  </si>
  <si>
    <t>Date</t>
  </si>
  <si>
    <t>Colonne 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</si>
</sst>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7" formatCode="[$-F800]dddd\,\ mmmm\ dd\,\ yyyy"/>
    <numFmt numFmtId="168" formatCode="hh&quot;:&quot;mm&quot;:&quot;"/>
    <numFmt numFmtId="170" formatCode="[h]:mm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9" tint="-0.249977111117893"/>
      <name val="Arial"/>
      <family val="2"/>
    </font>
    <font>
      <sz val="10"/>
      <color theme="1"/>
      <name val="Arial"/>
      <family val="2"/>
    </font>
    <font>
      <sz val="24"/>
      <color theme="1"/>
      <name val="Suburbana"/>
    </font>
    <font>
      <b/>
      <sz val="12"/>
      <color rgb="FFFFFFFF"/>
      <name val="Calibri"/>
      <family val="2"/>
    </font>
    <font>
      <sz val="10"/>
      <color rgb="FF000000"/>
      <name val="Calibri"/>
      <family val="2"/>
    </font>
    <font>
      <b/>
      <sz val="12"/>
      <color rgb="FF000000"/>
      <name val="Calibri"/>
      <family val="2"/>
    </font>
    <font>
      <b/>
      <sz val="12"/>
      <color theme="1"/>
      <name val="Calibri"/>
      <family val="2"/>
    </font>
    <font>
      <b/>
      <sz val="11"/>
      <color rgb="FF000000"/>
      <name val="Calibri"/>
      <family val="2"/>
    </font>
    <font>
      <sz val="10"/>
      <color rgb="FF000000"/>
      <name val="Arial"/>
      <family val="2"/>
    </font>
    <font>
      <b/>
      <sz val="11"/>
      <color theme="9" tint="-0.249977111117893"/>
      <name val="Arial"/>
      <family val="2"/>
    </font>
    <font>
      <sz val="11"/>
      <color theme="1"/>
      <name val="Arial"/>
      <family val="2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rgb="FF0D0D0D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E72D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B2A1C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CC66FF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FFFF"/>
        <bgColor rgb="FF00FFFF"/>
      </patternFill>
    </fill>
    <fill>
      <patternFill patternType="solid">
        <fgColor rgb="FFFFFF00"/>
        <bgColor rgb="FFD5A6BD"/>
      </patternFill>
    </fill>
    <fill>
      <patternFill patternType="solid">
        <fgColor rgb="FFD5A6BD"/>
        <bgColor rgb="FFD5A6BD"/>
      </patternFill>
    </fill>
    <fill>
      <patternFill patternType="solid">
        <fgColor rgb="FF00FF00"/>
        <bgColor rgb="FF00FF00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rgb="FF00FFFF"/>
      </patternFill>
    </fill>
  </fills>
  <borders count="8">
    <border>
      <left/>
      <right/>
      <top/>
      <bottom/>
      <diagonal/>
    </border>
    <border>
      <left/>
      <right/>
      <top style="thin">
        <color theme="9"/>
      </top>
      <bottom style="thin">
        <color theme="9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/>
      <diagonal/>
    </border>
    <border>
      <left style="medium">
        <color rgb="FFCCCCCC"/>
      </left>
      <right style="medium">
        <color rgb="FFCCCCCC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3">
    <xf numFmtId="0" fontId="0" fillId="0" borderId="0"/>
    <xf numFmtId="0" fontId="1" fillId="0" borderId="0"/>
    <xf numFmtId="0" fontId="11" fillId="0" borderId="0"/>
  </cellStyleXfs>
  <cellXfs count="80">
    <xf numFmtId="0" fontId="0" fillId="0" borderId="0" xfId="0"/>
    <xf numFmtId="0" fontId="3" fillId="0" borderId="1" xfId="0" applyFont="1" applyBorder="1"/>
    <xf numFmtId="0" fontId="5" fillId="0" borderId="2" xfId="0" applyFont="1" applyBorder="1" applyAlignment="1">
      <alignment vertical="center"/>
    </xf>
    <xf numFmtId="0" fontId="7" fillId="3" borderId="2" xfId="0" applyFont="1" applyFill="1" applyBorder="1" applyAlignment="1">
      <alignment vertical="center" wrapText="1"/>
    </xf>
    <xf numFmtId="0" fontId="8" fillId="5" borderId="2" xfId="0" applyFont="1" applyFill="1" applyBorder="1" applyAlignment="1">
      <alignment vertical="center" wrapText="1"/>
    </xf>
    <xf numFmtId="0" fontId="8" fillId="0" borderId="2" xfId="0" applyFont="1" applyBorder="1" applyAlignment="1">
      <alignment vertical="center" wrapText="1"/>
    </xf>
    <xf numFmtId="0" fontId="9" fillId="0" borderId="2" xfId="0" applyFont="1" applyBorder="1" applyAlignment="1">
      <alignment vertical="center" wrapText="1"/>
    </xf>
    <xf numFmtId="0" fontId="10" fillId="0" borderId="2" xfId="0" applyFont="1" applyBorder="1" applyAlignment="1">
      <alignment vertical="center" wrapText="1"/>
    </xf>
    <xf numFmtId="167" fontId="4" fillId="0" borderId="0" xfId="0" applyNumberFormat="1" applyFont="1" applyAlignment="1">
      <alignment horizontal="center" vertical="center" wrapText="1"/>
    </xf>
    <xf numFmtId="0" fontId="11" fillId="0" borderId="0" xfId="0" applyFont="1" applyAlignment="1">
      <alignment horizontal="center"/>
    </xf>
    <xf numFmtId="0" fontId="7" fillId="3" borderId="4" xfId="0" applyFont="1" applyFill="1" applyBorder="1" applyAlignment="1">
      <alignment vertical="center" wrapText="1"/>
    </xf>
    <xf numFmtId="0" fontId="8" fillId="0" borderId="5" xfId="0" applyFont="1" applyBorder="1" applyAlignment="1">
      <alignment vertical="center" wrapText="1"/>
    </xf>
    <xf numFmtId="0" fontId="7" fillId="10" borderId="3" xfId="0" applyFont="1" applyFill="1" applyBorder="1" applyAlignment="1">
      <alignment horizontal="center" vertical="center" wrapText="1"/>
    </xf>
    <xf numFmtId="0" fontId="7" fillId="10" borderId="3" xfId="0" applyFont="1" applyFill="1" applyBorder="1" applyAlignment="1">
      <alignment vertical="center" wrapText="1"/>
    </xf>
    <xf numFmtId="0" fontId="12" fillId="0" borderId="1" xfId="0" applyFont="1" applyBorder="1"/>
    <xf numFmtId="0" fontId="13" fillId="0" borderId="2" xfId="0" applyFont="1" applyBorder="1" applyAlignment="1">
      <alignment vertical="center" wrapText="1"/>
    </xf>
    <xf numFmtId="0" fontId="13" fillId="2" borderId="2" xfId="0" applyFont="1" applyFill="1" applyBorder="1" applyAlignment="1">
      <alignment vertical="center" wrapText="1"/>
    </xf>
    <xf numFmtId="0" fontId="14" fillId="3" borderId="2" xfId="0" applyFont="1" applyFill="1" applyBorder="1" applyAlignment="1">
      <alignment horizontal="center" vertical="center" wrapText="1"/>
    </xf>
    <xf numFmtId="0" fontId="14" fillId="4" borderId="2" xfId="0" applyFont="1" applyFill="1" applyBorder="1" applyAlignment="1">
      <alignment horizontal="center" vertical="center" wrapText="1"/>
    </xf>
    <xf numFmtId="0" fontId="14" fillId="6" borderId="2" xfId="0" applyFont="1" applyFill="1" applyBorder="1" applyAlignment="1">
      <alignment horizontal="center" vertical="center" wrapText="1"/>
    </xf>
    <xf numFmtId="0" fontId="14" fillId="7" borderId="2" xfId="0" applyFont="1" applyFill="1" applyBorder="1" applyAlignment="1">
      <alignment horizontal="center" vertical="center" wrapText="1"/>
    </xf>
    <xf numFmtId="0" fontId="14" fillId="8" borderId="2" xfId="0" applyFont="1" applyFill="1" applyBorder="1" applyAlignment="1">
      <alignment horizontal="center" vertical="center" wrapText="1"/>
    </xf>
    <xf numFmtId="0" fontId="14" fillId="9" borderId="2" xfId="0" applyFont="1" applyFill="1" applyBorder="1" applyAlignment="1">
      <alignment horizontal="center" vertical="center" wrapText="1"/>
    </xf>
    <xf numFmtId="0" fontId="14" fillId="3" borderId="4" xfId="0" applyFont="1" applyFill="1" applyBorder="1" applyAlignment="1">
      <alignment horizontal="center" vertical="center" wrapText="1"/>
    </xf>
    <xf numFmtId="0" fontId="14" fillId="10" borderId="3" xfId="0" applyFont="1" applyFill="1" applyBorder="1" applyAlignment="1">
      <alignment horizontal="center" vertical="center" wrapText="1"/>
    </xf>
    <xf numFmtId="0" fontId="14" fillId="8" borderId="5" xfId="0" applyFont="1" applyFill="1" applyBorder="1" applyAlignment="1">
      <alignment horizontal="center" vertical="center" wrapText="1"/>
    </xf>
    <xf numFmtId="0" fontId="0" fillId="0" borderId="0" xfId="0" applyFont="1"/>
    <xf numFmtId="0" fontId="1" fillId="0" borderId="0" xfId="1"/>
    <xf numFmtId="49" fontId="1" fillId="0" borderId="0" xfId="1" applyNumberFormat="1"/>
    <xf numFmtId="0" fontId="4" fillId="0" borderId="0" xfId="2" applyFont="1"/>
    <xf numFmtId="20" fontId="1" fillId="0" borderId="0" xfId="1" applyNumberFormat="1"/>
    <xf numFmtId="49" fontId="1" fillId="4" borderId="0" xfId="1" applyNumberFormat="1" applyFill="1"/>
    <xf numFmtId="0" fontId="15" fillId="11" borderId="0" xfId="1" applyFont="1" applyFill="1" applyAlignment="1">
      <alignment horizontal="left" vertical="center"/>
    </xf>
    <xf numFmtId="49" fontId="1" fillId="12" borderId="0" xfId="1" applyNumberFormat="1" applyFill="1"/>
    <xf numFmtId="0" fontId="2" fillId="12" borderId="3" xfId="1" applyFont="1" applyFill="1" applyBorder="1" applyAlignment="1">
      <alignment horizontal="left" vertical="center"/>
    </xf>
    <xf numFmtId="0" fontId="2" fillId="13" borderId="3" xfId="1" applyFont="1" applyFill="1" applyBorder="1" applyAlignment="1">
      <alignment horizontal="left" vertical="center"/>
    </xf>
    <xf numFmtId="49" fontId="16" fillId="14" borderId="3" xfId="1" applyNumberFormat="1" applyFont="1" applyFill="1" applyBorder="1" applyAlignment="1">
      <alignment horizontal="left" vertical="center"/>
    </xf>
    <xf numFmtId="0" fontId="17" fillId="10" borderId="3" xfId="1" applyFont="1" applyFill="1" applyBorder="1" applyAlignment="1">
      <alignment horizontal="left" vertical="center" wrapText="1"/>
    </xf>
    <xf numFmtId="49" fontId="2" fillId="7" borderId="3" xfId="1" applyNumberFormat="1" applyFont="1" applyFill="1" applyBorder="1" applyAlignment="1">
      <alignment horizontal="left" vertical="center"/>
    </xf>
    <xf numFmtId="49" fontId="2" fillId="14" borderId="3" xfId="1" applyNumberFormat="1" applyFont="1" applyFill="1" applyBorder="1" applyAlignment="1">
      <alignment horizontal="left" vertical="center"/>
    </xf>
    <xf numFmtId="49" fontId="1" fillId="15" borderId="0" xfId="1" applyNumberFormat="1" applyFill="1"/>
    <xf numFmtId="49" fontId="1" fillId="16" borderId="0" xfId="1" applyNumberFormat="1" applyFill="1"/>
    <xf numFmtId="49" fontId="1" fillId="7" borderId="0" xfId="1" applyNumberFormat="1" applyFill="1"/>
    <xf numFmtId="49" fontId="1" fillId="17" borderId="0" xfId="1" applyNumberFormat="1" applyFill="1"/>
    <xf numFmtId="49" fontId="1" fillId="8" borderId="0" xfId="1" applyNumberFormat="1" applyFill="1"/>
    <xf numFmtId="0" fontId="11" fillId="18" borderId="0" xfId="2" applyFill="1"/>
    <xf numFmtId="0" fontId="4" fillId="19" borderId="0" xfId="2" applyFont="1" applyFill="1"/>
    <xf numFmtId="0" fontId="4" fillId="20" borderId="0" xfId="2" applyFont="1" applyFill="1"/>
    <xf numFmtId="0" fontId="4" fillId="21" borderId="0" xfId="2" applyFont="1" applyFill="1"/>
    <xf numFmtId="0" fontId="4" fillId="22" borderId="6" xfId="2" applyFont="1" applyFill="1" applyBorder="1"/>
    <xf numFmtId="0" fontId="4" fillId="8" borderId="6" xfId="2" applyFont="1" applyFill="1" applyBorder="1"/>
    <xf numFmtId="0" fontId="14" fillId="23" borderId="2" xfId="0" applyFont="1" applyFill="1" applyBorder="1" applyAlignment="1">
      <alignment horizontal="center" vertical="center" wrapText="1"/>
    </xf>
    <xf numFmtId="0" fontId="7" fillId="23" borderId="2" xfId="0" applyFont="1" applyFill="1" applyBorder="1" applyAlignment="1">
      <alignment vertical="center" wrapText="1"/>
    </xf>
    <xf numFmtId="0" fontId="0" fillId="23" borderId="0" xfId="0" applyFont="1" applyFill="1" applyAlignment="1">
      <alignment horizontal="center" vertical="center"/>
    </xf>
    <xf numFmtId="0" fontId="0" fillId="23" borderId="0" xfId="0" applyFill="1"/>
    <xf numFmtId="0" fontId="11" fillId="23" borderId="3" xfId="0" applyFont="1" applyFill="1" applyBorder="1" applyAlignment="1">
      <alignment horizontal="center"/>
    </xf>
    <xf numFmtId="0" fontId="7" fillId="3" borderId="3" xfId="0" applyFont="1" applyFill="1" applyBorder="1" applyAlignment="1">
      <alignment horizontal="center" vertical="center" wrapText="1"/>
    </xf>
    <xf numFmtId="0" fontId="7" fillId="4" borderId="3" xfId="0" applyFont="1" applyFill="1" applyBorder="1" applyAlignment="1">
      <alignment horizontal="center" vertical="center" wrapText="1"/>
    </xf>
    <xf numFmtId="0" fontId="7" fillId="6" borderId="3" xfId="0" applyFont="1" applyFill="1" applyBorder="1" applyAlignment="1">
      <alignment horizontal="center" vertical="center" wrapText="1"/>
    </xf>
    <xf numFmtId="0" fontId="7" fillId="7" borderId="3" xfId="0" applyFont="1" applyFill="1" applyBorder="1" applyAlignment="1">
      <alignment horizontal="center" vertical="center" wrapText="1"/>
    </xf>
    <xf numFmtId="0" fontId="7" fillId="8" borderId="3" xfId="0" applyFont="1" applyFill="1" applyBorder="1" applyAlignment="1">
      <alignment horizontal="center" vertical="center" wrapText="1"/>
    </xf>
    <xf numFmtId="0" fontId="7" fillId="23" borderId="3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vertical="center" wrapText="1"/>
    </xf>
    <xf numFmtId="0" fontId="7" fillId="9" borderId="3" xfId="0" applyFont="1" applyFill="1" applyBorder="1" applyAlignment="1">
      <alignment horizontal="center" vertical="center" wrapText="1"/>
    </xf>
    <xf numFmtId="168" fontId="4" fillId="0" borderId="0" xfId="2" applyNumberFormat="1" applyFont="1"/>
    <xf numFmtId="0" fontId="4" fillId="21" borderId="3" xfId="2" applyFont="1" applyFill="1" applyBorder="1"/>
    <xf numFmtId="170" fontId="4" fillId="18" borderId="3" xfId="2" applyNumberFormat="1" applyFont="1" applyFill="1" applyBorder="1" applyAlignment="1">
      <alignment horizontal="right"/>
    </xf>
    <xf numFmtId="0" fontId="4" fillId="0" borderId="3" xfId="2" applyFont="1" applyBorder="1"/>
    <xf numFmtId="170" fontId="4" fillId="0" borderId="3" xfId="2" applyNumberFormat="1" applyFont="1" applyBorder="1" applyAlignment="1">
      <alignment horizontal="right"/>
    </xf>
    <xf numFmtId="0" fontId="15" fillId="11" borderId="3" xfId="1" applyFont="1" applyFill="1" applyBorder="1" applyAlignment="1">
      <alignment horizontal="left" vertical="center"/>
    </xf>
    <xf numFmtId="0" fontId="4" fillId="11" borderId="3" xfId="2" applyFont="1" applyFill="1" applyBorder="1"/>
    <xf numFmtId="170" fontId="4" fillId="24" borderId="3" xfId="2" applyNumberFormat="1" applyFont="1" applyFill="1" applyBorder="1" applyAlignment="1">
      <alignment horizontal="right"/>
    </xf>
    <xf numFmtId="170" fontId="4" fillId="11" borderId="3" xfId="2" applyNumberFormat="1" applyFont="1" applyFill="1" applyBorder="1" applyAlignment="1">
      <alignment horizontal="right"/>
    </xf>
    <xf numFmtId="170" fontId="4" fillId="0" borderId="3" xfId="2" applyNumberFormat="1" applyFont="1" applyBorder="1"/>
    <xf numFmtId="14" fontId="6" fillId="2" borderId="2" xfId="0" applyNumberFormat="1" applyFont="1" applyFill="1" applyBorder="1" applyAlignment="1">
      <alignment vertical="center" wrapText="1"/>
    </xf>
    <xf numFmtId="167" fontId="13" fillId="0" borderId="7" xfId="2" applyNumberFormat="1" applyFont="1" applyBorder="1" applyAlignment="1">
      <alignment horizontal="center" wrapText="1"/>
    </xf>
    <xf numFmtId="0" fontId="0" fillId="10" borderId="3" xfId="0" applyFill="1" applyBorder="1"/>
    <xf numFmtId="0" fontId="0" fillId="0" borderId="3" xfId="0" applyBorder="1"/>
    <xf numFmtId="0" fontId="4" fillId="16" borderId="3" xfId="2" applyFont="1" applyFill="1" applyBorder="1"/>
    <xf numFmtId="0" fontId="4" fillId="7" borderId="3" xfId="2" applyFont="1" applyFill="1" applyBorder="1"/>
  </cellXfs>
  <cellStyles count="3">
    <cellStyle name="Normal" xfId="0" builtinId="0"/>
    <cellStyle name="Normal 2" xfId="2" xr:uid="{06BED21E-F577-43BD-A712-DF63B897FD03}"/>
    <cellStyle name="Normal 3" xfId="1" xr:uid="{061872F2-828D-4598-8F87-4DD358FE6FA2}"/>
  </cellStyles>
  <dxfs count="12"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numFmt numFmtId="25" formatCode="hh:mm"/>
    </dxf>
    <dxf>
      <numFmt numFmtId="25" formatCode="hh:mm"/>
    </dxf>
    <dxf>
      <numFmt numFmtId="25" formatCode="hh:mm"/>
    </dxf>
    <dxf>
      <numFmt numFmtId="30" formatCode="@"/>
    </dxf>
  </dxfs>
  <tableStyles count="1" defaultTableStyle="TableStyleMedium2" defaultPivotStyle="PivotStyleLight16">
    <tableStyle name="Style de tableau 1" pivot="0" count="0" xr9:uid="{2D492B71-8DFD-45D3-AD95-7E7BA9338077}"/>
  </tableStyles>
  <colors>
    <mruColors>
      <color rgb="FFCC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F77425E-AD4C-41D1-8E0E-FA788E6515A5}" name="données" displayName="données" ref="A1:F47" totalsRowShown="0" headerRowCellStyle="Normal 3" dataCellStyle="Normal 3">
  <autoFilter ref="A1:F47" xr:uid="{1F77425E-AD4C-41D1-8E0E-FA788E6515A5}"/>
  <tableColumns count="6">
    <tableColumn id="1" xr3:uid="{EC8B49A2-5E6C-49A3-A8F6-FFCD37ED772D}" name="Activité" dataDxfId="11" dataCellStyle="Normal 3"/>
    <tableColumn id="2" xr3:uid="{409C00D2-1B34-4855-A34B-A211F16F0D77}" name="quand"/>
    <tableColumn id="3" xr3:uid="{1A752F6D-D45A-4117-B576-FF4DBB7333A0}" name="Colonne1" dataCellStyle="Normal 3"/>
    <tableColumn id="4" xr3:uid="{4CC51523-346F-45D0-9376-E0665F368BA1}" name="début" dataDxfId="10" dataCellStyle="Normal 3"/>
    <tableColumn id="5" xr3:uid="{DE0F7790-A7F4-416D-907B-5F514C16817E}" name="fin" dataDxfId="9" dataCellStyle="Normal 3"/>
    <tableColumn id="6" xr3:uid="{2D7589EB-2F22-462B-A146-E1A0E5B29546}" name="total" dataDxfId="8" dataCellStyle="Normal 3">
      <calculatedColumnFormula>E2-D2</calculatedColumnFormula>
    </tableColumn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ACC7DA-7E2E-4BF9-80FD-38B26729A3CC}">
  <dimension ref="A1:L63"/>
  <sheetViews>
    <sheetView tabSelected="1" workbookViewId="0">
      <selection activeCell="K6" sqref="K6"/>
    </sheetView>
  </sheetViews>
  <sheetFormatPr baseColWidth="10" defaultRowHeight="15" x14ac:dyDescent="0.25"/>
  <cols>
    <col min="1" max="1" width="9.7109375" style="26" customWidth="1"/>
    <col min="2" max="2" width="74.42578125" customWidth="1"/>
    <col min="11" max="11" width="14.85546875" customWidth="1"/>
  </cols>
  <sheetData>
    <row r="1" spans="1:12" ht="16.5" thickBot="1" x14ac:dyDescent="0.3">
      <c r="A1" s="14" t="s">
        <v>0</v>
      </c>
      <c r="B1" s="1" t="s">
        <v>1</v>
      </c>
      <c r="K1" t="s">
        <v>136</v>
      </c>
      <c r="L1" t="s">
        <v>137</v>
      </c>
    </row>
    <row r="2" spans="1:12" ht="32.25" thickBot="1" x14ac:dyDescent="0.3">
      <c r="A2" s="15"/>
      <c r="B2" s="2" t="s">
        <v>2</v>
      </c>
      <c r="C2" s="8" t="s">
        <v>45</v>
      </c>
      <c r="D2" s="9" t="s">
        <v>46</v>
      </c>
      <c r="E2" s="9" t="s">
        <v>47</v>
      </c>
      <c r="F2" s="9" t="s">
        <v>48</v>
      </c>
      <c r="G2" s="9" t="s">
        <v>49</v>
      </c>
      <c r="H2" s="9" t="s">
        <v>50</v>
      </c>
      <c r="I2" s="9" t="s">
        <v>51</v>
      </c>
    </row>
    <row r="3" spans="1:12" ht="16.5" thickBot="1" x14ac:dyDescent="0.3">
      <c r="A3" s="16"/>
      <c r="B3" s="74" t="s">
        <v>3</v>
      </c>
      <c r="D3" s="9"/>
      <c r="E3" s="9"/>
      <c r="F3" s="9"/>
      <c r="G3" s="9"/>
      <c r="H3" s="9"/>
      <c r="I3" s="9"/>
    </row>
    <row r="4" spans="1:12" ht="15.75" thickBot="1" x14ac:dyDescent="0.3">
      <c r="A4" s="53" t="s">
        <v>75</v>
      </c>
      <c r="B4" s="54"/>
      <c r="D4" s="55"/>
      <c r="E4" s="55"/>
      <c r="F4" s="55"/>
      <c r="G4" s="55"/>
      <c r="H4" s="55"/>
      <c r="I4" s="55"/>
    </row>
    <row r="5" spans="1:12" ht="15.75" thickBot="1" x14ac:dyDescent="0.3">
      <c r="A5" s="17" t="s">
        <v>4</v>
      </c>
      <c r="B5" s="3" t="s">
        <v>5</v>
      </c>
      <c r="C5">
        <v>1</v>
      </c>
      <c r="D5" s="56" t="s">
        <v>52</v>
      </c>
      <c r="E5" s="56"/>
      <c r="F5" s="56"/>
      <c r="G5" s="56"/>
      <c r="H5" s="56"/>
      <c r="I5" s="56"/>
    </row>
    <row r="6" spans="1:12" ht="32.25" thickBot="1" x14ac:dyDescent="0.3">
      <c r="A6" s="18" t="s">
        <v>6</v>
      </c>
      <c r="B6" s="4" t="s">
        <v>7</v>
      </c>
      <c r="C6">
        <v>4</v>
      </c>
      <c r="D6" s="57" t="s">
        <v>52</v>
      </c>
      <c r="E6" s="57" t="s">
        <v>53</v>
      </c>
      <c r="F6" s="57" t="s">
        <v>54</v>
      </c>
      <c r="G6" s="57" t="s">
        <v>55</v>
      </c>
      <c r="H6" s="57"/>
      <c r="I6" s="57"/>
    </row>
    <row r="7" spans="1:12" ht="15.75" thickBot="1" x14ac:dyDescent="0.3">
      <c r="A7" s="17" t="s">
        <v>8</v>
      </c>
      <c r="B7" s="3" t="s">
        <v>9</v>
      </c>
      <c r="C7">
        <v>2</v>
      </c>
      <c r="D7" s="56" t="s">
        <v>56</v>
      </c>
      <c r="E7" s="56"/>
      <c r="F7" s="56"/>
      <c r="G7" s="56"/>
      <c r="H7" s="56"/>
      <c r="I7" s="56"/>
    </row>
    <row r="8" spans="1:12" ht="32.25" thickBot="1" x14ac:dyDescent="0.3">
      <c r="A8" s="19" t="s">
        <v>60</v>
      </c>
      <c r="B8" s="5" t="s">
        <v>10</v>
      </c>
      <c r="C8">
        <v>1</v>
      </c>
      <c r="D8" s="58" t="s">
        <v>55</v>
      </c>
      <c r="E8" s="58"/>
      <c r="F8" s="58"/>
      <c r="G8" s="58"/>
      <c r="H8" s="58"/>
      <c r="I8" s="58"/>
    </row>
    <row r="9" spans="1:12" ht="32.25" thickBot="1" x14ac:dyDescent="0.3">
      <c r="A9" s="20" t="s">
        <v>115</v>
      </c>
      <c r="B9" s="4" t="s">
        <v>11</v>
      </c>
      <c r="C9">
        <v>4</v>
      </c>
      <c r="D9" s="59" t="s">
        <v>54</v>
      </c>
      <c r="E9" s="59" t="s">
        <v>52</v>
      </c>
      <c r="F9" s="59" t="s">
        <v>53</v>
      </c>
      <c r="G9" s="59" t="s">
        <v>55</v>
      </c>
      <c r="H9" s="59"/>
      <c r="I9" s="59"/>
    </row>
    <row r="10" spans="1:12" ht="32.25" thickBot="1" x14ac:dyDescent="0.3">
      <c r="A10" s="21" t="s">
        <v>12</v>
      </c>
      <c r="B10" s="6" t="s">
        <v>13</v>
      </c>
      <c r="C10">
        <v>1</v>
      </c>
      <c r="D10" s="60" t="s">
        <v>56</v>
      </c>
      <c r="E10" s="60"/>
      <c r="F10" s="60"/>
      <c r="G10" s="60"/>
      <c r="H10" s="60"/>
      <c r="I10" s="60"/>
    </row>
    <row r="11" spans="1:12" ht="15.75" thickBot="1" x14ac:dyDescent="0.3">
      <c r="A11" s="17" t="s">
        <v>14</v>
      </c>
      <c r="B11" s="3" t="s">
        <v>15</v>
      </c>
      <c r="C11">
        <v>1</v>
      </c>
      <c r="D11" s="56" t="s">
        <v>56</v>
      </c>
      <c r="E11" s="56"/>
      <c r="F11" s="56"/>
      <c r="G11" s="56"/>
      <c r="H11" s="56"/>
      <c r="I11" s="56"/>
    </row>
    <row r="12" spans="1:12" ht="15.75" thickBot="1" x14ac:dyDescent="0.3">
      <c r="A12" s="51" t="s">
        <v>119</v>
      </c>
      <c r="B12" s="52"/>
      <c r="D12" s="61"/>
      <c r="E12" s="61"/>
      <c r="F12" s="61"/>
      <c r="G12" s="61"/>
      <c r="H12" s="61"/>
      <c r="I12" s="61"/>
    </row>
    <row r="13" spans="1:12" ht="16.5" thickBot="1" x14ac:dyDescent="0.3">
      <c r="A13" s="16"/>
      <c r="B13" s="74" t="s">
        <v>16</v>
      </c>
      <c r="C13">
        <v>0</v>
      </c>
      <c r="D13" s="62" t="s">
        <v>55</v>
      </c>
      <c r="E13" s="62"/>
      <c r="F13" s="62"/>
      <c r="G13" s="62"/>
      <c r="H13" s="62"/>
      <c r="I13" s="62"/>
    </row>
    <row r="14" spans="1:12" ht="15.75" thickBot="1" x14ac:dyDescent="0.3">
      <c r="A14" s="53" t="s">
        <v>75</v>
      </c>
      <c r="B14" s="54"/>
      <c r="D14" s="55"/>
      <c r="E14" s="55"/>
      <c r="F14" s="55"/>
      <c r="G14" s="55"/>
      <c r="H14" s="55"/>
      <c r="I14" s="55"/>
    </row>
    <row r="15" spans="1:12" ht="15.75" thickBot="1" x14ac:dyDescent="0.3">
      <c r="A15" s="17" t="s">
        <v>4</v>
      </c>
      <c r="B15" s="3" t="s">
        <v>5</v>
      </c>
      <c r="D15" s="56" t="s">
        <v>55</v>
      </c>
      <c r="E15" s="56"/>
      <c r="F15" s="56"/>
      <c r="G15" s="56"/>
      <c r="H15" s="56"/>
      <c r="I15" s="56"/>
    </row>
    <row r="16" spans="1:12" ht="32.25" thickBot="1" x14ac:dyDescent="0.3">
      <c r="A16" s="18" t="s">
        <v>17</v>
      </c>
      <c r="B16" s="6" t="s">
        <v>18</v>
      </c>
      <c r="D16" s="57"/>
      <c r="E16" s="57"/>
      <c r="F16" s="57"/>
      <c r="G16" s="57"/>
      <c r="H16" s="57"/>
      <c r="I16" s="57"/>
    </row>
    <row r="17" spans="1:9" ht="32.25" thickBot="1" x14ac:dyDescent="0.3">
      <c r="A17" s="18" t="s">
        <v>6</v>
      </c>
      <c r="B17" s="6" t="s">
        <v>19</v>
      </c>
      <c r="D17" s="57"/>
      <c r="E17" s="57"/>
      <c r="F17" s="57"/>
      <c r="G17" s="57"/>
      <c r="H17" s="57"/>
      <c r="I17" s="57"/>
    </row>
    <row r="18" spans="1:9" ht="15.75" thickBot="1" x14ac:dyDescent="0.3">
      <c r="A18" s="17" t="s">
        <v>8</v>
      </c>
      <c r="B18" s="3" t="s">
        <v>9</v>
      </c>
      <c r="D18" s="56"/>
      <c r="E18" s="56"/>
      <c r="F18" s="56"/>
      <c r="G18" s="56"/>
      <c r="H18" s="56"/>
      <c r="I18" s="56"/>
    </row>
    <row r="19" spans="1:9" ht="32.25" thickBot="1" x14ac:dyDescent="0.3">
      <c r="A19" s="21" t="s">
        <v>20</v>
      </c>
      <c r="B19" s="5" t="s">
        <v>21</v>
      </c>
      <c r="D19" s="60" t="s">
        <v>55</v>
      </c>
      <c r="E19" s="60"/>
      <c r="F19" s="60"/>
      <c r="G19" s="60"/>
      <c r="H19" s="60"/>
      <c r="I19" s="60"/>
    </row>
    <row r="20" spans="1:9" ht="16.5" thickBot="1" x14ac:dyDescent="0.3">
      <c r="A20" s="19" t="s">
        <v>59</v>
      </c>
      <c r="B20" s="5" t="s">
        <v>22</v>
      </c>
      <c r="D20" s="58" t="s">
        <v>52</v>
      </c>
      <c r="E20" s="58"/>
      <c r="F20" s="58"/>
      <c r="G20" s="58"/>
      <c r="H20" s="58"/>
      <c r="I20" s="58"/>
    </row>
    <row r="21" spans="1:9" ht="32.25" thickBot="1" x14ac:dyDescent="0.3">
      <c r="A21" s="21" t="s">
        <v>12</v>
      </c>
      <c r="B21" s="6" t="s">
        <v>23</v>
      </c>
      <c r="D21" s="60" t="s">
        <v>53</v>
      </c>
      <c r="E21" s="60"/>
      <c r="F21" s="60"/>
      <c r="G21" s="60"/>
      <c r="H21" s="60"/>
      <c r="I21" s="60"/>
    </row>
    <row r="22" spans="1:9" ht="15.75" thickBot="1" x14ac:dyDescent="0.3">
      <c r="A22" s="17" t="s">
        <v>14</v>
      </c>
      <c r="B22" s="3" t="s">
        <v>15</v>
      </c>
      <c r="D22" s="56" t="s">
        <v>54</v>
      </c>
      <c r="E22" s="56"/>
      <c r="F22" s="56"/>
      <c r="G22" s="56"/>
      <c r="H22" s="56"/>
      <c r="I22" s="56"/>
    </row>
    <row r="23" spans="1:9" ht="32.25" thickBot="1" x14ac:dyDescent="0.3">
      <c r="A23" s="22" t="s">
        <v>24</v>
      </c>
      <c r="B23" s="5" t="s">
        <v>25</v>
      </c>
      <c r="D23" s="63" t="s">
        <v>52</v>
      </c>
      <c r="E23" s="63"/>
      <c r="F23" s="63"/>
      <c r="G23" s="63"/>
      <c r="H23" s="63"/>
      <c r="I23" s="63"/>
    </row>
    <row r="24" spans="1:9" ht="15.75" thickBot="1" x14ac:dyDescent="0.3">
      <c r="A24" s="51" t="s">
        <v>119</v>
      </c>
      <c r="B24" s="52"/>
      <c r="D24" s="61"/>
      <c r="E24" s="61"/>
      <c r="F24" s="61"/>
      <c r="G24" s="61"/>
      <c r="H24" s="61"/>
      <c r="I24" s="61"/>
    </row>
    <row r="25" spans="1:9" ht="16.5" thickBot="1" x14ac:dyDescent="0.3">
      <c r="A25" s="16"/>
      <c r="B25" s="74" t="s">
        <v>26</v>
      </c>
      <c r="D25" s="62" t="s">
        <v>56</v>
      </c>
      <c r="E25" s="62" t="s">
        <v>55</v>
      </c>
      <c r="F25" s="62" t="s">
        <v>58</v>
      </c>
      <c r="G25" s="62"/>
      <c r="H25" s="62"/>
      <c r="I25" s="62"/>
    </row>
    <row r="26" spans="1:9" ht="15.75" thickBot="1" x14ac:dyDescent="0.3">
      <c r="A26" s="53" t="s">
        <v>75</v>
      </c>
      <c r="B26" s="54"/>
      <c r="D26" s="55"/>
      <c r="E26" s="55"/>
      <c r="F26" s="55"/>
      <c r="G26" s="55"/>
      <c r="H26" s="55"/>
      <c r="I26" s="55"/>
    </row>
    <row r="27" spans="1:9" ht="15.75" thickBot="1" x14ac:dyDescent="0.3">
      <c r="A27" s="17" t="s">
        <v>4</v>
      </c>
      <c r="B27" s="3" t="s">
        <v>5</v>
      </c>
      <c r="D27" s="56" t="s">
        <v>56</v>
      </c>
      <c r="E27" s="56"/>
      <c r="F27" s="56"/>
      <c r="G27" s="56"/>
      <c r="H27" s="56"/>
      <c r="I27" s="56"/>
    </row>
    <row r="28" spans="1:9" ht="32.25" thickBot="1" x14ac:dyDescent="0.3">
      <c r="A28" s="18" t="s">
        <v>17</v>
      </c>
      <c r="B28" s="6" t="s">
        <v>27</v>
      </c>
      <c r="D28" s="57"/>
      <c r="E28" s="57"/>
      <c r="F28" s="57"/>
      <c r="G28" s="57"/>
      <c r="H28" s="57"/>
      <c r="I28" s="57"/>
    </row>
    <row r="29" spans="1:9" ht="32.25" thickBot="1" x14ac:dyDescent="0.3">
      <c r="A29" s="18" t="s">
        <v>28</v>
      </c>
      <c r="B29" s="6" t="s">
        <v>29</v>
      </c>
      <c r="D29" s="57"/>
      <c r="E29" s="57"/>
      <c r="F29" s="57"/>
      <c r="G29" s="57"/>
      <c r="H29" s="57"/>
      <c r="I29" s="57"/>
    </row>
    <row r="30" spans="1:9" ht="15.75" thickBot="1" x14ac:dyDescent="0.3">
      <c r="A30" s="17" t="s">
        <v>8</v>
      </c>
      <c r="B30" s="3" t="s">
        <v>9</v>
      </c>
      <c r="D30" s="56"/>
      <c r="E30" s="56"/>
      <c r="F30" s="56"/>
      <c r="G30" s="56"/>
      <c r="H30" s="56"/>
      <c r="I30" s="56"/>
    </row>
    <row r="31" spans="1:9" ht="32.25" thickBot="1" x14ac:dyDescent="0.3">
      <c r="A31" s="21" t="s">
        <v>20</v>
      </c>
      <c r="B31" s="5" t="s">
        <v>30</v>
      </c>
      <c r="D31" s="60"/>
      <c r="E31" s="60"/>
      <c r="F31" s="60"/>
      <c r="G31" s="60"/>
      <c r="H31" s="60"/>
      <c r="I31" s="60"/>
    </row>
    <row r="32" spans="1:9" ht="16.5" thickBot="1" x14ac:dyDescent="0.3">
      <c r="A32" s="19" t="s">
        <v>31</v>
      </c>
      <c r="B32" s="5" t="s">
        <v>32</v>
      </c>
      <c r="D32" s="58"/>
      <c r="E32" s="58"/>
      <c r="F32" s="58"/>
      <c r="G32" s="58"/>
      <c r="H32" s="58"/>
      <c r="I32" s="58"/>
    </row>
    <row r="33" spans="1:9" ht="32.25" thickBot="1" x14ac:dyDescent="0.3">
      <c r="A33" s="21" t="s">
        <v>12</v>
      </c>
      <c r="B33" s="6" t="s">
        <v>33</v>
      </c>
      <c r="D33" s="60"/>
      <c r="E33" s="60"/>
      <c r="F33" s="60"/>
      <c r="G33" s="60"/>
      <c r="H33" s="60"/>
      <c r="I33" s="60"/>
    </row>
    <row r="34" spans="1:9" ht="15.75" thickBot="1" x14ac:dyDescent="0.3">
      <c r="A34" s="17" t="s">
        <v>14</v>
      </c>
      <c r="B34" s="3" t="s">
        <v>15</v>
      </c>
      <c r="D34" s="56"/>
      <c r="E34" s="56"/>
      <c r="F34" s="56"/>
      <c r="G34" s="56"/>
      <c r="H34" s="56"/>
      <c r="I34" s="56"/>
    </row>
    <row r="35" spans="1:9" ht="32.25" thickBot="1" x14ac:dyDescent="0.3">
      <c r="A35" s="22" t="s">
        <v>34</v>
      </c>
      <c r="B35" s="6" t="s">
        <v>35</v>
      </c>
      <c r="D35" s="63"/>
      <c r="E35" s="63"/>
      <c r="F35" s="63"/>
      <c r="G35" s="63"/>
      <c r="H35" s="63"/>
      <c r="I35" s="63"/>
    </row>
    <row r="36" spans="1:9" ht="32.25" thickBot="1" x14ac:dyDescent="0.3">
      <c r="A36" s="22" t="s">
        <v>24</v>
      </c>
      <c r="B36" s="5" t="s">
        <v>25</v>
      </c>
      <c r="D36" s="63"/>
      <c r="E36" s="63"/>
      <c r="F36" s="63"/>
      <c r="G36" s="63"/>
      <c r="H36" s="63"/>
      <c r="I36" s="63"/>
    </row>
    <row r="37" spans="1:9" ht="15.75" thickBot="1" x14ac:dyDescent="0.3">
      <c r="A37" s="51" t="s">
        <v>119</v>
      </c>
      <c r="B37" s="52"/>
      <c r="D37" s="61"/>
      <c r="E37" s="61"/>
      <c r="F37" s="61"/>
      <c r="G37" s="61"/>
      <c r="H37" s="61"/>
      <c r="I37" s="61"/>
    </row>
    <row r="38" spans="1:9" ht="16.5" thickBot="1" x14ac:dyDescent="0.3">
      <c r="A38" s="16"/>
      <c r="B38" s="74" t="s">
        <v>36</v>
      </c>
      <c r="D38" s="62"/>
      <c r="E38" s="62"/>
      <c r="F38" s="62"/>
      <c r="G38" s="62"/>
      <c r="H38" s="62"/>
      <c r="I38" s="62"/>
    </row>
    <row r="39" spans="1:9" ht="15.75" thickBot="1" x14ac:dyDescent="0.3">
      <c r="A39" s="53" t="s">
        <v>75</v>
      </c>
      <c r="B39" s="54"/>
      <c r="D39" s="55"/>
      <c r="E39" s="55"/>
      <c r="F39" s="55"/>
      <c r="G39" s="55"/>
      <c r="H39" s="55"/>
      <c r="I39" s="55"/>
    </row>
    <row r="40" spans="1:9" ht="15.75" thickBot="1" x14ac:dyDescent="0.3">
      <c r="A40" s="17" t="s">
        <v>4</v>
      </c>
      <c r="B40" s="3" t="s">
        <v>5</v>
      </c>
      <c r="D40" s="56"/>
      <c r="E40" s="56"/>
      <c r="F40" s="56"/>
      <c r="G40" s="56"/>
      <c r="H40" s="56"/>
      <c r="I40" s="56"/>
    </row>
    <row r="41" spans="1:9" ht="32.25" thickBot="1" x14ac:dyDescent="0.3">
      <c r="A41" s="18" t="s">
        <v>37</v>
      </c>
      <c r="B41" s="6" t="s">
        <v>38</v>
      </c>
      <c r="D41" s="57"/>
      <c r="E41" s="57"/>
      <c r="F41" s="57"/>
      <c r="G41" s="57"/>
      <c r="H41" s="57"/>
      <c r="I41" s="57"/>
    </row>
    <row r="42" spans="1:9" ht="32.25" thickBot="1" x14ac:dyDescent="0.3">
      <c r="A42" s="18" t="s">
        <v>28</v>
      </c>
      <c r="B42" s="6" t="s">
        <v>39</v>
      </c>
      <c r="D42" s="57"/>
      <c r="E42" s="57"/>
      <c r="F42" s="57"/>
      <c r="G42" s="57"/>
      <c r="H42" s="57"/>
      <c r="I42" s="57"/>
    </row>
    <row r="43" spans="1:9" ht="15.75" thickBot="1" x14ac:dyDescent="0.3">
      <c r="A43" s="17" t="s">
        <v>8</v>
      </c>
      <c r="B43" s="3" t="s">
        <v>9</v>
      </c>
      <c r="D43" s="56"/>
      <c r="E43" s="56"/>
      <c r="F43" s="56"/>
      <c r="G43" s="56"/>
      <c r="H43" s="56"/>
      <c r="I43" s="56"/>
    </row>
    <row r="44" spans="1:9" ht="15.75" thickBot="1" x14ac:dyDescent="0.3">
      <c r="A44" s="21" t="s">
        <v>20</v>
      </c>
      <c r="B44" s="7" t="s">
        <v>120</v>
      </c>
      <c r="D44" s="60"/>
      <c r="E44" s="60"/>
      <c r="F44" s="60"/>
      <c r="G44" s="60"/>
      <c r="H44" s="60"/>
      <c r="I44" s="60"/>
    </row>
    <row r="45" spans="1:9" ht="30.75" thickBot="1" x14ac:dyDescent="0.3">
      <c r="A45" s="21" t="s">
        <v>12</v>
      </c>
      <c r="B45" s="7" t="s">
        <v>40</v>
      </c>
      <c r="D45" s="60"/>
      <c r="E45" s="60"/>
      <c r="F45" s="60"/>
      <c r="G45" s="60"/>
      <c r="H45" s="60"/>
      <c r="I45" s="60"/>
    </row>
    <row r="46" spans="1:9" ht="15.75" thickBot="1" x14ac:dyDescent="0.3">
      <c r="A46" s="17" t="s">
        <v>14</v>
      </c>
      <c r="B46" s="3" t="s">
        <v>15</v>
      </c>
      <c r="D46" s="56"/>
      <c r="E46" s="56"/>
      <c r="F46" s="56"/>
      <c r="G46" s="56"/>
      <c r="H46" s="56"/>
      <c r="I46" s="56"/>
    </row>
    <row r="47" spans="1:9" ht="15.75" thickBot="1" x14ac:dyDescent="0.3">
      <c r="A47" s="51" t="s">
        <v>119</v>
      </c>
      <c r="B47" s="52"/>
      <c r="D47" s="61"/>
      <c r="E47" s="61"/>
      <c r="F47" s="61"/>
      <c r="G47" s="61"/>
      <c r="H47" s="61"/>
      <c r="I47" s="61"/>
    </row>
    <row r="48" spans="1:9" ht="16.5" thickBot="1" x14ac:dyDescent="0.3">
      <c r="A48" s="16"/>
      <c r="B48" s="74" t="s">
        <v>41</v>
      </c>
      <c r="D48" s="62"/>
      <c r="E48" s="62"/>
      <c r="F48" s="62"/>
      <c r="G48" s="62"/>
      <c r="H48" s="62"/>
      <c r="I48" s="62"/>
    </row>
    <row r="49" spans="1:9" ht="15.75" thickBot="1" x14ac:dyDescent="0.3">
      <c r="A49" s="53" t="s">
        <v>75</v>
      </c>
      <c r="B49" s="54"/>
      <c r="D49" s="55"/>
      <c r="E49" s="55"/>
      <c r="F49" s="55"/>
      <c r="G49" s="55"/>
      <c r="H49" s="55"/>
      <c r="I49" s="55"/>
    </row>
    <row r="50" spans="1:9" ht="15.75" thickBot="1" x14ac:dyDescent="0.3">
      <c r="A50" s="17" t="s">
        <v>4</v>
      </c>
      <c r="B50" s="3" t="s">
        <v>5</v>
      </c>
      <c r="D50" s="56"/>
      <c r="E50" s="56"/>
      <c r="F50" s="56"/>
      <c r="G50" s="56"/>
      <c r="H50" s="56"/>
      <c r="I50" s="56"/>
    </row>
    <row r="51" spans="1:9" ht="48" thickBot="1" x14ac:dyDescent="0.3">
      <c r="A51" s="20" t="s">
        <v>111</v>
      </c>
      <c r="B51" s="6" t="s">
        <v>42</v>
      </c>
      <c r="D51" s="59"/>
      <c r="E51" s="59"/>
      <c r="F51" s="59"/>
      <c r="G51" s="59"/>
      <c r="H51" s="59"/>
      <c r="I51" s="59"/>
    </row>
    <row r="52" spans="1:9" ht="32.25" thickBot="1" x14ac:dyDescent="0.3">
      <c r="A52" s="18" t="s">
        <v>6</v>
      </c>
      <c r="B52" s="6" t="s">
        <v>43</v>
      </c>
      <c r="D52" s="57"/>
      <c r="E52" s="57"/>
      <c r="F52" s="57"/>
      <c r="G52" s="57"/>
      <c r="H52" s="57"/>
      <c r="I52" s="57"/>
    </row>
    <row r="53" spans="1:9" x14ac:dyDescent="0.25">
      <c r="A53" s="23" t="s">
        <v>8</v>
      </c>
      <c r="B53" s="10" t="s">
        <v>9</v>
      </c>
      <c r="D53" s="56"/>
      <c r="E53" s="56"/>
      <c r="F53" s="56"/>
      <c r="G53" s="56"/>
      <c r="H53" s="56"/>
      <c r="I53" s="56"/>
    </row>
    <row r="54" spans="1:9" x14ac:dyDescent="0.25">
      <c r="A54" s="24"/>
      <c r="B54" s="13"/>
      <c r="D54" s="12"/>
      <c r="E54" s="12"/>
      <c r="F54" s="12"/>
      <c r="G54" s="12"/>
      <c r="H54" s="12"/>
      <c r="I54" s="12"/>
    </row>
    <row r="55" spans="1:9" x14ac:dyDescent="0.25">
      <c r="A55" s="24"/>
      <c r="B55" s="13"/>
      <c r="D55" s="12"/>
      <c r="E55" s="12"/>
      <c r="F55" s="12"/>
      <c r="G55" s="12"/>
      <c r="H55" s="12"/>
      <c r="I55" s="12"/>
    </row>
    <row r="56" spans="1:9" x14ac:dyDescent="0.25">
      <c r="A56" s="24"/>
      <c r="B56" s="13"/>
      <c r="D56" s="12"/>
      <c r="E56" s="12"/>
      <c r="F56" s="12"/>
      <c r="G56" s="12"/>
      <c r="H56" s="12"/>
      <c r="I56" s="12"/>
    </row>
    <row r="57" spans="1:9" x14ac:dyDescent="0.25">
      <c r="A57" s="24"/>
      <c r="B57" s="13"/>
      <c r="D57" s="12"/>
      <c r="E57" s="12"/>
      <c r="F57" s="12"/>
      <c r="G57" s="12"/>
      <c r="H57" s="12"/>
      <c r="I57" s="12"/>
    </row>
    <row r="58" spans="1:9" x14ac:dyDescent="0.25">
      <c r="A58" s="24"/>
      <c r="B58" s="13"/>
      <c r="D58" s="12"/>
      <c r="E58" s="12"/>
      <c r="F58" s="12"/>
      <c r="G58" s="12"/>
      <c r="H58" s="12"/>
      <c r="I58" s="12"/>
    </row>
    <row r="59" spans="1:9" x14ac:dyDescent="0.25">
      <c r="A59" s="24"/>
      <c r="B59" s="13"/>
      <c r="D59" s="12"/>
      <c r="E59" s="12"/>
      <c r="F59" s="12"/>
      <c r="G59" s="12"/>
      <c r="H59" s="12"/>
      <c r="I59" s="12"/>
    </row>
    <row r="60" spans="1:9" x14ac:dyDescent="0.25">
      <c r="A60" s="24"/>
      <c r="B60" s="13"/>
      <c r="D60" s="12"/>
      <c r="E60" s="12"/>
      <c r="F60" s="12"/>
      <c r="G60" s="12"/>
      <c r="H60" s="12"/>
      <c r="I60" s="12"/>
    </row>
    <row r="61" spans="1:9" ht="16.5" thickBot="1" x14ac:dyDescent="0.3">
      <c r="A61" s="25" t="s">
        <v>12</v>
      </c>
      <c r="B61" s="11" t="s">
        <v>44</v>
      </c>
      <c r="D61" s="60"/>
      <c r="E61" s="60"/>
      <c r="F61" s="60"/>
      <c r="G61" s="60"/>
      <c r="H61" s="60"/>
      <c r="I61" s="60"/>
    </row>
    <row r="62" spans="1:9" ht="15.75" thickBot="1" x14ac:dyDescent="0.3">
      <c r="A62" s="17" t="s">
        <v>14</v>
      </c>
      <c r="B62" s="3" t="s">
        <v>15</v>
      </c>
      <c r="D62" s="56"/>
      <c r="E62" s="56"/>
      <c r="F62" s="56"/>
      <c r="G62" s="56"/>
      <c r="H62" s="56"/>
      <c r="I62" s="56"/>
    </row>
    <row r="63" spans="1:9" ht="15.75" thickBot="1" x14ac:dyDescent="0.3">
      <c r="A63" s="51" t="s">
        <v>119</v>
      </c>
      <c r="B63" s="52"/>
      <c r="D63" s="61"/>
      <c r="E63" s="61"/>
      <c r="F63" s="61"/>
      <c r="G63" s="61"/>
      <c r="H63" s="61"/>
      <c r="I63" s="61"/>
    </row>
  </sheetData>
  <dataValidations count="1">
    <dataValidation type="list" allowBlank="1" showInputMessage="1" showErrorMessage="1" sqref="D5:I13 D27:I33 D15:I25 D37:I37 D47:I47 D63:I63" xr:uid="{0BF65655-3205-48B4-886A-D2086267FDE6}">
      <formula1>$P$3:$P$8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792BE2-D44B-4C45-84BB-D42409478049}">
  <dimension ref="A1:K43"/>
  <sheetViews>
    <sheetView workbookViewId="0">
      <selection activeCell="J2" sqref="J2"/>
    </sheetView>
  </sheetViews>
  <sheetFormatPr baseColWidth="10" defaultRowHeight="15" x14ac:dyDescent="0.25"/>
  <cols>
    <col min="1" max="1" width="16.85546875" customWidth="1"/>
    <col min="4" max="8" width="26.85546875" customWidth="1"/>
  </cols>
  <sheetData>
    <row r="1" spans="1:11" ht="30.75" customHeight="1" x14ac:dyDescent="0.25">
      <c r="A1" s="29" t="s">
        <v>63</v>
      </c>
      <c r="B1" s="29" t="s">
        <v>121</v>
      </c>
      <c r="C1" s="64" t="s">
        <v>122</v>
      </c>
      <c r="D1" s="75">
        <v>44396</v>
      </c>
      <c r="E1" s="75">
        <f>D1+1</f>
        <v>44397</v>
      </c>
      <c r="F1" s="75">
        <f t="shared" ref="F1:H1" si="0">E1+1</f>
        <v>44398</v>
      </c>
      <c r="G1" s="75">
        <f t="shared" si="0"/>
        <v>44399</v>
      </c>
      <c r="H1" s="75">
        <f t="shared" si="0"/>
        <v>44400</v>
      </c>
      <c r="J1" t="s">
        <v>118</v>
      </c>
    </row>
    <row r="2" spans="1:11" x14ac:dyDescent="0.25">
      <c r="A2" s="65" t="s">
        <v>96</v>
      </c>
      <c r="B2" s="65" t="s">
        <v>123</v>
      </c>
      <c r="C2" s="66">
        <v>8.3333333333333329E-2</v>
      </c>
      <c r="D2" s="76"/>
      <c r="E2" s="76"/>
      <c r="F2" s="76"/>
      <c r="G2" s="76"/>
      <c r="H2" s="76"/>
      <c r="J2" s="45" t="s">
        <v>52</v>
      </c>
      <c r="K2">
        <f>SUMIF(D$2:D$43,J2,C$2:C$43)+SUMIF(E$2:E$43,J2,C$2:C$43)+SUMIF(F$2:F$43,J2,C$2:C$43)+SUMIF(G$2:G$43,J2,C$2:C$43)+SUMIF(H$2:H$43,J2,C$2:C$43)</f>
        <v>0</v>
      </c>
    </row>
    <row r="3" spans="1:11" x14ac:dyDescent="0.25">
      <c r="A3" s="67" t="s">
        <v>67</v>
      </c>
      <c r="B3" s="67" t="s">
        <v>124</v>
      </c>
      <c r="C3" s="68">
        <v>0.11458333333333333</v>
      </c>
      <c r="D3" s="77"/>
      <c r="E3" s="77"/>
      <c r="F3" s="77"/>
      <c r="G3" s="77"/>
      <c r="H3" s="77"/>
      <c r="J3" s="46" t="s">
        <v>53</v>
      </c>
      <c r="K3">
        <f t="shared" ref="K3:K7" si="1">SUMIF(D$2:D$43,J3,C$2:C$43)+SUMIF(E$2:E$43,J3,C$2:C$43)+SUMIF(F$2:F$43,J3,C$2:C$43)+SUMIF(G$2:G$43,J3,C$2:C$43)+SUMIF(H$2:H$43,J3,C$2:C$43)</f>
        <v>0</v>
      </c>
    </row>
    <row r="4" spans="1:11" x14ac:dyDescent="0.25">
      <c r="A4" s="67" t="s">
        <v>67</v>
      </c>
      <c r="B4" s="67" t="s">
        <v>124</v>
      </c>
      <c r="C4" s="68">
        <v>0.11458333333333333</v>
      </c>
      <c r="D4" s="77"/>
      <c r="E4" s="77"/>
      <c r="F4" s="77"/>
      <c r="G4" s="77"/>
      <c r="H4" s="77"/>
      <c r="J4" s="47" t="s">
        <v>56</v>
      </c>
      <c r="K4">
        <f t="shared" si="1"/>
        <v>0</v>
      </c>
    </row>
    <row r="5" spans="1:11" x14ac:dyDescent="0.25">
      <c r="A5" s="67" t="s">
        <v>67</v>
      </c>
      <c r="B5" s="67" t="s">
        <v>124</v>
      </c>
      <c r="C5" s="68">
        <v>0.11458333333333333</v>
      </c>
      <c r="D5" s="77"/>
      <c r="E5" s="77"/>
      <c r="F5" s="77"/>
      <c r="G5" s="77"/>
      <c r="H5" s="77"/>
      <c r="J5" s="48" t="s">
        <v>57</v>
      </c>
      <c r="K5">
        <f t="shared" si="1"/>
        <v>0</v>
      </c>
    </row>
    <row r="6" spans="1:11" x14ac:dyDescent="0.25">
      <c r="A6" s="67" t="s">
        <v>67</v>
      </c>
      <c r="B6" s="67" t="s">
        <v>124</v>
      </c>
      <c r="C6" s="68">
        <v>0.11458333333333333</v>
      </c>
      <c r="D6" s="77"/>
      <c r="E6" s="77"/>
      <c r="F6" s="77"/>
      <c r="G6" s="77"/>
      <c r="H6" s="77"/>
      <c r="J6" s="49" t="s">
        <v>54</v>
      </c>
      <c r="K6">
        <f t="shared" si="1"/>
        <v>0</v>
      </c>
    </row>
    <row r="7" spans="1:11" x14ac:dyDescent="0.25">
      <c r="A7" s="67" t="s">
        <v>67</v>
      </c>
      <c r="B7" s="67" t="s">
        <v>124</v>
      </c>
      <c r="C7" s="68">
        <v>0.11458333333333333</v>
      </c>
      <c r="D7" s="77"/>
      <c r="E7" s="77"/>
      <c r="F7" s="77"/>
      <c r="G7" s="77"/>
      <c r="H7" s="77"/>
      <c r="J7" s="50" t="s">
        <v>55</v>
      </c>
      <c r="K7">
        <f t="shared" si="1"/>
        <v>0</v>
      </c>
    </row>
    <row r="8" spans="1:11" x14ac:dyDescent="0.25">
      <c r="A8" s="67" t="s">
        <v>67</v>
      </c>
      <c r="B8" s="67" t="s">
        <v>124</v>
      </c>
      <c r="C8" s="68">
        <v>0.11458333333333333</v>
      </c>
      <c r="D8" s="77"/>
      <c r="E8" s="77"/>
      <c r="F8" s="77"/>
      <c r="G8" s="77"/>
      <c r="H8" s="77"/>
    </row>
    <row r="9" spans="1:11" x14ac:dyDescent="0.25">
      <c r="A9" s="69" t="s">
        <v>76</v>
      </c>
      <c r="B9" s="70" t="s">
        <v>124</v>
      </c>
      <c r="C9" s="71">
        <v>8.3333333333333329E-2</v>
      </c>
      <c r="D9" s="77"/>
      <c r="E9" s="77"/>
      <c r="F9" s="77"/>
      <c r="G9" s="77"/>
      <c r="H9" s="77"/>
    </row>
    <row r="10" spans="1:11" x14ac:dyDescent="0.25">
      <c r="A10" s="65" t="s">
        <v>125</v>
      </c>
      <c r="B10" s="65" t="s">
        <v>126</v>
      </c>
      <c r="C10" s="66">
        <v>8.3333333333333329E-2</v>
      </c>
      <c r="D10" s="77"/>
      <c r="E10" s="77"/>
      <c r="F10" s="77"/>
      <c r="G10" s="77"/>
      <c r="H10" s="77"/>
    </row>
    <row r="11" spans="1:11" x14ac:dyDescent="0.25">
      <c r="A11" s="65" t="s">
        <v>100</v>
      </c>
      <c r="B11" s="65" t="s">
        <v>127</v>
      </c>
      <c r="C11" s="66">
        <v>5.2083333333333336E-2</v>
      </c>
      <c r="D11" s="77"/>
      <c r="E11" s="77"/>
      <c r="F11" s="77"/>
      <c r="G11" s="77"/>
      <c r="H11" s="77"/>
    </row>
    <row r="12" spans="1:11" x14ac:dyDescent="0.25">
      <c r="A12" s="65" t="s">
        <v>100</v>
      </c>
      <c r="B12" s="65" t="s">
        <v>127</v>
      </c>
      <c r="C12" s="66">
        <v>5.2083333333333336E-2</v>
      </c>
      <c r="D12" s="77"/>
      <c r="E12" s="77"/>
      <c r="F12" s="77"/>
      <c r="G12" s="77"/>
      <c r="H12" s="77"/>
    </row>
    <row r="13" spans="1:11" x14ac:dyDescent="0.25">
      <c r="A13" s="65" t="s">
        <v>100</v>
      </c>
      <c r="B13" s="65" t="s">
        <v>127</v>
      </c>
      <c r="C13" s="66">
        <v>5.2083333333333336E-2</v>
      </c>
      <c r="D13" s="77"/>
      <c r="E13" s="77"/>
      <c r="F13" s="77"/>
      <c r="G13" s="77"/>
      <c r="H13" s="77"/>
    </row>
    <row r="14" spans="1:11" x14ac:dyDescent="0.25">
      <c r="A14" s="65" t="s">
        <v>100</v>
      </c>
      <c r="B14" s="65" t="s">
        <v>127</v>
      </c>
      <c r="C14" s="66">
        <v>5.2083333333333336E-2</v>
      </c>
      <c r="D14" s="77"/>
      <c r="E14" s="77"/>
      <c r="F14" s="77"/>
      <c r="G14" s="77"/>
      <c r="H14" s="77"/>
    </row>
    <row r="15" spans="1:11" x14ac:dyDescent="0.25">
      <c r="A15" s="67" t="s">
        <v>79</v>
      </c>
      <c r="B15" s="67" t="s">
        <v>128</v>
      </c>
      <c r="C15" s="68">
        <v>0.11458333333333333</v>
      </c>
      <c r="D15" s="77"/>
      <c r="E15" s="77"/>
      <c r="F15" s="77"/>
      <c r="G15" s="77"/>
      <c r="H15" s="77"/>
    </row>
    <row r="16" spans="1:11" x14ac:dyDescent="0.25">
      <c r="A16" s="67" t="s">
        <v>79</v>
      </c>
      <c r="B16" s="67" t="s">
        <v>128</v>
      </c>
      <c r="C16" s="68">
        <v>0.11458333333333333</v>
      </c>
      <c r="D16" s="77"/>
      <c r="E16" s="77"/>
      <c r="F16" s="77"/>
      <c r="G16" s="77"/>
      <c r="H16" s="77"/>
    </row>
    <row r="17" spans="1:8" x14ac:dyDescent="0.25">
      <c r="A17" s="67" t="s">
        <v>79</v>
      </c>
      <c r="B17" s="67" t="s">
        <v>128</v>
      </c>
      <c r="C17" s="68">
        <v>0.11458333333333333</v>
      </c>
      <c r="D17" s="77"/>
      <c r="E17" s="77"/>
      <c r="F17" s="77"/>
      <c r="G17" s="77"/>
      <c r="H17" s="77"/>
    </row>
    <row r="18" spans="1:8" x14ac:dyDescent="0.25">
      <c r="A18" s="67" t="s">
        <v>79</v>
      </c>
      <c r="B18" s="67" t="s">
        <v>128</v>
      </c>
      <c r="C18" s="68">
        <v>0.11458333333333333</v>
      </c>
      <c r="D18" s="77"/>
      <c r="E18" s="77"/>
      <c r="F18" s="77"/>
      <c r="G18" s="77"/>
      <c r="H18" s="77"/>
    </row>
    <row r="19" spans="1:8" x14ac:dyDescent="0.25">
      <c r="A19" s="67" t="s">
        <v>79</v>
      </c>
      <c r="B19" s="67" t="s">
        <v>128</v>
      </c>
      <c r="C19" s="68">
        <v>0.11458333333333333</v>
      </c>
      <c r="D19" s="77"/>
      <c r="E19" s="77"/>
      <c r="F19" s="77"/>
      <c r="G19" s="77"/>
      <c r="H19" s="77"/>
    </row>
    <row r="20" spans="1:8" x14ac:dyDescent="0.25">
      <c r="A20" s="67" t="s">
        <v>79</v>
      </c>
      <c r="B20" s="67" t="s">
        <v>129</v>
      </c>
      <c r="C20" s="68">
        <v>0.11458333333333333</v>
      </c>
      <c r="D20" s="77"/>
      <c r="E20" s="77"/>
      <c r="F20" s="77"/>
      <c r="G20" s="77"/>
      <c r="H20" s="77"/>
    </row>
    <row r="21" spans="1:8" x14ac:dyDescent="0.25">
      <c r="A21" s="70" t="s">
        <v>85</v>
      </c>
      <c r="B21" s="70" t="s">
        <v>128</v>
      </c>
      <c r="C21" s="72">
        <v>8.3333333333333329E-2</v>
      </c>
      <c r="D21" s="77"/>
      <c r="E21" s="77"/>
      <c r="F21" s="77"/>
      <c r="G21" s="77"/>
      <c r="H21" s="77"/>
    </row>
    <row r="22" spans="1:8" x14ac:dyDescent="0.25">
      <c r="A22" s="65" t="s">
        <v>101</v>
      </c>
      <c r="B22" s="65" t="s">
        <v>130</v>
      </c>
      <c r="C22" s="66">
        <v>9.375E-2</v>
      </c>
      <c r="D22" s="77"/>
      <c r="E22" s="77"/>
      <c r="F22" s="77"/>
      <c r="G22" s="77"/>
      <c r="H22" s="77"/>
    </row>
    <row r="23" spans="1:8" x14ac:dyDescent="0.25">
      <c r="A23" s="67"/>
      <c r="B23" s="67"/>
      <c r="C23" s="68"/>
      <c r="D23" s="77"/>
      <c r="E23" s="77"/>
      <c r="F23" s="77"/>
      <c r="G23" s="77"/>
      <c r="H23" s="77"/>
    </row>
    <row r="24" spans="1:8" x14ac:dyDescent="0.25">
      <c r="A24" s="78" t="s">
        <v>87</v>
      </c>
      <c r="B24" s="67" t="s">
        <v>131</v>
      </c>
      <c r="C24" s="73">
        <v>9.375E-2</v>
      </c>
      <c r="D24" s="77"/>
      <c r="E24" s="77"/>
      <c r="F24" s="77"/>
      <c r="G24" s="77"/>
      <c r="H24" s="77"/>
    </row>
    <row r="25" spans="1:8" x14ac:dyDescent="0.25">
      <c r="A25" s="78" t="s">
        <v>87</v>
      </c>
      <c r="B25" s="67" t="s">
        <v>131</v>
      </c>
      <c r="C25" s="73">
        <v>9.375E-2</v>
      </c>
      <c r="D25" s="77"/>
      <c r="E25" s="77"/>
      <c r="F25" s="77"/>
      <c r="G25" s="77"/>
      <c r="H25" s="77"/>
    </row>
    <row r="26" spans="1:8" x14ac:dyDescent="0.25">
      <c r="A26" s="78" t="s">
        <v>87</v>
      </c>
      <c r="B26" s="67" t="s">
        <v>131</v>
      </c>
      <c r="C26" s="73">
        <v>9.375E-2</v>
      </c>
      <c r="D26" s="77"/>
      <c r="E26" s="77"/>
      <c r="F26" s="77"/>
      <c r="G26" s="77"/>
      <c r="H26" s="77"/>
    </row>
    <row r="27" spans="1:8" x14ac:dyDescent="0.25">
      <c r="A27" s="78" t="s">
        <v>87</v>
      </c>
      <c r="B27" s="67" t="s">
        <v>131</v>
      </c>
      <c r="C27" s="73">
        <v>9.375E-2</v>
      </c>
      <c r="D27" s="77"/>
      <c r="E27" s="77"/>
      <c r="F27" s="77"/>
      <c r="G27" s="77"/>
      <c r="H27" s="77"/>
    </row>
    <row r="28" spans="1:8" x14ac:dyDescent="0.25">
      <c r="A28" s="78" t="s">
        <v>87</v>
      </c>
      <c r="B28" s="67" t="s">
        <v>131</v>
      </c>
      <c r="C28" s="73">
        <v>9.375E-2</v>
      </c>
      <c r="D28" s="77"/>
      <c r="E28" s="77"/>
      <c r="F28" s="77"/>
      <c r="G28" s="77"/>
      <c r="H28" s="77"/>
    </row>
    <row r="29" spans="1:8" x14ac:dyDescent="0.25">
      <c r="A29" s="78" t="s">
        <v>87</v>
      </c>
      <c r="B29" s="67" t="s">
        <v>131</v>
      </c>
      <c r="C29" s="73">
        <v>9.375E-2</v>
      </c>
      <c r="D29" s="77"/>
      <c r="E29" s="77"/>
      <c r="F29" s="77"/>
      <c r="G29" s="77"/>
      <c r="H29" s="77"/>
    </row>
    <row r="30" spans="1:8" x14ac:dyDescent="0.25">
      <c r="A30" s="79" t="s">
        <v>94</v>
      </c>
      <c r="B30" s="67" t="s">
        <v>132</v>
      </c>
      <c r="C30" s="68">
        <v>0.1875</v>
      </c>
      <c r="D30" s="77"/>
      <c r="E30" s="77"/>
      <c r="F30" s="77"/>
      <c r="G30" s="77"/>
      <c r="H30" s="77"/>
    </row>
    <row r="31" spans="1:8" x14ac:dyDescent="0.25">
      <c r="A31" s="79" t="s">
        <v>94</v>
      </c>
      <c r="B31" s="67" t="s">
        <v>132</v>
      </c>
      <c r="C31" s="68">
        <v>0.1875</v>
      </c>
      <c r="D31" s="77"/>
      <c r="E31" s="77"/>
      <c r="F31" s="77"/>
      <c r="G31" s="77"/>
      <c r="H31" s="77"/>
    </row>
    <row r="32" spans="1:8" x14ac:dyDescent="0.25">
      <c r="A32" s="79" t="s">
        <v>94</v>
      </c>
      <c r="B32" s="67" t="s">
        <v>132</v>
      </c>
      <c r="C32" s="68">
        <v>0.1875</v>
      </c>
      <c r="D32" s="77"/>
      <c r="E32" s="77"/>
      <c r="F32" s="77"/>
      <c r="G32" s="77"/>
      <c r="H32" s="77"/>
    </row>
    <row r="33" spans="1:8" x14ac:dyDescent="0.25">
      <c r="A33" s="79" t="s">
        <v>94</v>
      </c>
      <c r="B33" s="67" t="s">
        <v>132</v>
      </c>
      <c r="C33" s="68">
        <v>0.1875</v>
      </c>
      <c r="D33" s="77"/>
      <c r="E33" s="77"/>
      <c r="F33" s="77"/>
      <c r="G33" s="77"/>
      <c r="H33" s="77"/>
    </row>
    <row r="34" spans="1:8" x14ac:dyDescent="0.25">
      <c r="A34" s="79" t="s">
        <v>94</v>
      </c>
      <c r="B34" s="67" t="s">
        <v>132</v>
      </c>
      <c r="C34" s="68">
        <v>0.1875</v>
      </c>
      <c r="D34" s="77"/>
      <c r="E34" s="77"/>
      <c r="F34" s="77"/>
      <c r="G34" s="77"/>
      <c r="H34" s="77"/>
    </row>
    <row r="35" spans="1:8" x14ac:dyDescent="0.25">
      <c r="A35" s="79" t="s">
        <v>94</v>
      </c>
      <c r="B35" s="67" t="s">
        <v>132</v>
      </c>
      <c r="C35" s="68">
        <v>0.1875</v>
      </c>
      <c r="D35" s="77"/>
      <c r="E35" s="77"/>
      <c r="F35" s="77"/>
      <c r="G35" s="77"/>
      <c r="H35" s="77"/>
    </row>
    <row r="36" spans="1:8" x14ac:dyDescent="0.25">
      <c r="A36" s="79" t="s">
        <v>91</v>
      </c>
      <c r="B36" s="67" t="s">
        <v>133</v>
      </c>
      <c r="C36" s="68">
        <v>0.375</v>
      </c>
      <c r="D36" s="77"/>
      <c r="E36" s="77"/>
      <c r="F36" s="77"/>
      <c r="G36" s="77"/>
      <c r="H36" s="77"/>
    </row>
    <row r="37" spans="1:8" x14ac:dyDescent="0.25">
      <c r="A37" s="79" t="s">
        <v>91</v>
      </c>
      <c r="B37" s="67" t="s">
        <v>133</v>
      </c>
      <c r="C37" s="68">
        <v>0.375</v>
      </c>
      <c r="D37" s="77"/>
      <c r="E37" s="77"/>
      <c r="F37" s="77"/>
      <c r="G37" s="77"/>
      <c r="H37" s="77"/>
    </row>
    <row r="38" spans="1:8" x14ac:dyDescent="0.25">
      <c r="A38" s="79" t="s">
        <v>91</v>
      </c>
      <c r="B38" s="67" t="s">
        <v>133</v>
      </c>
      <c r="C38" s="68">
        <v>0.375</v>
      </c>
      <c r="D38" s="77"/>
      <c r="E38" s="77"/>
      <c r="F38" s="77"/>
      <c r="G38" s="77"/>
      <c r="H38" s="77"/>
    </row>
    <row r="39" spans="1:8" x14ac:dyDescent="0.25">
      <c r="A39" s="79" t="s">
        <v>91</v>
      </c>
      <c r="B39" s="67" t="s">
        <v>133</v>
      </c>
      <c r="C39" s="68">
        <v>0.375</v>
      </c>
      <c r="D39" s="77"/>
      <c r="E39" s="77"/>
      <c r="F39" s="77"/>
      <c r="G39" s="77"/>
      <c r="H39" s="77"/>
    </row>
    <row r="40" spans="1:8" x14ac:dyDescent="0.25">
      <c r="A40" s="79" t="s">
        <v>91</v>
      </c>
      <c r="B40" s="67" t="s">
        <v>133</v>
      </c>
      <c r="C40" s="68">
        <v>0.375</v>
      </c>
      <c r="D40" s="77"/>
      <c r="E40" s="77"/>
      <c r="F40" s="77"/>
      <c r="G40" s="77"/>
      <c r="H40" s="77"/>
    </row>
    <row r="41" spans="1:8" x14ac:dyDescent="0.25">
      <c r="A41" s="79" t="s">
        <v>91</v>
      </c>
      <c r="B41" s="67" t="s">
        <v>133</v>
      </c>
      <c r="C41" s="68">
        <v>0.375</v>
      </c>
      <c r="D41" s="77"/>
      <c r="E41" s="77"/>
      <c r="F41" s="77"/>
      <c r="G41" s="77"/>
      <c r="H41" s="77"/>
    </row>
    <row r="42" spans="1:8" x14ac:dyDescent="0.25">
      <c r="A42" s="67" t="s">
        <v>134</v>
      </c>
      <c r="B42" s="67" t="s">
        <v>135</v>
      </c>
      <c r="C42" s="68">
        <v>0.41666666666666669</v>
      </c>
      <c r="D42" s="77"/>
      <c r="E42" s="77"/>
      <c r="F42" s="77"/>
      <c r="G42" s="77"/>
      <c r="H42" s="77"/>
    </row>
    <row r="43" spans="1:8" x14ac:dyDescent="0.25">
      <c r="A43" s="29" t="s">
        <v>134</v>
      </c>
      <c r="B43" s="67" t="s">
        <v>135</v>
      </c>
      <c r="C43" s="68">
        <v>0.41666666666666669</v>
      </c>
      <c r="D43" s="77"/>
      <c r="E43" s="77"/>
      <c r="F43" s="77"/>
      <c r="G43" s="77"/>
      <c r="H43" s="77"/>
    </row>
  </sheetData>
  <conditionalFormatting sqref="J2:J7">
    <cfRule type="cellIs" dxfId="7" priority="1" operator="equal">
      <formula>$L$2</formula>
    </cfRule>
    <cfRule type="cellIs" dxfId="6" priority="2" operator="equal">
      <formula>$L$3</formula>
    </cfRule>
    <cfRule type="cellIs" dxfId="5" priority="3" operator="equal">
      <formula>$L$4</formula>
    </cfRule>
    <cfRule type="cellIs" dxfId="4" priority="4" operator="equal">
      <formula>$L$5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00D9DE-B8D1-4B01-8B77-918225D2DD4A}">
  <dimension ref="A1:H47"/>
  <sheetViews>
    <sheetView workbookViewId="0">
      <selection activeCell="C31" sqref="C31"/>
    </sheetView>
  </sheetViews>
  <sheetFormatPr baseColWidth="10" defaultRowHeight="15" x14ac:dyDescent="0.25"/>
  <cols>
    <col min="1" max="1" width="14.140625" customWidth="1"/>
  </cols>
  <sheetData>
    <row r="1" spans="1:8" x14ac:dyDescent="0.25">
      <c r="A1" s="27" t="s">
        <v>61</v>
      </c>
      <c r="B1" s="27" t="s">
        <v>62</v>
      </c>
      <c r="C1" s="27" t="s">
        <v>63</v>
      </c>
      <c r="D1" s="27" t="s">
        <v>64</v>
      </c>
      <c r="E1" s="27" t="s">
        <v>65</v>
      </c>
      <c r="F1" s="27" t="s">
        <v>66</v>
      </c>
      <c r="H1" t="s">
        <v>118</v>
      </c>
    </row>
    <row r="2" spans="1:8" x14ac:dyDescent="0.25">
      <c r="A2" s="40" t="s">
        <v>28</v>
      </c>
      <c r="B2" s="29" t="s">
        <v>67</v>
      </c>
      <c r="C2" s="27" t="s">
        <v>68</v>
      </c>
      <c r="D2" s="30">
        <v>0.39583333333333331</v>
      </c>
      <c r="E2" s="30">
        <v>0.51041666666666663</v>
      </c>
      <c r="F2" s="30">
        <f>E2-D2</f>
        <v>0.11458333333333331</v>
      </c>
      <c r="H2" s="45" t="s">
        <v>52</v>
      </c>
    </row>
    <row r="3" spans="1:8" x14ac:dyDescent="0.25">
      <c r="A3" s="40" t="s">
        <v>17</v>
      </c>
      <c r="B3" s="29" t="s">
        <v>67</v>
      </c>
      <c r="C3" s="27" t="s">
        <v>68</v>
      </c>
      <c r="D3" s="30">
        <v>0.39583333333333331</v>
      </c>
      <c r="E3" s="30">
        <v>0.51041666666666663</v>
      </c>
      <c r="F3" s="30">
        <f t="shared" ref="F3:F47" si="0">E3-D3</f>
        <v>0.11458333333333331</v>
      </c>
      <c r="H3" s="46" t="s">
        <v>53</v>
      </c>
    </row>
    <row r="4" spans="1:8" x14ac:dyDescent="0.25">
      <c r="A4" s="40" t="s">
        <v>6</v>
      </c>
      <c r="B4" s="29" t="s">
        <v>67</v>
      </c>
      <c r="C4" s="27" t="s">
        <v>68</v>
      </c>
      <c r="D4" s="30">
        <v>0.39583333333333331</v>
      </c>
      <c r="E4" s="30">
        <v>0.51041666666666663</v>
      </c>
      <c r="F4" s="30">
        <f t="shared" si="0"/>
        <v>0.11458333333333331</v>
      </c>
      <c r="H4" s="47" t="s">
        <v>56</v>
      </c>
    </row>
    <row r="5" spans="1:8" x14ac:dyDescent="0.25">
      <c r="A5" s="40" t="s">
        <v>37</v>
      </c>
      <c r="B5" s="29" t="s">
        <v>67</v>
      </c>
      <c r="C5" s="27" t="s">
        <v>68</v>
      </c>
      <c r="D5" s="30">
        <v>0.39583333333333331</v>
      </c>
      <c r="E5" s="30">
        <v>0.51041666666666663</v>
      </c>
      <c r="F5" s="30">
        <f t="shared" si="0"/>
        <v>0.11458333333333331</v>
      </c>
      <c r="H5" s="48" t="s">
        <v>57</v>
      </c>
    </row>
    <row r="6" spans="1:8" x14ac:dyDescent="0.25">
      <c r="A6" s="40" t="s">
        <v>69</v>
      </c>
      <c r="B6" s="29" t="s">
        <v>67</v>
      </c>
      <c r="C6" s="27" t="s">
        <v>68</v>
      </c>
      <c r="D6" s="30">
        <v>0.39583333333333331</v>
      </c>
      <c r="E6" s="30">
        <v>0.51041666666666663</v>
      </c>
      <c r="F6" s="30">
        <f t="shared" si="0"/>
        <v>0.11458333333333331</v>
      </c>
      <c r="H6" s="49" t="s">
        <v>54</v>
      </c>
    </row>
    <row r="7" spans="1:8" x14ac:dyDescent="0.25">
      <c r="A7" s="41" t="s">
        <v>70</v>
      </c>
      <c r="B7" s="29" t="s">
        <v>67</v>
      </c>
      <c r="C7" s="27" t="s">
        <v>68</v>
      </c>
      <c r="D7" s="30">
        <v>0.39583333333333331</v>
      </c>
      <c r="E7" s="30">
        <v>0.51041666666666663</v>
      </c>
      <c r="F7" s="30">
        <f>E7-D7</f>
        <v>0.11458333333333331</v>
      </c>
      <c r="H7" s="50" t="s">
        <v>55</v>
      </c>
    </row>
    <row r="8" spans="1:8" x14ac:dyDescent="0.25">
      <c r="A8" s="41" t="s">
        <v>71</v>
      </c>
      <c r="B8" s="29" t="s">
        <v>67</v>
      </c>
      <c r="C8" s="27" t="s">
        <v>68</v>
      </c>
      <c r="D8" s="30">
        <v>0.39583333333333331</v>
      </c>
      <c r="E8" s="30">
        <v>0.51041666666666663</v>
      </c>
      <c r="F8" s="30">
        <f>E8-D8</f>
        <v>0.11458333333333331</v>
      </c>
    </row>
    <row r="9" spans="1:8" x14ac:dyDescent="0.25">
      <c r="A9" s="41" t="s">
        <v>72</v>
      </c>
      <c r="B9" s="29" t="s">
        <v>67</v>
      </c>
      <c r="C9" s="27" t="s">
        <v>68</v>
      </c>
      <c r="D9" s="30">
        <v>0.39583333333333331</v>
      </c>
      <c r="E9" s="30">
        <v>0.51041666666666663</v>
      </c>
      <c r="F9" s="30">
        <f>E9-D9</f>
        <v>0.11458333333333331</v>
      </c>
    </row>
    <row r="10" spans="1:8" x14ac:dyDescent="0.25">
      <c r="A10" s="41" t="s">
        <v>73</v>
      </c>
      <c r="B10" s="29" t="s">
        <v>67</v>
      </c>
      <c r="C10" s="27" t="s">
        <v>68</v>
      </c>
      <c r="D10" s="30">
        <v>0.39583333333333331</v>
      </c>
      <c r="E10" s="30">
        <v>0.51041666666666663</v>
      </c>
      <c r="F10" s="30">
        <f>E10-D10</f>
        <v>0.11458333333333331</v>
      </c>
    </row>
    <row r="11" spans="1:8" x14ac:dyDescent="0.25">
      <c r="A11" s="41" t="s">
        <v>74</v>
      </c>
      <c r="B11" s="29" t="s">
        <v>67</v>
      </c>
      <c r="C11" s="27" t="s">
        <v>68</v>
      </c>
      <c r="D11" s="30">
        <v>0.39583333333333331</v>
      </c>
      <c r="E11" s="30">
        <v>0.51041666666666663</v>
      </c>
      <c r="F11" s="30">
        <f t="shared" ref="F11:F12" si="1">E11-D11</f>
        <v>0.11458333333333331</v>
      </c>
    </row>
    <row r="12" spans="1:8" x14ac:dyDescent="0.25">
      <c r="A12" s="41" t="s">
        <v>103</v>
      </c>
      <c r="B12" s="29" t="s">
        <v>67</v>
      </c>
      <c r="C12" s="27" t="s">
        <v>68</v>
      </c>
      <c r="D12" s="30">
        <v>0.39583333333333331</v>
      </c>
      <c r="E12" s="30">
        <v>0.51041666666666663</v>
      </c>
      <c r="F12" s="30">
        <f t="shared" si="1"/>
        <v>0.11458333333333331</v>
      </c>
    </row>
    <row r="13" spans="1:8" x14ac:dyDescent="0.25">
      <c r="A13" s="41" t="s">
        <v>102</v>
      </c>
      <c r="B13" s="29" t="s">
        <v>67</v>
      </c>
      <c r="C13" s="27" t="s">
        <v>68</v>
      </c>
      <c r="D13" s="30">
        <v>0.39583333333333331</v>
      </c>
      <c r="E13" s="30">
        <v>0.51041666666666663</v>
      </c>
      <c r="F13" s="30">
        <f t="shared" si="0"/>
        <v>0.11458333333333331</v>
      </c>
    </row>
    <row r="14" spans="1:8" x14ac:dyDescent="0.25">
      <c r="A14" s="41" t="s">
        <v>104</v>
      </c>
      <c r="B14" s="29" t="s">
        <v>67</v>
      </c>
      <c r="C14" s="27" t="s">
        <v>68</v>
      </c>
      <c r="D14" s="30">
        <v>0.39583333333333331</v>
      </c>
      <c r="E14" s="30">
        <v>0.51041666666666663</v>
      </c>
      <c r="F14" s="30">
        <f t="shared" ref="F14" si="2">E14-D14</f>
        <v>0.11458333333333331</v>
      </c>
    </row>
    <row r="15" spans="1:8" x14ac:dyDescent="0.25">
      <c r="A15" s="31" t="s">
        <v>75</v>
      </c>
      <c r="B15" s="32" t="s">
        <v>76</v>
      </c>
      <c r="C15" s="27" t="s">
        <v>77</v>
      </c>
      <c r="D15" s="30">
        <v>0.41666666666666669</v>
      </c>
      <c r="E15" s="30">
        <v>0.5</v>
      </c>
      <c r="F15" s="30">
        <f t="shared" si="0"/>
        <v>8.3333333333333315E-2</v>
      </c>
    </row>
    <row r="16" spans="1:8" x14ac:dyDescent="0.25">
      <c r="A16" s="44" t="s">
        <v>78</v>
      </c>
      <c r="B16" s="29" t="s">
        <v>79</v>
      </c>
      <c r="C16" s="27" t="s">
        <v>80</v>
      </c>
      <c r="D16" s="30">
        <v>0.5625</v>
      </c>
      <c r="E16" s="30">
        <v>0.67708333333333337</v>
      </c>
      <c r="F16" s="30">
        <f t="shared" si="0"/>
        <v>0.11458333333333337</v>
      </c>
    </row>
    <row r="17" spans="1:6" x14ac:dyDescent="0.25">
      <c r="A17" s="44" t="s">
        <v>20</v>
      </c>
      <c r="B17" s="29" t="s">
        <v>79</v>
      </c>
      <c r="C17" s="27" t="s">
        <v>80</v>
      </c>
      <c r="D17" s="30">
        <v>0.5625</v>
      </c>
      <c r="E17" s="30">
        <v>0.67708333333333337</v>
      </c>
      <c r="F17" s="30">
        <f t="shared" si="0"/>
        <v>0.11458333333333337</v>
      </c>
    </row>
    <row r="18" spans="1:6" x14ac:dyDescent="0.25">
      <c r="A18" s="44" t="s">
        <v>12</v>
      </c>
      <c r="B18" s="29" t="s">
        <v>79</v>
      </c>
      <c r="C18" s="27" t="s">
        <v>80</v>
      </c>
      <c r="D18" s="30">
        <v>0.5625</v>
      </c>
      <c r="E18" s="30">
        <v>0.67708333333333337</v>
      </c>
      <c r="F18" s="30">
        <f t="shared" si="0"/>
        <v>0.11458333333333337</v>
      </c>
    </row>
    <row r="19" spans="1:6" x14ac:dyDescent="0.25">
      <c r="A19" s="44" t="s">
        <v>81</v>
      </c>
      <c r="B19" s="29" t="s">
        <v>79</v>
      </c>
      <c r="C19" s="27" t="s">
        <v>80</v>
      </c>
      <c r="D19" s="30">
        <v>0.5625</v>
      </c>
      <c r="E19" s="30">
        <v>0.67708333333333337</v>
      </c>
      <c r="F19" s="30">
        <f>E19-D19</f>
        <v>0.11458333333333337</v>
      </c>
    </row>
    <row r="20" spans="1:6" x14ac:dyDescent="0.25">
      <c r="A20" s="44" t="s">
        <v>109</v>
      </c>
      <c r="B20" s="29" t="s">
        <v>79</v>
      </c>
      <c r="C20" s="27" t="s">
        <v>80</v>
      </c>
      <c r="D20" s="30">
        <v>0.5625</v>
      </c>
      <c r="E20" s="30">
        <v>0.67708333333333337</v>
      </c>
      <c r="F20" s="30">
        <f>E20-D20</f>
        <v>0.11458333333333337</v>
      </c>
    </row>
    <row r="21" spans="1:6" x14ac:dyDescent="0.25">
      <c r="A21" s="31" t="s">
        <v>60</v>
      </c>
      <c r="B21" s="29" t="s">
        <v>79</v>
      </c>
      <c r="C21" s="27" t="s">
        <v>80</v>
      </c>
      <c r="D21" s="30">
        <v>0.5625</v>
      </c>
      <c r="E21" s="30">
        <v>0.70833333333333337</v>
      </c>
      <c r="F21" s="30">
        <f>E21-D21</f>
        <v>0.14583333333333337</v>
      </c>
    </row>
    <row r="22" spans="1:6" x14ac:dyDescent="0.25">
      <c r="A22" s="31" t="s">
        <v>82</v>
      </c>
      <c r="B22" s="29" t="s">
        <v>79</v>
      </c>
      <c r="C22" s="27" t="s">
        <v>80</v>
      </c>
      <c r="D22" s="30">
        <v>0.5625</v>
      </c>
      <c r="E22" s="30">
        <v>0.70833333333333337</v>
      </c>
      <c r="F22" s="30">
        <f>E22-D22</f>
        <v>0.14583333333333337</v>
      </c>
    </row>
    <row r="23" spans="1:6" x14ac:dyDescent="0.25">
      <c r="A23" s="31" t="s">
        <v>83</v>
      </c>
      <c r="B23" s="29" t="s">
        <v>79</v>
      </c>
      <c r="C23" s="27" t="s">
        <v>80</v>
      </c>
      <c r="D23" s="30">
        <v>0.5625</v>
      </c>
      <c r="E23" s="30">
        <v>0.70833333333333337</v>
      </c>
      <c r="F23" s="30">
        <f t="shared" si="0"/>
        <v>0.14583333333333337</v>
      </c>
    </row>
    <row r="24" spans="1:6" x14ac:dyDescent="0.25">
      <c r="A24" s="31" t="s">
        <v>59</v>
      </c>
      <c r="B24" s="29" t="s">
        <v>79</v>
      </c>
      <c r="C24" s="27" t="s">
        <v>80</v>
      </c>
      <c r="D24" s="30">
        <v>0.5625</v>
      </c>
      <c r="E24" s="30">
        <v>0.70833333333333337</v>
      </c>
      <c r="F24" s="30">
        <f t="shared" si="0"/>
        <v>0.14583333333333337</v>
      </c>
    </row>
    <row r="25" spans="1:6" x14ac:dyDescent="0.25">
      <c r="A25" s="31" t="s">
        <v>105</v>
      </c>
      <c r="B25" s="29" t="s">
        <v>79</v>
      </c>
      <c r="C25" s="27" t="s">
        <v>80</v>
      </c>
      <c r="D25" s="30">
        <v>0.5625</v>
      </c>
      <c r="E25" s="30">
        <v>0.70833333333333304</v>
      </c>
      <c r="F25" s="30">
        <f>E25-D25</f>
        <v>0.14583333333333304</v>
      </c>
    </row>
    <row r="26" spans="1:6" x14ac:dyDescent="0.25">
      <c r="A26" s="31" t="s">
        <v>106</v>
      </c>
      <c r="B26" s="29" t="s">
        <v>79</v>
      </c>
      <c r="C26" s="27" t="s">
        <v>80</v>
      </c>
      <c r="D26" s="30">
        <v>0.5625</v>
      </c>
      <c r="E26" s="30">
        <v>0.70833333333333304</v>
      </c>
      <c r="F26" s="30">
        <f>E26-D26</f>
        <v>0.14583333333333304</v>
      </c>
    </row>
    <row r="27" spans="1:6" x14ac:dyDescent="0.25">
      <c r="A27" s="31" t="s">
        <v>107</v>
      </c>
      <c r="B27" s="29" t="s">
        <v>79</v>
      </c>
      <c r="C27" s="27" t="s">
        <v>80</v>
      </c>
      <c r="D27" s="30">
        <v>0.5625</v>
      </c>
      <c r="E27" s="30">
        <v>0.70833333333333304</v>
      </c>
      <c r="F27" s="30">
        <f t="shared" ref="F27:F28" si="3">E27-D27</f>
        <v>0.14583333333333304</v>
      </c>
    </row>
    <row r="28" spans="1:6" x14ac:dyDescent="0.25">
      <c r="A28" s="31" t="s">
        <v>108</v>
      </c>
      <c r="B28" s="29" t="s">
        <v>79</v>
      </c>
      <c r="C28" s="27" t="s">
        <v>80</v>
      </c>
      <c r="D28" s="30">
        <v>0.5625</v>
      </c>
      <c r="E28" s="30">
        <v>0.70833333333333304</v>
      </c>
      <c r="F28" s="30">
        <f t="shared" si="3"/>
        <v>0.14583333333333304</v>
      </c>
    </row>
    <row r="29" spans="1:6" x14ac:dyDescent="0.25">
      <c r="A29" s="31" t="s">
        <v>84</v>
      </c>
      <c r="B29" s="29" t="s">
        <v>85</v>
      </c>
      <c r="C29" s="27" t="s">
        <v>86</v>
      </c>
      <c r="D29" s="30">
        <v>0.58333333333333337</v>
      </c>
      <c r="E29" s="30">
        <v>0.66666666666666663</v>
      </c>
      <c r="F29" s="30">
        <f t="shared" si="0"/>
        <v>8.3333333333333259E-2</v>
      </c>
    </row>
    <row r="30" spans="1:6" x14ac:dyDescent="0.25">
      <c r="A30" s="43" t="s">
        <v>34</v>
      </c>
      <c r="B30" s="29" t="s">
        <v>87</v>
      </c>
      <c r="C30" s="27" t="s">
        <v>88</v>
      </c>
      <c r="D30" s="30">
        <v>0.82291666666666663</v>
      </c>
      <c r="E30" s="30">
        <v>0.92708333333333337</v>
      </c>
      <c r="F30" s="30">
        <f>E30-D30</f>
        <v>0.10416666666666674</v>
      </c>
    </row>
    <row r="31" spans="1:6" x14ac:dyDescent="0.25">
      <c r="A31" s="43" t="s">
        <v>24</v>
      </c>
      <c r="B31" s="29" t="s">
        <v>134</v>
      </c>
      <c r="C31" s="29" t="s">
        <v>134</v>
      </c>
      <c r="D31" s="30">
        <v>0.72916666666666663</v>
      </c>
      <c r="E31" s="30">
        <v>0.5</v>
      </c>
      <c r="F31" s="30">
        <v>0.41666666666666669</v>
      </c>
    </row>
    <row r="32" spans="1:6" x14ac:dyDescent="0.25">
      <c r="A32" s="43" t="s">
        <v>89</v>
      </c>
      <c r="B32" s="29" t="s">
        <v>87</v>
      </c>
      <c r="C32" s="27" t="s">
        <v>88</v>
      </c>
      <c r="D32" s="30">
        <v>0.79166666666666663</v>
      </c>
      <c r="E32" s="30">
        <v>0.9375</v>
      </c>
      <c r="F32" s="30">
        <f>E32-D32</f>
        <v>0.14583333333333337</v>
      </c>
    </row>
    <row r="33" spans="1:6" x14ac:dyDescent="0.25">
      <c r="A33" s="33" t="s">
        <v>90</v>
      </c>
      <c r="B33" s="34" t="s">
        <v>91</v>
      </c>
      <c r="C33" s="27" t="s">
        <v>91</v>
      </c>
      <c r="D33" s="30">
        <v>0.39583333333333331</v>
      </c>
      <c r="E33" s="30">
        <v>0.67708333333333337</v>
      </c>
      <c r="F33" s="30">
        <f t="shared" ref="F33:F34" si="4">E33-D33</f>
        <v>0.28125000000000006</v>
      </c>
    </row>
    <row r="34" spans="1:6" x14ac:dyDescent="0.25">
      <c r="A34" s="33" t="s">
        <v>92</v>
      </c>
      <c r="B34" s="34" t="s">
        <v>91</v>
      </c>
      <c r="C34" s="27" t="s">
        <v>91</v>
      </c>
      <c r="D34" s="30">
        <v>0.39583333333333331</v>
      </c>
      <c r="E34" s="30">
        <v>0.67708333333333337</v>
      </c>
      <c r="F34" s="30">
        <f t="shared" si="4"/>
        <v>0.28125000000000006</v>
      </c>
    </row>
    <row r="35" spans="1:6" x14ac:dyDescent="0.25">
      <c r="A35" s="33" t="s">
        <v>93</v>
      </c>
      <c r="B35" s="34" t="s">
        <v>91</v>
      </c>
      <c r="C35" s="27" t="s">
        <v>91</v>
      </c>
      <c r="D35" s="30">
        <v>0.39583333333333331</v>
      </c>
      <c r="E35" s="30">
        <v>0.67708333333333337</v>
      </c>
      <c r="F35" s="30">
        <f t="shared" si="0"/>
        <v>0.28125000000000006</v>
      </c>
    </row>
    <row r="36" spans="1:6" x14ac:dyDescent="0.25">
      <c r="A36" s="42" t="s">
        <v>110</v>
      </c>
      <c r="B36" s="29" t="s">
        <v>91</v>
      </c>
      <c r="C36" s="27" t="s">
        <v>91</v>
      </c>
      <c r="D36" s="30">
        <v>0.375</v>
      </c>
      <c r="E36" s="30">
        <v>0.75</v>
      </c>
      <c r="F36" s="30">
        <f t="shared" ref="F36:F39" si="5">E36-D36</f>
        <v>0.375</v>
      </c>
    </row>
    <row r="37" spans="1:6" x14ac:dyDescent="0.25">
      <c r="A37" s="42" t="s">
        <v>111</v>
      </c>
      <c r="B37" s="29" t="s">
        <v>91</v>
      </c>
      <c r="C37" s="27" t="s">
        <v>91</v>
      </c>
      <c r="D37" s="30">
        <v>0.375</v>
      </c>
      <c r="E37" s="30">
        <v>0.75</v>
      </c>
      <c r="F37" s="30">
        <f t="shared" si="5"/>
        <v>0.375</v>
      </c>
    </row>
    <row r="38" spans="1:6" x14ac:dyDescent="0.25">
      <c r="A38" s="42" t="s">
        <v>112</v>
      </c>
      <c r="B38" s="29" t="s">
        <v>91</v>
      </c>
      <c r="C38" s="27" t="s">
        <v>91</v>
      </c>
      <c r="D38" s="30">
        <v>0.375</v>
      </c>
      <c r="E38" s="30">
        <v>0.75</v>
      </c>
      <c r="F38" s="30">
        <f t="shared" si="5"/>
        <v>0.375</v>
      </c>
    </row>
    <row r="39" spans="1:6" x14ac:dyDescent="0.25">
      <c r="A39" s="42" t="s">
        <v>113</v>
      </c>
      <c r="B39" s="29" t="s">
        <v>91</v>
      </c>
      <c r="C39" s="27" t="s">
        <v>91</v>
      </c>
      <c r="D39" s="30">
        <v>0.375</v>
      </c>
      <c r="E39" s="30">
        <v>0.75</v>
      </c>
      <c r="F39" s="30">
        <f t="shared" si="0"/>
        <v>0.375</v>
      </c>
    </row>
    <row r="40" spans="1:6" x14ac:dyDescent="0.25">
      <c r="A40" s="42" t="s">
        <v>114</v>
      </c>
      <c r="B40" s="35" t="s">
        <v>94</v>
      </c>
      <c r="C40" s="27" t="s">
        <v>95</v>
      </c>
      <c r="D40" s="30">
        <v>0.55208333333333337</v>
      </c>
      <c r="E40" s="30">
        <v>0.77083333333333337</v>
      </c>
      <c r="F40" s="30">
        <f t="shared" si="0"/>
        <v>0.21875</v>
      </c>
    </row>
    <row r="41" spans="1:6" x14ac:dyDescent="0.25">
      <c r="A41" s="42" t="s">
        <v>115</v>
      </c>
      <c r="B41" s="35" t="s">
        <v>94</v>
      </c>
      <c r="C41" s="27" t="s">
        <v>95</v>
      </c>
      <c r="D41" s="30">
        <v>0.55208333333333337</v>
      </c>
      <c r="E41" s="30">
        <v>0.77083333333333337</v>
      </c>
      <c r="F41" s="30">
        <f t="shared" ref="F41" si="6">E41-D41</f>
        <v>0.21875</v>
      </c>
    </row>
    <row r="42" spans="1:6" x14ac:dyDescent="0.25">
      <c r="A42" s="42" t="s">
        <v>116</v>
      </c>
      <c r="B42" s="35" t="s">
        <v>94</v>
      </c>
      <c r="C42" s="27" t="s">
        <v>95</v>
      </c>
      <c r="D42" s="30">
        <v>0.55208333333333337</v>
      </c>
      <c r="E42" s="30">
        <v>0.77083333333333337</v>
      </c>
      <c r="F42" s="30">
        <f t="shared" ref="F42" si="7">E42-D42</f>
        <v>0.21875</v>
      </c>
    </row>
    <row r="43" spans="1:6" x14ac:dyDescent="0.25">
      <c r="A43" s="42" t="s">
        <v>117</v>
      </c>
      <c r="B43" s="35" t="s">
        <v>94</v>
      </c>
      <c r="C43" s="27" t="s">
        <v>95</v>
      </c>
      <c r="D43" s="30">
        <v>0.55208333333333337</v>
      </c>
      <c r="E43" s="30">
        <v>0.77083333333333337</v>
      </c>
      <c r="F43" s="30">
        <f t="shared" si="0"/>
        <v>0.21875</v>
      </c>
    </row>
    <row r="44" spans="1:6" ht="15.75" x14ac:dyDescent="0.25">
      <c r="A44" s="28" t="s">
        <v>4</v>
      </c>
      <c r="B44" s="36" t="s">
        <v>96</v>
      </c>
      <c r="C44" s="37" t="s">
        <v>68</v>
      </c>
      <c r="D44" s="30">
        <v>0.3125</v>
      </c>
      <c r="E44" s="30">
        <v>0.39583333333333331</v>
      </c>
      <c r="F44" s="30">
        <f t="shared" si="0"/>
        <v>8.3333333333333315E-2</v>
      </c>
    </row>
    <row r="45" spans="1:6" x14ac:dyDescent="0.25">
      <c r="A45" s="31" t="s">
        <v>97</v>
      </c>
      <c r="B45" s="38" t="s">
        <v>98</v>
      </c>
      <c r="C45" s="27" t="s">
        <v>99</v>
      </c>
      <c r="D45" s="30">
        <v>0.47916666666666669</v>
      </c>
      <c r="E45" s="30">
        <v>0.5625</v>
      </c>
      <c r="F45" s="30">
        <f t="shared" si="0"/>
        <v>8.3333333333333315E-2</v>
      </c>
    </row>
    <row r="46" spans="1:6" x14ac:dyDescent="0.25">
      <c r="A46" s="28" t="s">
        <v>8</v>
      </c>
      <c r="B46" s="39" t="s">
        <v>100</v>
      </c>
      <c r="C46" s="27" t="s">
        <v>9</v>
      </c>
      <c r="D46" s="30">
        <v>0.51041666666666663</v>
      </c>
      <c r="E46" s="30">
        <v>0.5625</v>
      </c>
      <c r="F46" s="30">
        <f t="shared" si="0"/>
        <v>5.208333333333337E-2</v>
      </c>
    </row>
    <row r="47" spans="1:6" x14ac:dyDescent="0.25">
      <c r="A47" s="28" t="s">
        <v>14</v>
      </c>
      <c r="B47" s="39" t="s">
        <v>101</v>
      </c>
      <c r="C47" s="27" t="s">
        <v>101</v>
      </c>
      <c r="D47" s="30">
        <v>0.6875</v>
      </c>
      <c r="E47" s="30">
        <v>0.79166666666666663</v>
      </c>
      <c r="F47" s="30">
        <f t="shared" si="0"/>
        <v>0.10416666666666663</v>
      </c>
    </row>
  </sheetData>
  <conditionalFormatting sqref="H2:H7">
    <cfRule type="cellIs" dxfId="3" priority="1" operator="equal">
      <formula>$L$2</formula>
    </cfRule>
    <cfRule type="cellIs" dxfId="2" priority="2" operator="equal">
      <formula>$L$3</formula>
    </cfRule>
    <cfRule type="cellIs" dxfId="1" priority="3" operator="equal">
      <formula>$L$4</formula>
    </cfRule>
    <cfRule type="cellIs" dxfId="0" priority="4" operator="equal">
      <formula>$L$5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Semaine 1</vt:lpstr>
      <vt:lpstr>Planning 1</vt:lpstr>
      <vt:lpstr>Donnée</vt:lpstr>
      <vt:lpstr>ListesAnimateurs</vt:lpstr>
      <vt:lpstr>tableauActivités</vt:lpstr>
      <vt:lpstr>TableauAnimateurs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Jeunesse</dc:creator>
  <cp:lastModifiedBy>Jeunesse</cp:lastModifiedBy>
  <dcterms:created xsi:type="dcterms:W3CDTF">2021-06-18T19:22:27Z</dcterms:created>
  <dcterms:modified xsi:type="dcterms:W3CDTF">2021-06-18T20:15:04Z</dcterms:modified>
</cp:coreProperties>
</file>