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defaultThemeVersion="124226"/>
  <bookViews>
    <workbookView xWindow="285" yWindow="195" windowWidth="11460" windowHeight="5445" activeTab="1"/>
  </bookViews>
  <sheets>
    <sheet name="HISTORIC" sheetId="2" r:id="rId1"/>
    <sheet name="CCL" sheetId="1" r:id="rId2"/>
    <sheet name="deliverables" sheetId="3" r:id="rId3"/>
  </sheets>
  <definedNames>
    <definedName name="_xlnm._FilterDatabase" localSheetId="1" hidden="1">CCL!$A$1:$CB$1</definedName>
  </definedNames>
  <calcPr calcId="145621" refMode="R1C1"/>
</workbook>
</file>

<file path=xl/calcChain.xml><?xml version="1.0" encoding="utf-8"?>
<calcChain xmlns="http://schemas.openxmlformats.org/spreadsheetml/2006/main">
  <c r="P6" i="1" l="1"/>
  <c r="P201" i="1" l="1"/>
  <c r="P204" i="1"/>
  <c r="P208" i="1"/>
  <c r="P209" i="1"/>
  <c r="P211" i="1"/>
  <c r="P214" i="1"/>
  <c r="P217" i="1"/>
  <c r="P221" i="1"/>
  <c r="P222" i="1"/>
  <c r="P223" i="1"/>
  <c r="P225" i="1"/>
  <c r="P227" i="1"/>
  <c r="P229" i="1"/>
  <c r="P232" i="1"/>
  <c r="P233" i="1"/>
  <c r="P234" i="1"/>
  <c r="P235" i="1"/>
  <c r="P237" i="1"/>
  <c r="P239" i="1"/>
  <c r="P242" i="1"/>
  <c r="P244" i="1"/>
  <c r="P247" i="1"/>
  <c r="P250" i="1"/>
  <c r="P255" i="1"/>
  <c r="P256" i="1"/>
  <c r="P257" i="1"/>
  <c r="P258" i="1"/>
  <c r="P261" i="1"/>
  <c r="P262" i="1"/>
  <c r="P264" i="1"/>
  <c r="P266" i="1"/>
  <c r="P269" i="1"/>
  <c r="P270" i="1"/>
  <c r="P271" i="1"/>
  <c r="P273" i="1"/>
  <c r="P275" i="1"/>
  <c r="P279" i="1"/>
  <c r="P282" i="1"/>
  <c r="P284" i="1"/>
  <c r="P286" i="1"/>
  <c r="P288" i="1"/>
  <c r="P290" i="1"/>
  <c r="P292" i="1"/>
  <c r="P140" i="1"/>
  <c r="P141" i="1"/>
  <c r="P143" i="1"/>
  <c r="P144" i="1"/>
  <c r="P146" i="1"/>
  <c r="P148" i="1"/>
  <c r="P150" i="1"/>
  <c r="P152" i="1"/>
  <c r="P154" i="1"/>
  <c r="P156" i="1"/>
  <c r="P158" i="1"/>
  <c r="P160" i="1"/>
  <c r="P161" i="1"/>
  <c r="P163" i="1"/>
  <c r="P164" i="1"/>
  <c r="P166" i="1"/>
  <c r="P167" i="1"/>
  <c r="P173" i="1"/>
  <c r="P177" i="1"/>
  <c r="P181" i="1"/>
  <c r="P183" i="1"/>
  <c r="P187" i="1"/>
  <c r="P190" i="1"/>
  <c r="P191" i="1"/>
  <c r="P192" i="1"/>
  <c r="P193" i="1"/>
  <c r="P194" i="1"/>
  <c r="P196" i="1"/>
  <c r="P198" i="1"/>
  <c r="P127" i="1"/>
  <c r="P131" i="1"/>
  <c r="P135" i="1"/>
  <c r="P123" i="1"/>
  <c r="P109" i="1"/>
  <c r="P112" i="1"/>
  <c r="P117" i="1"/>
  <c r="P118" i="1"/>
  <c r="P105" i="1"/>
  <c r="P106" i="1"/>
  <c r="P102" i="1"/>
  <c r="P103" i="1"/>
  <c r="P96" i="1"/>
  <c r="P98" i="1"/>
  <c r="P89" i="1"/>
  <c r="P91" i="1"/>
  <c r="P94" i="1"/>
  <c r="P86" i="1"/>
  <c r="P84" i="1"/>
  <c r="P80" i="1"/>
  <c r="P64" i="1"/>
  <c r="P65" i="1"/>
  <c r="P68" i="1"/>
  <c r="P69" i="1"/>
  <c r="P70" i="1"/>
  <c r="P72" i="1"/>
  <c r="P75" i="1"/>
  <c r="P77" i="1"/>
  <c r="P54" i="1"/>
  <c r="P55" i="1"/>
  <c r="P56" i="1"/>
  <c r="P57" i="1"/>
  <c r="P58" i="1"/>
  <c r="P60" i="1"/>
  <c r="P61" i="1"/>
  <c r="P62" i="1"/>
  <c r="P63" i="1"/>
  <c r="P44" i="1"/>
  <c r="P47" i="1"/>
  <c r="P48" i="1"/>
  <c r="P49" i="1"/>
  <c r="P50" i="1"/>
  <c r="P52" i="1"/>
  <c r="P39" i="1"/>
  <c r="P40" i="1"/>
  <c r="P41" i="1"/>
  <c r="P42" i="1"/>
  <c r="P36" i="1"/>
  <c r="P37" i="1"/>
  <c r="P34" i="1"/>
  <c r="P35" i="1"/>
  <c r="P26" i="1"/>
  <c r="P28" i="1"/>
  <c r="P30" i="1"/>
  <c r="P32" i="1"/>
  <c r="P23" i="1"/>
  <c r="P21" i="1"/>
  <c r="P19" i="1"/>
  <c r="P17" i="1"/>
  <c r="P15" i="1"/>
  <c r="P14" i="1"/>
  <c r="P11" i="1"/>
  <c r="P12" i="1"/>
  <c r="P8" i="1"/>
  <c r="P9" i="1"/>
  <c r="P7" i="1"/>
  <c r="S2" i="1" l="1"/>
  <c r="T2" i="1" s="1"/>
  <c r="U2" i="1" l="1"/>
  <c r="V2" i="1" s="1"/>
  <c r="W2" i="1" l="1"/>
  <c r="X2" i="1" s="1"/>
  <c r="Y2" i="1" s="1"/>
  <c r="Z2" i="1" s="1"/>
  <c r="AA2" i="1" s="1"/>
  <c r="AB2" i="1" s="1"/>
  <c r="AC2" i="1" s="1"/>
  <c r="AD2" i="1" s="1"/>
  <c r="AE2" i="1" s="1"/>
  <c r="AF2" i="1" s="1"/>
  <c r="AG2" i="1" s="1"/>
  <c r="AH2" i="1" s="1"/>
  <c r="AI2" i="1" s="1"/>
  <c r="AJ2" i="1" s="1"/>
  <c r="AK2" i="1" s="1"/>
  <c r="AL2" i="1" s="1"/>
  <c r="AM2" i="1" s="1"/>
  <c r="AN2" i="1" s="1"/>
  <c r="AO2" i="1" s="1"/>
  <c r="AP2" i="1" s="1"/>
  <c r="AQ2" i="1" s="1"/>
  <c r="AR2" i="1" s="1"/>
  <c r="AS2" i="1" s="1"/>
  <c r="AT2" i="1" s="1"/>
  <c r="AU2" i="1" s="1"/>
  <c r="AV2" i="1" s="1"/>
  <c r="AW2" i="1" s="1"/>
  <c r="AX2" i="1" s="1"/>
  <c r="AY2" i="1" s="1"/>
  <c r="AZ2" i="1" s="1"/>
  <c r="BA2" i="1" s="1"/>
  <c r="BB2" i="1" s="1"/>
  <c r="BC2" i="1" s="1"/>
  <c r="BD2" i="1" s="1"/>
  <c r="BE2" i="1" s="1"/>
  <c r="BF2" i="1" s="1"/>
  <c r="BG2" i="1" s="1"/>
  <c r="BH2" i="1" s="1"/>
  <c r="BI2" i="1" s="1"/>
  <c r="BJ2" i="1" s="1"/>
  <c r="BK2" i="1" s="1"/>
  <c r="BL2" i="1" s="1"/>
  <c r="BM2" i="1" s="1"/>
  <c r="BN2" i="1" s="1"/>
  <c r="BO2" i="1" s="1"/>
  <c r="BP2" i="1" s="1"/>
  <c r="BQ2" i="1" s="1"/>
  <c r="BR2" i="1" s="1"/>
  <c r="BS2" i="1" s="1"/>
  <c r="BT2" i="1" s="1"/>
  <c r="BU2" i="1" s="1"/>
  <c r="BV2" i="1" s="1"/>
  <c r="BW2" i="1" s="1"/>
  <c r="BX2" i="1" s="1"/>
  <c r="BY2" i="1" s="1"/>
  <c r="BZ2" i="1" s="1"/>
  <c r="CA2" i="1" s="1"/>
  <c r="CB2" i="1" s="1"/>
</calcChain>
</file>

<file path=xl/sharedStrings.xml><?xml version="1.0" encoding="utf-8"?>
<sst xmlns="http://schemas.openxmlformats.org/spreadsheetml/2006/main" count="1853" uniqueCount="706">
  <si>
    <t>Compliance Statement</t>
  </si>
  <si>
    <t>Design Review</t>
  </si>
  <si>
    <t>Calculation/Analysis</t>
  </si>
  <si>
    <t>Safety Assessment</t>
  </si>
  <si>
    <t>Laboratory Tests</t>
  </si>
  <si>
    <t>Ground Tests on related product</t>
  </si>
  <si>
    <t>Flight Tests</t>
  </si>
  <si>
    <t>Design Inspection/Audit</t>
  </si>
  <si>
    <t>Simulation</t>
  </si>
  <si>
    <t>Equipment Qualification</t>
  </si>
  <si>
    <t xml:space="preserve">Substantiating Data/ method of compliance  </t>
  </si>
  <si>
    <t>Comments</t>
  </si>
  <si>
    <t>MOC 0</t>
  </si>
  <si>
    <t>MOC1</t>
  </si>
  <si>
    <t>MOC2</t>
  </si>
  <si>
    <t>MOC 3</t>
  </si>
  <si>
    <t>MOC 4</t>
  </si>
  <si>
    <t>MOC6</t>
  </si>
  <si>
    <t>MOC7</t>
  </si>
  <si>
    <t>MOC9</t>
  </si>
  <si>
    <t>Applicable requirement</t>
  </si>
  <si>
    <t>MC0</t>
  </si>
  <si>
    <t>MC1</t>
  </si>
  <si>
    <t>MC2</t>
  </si>
  <si>
    <t>MC3</t>
  </si>
  <si>
    <t>MC4</t>
  </si>
  <si>
    <t>MC5</t>
  </si>
  <si>
    <t>MC6</t>
  </si>
  <si>
    <t>MC7</t>
  </si>
  <si>
    <t>MC8</t>
  </si>
  <si>
    <t>MC9</t>
  </si>
  <si>
    <t>Reference of Document</t>
  </si>
  <si>
    <t>SDN ATA 21</t>
  </si>
  <si>
    <t>ELECTRICAL INSTALLATION</t>
  </si>
  <si>
    <t>DESIGN REVIEW COCKPIT</t>
  </si>
  <si>
    <t>DESIGN REVIEW NACELLE AND LEADING EDGE</t>
  </si>
  <si>
    <t>SDN ATA 36</t>
  </si>
  <si>
    <t>DESCRIPTION NOTE INTEGRATION WIRING (EC)</t>
  </si>
  <si>
    <t>ECS - AC pack mounting and backup structure for ATR 72</t>
  </si>
  <si>
    <t>ECS - CrossFeed Valve instl structural justification</t>
  </si>
  <si>
    <t>CPCS system structural justification</t>
  </si>
  <si>
    <t xml:space="preserve">Fuselage penetration </t>
  </si>
  <si>
    <t xml:space="preserve">Belly fairing penetration </t>
  </si>
  <si>
    <t>Fuel control panel structural justification</t>
  </si>
  <si>
    <t>CPCS EQUIPMENT ANALYSIS</t>
  </si>
  <si>
    <t>CO2 Analysis</t>
  </si>
  <si>
    <t>FHA ATA 21</t>
  </si>
  <si>
    <t>FHA ATA 36</t>
  </si>
  <si>
    <t xml:space="preserve">Floatability analysis </t>
  </si>
  <si>
    <t>Equipment List and Protection Objectives</t>
  </si>
  <si>
    <t>ACS EQUIPMENT LABORATORY TEST (QTP - QTR)</t>
  </si>
  <si>
    <t>BAS EQUIPMENT LABORATORY TEST (QTP - QTR)</t>
  </si>
  <si>
    <t>CPCS EQUIPMENT LABORATORY TEST (QTP - QTR)</t>
  </si>
  <si>
    <t>BAS EQUIPMENT ATP</t>
  </si>
  <si>
    <t>BAS/CPCS/ACS SEMI-EQUIPMENT LABORATORY TEST</t>
  </si>
  <si>
    <t>CERTIFICATION GROUND TEST CAMPAIGN PROGRAMME</t>
  </si>
  <si>
    <t>CERTIFICATION FLIGHT TEST CAMPAIGN STRATEGY AND PROGRAMME</t>
  </si>
  <si>
    <t>CERTIFICATION FLIGHT TEST CARDS</t>
  </si>
  <si>
    <t>DESIGN INSPECTION ON PROTOTYPE A/C MSN 1157</t>
  </si>
  <si>
    <t>DESIGN INSPECTION ON SERIAL A/C MSN TBD</t>
  </si>
  <si>
    <t>CPCS 402VM QUALIFICATION</t>
  </si>
  <si>
    <t>NAMS EQUIPMENT QUALIFICATION PLAN</t>
  </si>
  <si>
    <t>ACS EQUIPMENT QUALIFICATION TEST PROCEDURES</t>
  </si>
  <si>
    <t>BAS EQUIPMENT QUALIFICATION TEST PROCEDURES</t>
  </si>
  <si>
    <t>SEMI EQUIPMENT QUALIFICATION PLAN</t>
  </si>
  <si>
    <t>SUBPART C - STRUCTURE</t>
  </si>
  <si>
    <t>EMERGENCY LANDING CONDITIONS</t>
  </si>
  <si>
    <t>JAR 25.301
change13</t>
  </si>
  <si>
    <t>LOADS</t>
  </si>
  <si>
    <t>a</t>
  </si>
  <si>
    <t>X</t>
  </si>
  <si>
    <t>JAR 25.303
change13</t>
  </si>
  <si>
    <t>Factor of safety</t>
  </si>
  <si>
    <t>JAR25.305
change13</t>
  </si>
  <si>
    <t>Strength and deformation</t>
  </si>
  <si>
    <t>ES
ECT</t>
  </si>
  <si>
    <t>b</t>
  </si>
  <si>
    <t>ES</t>
  </si>
  <si>
    <t>JAR 25.307
change13</t>
  </si>
  <si>
    <t xml:space="preserve">Proof of structure </t>
  </si>
  <si>
    <t>JAR 25.365
change13</t>
  </si>
  <si>
    <t xml:space="preserve">Pressurised cabin loads </t>
  </si>
  <si>
    <t>EYPR(Mc0)
ES (Mc2)</t>
  </si>
  <si>
    <t>c</t>
  </si>
  <si>
    <t>d</t>
  </si>
  <si>
    <t>e</t>
  </si>
  <si>
    <t>LND MC2 Decompression analysis for the new fairing in the rear cone (as ATR42300 config)
EYPR(Mc0)
ES (Mc2)</t>
  </si>
  <si>
    <t>JAR 25.561
change13</t>
  </si>
  <si>
    <t>EMERGENCY LANDING CONDITIONS, General</t>
  </si>
  <si>
    <t>ECT
MC9 EYSEL</t>
  </si>
  <si>
    <t>MC2:</t>
  </si>
  <si>
    <t>ECT</t>
  </si>
  <si>
    <t>FATIGUE EVALUATION</t>
  </si>
  <si>
    <t>JAR 25.571
change13</t>
  </si>
  <si>
    <t xml:space="preserve"> Damage-tolerance and fatigue evaluation of structure</t>
  </si>
  <si>
    <t>SUBPART D― DESIGN AND CONSTRUCTION</t>
  </si>
  <si>
    <t>JAR 25.601
change13</t>
  </si>
  <si>
    <t>General</t>
  </si>
  <si>
    <t>JAR 25.603
change13</t>
  </si>
  <si>
    <t>Materials</t>
  </si>
  <si>
    <t>MC1:</t>
  </si>
  <si>
    <t>JAR 25.611
change13</t>
  </si>
  <si>
    <t xml:space="preserve">Accessibility provisions </t>
  </si>
  <si>
    <t>JAR 25.613
change13</t>
  </si>
  <si>
    <t xml:space="preserve">Material strength properties and  design values </t>
  </si>
  <si>
    <t>JAR 25.615
change13</t>
  </si>
  <si>
    <t>Design properties</t>
  </si>
  <si>
    <t>JAR 25.619
change13</t>
  </si>
  <si>
    <t xml:space="preserve">Special factors </t>
  </si>
  <si>
    <t>EYS
ECT</t>
  </si>
  <si>
    <t>JAR 25.623
change13</t>
  </si>
  <si>
    <t>Bearing factor</t>
  </si>
  <si>
    <t xml:space="preserve">EYS
</t>
  </si>
  <si>
    <t>JAR 25.625
change13</t>
  </si>
  <si>
    <t>Fitting factors</t>
  </si>
  <si>
    <t>PERSONNEL AND CARGO
ACCOMMODATIONS</t>
  </si>
  <si>
    <t>CS 25.773
AMDT 3</t>
  </si>
  <si>
    <t>Pilot compartment view</t>
  </si>
  <si>
    <t xml:space="preserve">EYPR
EYSEL
</t>
  </si>
  <si>
    <t>JAR 25.777
change 13</t>
  </si>
  <si>
    <t>Cockpit controls</t>
  </si>
  <si>
    <t>MC6:</t>
  </si>
  <si>
    <t>not applicable
TBD</t>
  </si>
  <si>
    <t>g</t>
  </si>
  <si>
    <t>Retention of items of mass in passenger and crew compartments and galleys</t>
  </si>
  <si>
    <t>EC</t>
  </si>
  <si>
    <t>EMERGENCY PROVISIONS</t>
  </si>
  <si>
    <t>JAR 25.801
change13</t>
  </si>
  <si>
    <t>Ditching</t>
  </si>
  <si>
    <t>VENTILATION AND HEATING</t>
  </si>
  <si>
    <t>JAR 25.831
change 13</t>
  </si>
  <si>
    <t>Ventilation</t>
  </si>
  <si>
    <t>EYPR
LND MC 2 decompression analysis</t>
  </si>
  <si>
    <t>LND MC 2 flow split analysis</t>
  </si>
  <si>
    <t>EYPR</t>
  </si>
  <si>
    <t>f</t>
  </si>
  <si>
    <t>EYPR (EV)</t>
  </si>
  <si>
    <t>PRESSURISATION</t>
  </si>
  <si>
    <t>JAR 25.841
change13</t>
  </si>
  <si>
    <t>Pressurised cabins</t>
  </si>
  <si>
    <t>JAR 25.843
change13</t>
  </si>
  <si>
    <t>Tests for pressurised cabins</t>
  </si>
  <si>
    <t>FIRE PROTECTION</t>
  </si>
  <si>
    <t>JAR 25.853
change 13</t>
  </si>
  <si>
    <t>Compartment interiors</t>
  </si>
  <si>
    <t>EYSEL (DDP)</t>
  </si>
  <si>
    <t>JAR 25.863
change13</t>
  </si>
  <si>
    <t>Flammable fluid fire protection</t>
  </si>
  <si>
    <t>MISCELLANEOUS</t>
  </si>
  <si>
    <t>JAR 25.X899
change13</t>
  </si>
  <si>
    <t>Electrical bonding and protection against lightning and static electricity</t>
  </si>
  <si>
    <t>EC
EYSEL System Description Note 
EYSEL Ground test – Bonding measurement report
EYSEL Qualification result summary
EYSEL Compliance synthesis report for LIE, HIRF &amp; EMC</t>
  </si>
  <si>
    <t>SUBPART E — POWERPLANT</t>
  </si>
  <si>
    <t>JAR 25.901
change13</t>
  </si>
  <si>
    <t>Installation</t>
  </si>
  <si>
    <t>EYP</t>
  </si>
  <si>
    <t>b 1</t>
  </si>
  <si>
    <t>JAR 25.903
change13</t>
  </si>
  <si>
    <t>Engines</t>
  </si>
  <si>
    <t>d 1</t>
  </si>
  <si>
    <t>JAR 25.905
change13</t>
  </si>
  <si>
    <t>Propeller</t>
  </si>
  <si>
    <t>JAR 25.939
change13</t>
  </si>
  <si>
    <t>Turbine engine operating characteristics</t>
  </si>
  <si>
    <t>EV</t>
  </si>
  <si>
    <t>JAR 25.943
change13</t>
  </si>
  <si>
    <t>Negative acceleration</t>
  </si>
  <si>
    <t>COOLING</t>
  </si>
  <si>
    <t>JAR 25.1041
change13</t>
  </si>
  <si>
    <t>POWERPLANT CONTROLS
AND ACCESSORIES</t>
  </si>
  <si>
    <t>JAR 25.1141
change13</t>
  </si>
  <si>
    <t>Powerplant controls: general</t>
  </si>
  <si>
    <t>AIR INTAKE SYSTEM</t>
  </si>
  <si>
    <t>JAR 25.1103
change13</t>
  </si>
  <si>
    <t>Air intake system ducts and air duct systems</t>
  </si>
  <si>
    <t>JAR 25.1225
change13</t>
  </si>
  <si>
    <t>Kinds of operation</t>
  </si>
  <si>
    <t>JAR 25.1227
change13</t>
  </si>
  <si>
    <t>Ambient air temperature and operating altitude</t>
  </si>
  <si>
    <t>JAR 25.1301
change13</t>
  </si>
  <si>
    <t>Function and installation</t>
  </si>
  <si>
    <t>ECC (Mc0)
EYPR (Mc6)
EYSELMC1,5,9)</t>
  </si>
  <si>
    <t>ECC (Mc0)
EYPR (Mc1/9)
EYSEL MC1 / 9</t>
  </si>
  <si>
    <t xml:space="preserve">ECC (Mc0)
EYPR/ECC (Mc1)
</t>
  </si>
  <si>
    <t>JAR 25.1309
change13</t>
  </si>
  <si>
    <t>Equipment, systems and installations</t>
  </si>
  <si>
    <t>EYPR
EYSEG  MC3  Equipment list and protection objectives</t>
  </si>
  <si>
    <t>EYPR
MC3 EYSEG Equipment list and protection objectives</t>
  </si>
  <si>
    <t xml:space="preserve">EYPR
EYSEG </t>
  </si>
  <si>
    <t>EQUIPMENT</t>
  </si>
  <si>
    <t>JAR 25.X1315
change13</t>
  </si>
  <si>
    <t>CS25.1316
change 3</t>
  </si>
  <si>
    <t>System lightning protection</t>
  </si>
  <si>
    <t>x</t>
  </si>
  <si>
    <t>EYSEL System Description Note
EYSEL Qualification result summary
EYSEL Compliance synthesis report for LIE, HIRF &amp; EMC
DDP EYSEL</t>
  </si>
  <si>
    <t>INSTRUMENTS: INSTALLATION</t>
  </si>
  <si>
    <t>JAR.1322
change 13</t>
  </si>
  <si>
    <t>Warning, caution, and advisory lights</t>
  </si>
  <si>
    <t>MC1 EYSEL</t>
  </si>
  <si>
    <t>ELECTRICAL SYSTEMS AND EQUIPMENT</t>
  </si>
  <si>
    <t>JAR 25.1351
change13</t>
  </si>
  <si>
    <t>ELECTRICAL SYSTEMS AND EQUIPMENT, General</t>
  </si>
  <si>
    <t xml:space="preserve">ECDL
EYSEG </t>
  </si>
  <si>
    <t>JAR 25.1353
change13</t>
  </si>
  <si>
    <t>Electrical equipment and installations</t>
  </si>
  <si>
    <t>MC1 Descriptive Note (EYSEL)
MC9 DDP (EYSEL)
MC5 EYSEL Ground test – Non-interference test report
EYSEL Compliance synthesis report for LIE, HIRF &amp; EMC</t>
  </si>
  <si>
    <t>Descriptive Note (ECDLI)</t>
  </si>
  <si>
    <t>JAR 25.1357
change13</t>
  </si>
  <si>
    <t>Circuit protective devices</t>
  </si>
  <si>
    <t>EYSEG</t>
  </si>
  <si>
    <t>JAR 25.1359
change13</t>
  </si>
  <si>
    <t>Electrical system fire &amp; smoke protection</t>
  </si>
  <si>
    <t>ECDL</t>
  </si>
  <si>
    <t>JAR25X.1360
change 13</t>
  </si>
  <si>
    <t>Precautions against injury</t>
  </si>
  <si>
    <t xml:space="preserve">MC1 Descriptive Note (EYSEL)
MC 9 DDP (EYSEL)
</t>
  </si>
  <si>
    <t>MISCELLANEOUS EQUIPMENT</t>
  </si>
  <si>
    <t>Electronic equipment</t>
  </si>
  <si>
    <t>JAR 25.1438
change13</t>
  </si>
  <si>
    <t>Pressurisation and low pressure pneumatic systems</t>
  </si>
  <si>
    <t>EYPR
LND proof and Burst MC</t>
  </si>
  <si>
    <t>JAR 25.1461
change13</t>
  </si>
  <si>
    <t>Equipment containing high energy rotors</t>
  </si>
  <si>
    <t>OPERATING LIMITATIONS</t>
  </si>
  <si>
    <t>JAR 25X1524
change 13</t>
  </si>
  <si>
    <t>Systems and equipment limitations</t>
  </si>
  <si>
    <t>JAR 25.1525
change 13</t>
  </si>
  <si>
    <t>JAR 25.1527
change 13</t>
  </si>
  <si>
    <t>JAR 25.1529
change 13</t>
  </si>
  <si>
    <t>Instructions for Continued Airworthiness</t>
  </si>
  <si>
    <t>AEROPLANE FLIGHT MANUAL</t>
  </si>
  <si>
    <t>JAR 25.1581
change 13</t>
  </si>
  <si>
    <t>Requirement text</t>
  </si>
  <si>
    <t>Strength requirements are specified in terms of limit loads (the maximum loads to be expected in service) and ultimate loads (limit loads multiplied by prescribed factors of safety). Unless otherwise provided, prescribed loads are limit loads.</t>
  </si>
  <si>
    <r>
      <t>Unless otherwise specified, a factor of safety of 1.5 must be applied to the prescribed limit load which are considered external loads on the structure. When a loading condition is prescribed in terms of ultimate loads, a factor of safety need not be applied unless otherwise specified.</t>
    </r>
    <r>
      <rPr>
        <sz val="10"/>
        <color rgb="FF000000"/>
        <rFont val="Arial"/>
        <family val="2"/>
      </rPr>
      <t xml:space="preserve"> </t>
    </r>
  </si>
  <si>
    <t>The structure must be able to support limit loads without detrimental permanent deformation. At any load up to limit loads, the deformation may not interfere with safe operation.</t>
  </si>
  <si>
    <t>The structure must be able to support ultimate loads without failure for at least 3 seconds. However, when proof of strength is shown by dynamic tests simulating actual load conditions, the 3-second limit does not apply. Static tests conducted to ultimate load must include the ultimate deflections and ultimate deformation induced by the loading. When analytical methods are used to show compliance with the ultimate load strength requirements, it must be shown that —
(1) The effects of deformation are not significant;
(2) The deformations involved are fully accounted for in the analysis; or
(3) The methods and assumptions used are sufficient to cover the effects of these deformations.</t>
  </si>
  <si>
    <t xml:space="preserve">Compliance with the strength and deformation requirements of this Subpart must be shown for each critical loading condition. Structural analysis may be used only if the structure conforms to those for which experience has shown this method to be reliable. In other cases, substantiating load tests must be made. Where substantiating load tests are made these must cover loads up to the ultimate load, unless it is agreed with the Authority that in the circumstances of the case, equivalent substantiation can be obtained from tests to agreed lower levels. (See ACJ 25.307.) </t>
  </si>
  <si>
    <t xml:space="preserve">Compliance with the fatigue evaluation requirements of JAR 25.571 and 25.573 must be shown. </t>
  </si>
  <si>
    <t xml:space="preserve">The aeroplane, although it may be damaged in emergency landing conditions on land or water, must be designed as prescribed in this paragraph to protect each occupant under those conditions. </t>
  </si>
  <si>
    <t>The structure must be designed to give each occupant every reasonable chance of escaping serious injury in a minor crash landing when— 
(1) Proper use is made of seats, belts, and all other safety design provisions; 
(2) The wheels are retracted (where applicable); and 
 (3) The occupant experiences the following ultimate inertia forces acting separately relative to the surrounding structure: 
4. (i) Upward, 3.0g
5.  (ii) Forward, 9.0g 
(iii) Sideward, 3.0g on the airframe and 4.0g on the seats and their attachments 
(iv) Downward, 6.0g 
(v) Rearward, l.5g ] 
[(See AMJ 25.561(b)(3).)]</t>
  </si>
  <si>
    <t>Equipment, cargo in the passenger compartment and other large masses must be positioned [ so that if they break loose they will be unlikely to— 
(1) Cause direct injury to occupants; 
(2) Penetrate fuel tanks or lines or cause fire or explosion hazard by damage to adjacent systems; or 
(3) Nullify any of the escape facilities provided for use after an emergency landing. 
When such positioning is not practical (e.g. fuselage mounted engines or auxiliary power units) each such item of mass shall be restrained under all loads up to those specified in JAR 25.561(b). ] 
'[ If the local attachments for these items are subject to severe wear and tear, these attachments should be designed to withstand 1.33 times the specified loads. (See ACJ 25.561(c).)</t>
  </si>
  <si>
    <t xml:space="preserve">Seats and items of mass (and their support ing structure) must not deform under any loads up to those specified in sub-paragraph (b)(3) of this paragraph in any manner that would impede subsequent rapid evacuation of occupants. (See ACJ 25.561(d).). </t>
  </si>
  <si>
    <t xml:space="preserve">General. An evaluation of the strength, detail design, and fabrication must show that catastrophic failure due to fatigue, corrosion, or accidental damage, will be avoided throughout the operational life of the aeroplane. This evaluation must be conducted in accordance with the 
provisions of sub-paragraphs (b) and (e) of this paragraph, except as specified in sub- paragraph (c) of this paragraph, for each part of the structure which could contribute to a catastrophic failure (such as wing, empennage, control surfaces and their systems, the fuselage, engine mounting, landing gear, and their related primary attachments). (See ACJ 25.571 (a).) For turbine engine powered aeroplanes, those parts which could contribute to a catastrophic failure must also be evaluated under sub-paragraph (d) of this paragraph. In addition, the following apply: 
(1) Each evaluation required by this para- graph must include — 
(i) The typical loading spectra, 
temperatures, and humidities expected in service; 
(ii) The identification of principal structural elements and detail design points, the failure of which could cause cata- strophic failure of the aeroplane; and 
(iii) An analysis, supported by test evidence, of the principal structural elements and detail design points identified in sub-paragraph (a) (1) (ii) of this paragraph. 
(2) The service history of aeroplanes of similar structural design, taking due account of differences in operating conditions and procedures, may be used in the evaluations required by this paragraph. 
(3) Based on the evaluations required by this paragraph, inspections or other procedures must be established as necessary to prevent catastrophic failure, and must be included in the Airworthiness Limitations Section of the Instructions for Continued Airworthiness required by JAR 25.1529. 
</t>
  </si>
  <si>
    <t xml:space="preserve">Damage-tolerance (fail-safe) evaluation. The evaluation must include a determination of the probable locations and modes of damage due to fatigue, corrosion, or accidental damage. The deter-mination must be by analysis supported by test evidence and (if available) service experience. Damage at multiple sites due to prior fatigue exposure must be included where the design is such that this type of damage can be expected to occur. The evaluation must incorporate repeated load and static analyses supported by test evidence. The extent of damage for residual strength evaluation at any time within the operational life must be consistent with the initial detectability and sub- sequent growth under repeated loads. The residual strength evaluation must show that the remaining structure is able to withstand loads (considered as static ultimate loads) corresponding to the following conditions: 
(1) The limit symmetrical manoeuvring conditions specified in JAR 25.337 up to VC and in JAR 25.345. 
(2) The limit gust conditions specified in JAR 25.305 (d), JAR 25.341 and JAR 25.351 (b) at the specified speeds up to VC and in JAR 25.345. 
(3) The limit rolling conditions specified in JAR 25.349 and the limit unsymmetrical conditions specified in JAR 25.367 and JAR 25.427, at speeds up to VC. 
(4) The limit yaw manoeuvring con- ditions specified in JAR 25.351 (a) at the specified speeds up to VC. 
(5) For pressurised cabins, the following conditions: 
(i) The normal operating differ- ential pressure combined with the expected external aerodynamic pressures applied simultaneously with the flight loading conditions specified in sub-paragraphs (b) (1) to (b) (4) of this paragraph if they have a significant effect. 
(ii) The maximum value of normal operating differential pressure (including the expected external aerodynamic pressures during 1 g level flight) multiplied by a factor of 1.15 omitting other loads. 
(6) For landing gear and directly-affected airframe structure, the limit ground loading conditions specified in JAR 25.473, JAR 25.491 and JAR 25.493. 
If significant changes in structural stiffness or geometry, or both, follow from a structural failure, or partial failure, the effect on damage tolerance must be further investigated. (See ACJ 25.571 (b).) The residual strength requirements of this sub-paragraph (b) apply; where the critical damage is not readily detectable. On the other hand, in the case of damage which is readily detectable within a short period, smaller loads than those of sub-paragraphs (b) (1) to (b) (6) inclusive may be used by agreement with the Authority. A probability approach may be used in these latter assessments, substantiating that catastrophic failure is extremely [improbable. </t>
  </si>
  <si>
    <t xml:space="preserve">The aeroplane may not have design features or details that experience has shown to be hazardous or unreliable. The suitability of each questionable design detail and part must be established by tests. </t>
  </si>
  <si>
    <t>The suitability and durability of materials used for parts, the failure of which could adversely affect safety, must:</t>
  </si>
  <si>
    <t xml:space="preserve">Be established on the basis of experience or tests; </t>
  </si>
  <si>
    <t xml:space="preserve">Conform to approved specifications (such as industry or military specifications, or Technical Standard Orders) that ensure their having the strength and other properties assumed in the design data; </t>
  </si>
  <si>
    <t xml:space="preserve">Take into account the effects of environmental conditions, such as temperature and humidity, expected in service. </t>
  </si>
  <si>
    <t>Means must be provided to allow inspection (including inspection of principal structural elements and control systems), replacement of parts normally requiring replacement, adjustment, and lubrication as necessary for continued airworthiness. The inspection means for each item must be practicable for the inspection interval for the item. Non-destructive inspection aids may be used to inspect structural elements where it is impracticable to provide means for direct visual inspection if it is shown that the inspection is effective and the inspection procedures are specified in the maintenance manual required by JAR 25.1529.</t>
  </si>
  <si>
    <t xml:space="preserve">Material strength properties must be based on enough tests of material meeting approved specifications to establish design values on a statistical basis. </t>
  </si>
  <si>
    <t xml:space="preserve">Design values must be chosen so that the probability of any structure being under-strength because of material variations is extremely remote. </t>
  </si>
  <si>
    <t xml:space="preserve">The effects of temperature on allowable stresses used for design in an essential component or structure must be considered where thermal effects are significant under normal operating conditions. </t>
  </si>
  <si>
    <t xml:space="preserve">Material specifications must be those con-tained in documents accepted either specifically by the Authority or by having been prepared by an organisation or person which the Authority accepts has the necessary capabilities. In defining design properties these material specification values must be modified and/or extended as necessary by the constructor to take account of manufacturing practices (for example method of construction, (forming, machining and subsequent heat treatment). </t>
  </si>
  <si>
    <t>Design properties outlined in the documents referred to in JAR 25.613 (e) may be used subject to the following conditions: 
(1) Where applied loads are eventually distributed through a single member within an assembly, the failure of which would result in the loss of the structural integrity of the component involved, the guaranteed minimum design mechanical properties ('A' values) when listed in the documents referred to in JAR 25.613(e) must be met. 
(2) Redundant structures, in which the failure of the individual elements would result in applied loads being safely distributed to other load carrying members, may be designed on the basis of the '90% probability ('B' values)' when listed in the documents referred to in JAR 25.613 (e). 
(3) 'A' and 'B' values are defined as follows: 
(i) An 'A' is a value above which at least 99% of the population of values is expected to fall with a confidence of 95%. 
(ii) A 'B' value is a value above which at least 90% of the population of values is expected to fall with a confidence of 95%.</t>
  </si>
  <si>
    <t xml:space="preserve">The factor of safety prescribed in JAR 25.303 must be multiplied by the highest pertinent special factor of safety prescribed in JAR 25.621 through JAR 25.625 for each part of the structure whose strength is― </t>
  </si>
  <si>
    <t xml:space="preserve">Uncertain. </t>
  </si>
  <si>
    <t xml:space="preserve">Likely to deteriorate in service before normal replacement; or </t>
  </si>
  <si>
    <t>Except as provided in sub-paragraph (b) of this paragraph, each part that has clearance (free fit), and that is subject to pounding or vibration, must have a bearing factor large enough to provide for the effects of normal relative motion.</t>
  </si>
  <si>
    <t xml:space="preserve">For each fitting (a part or terminal used to join one structural member to another), the following apply: </t>
  </si>
  <si>
    <t>For each fitting whose strength is not proven by limit and ultimate load tests in which actual stress conditions are simulated in the fitting and surrounding structures, a fitting factor of at least 1.15 must be applied to each part of — 
(1) The fitting; 
(2) The means of attachment; and 
(3) The bearing on the joined members.</t>
  </si>
  <si>
    <t>No fitting factor need be used― 
For joints made under approved practices and based on comprehensive test data (such as continuous joints in metal plating, welded joints, and scarf joints in wood); or 
(2) With respect to any bearing surface for which a larger special factor is used</t>
  </si>
  <si>
    <t xml:space="preserve">For each integral fitting, the part must be treated as a fitting up to the point at which the section properties become typical of the member. </t>
  </si>
  <si>
    <t>Non-precipitation conditions. For non-precipitation conditions, the following apply:
(1) Each pilot compartment must be arranged to give the pilots a sufficiently extensive, clear, and undistorted view, to enable them to safely perform any manoeuvres within the operating limitations of the aeroplane, including taxying, take-off, approach and landing.
(2) Each pilot compartment must be free of glare and reflection that could interfere with the normal duties of the minimum flight crew (established under JAR 25.1523). This must be shown in day and night flight tests under non-precipitation conditions.</t>
  </si>
  <si>
    <t>Each cockpit control must be located to provide convenient operation and to prevent confusion and inadvertent operation. (See ACJ 25.777 (a).)</t>
  </si>
  <si>
    <t>The direction of movement of cockpit controls must meet the requirements of JAR 25.779. Wherever practicable, the sense of motion involved in the operation of other controls must correspond to the sense of the effect of the operation upon the aeroplane or upon the part operated. Controls of a variable nature using a rotary motion must move clockwise from the off position, through an increasing range, to the full on position.</t>
  </si>
  <si>
    <t>The controls must be located and arranged, with respect to the pilots' seats, so that there is full and unrestricted movement of each control without interference from the cockpit structure or the clothing of the minimum flight crew (established under JAR 25.1523) when any member of this flight crew from 5ft 2inches to 6ft 3 inches in height, is seated with the seat belt and shoulder harness fastened. Where an inertia reel is fitted to the shoulder harness to satisfy this paragraph, the reel must be of an approved type.</t>
  </si>
  <si>
    <t>Control knobs must be so shaped as to prevent confusion. The knobs must be of the same colour and this colour must contrast with the colour of control knobs for other purposes and the surrounding cockpit. (See ACJ 25.777(g).)</t>
  </si>
  <si>
    <t>Means must be provided to prevent each item of mass (that is part of the aeroplane type design) in a passenger or crew compartment or galley from becoming a hazard by shifting under the appropriate maximum load factors corresponding to the specified flight and ground load conditions, and to the emergency landing conditions of JAR 25.561 (b).</t>
  </si>
  <si>
    <t>Each practicable design measure, compatible with the general characteristics of the aeroplane, must be taken to minimise the probability that in an emergency landing on water, the behaviour of the aeroplane would cause immediate injury to the occupants or would make it impossible for them, to escape.</t>
  </si>
  <si>
    <t>Each passenger and crew compartment must be ventilated and each crew compartment must have enough fresh air (but not less than 10 cubic ft per minute per crew member) to enable crew members to perform their duties without undue discomfort or fatigue.</t>
  </si>
  <si>
    <t xml:space="preserve">Crew and passenger compartment air must be free from harmful or hazardous concentrations of gases or vapours. In meeting this requirement, the following apply:
(1) Carbon monoxide concentrations in excess of one part in 20 000 parts of air are considered hazardous. For test purposes, any acceptable carbon monoxide detection method may be used.
(2) Carbon dioxide in excess of 3% by volume (sea-level equivalent) is considered hazard- ous in the case of crew members. Higher concentrations of carbon dioxide may be allowed in crew compartments if appropriate protective breathing equipment is available.
</t>
  </si>
  <si>
    <t>There must be provisions made to ensure that the conditions prescribed in sub-paragraph (b) of this paragraph are met after reasonably probable failures or malfunctioning of the ventilating, heating, pressurisation or other systems and equip- ment. (See ACJ 25.831(c).) safe limits.</t>
  </si>
  <si>
    <t>If accumulation of hazardous quantities of smoke in the cockpit area is reasonably probable, smoke evacuation must be readily accomplished, starting with full pressurisation and without depress-urising beyond safe limits.</t>
  </si>
  <si>
    <t xml:space="preserve">Except as provided in sub-paragraph (f) of this paragraph, means must be provided to enable the occupants of the following compartments and areas to control the temperature and quantity of ventilating air supplied to their compartment or area independently of the temperature and quantity of air supplied to other compartments and areas:aa
(1) The flight-crew compartment.
(2) Crew-member compartments and areas other than the flight-crew compartment unless the crew-member compartment or area is ventilated by air interchange with other compart-ments or areas under all operating conditions.
</t>
  </si>
  <si>
    <t xml:space="preserve">Means to enable the flight crew to control the temperature and quantity of ventilating air supplied to the flight-crew compartment independently of the temperature and quantity of ventilating air supplied to other compartments are not required if all of the following conditions are met:
(1) The total volume of the flight-crew and passenger compartments is 800 cubic ft or less.
(2) The air inlets and passages for air to flow between flight-crew and passenger compartments are arranged to provide compartment temperatures within 5°F of each other and adequate ventilation to occupants in both compartments.
(3) The temperature and ventilation controls are accessible to the flight crew.
</t>
  </si>
  <si>
    <t>Pressurised cabins and compartments to be occupied must be equipped to provide a cabin pressure altitude of not more than 8000 ft at the maximum operating altitude of the aeroplane under normal operating conditions. If certification for operation over 25 000 ft is requested, the aeroplane ot more than 15 000 ft in the event of any reasonably probable failure or malfunction in the pressurisation system.</t>
  </si>
  <si>
    <t>Pressurised cabins must have at least the following valves, controls, and indicators for controlling cabin pressure:
  (1) Two pressure relief valves to automatically limit the positive pressure differential to a predetermined valve at the maximum rate of flow delivered by the pressure source. The combined capacity of the relief valve must be large enough so that the failure of any one valve would not cause an appreciable rise in the pressure differential. The pressure differential is positive when the internal pressure is greater than the external.
  (2) Two reverse pressure differential relief valves (or their equivalents) to automatically prevent a negative pressure differential that would damage the structure. One valve is enough, however, if it is of a design that reasonably precludes its malfunctioning.
  (3) A means by which the pressure differential can be rapidly equalised.
  (4) An automatic or manual regulator for controlling the intake or exhaust airflow, or both, for maintaining the required internal pressures and airflow rates.
  (5) Instruments at the pilot or flight engineer station to show the pressure differential, the cabin pressure altitude, and the rate of change of the cabin pressure altitude.
  (6) Warning indication at the pilot or flight engineer station to indicate when the safe or preset pressure differential and cabin pressure altitude limits are exceeded. Appropriate warning markings on the cabin pressure differential indicator meet the warning requirement for pressure differential limits and an aural or visual signal (in addition to cabin altitude indicating means) meets the warning requirement for cabin pressure altitude limits if it warns the flight crew when the cabin pressure altitude exceeds 10 000 ft.
(7) A warning placard at the pilot or flight engineer station if the structure is not designed for pressure differentials up to the maximum relief valve setting in combination with landing loads.
(8) The pressure sensors necessary to meet the requirements of sub-paragraphs (b) (5) and (b) (6) of this paragraph and JAR 25.1447 (c), must be located and the sensing system designed so that, in the event of loss of cabin pressure in any passenger or crew compartment (including upper and lower lobe galleys), the warning and automatic presentation devices, required by those provisions, will be actuated without any delay that would significantly increase the hazards resulting from decompression.</t>
  </si>
  <si>
    <t>Strength test. The complete pressurised cabin, including doors, windows, and valves, must be tested as a pressure vessel for the pressure differential specified in JAR 25.365 (d).</t>
  </si>
  <si>
    <t>Functional tests. The following functional tests must be performed:
(1) Tests of the functioning and capacity of the positive and negative pressure differential valves, and of the emergency release valve, to simulate the effects of closed regulator valves.
(2) Tests of the pressurisation system to show proper functioning under each possible condition of pressure, temperature, and moisture, up to the maximum altitude for which certification is requested.
(3) Flight tests, to show the performance of the pressure supply, pressure and flow regulators, indicators, and warning signals, in steady and stepped climbs and descents at rates corresponding to the maximum attainable within the operating limitations of the aeroplane, up to the maximum altitude for which certification is requested.
(4) Tests of each door and emergency exit, to show that they operate properly after being subjected to the flight tests</t>
  </si>
  <si>
    <t>Materials (including finishes or decorative surfaces applied to the materials) used in each compartment occupied by the crew or passengers must meet the following test criteria as applicable:</t>
  </si>
  <si>
    <t>Interior ceiling panels, interior wall panels, partitions, galley structure, large cabinet walls, structural flooring and materials used in the construction of stowage compartments (other than underseat stowage compartments and compartments for stowing small items such as magazines and maps) must be self-extinguishing when tested vertically in accordance with the applicable portions of Appendix F, or other approved equivalent methods. The average burn length may not exceed 6 inches and the average flame time after removal of the flame source may not exceed 15 seconds. Drippings from the test specimen may not continue to flame for more than an average of 3 seconds after falling.
[(1) For aeroplanes with passenger capacity of 20 or more, interior ceiling and wall panels (other than lighting lenses), partitions and the outer surfaces of galleys, large cabinets and stowage compartments (other than underseat stowage compartments and compartments for stowing small items such as magazines and maps) must also meet the test requirements of Parts IV and V of Appendix F or other approved equivalent method, in addition to the flammability requirements prescribed in sub-paragraph (a) of this paragraph. (See ACJ 25.853 (a) (1).) ]</t>
  </si>
  <si>
    <t>In each area where flammable fluids or vapours might escape by leakage of a fluid system, there must be means to minimise the probability of ignition of the fluids and vapours, and the resultant hazards if ignition does occur. (See ACJ 25.863 (a).)</t>
  </si>
  <si>
    <t xml:space="preserve">Compliance with sub-paragraph (a) of this paragraph must be shown by analysis or tests, and the following factors must be considered.
  (1) Possible sources and paths of fluid leakage, and means of detecting leakage.
  (2) Flammability characteristics of fluids, including effects of any combustible or absorbing materials.
  (3) Possible ignition sources, including electrical faults, overheating of equipment, and malfunctioning of protective devices.
  (4) Means available for controlling or extinguishing a fire, such as stopping flow of fluids, shutting down equipment, fireproof containment, or use of extinguishing agents.
  (5) Ability of aeroplane components that are critical to safety of flight to withstand fire and heat.
</t>
  </si>
  <si>
    <t>The electrical bonding and protection against lightning and static electricity systems must be such as to</t>
  </si>
  <si>
    <t>Protect the aeroplane, including its systems and equipment, against the dangerous effects of lightning discharges;</t>
  </si>
  <si>
    <t>Prevent dangerous accumulation of electro-static charge;</t>
  </si>
  <si>
    <t>Minimise the risk of electrical shock to crew, passengers and servicing personnel and also to maintenance personnel using normal precautions, from the electricity supply and distribution system;</t>
  </si>
  <si>
    <t>Provide an adequate electrical return path, under both normal and fault conditions, on aeroplanes having earthed electrical systems;</t>
  </si>
  <si>
    <t>Reduce to an acceptable level interference from these sources with the functioning of essential electrically-powered or signalled services. (See also JAR 25.1351 (b) (4) and JAR 25.1431(C).)</t>
  </si>
  <si>
    <t>For the purpose of this JAR–25 the aeroplane powerplant installation includes each com- ponent that 
'(2) Affects the control of the major pro- pulsive units</t>
  </si>
  <si>
    <t xml:space="preserve"> For each powerplant —
(1) The installation must comply with
(ii) The applicable provisions of this Subpart.</t>
  </si>
  <si>
    <t>Engine isolation. The powerplants must be arranged and isolated from each other to allow operation, in at least one configuration, so that the failure or malfunction of any engine, or of any system that can affect the engine, will not —
(1) Prevent the continued safe operation of the remaining engines; or
(2) Require immediate action by any crew member for continued safe operation.</t>
  </si>
  <si>
    <t>Turbine engine installations. For turbine engine installations —
(1) Design precautions must be taken to minimise the hazards to the aeroplane in the event of an engine rotor failure or of a fire originating within the engine which burns through the engine case.</t>
  </si>
  <si>
    <t>Design precautions must be taken to minimise the hazards to the aeroplane in the event of propeller debris release.</t>
  </si>
  <si>
    <t>Turbine engine operating characteristics must be investigated in flight to determine that no adverse characteristics (such as stall, surge, or flame-out) are present, to a hazardous degree, during normal and emergency operation within the range of operation limitations of the aeroplane and of the engine.</t>
  </si>
  <si>
    <t>No hazardous malfunction of an engine or any component or system associated with the powerplant may occur when the aeroplane is operated at the negative accelerations within the flight envelopes prescribed in JAR 25.333. This must be shown for the greatest duration expected for the acceleration.</t>
  </si>
  <si>
    <t>The powerplant cooling provisions must be able to maintain the temperatures of powerplant components, and engine fluids, within the temp-erature limits established for these components and fluids, under ground, water, and flight operating conditions, and after normal engine shutdown.</t>
  </si>
  <si>
    <t>Powerplant valve controls located in the cockpit must have —
  (1) For manual valves, positive stops or in the case of fuel valves suitable index provisions, in the open and closed positions; and
  (2) In the case of valves controlled from the cockpit other than by mechanical means, where the correct functioning of such a valve is essential for the safe operation of the aeroplane, a valve position indicator operated by a system which senses directly that the valve has attained the position selected, unless other indications in the cockpit give the flight crew a clear indication that the valve has moved to the selected position. (See ACJ 25.1141 (f).)</t>
  </si>
  <si>
    <t>For bleed air systems no hazard may result if a duct rupture or failure occurs at any point between the engine port and the aeroplane unit served by the bleed air. (See ACJ 25.1103 (d).)</t>
  </si>
  <si>
    <t>The kinds of operation to which the aeroplane is limited are established by the category in which it is eligible for certification and by the installed equipment.</t>
  </si>
  <si>
    <t>The extremes of the ambient air temperature and operating altitude for which operation is allowed, as limited by flight, structural, powerplant, functional, or equipment characteristics, must be established.</t>
  </si>
  <si>
    <t>Each item of installed equipment must -</t>
  </si>
  <si>
    <t xml:space="preserve">Be of a kind and design appropriate to its intended function; </t>
  </si>
  <si>
    <t>Be labelled as to its identification, function, or operating limitations, or any applicable combination of these factors. (See ACJ 25.1301 (b).)</t>
  </si>
  <si>
    <t xml:space="preserve">Be installed according to limitations specified for that equipment; </t>
  </si>
  <si>
    <t>Function properly when installed.</t>
  </si>
  <si>
    <t>The equipment, systems, and installations whose functioning is required by the JAR and national operating regulations must be designed to ensure that they perform their intended functions under any foreseeable operating conditions. (See ACJ Nos. 1 and 2 to JAR 25.1309.) However, systems used for non-essential services need only comply so far as is necessary to ensure that the installations are neither a source of danger in themselves nor liable to prejudice the proper functioning of any essential service.</t>
  </si>
  <si>
    <t xml:space="preserve">The aeroplane systems and associated components, considered separately and in relation to other systems, must be designed so that (see ACJ Nos. 1 and 3 to JAR 25.1309) -
(1) The occurrence of any failure condition which would prevent the continued safe flight and landing of the aeroplane is extremely improbable, and
(1) (2) The occurrence of any other failure condition which would reduce the capability of the aeroplane or the ability of the crew to cope with adverse operating conditions is improbable.
</t>
  </si>
  <si>
    <t>Warning information must be provided to alert the crew to unsafe system operating conditions, and to enable them to take appropriate corrective action. Systems, controls, and associated monitoring and warning means must be designed to minimise crew errors which could create additional hazards. (See ACJ Nos. 1, 4 and 8 to JAR 25.1309.)</t>
  </si>
  <si>
    <t>Compliance with the requirements of sub-paragraph (b) of this paragraph must be shown by analysis, and where necessary, by appropriate ground, flight, or simulator tests. The analysis must consider (see ACJ No. 1 to JAR 25.1309)
(1) Possible modes of failure, including malfunctions and damage from external sources. (2) The probability of multiple failures and undetected failures.
(3) The resulting effects on the aeroplane and occupants, considering the stage of flight and operating conditions, and
(4) The crew warning cues, corrective action required, and the capability of detecting faults.</t>
  </si>
  <si>
    <t xml:space="preserve">Each installation whose functioning is required for certification and that requires a power supply, is an ‘essential load’ on the power supply. The power sources and the system must be able to supply the following power loads in probable operating combinations and for probable durations (see ACJ Nos. 5 and 6 to JAR 25.1309);
  (1) Loads connected to the system with the system functioning normally.
  (2) Essential loads, after failure of any one prime mover, power converter, or energy storage device.
  (3) Essential loads after failure of -
     (i) Any one engine on two-engined aeroplanes; and
     (ii) Any two engines on three-or- more engined aeroplanes.
After the failure of any two engines on a three-engined aeroplane, those services essential to airworthiness must continue to function and perform adequately within the limits of operation implied by the emergency conditions. (See ACJ No. 7 to JAR 25.1309.)
  (4) Essential loads for which an alternate source of power is required by any applicable JAR or national operating regulations after any failure or malfunction in any one power supply system, distribution system, or other utilisation system.
</t>
  </si>
  <si>
    <t>In determining compliance with sub- paragraphs (e) (2) and (3) of this paragraph, the power loads may be assumed to be reduced under a monitoring procedure consistent with safety in the kinds of operation authorised. Loads not required in controlled flight need not be considered for the two-engine-inoperative condition on aeroplanes with three or more engines.</t>
  </si>
  <si>
    <t>In showing compliance with sub-paragraphs (a) and (b) of this paragraph with regard to system and equipment design and installation, critical environmental conditions including vibration and acceleration loads, handling by personnel and where appropriate fluid pressure effects, must be considered. For power generation, distribution and utilisation equipment required by or used for certification, the ability to provide continuous safe service under foreseeable environmental conditions may be shown by environmental tests, design analysis or reference to previous comparable service experience on other aeroplanes.</t>
  </si>
  <si>
    <t>No hazardous malfunction may occur as a result of the aeroplane being operated at the negative accelerations within the flight envelopes prescribed in JAR 25.333. This must be shown for the greatest duration expected for the acceleration.</t>
  </si>
  <si>
    <t>If warning, caution, or advisory lights are installed in the cockpit, they must, unless otherwise approved by the Authority, be —</t>
  </si>
  <si>
    <t>Amber, for caution lights (lights indicating the possible need for future corrective action);</t>
  </si>
  <si>
    <t>Any other colour, including white, for lights not described in sub-paragraphs (a) to (c) of this paragraph, provided the colour differs sufficiently from the colours prescribed in sub- paragraphs (a) to (c) of this paragraph to avoid possible confusion.</t>
  </si>
  <si>
    <t>Operation without normal electrical power. It must be shown by analysis, tests, or both, that the aeroplane can be operated safely in VFR conditions, for a period of not less than five minutes, with the normal electrical power (electrical power sources excluding the battery) inoperative, with critical type fuel (from the standpoint of flameout and restart capability), and with the aeroplane initially at the maximum certificated altitude. Parts of the electrical system may remain on if (see ACJ 25.1351 (d)) —
  (1) A single malfunction, including a wire bundle or junction box fire, cannot result in loss of the part turned off and the part turned on; 
  (2) The parts turned on are electrically and mechanically isolated from the parts turned off; and
  (3) The electrical wire and cable insulation, and other materials, of the parts turned on are self-extinguishing when tested in accordance with JAR 25.1359 (d).</t>
  </si>
  <si>
    <t>Electrical equipment, controls, and wiring must be installed so that operation of any one unit or system of units will not adversely affect the simultaneous operation of any other electrical unit or system essential to the safe operation. Any electrical interference likely to be present in the aeroplane must not result in hazardous effects upon the aeroplane or its systems except under extremely remote conditions. (See ACJ 25.1353 (a).)</t>
  </si>
  <si>
    <t>Cables must be grouped, routed and spaced so that damage to essential circuits will be minimised if there are faults in cables, particularly heavy current-carrying cables.</t>
  </si>
  <si>
    <t>Electrical cables and cable installations must be designed and installed as follows:
(1) The electrical cables used must be compatible with the circuit protection devices
required by CS 25.1357, such that a fire or smoke hazard cannot be created under temporary or continuous fault conditions. (2) Means of permanent identification
must be provided for electrical cables, connectors and terminals. (3) Electrical cables must be installed such that the risk of mechanical damage and/or
damage caused by fluids,</t>
  </si>
  <si>
    <t>Electrical bonding must provide an adequate electrical return path under both normal and fault conditions, on aeroplanes having earthed electrical systems (see CS 25.899).</t>
  </si>
  <si>
    <t>Automatic protective devices must be used to minimise distress to the electrical system and hazard to the aeroplane in the event of wiring faults or serious malfunction of the system or connected equipment. (See ACJ 25.1357 (a).)</t>
  </si>
  <si>
    <t>Each resettable circuit protective device must be designed so that, when an overload or circuit fault exists, it will open the circuit irrespective of the position of the operating control.</t>
  </si>
  <si>
    <t>Each circuit for essential loads must have individual circuit protection. However, individual protection for each circuit in an essential load system (such as each position light circuit in a system) is not required.</t>
  </si>
  <si>
    <t>Components of the electrical system must meet the applicable fire and smoke protection requirements of JAR 25.831(c) and 25.863. (See ACJ 25.1359 (a).)</t>
  </si>
  <si>
    <t>Electrical cables, terminals and equipment in designated fire zones, that are used during emergency procedures, must be at least fire resistant.</t>
  </si>
  <si>
    <t>Main power cables (including generator cables) in the fuselage must be designed to allow a reasonable degree of deformation and stretching without failure and must -
(1) Be isolated from flammable fluid lines; or
(2) Be shrouded by means of electrically insulated flexible conduit, or equivalent, which is in addition to the normal cable insulation.</t>
  </si>
  <si>
    <t>Insulation on electrical wire and electrical cable installed in any area of the fuselage must be self-extinguishing when tested at an angle of 60° in accordance with the applicable portions of Appendix F or other approved equivalent methods. The average burn length may not exceed 3 inches and the average flame time after removal of the flame source may not exceed 30 seconds. Drippings from the test specimen may not continue to flame for more than an average of 3 seconds after falling</t>
  </si>
  <si>
    <t>Shock. The electrical system must be designed so as to minimise the risk of electric shock to crew, passengers and servicing personnel and also to maintenance personnel using normal precautions. (See ACJ 25X1360 (a).)</t>
  </si>
  <si>
    <t>Burns. The temperature rise of any part, which has to be handled during normal operation by the flight crew, must not be. such as to cause dangerous inadvertent movement, or injury, to the crew member. (See ACJ 25X1360 (b).)</t>
  </si>
  <si>
    <t>(a) In showing compliance with CS 25.1309 (a) and (b) with respect to radio and electronic
equipment and their installations, critical environmental conditions must be considered</t>
  </si>
  <si>
    <t>Radio and electronic equipment, controls and wiring must be installed so that operation of any one unit or system of units will not adversely affect the simultaneous operation of any other radio or electronic unit, or system of units, required by this CS–25.</t>
  </si>
  <si>
    <t>Electronic equipment must be designed and installed such that it does not cause essential loads to become inoperative, as a result of electrical power supply transients or transients from other causes.</t>
  </si>
  <si>
    <t>Pneumatic systems (ducting and components) served by bleed air, such as engine bleed air, air conditioning, pressurisation, engine starting and hot-air ice-protection systems, which are essential for the safe operation of the aeroplane or whose failure may adversely affect any essential or critical part of the aeroplane or the safety of the occupants, must be so designed and installed as to comply with JAR 25.1309. In particular account must be taken of bursting or excessive leakage. (See ACJ 25.1438 paragraph 1 for strength and ACJ 25.1438 paragraph 2 for testing.)</t>
  </si>
  <si>
    <t>Equipment containing high energy rotors must meet sub-paragraph (b), (c) or (d) of this paragraph.</t>
  </si>
  <si>
    <t xml:space="preserve">High energy rotors contained in equipment must be able to withstand damage caused by malfunctions, vibration, abnormal speeds, and abnormal temperatures. In addition —
(1) Auxiliary rotor cases must be able to contain damage caused by the failure of high energy rotor blades; and
(2) Equipment control devices, systems, and instrumentation must reasonably ensure that no operating limitations affecting the integrity of high energy rotors will be exceeded in service.
</t>
  </si>
  <si>
    <t>It must be shown by test that equipment containing high energy rotors can contain any failure of a high energy rotor that occurs at the highest speed obtainable with the normal speed control devices inoperative.</t>
  </si>
  <si>
    <t>Equipment containing high energy rotors must be located where rotor failure will neither endanger the occupants nor adversely affect continued safe flight.</t>
  </si>
  <si>
    <t>All limitations applicable to functional equipment and systems installations, and which are considered necessary for safe operation, must be established. (See ACJ 25X15242.)</t>
  </si>
  <si>
    <t>The applicant must prepare instructions for Continued Airworthiness in accordance with Appendix H that are acceptable to the Authority. The instructions may be incomplete at type certification if a program exists to ensure their completion prior to delivery of the first aeroplane or issuance of a certificate of airworthiness, whichever occurs later.</t>
  </si>
  <si>
    <t>Furnishing information. An aeroplane Flight Manual must be furnished with each aeroplane, and it must contain the following (see ACJ 25.1581 (a)):
(1) Information required by JAR 25.1583 to 25.1587.
(2) Other information that is necessary for safe operation because of design, operating, or handling characteristics</t>
  </si>
  <si>
    <t>Approved information. Each part of the [ manual listed in JAR 25.1583 to 25.1587 that is ] appropriate to the aeroplane, must be furnished, verified, and approved, and must be segregated, identified, and clearly distinguished from each unapproved part of that manual.</t>
  </si>
  <si>
    <t>Each aeroplane Flight Manual must include a table of contents if the complexity of the manual indicates a need for it.</t>
  </si>
  <si>
    <t>Issue</t>
  </si>
  <si>
    <t>Date</t>
  </si>
  <si>
    <t>Author</t>
  </si>
  <si>
    <t>Reason for change</t>
  </si>
  <si>
    <t>A.SERAFINO</t>
  </si>
  <si>
    <t>Deliverable list added</t>
  </si>
  <si>
    <t>Added additional paragraphes following EASA meeting held on 17 jan 2018/
25.611 Accessibility provisions MC7
831 (d) Ventilation MC0
831 (e) MC1 MC6 instead of MC0
831 (e) (f) inverted 
25.1309 (d)(f)(g) --&gt; to identify the MC associated
1322 (a) (b) (c) MC1 (SDN ATA21/36)
1581 (a) (b) (d) --&gt; to identify the MC associated
1525 and 1527 MC0 --&gt; to identify the associated deliverable
JAR 25X1524, 25.1525, 25.1527 MC9 --&gt; to identify the associated deliverable
25.1301 (a) (b) (c)/ 1309 MC7 --&gt; to identify the associated deliverable
25.611 / 25.841(b) / 25.0899 (a) MC7 --&gt; to identify the associated deliverable
863 (b) MC 7 old EASA comment
Added owner EYPR for the deliverable</t>
  </si>
  <si>
    <t>CAT PROPOSAL</t>
  </si>
  <si>
    <t>TARGET DATE ISSUING</t>
  </si>
  <si>
    <t>OWNER</t>
  </si>
  <si>
    <t>WRITER</t>
  </si>
  <si>
    <t>MC 0</t>
  </si>
  <si>
    <r>
      <t xml:space="preserve">     </t>
    </r>
    <r>
      <rPr>
        <sz val="11"/>
        <color theme="1"/>
        <rFont val="Calibri"/>
        <family val="2"/>
        <scheme val="minor"/>
      </rPr>
      <t>JAR25.601 general</t>
    </r>
  </si>
  <si>
    <r>
      <t xml:space="preserve">     </t>
    </r>
    <r>
      <rPr>
        <sz val="11"/>
        <color theme="1"/>
        <rFont val="Calibri"/>
        <family val="2"/>
        <scheme val="minor"/>
      </rPr>
      <t>JAR25.777 (c) (g) Cockpit controls</t>
    </r>
  </si>
  <si>
    <r>
      <t xml:space="preserve">     </t>
    </r>
    <r>
      <rPr>
        <sz val="11"/>
        <color theme="1"/>
        <rFont val="Calibri"/>
        <family val="2"/>
        <scheme val="minor"/>
      </rPr>
      <t>JAR25.831 (a) (b) (d) (e) (f) Ventilation</t>
    </r>
  </si>
  <si>
    <r>
      <t xml:space="preserve">     </t>
    </r>
    <r>
      <rPr>
        <sz val="11"/>
        <color theme="1"/>
        <rFont val="Calibri"/>
        <family val="2"/>
        <scheme val="minor"/>
      </rPr>
      <t>JAR25.841 (a) pressurised cabins</t>
    </r>
  </si>
  <si>
    <r>
      <t xml:space="preserve">     </t>
    </r>
    <r>
      <rPr>
        <sz val="11"/>
        <color theme="1"/>
        <rFont val="Calibri"/>
        <family val="2"/>
        <scheme val="minor"/>
      </rPr>
      <t>JAR25.843 (a) test for pressurised cabins</t>
    </r>
  </si>
  <si>
    <r>
      <t xml:space="preserve">     </t>
    </r>
    <r>
      <rPr>
        <sz val="11"/>
        <color theme="1"/>
        <rFont val="Calibri"/>
        <family val="2"/>
        <scheme val="minor"/>
      </rPr>
      <t>JAR25.1301 (a) (b) (c) Function and installation</t>
    </r>
  </si>
  <si>
    <r>
      <t xml:space="preserve">     </t>
    </r>
    <r>
      <rPr>
        <sz val="11"/>
        <color theme="1"/>
        <rFont val="Calibri"/>
        <family val="2"/>
        <scheme val="minor"/>
      </rPr>
      <t>JAR25.1322 (a) (b) (d) Warning, caution, and advisory lights</t>
    </r>
  </si>
  <si>
    <r>
      <t xml:space="preserve">     </t>
    </r>
    <r>
      <rPr>
        <sz val="11"/>
        <color theme="1"/>
        <rFont val="Calibri"/>
        <family val="2"/>
        <scheme val="minor"/>
      </rPr>
      <t>JAR25.1357 (a) (c) Circuit protective devices</t>
    </r>
  </si>
  <si>
    <r>
      <t xml:space="preserve">     </t>
    </r>
    <r>
      <rPr>
        <sz val="11"/>
        <color theme="1"/>
        <rFont val="Calibri"/>
        <family val="2"/>
        <scheme val="minor"/>
      </rPr>
      <t xml:space="preserve">JAR 25.365 (a) (b) (c) (d) (e) Pressurised cabin loads </t>
    </r>
  </si>
  <si>
    <r>
      <t xml:space="preserve">     </t>
    </r>
    <r>
      <rPr>
        <sz val="11"/>
        <color theme="1"/>
        <rFont val="Calibri"/>
        <family val="2"/>
        <scheme val="minor"/>
      </rPr>
      <t>JAR 25.601 General</t>
    </r>
  </si>
  <si>
    <r>
      <t xml:space="preserve">     </t>
    </r>
    <r>
      <rPr>
        <sz val="11"/>
        <color theme="1"/>
        <rFont val="Calibri"/>
        <family val="2"/>
        <scheme val="minor"/>
      </rPr>
      <t>CS 25.773 (a) Pilot Compartment view</t>
    </r>
  </si>
  <si>
    <r>
      <t xml:space="preserve">     </t>
    </r>
    <r>
      <rPr>
        <sz val="11"/>
        <color theme="1"/>
        <rFont val="Calibri"/>
        <family val="2"/>
        <scheme val="minor"/>
      </rPr>
      <t>JAR 25.831 (b) (d) (f) ventilation</t>
    </r>
  </si>
  <si>
    <r>
      <t xml:space="preserve">     </t>
    </r>
    <r>
      <rPr>
        <sz val="11"/>
        <color theme="1"/>
        <rFont val="Calibri"/>
        <family val="2"/>
        <scheme val="minor"/>
      </rPr>
      <t>JAR 25.843 (a) Tests for pressurised cabins</t>
    </r>
  </si>
  <si>
    <r>
      <t xml:space="preserve">     </t>
    </r>
    <r>
      <rPr>
        <sz val="11"/>
        <color theme="1"/>
        <rFont val="Calibri"/>
        <family val="2"/>
        <scheme val="minor"/>
      </rPr>
      <t>JAR 25.1103 (d) Air intake system ducts and air duct systems</t>
    </r>
  </si>
  <si>
    <r>
      <t xml:space="preserve">     </t>
    </r>
    <r>
      <rPr>
        <sz val="11"/>
        <color theme="1"/>
        <rFont val="Calibri"/>
        <family val="2"/>
        <scheme val="minor"/>
      </rPr>
      <t>JAR 25.1301 (a) (b) (c) (d) Function and installation</t>
    </r>
  </si>
  <si>
    <t>EYS</t>
  </si>
  <si>
    <r>
      <t xml:space="preserve">     </t>
    </r>
    <r>
      <rPr>
        <sz val="11"/>
        <color theme="1"/>
        <rFont val="Calibri"/>
        <family val="2"/>
        <scheme val="minor"/>
      </rPr>
      <t xml:space="preserve">JAR 25.1461 (d) Equipment containing high energy rotors </t>
    </r>
  </si>
  <si>
    <r>
      <t xml:space="preserve">     </t>
    </r>
    <r>
      <rPr>
        <sz val="11"/>
        <color theme="1"/>
        <rFont val="Calibri"/>
        <family val="2"/>
        <scheme val="minor"/>
      </rPr>
      <t>JAR 25.1529 Instructions for Continued Airworthiness</t>
    </r>
  </si>
  <si>
    <r>
      <t xml:space="preserve">     </t>
    </r>
    <r>
      <rPr>
        <sz val="11"/>
        <color theme="1"/>
        <rFont val="Calibri"/>
        <family val="2"/>
        <scheme val="minor"/>
      </rPr>
      <t>JAR 25.901 (a) (b) Installation</t>
    </r>
  </si>
  <si>
    <r>
      <t xml:space="preserve">     </t>
    </r>
    <r>
      <rPr>
        <sz val="11"/>
        <color theme="1"/>
        <rFont val="Calibri"/>
        <family val="2"/>
        <scheme val="minor"/>
      </rPr>
      <t>JAR 25.903 (b) (d) Engines</t>
    </r>
  </si>
  <si>
    <t>MC 1</t>
  </si>
  <si>
    <r>
      <t xml:space="preserve">     </t>
    </r>
    <r>
      <rPr>
        <sz val="11"/>
        <color theme="1"/>
        <rFont val="Calibri"/>
        <family val="2"/>
        <scheme val="minor"/>
      </rPr>
      <t>JAR 25.905 (d) Propeller</t>
    </r>
  </si>
  <si>
    <r>
      <t xml:space="preserve">     </t>
    </r>
    <r>
      <rPr>
        <sz val="11"/>
        <color theme="1"/>
        <rFont val="Calibri"/>
        <family val="2"/>
        <scheme val="minor"/>
      </rPr>
      <t>JAR 25.1041 General</t>
    </r>
  </si>
  <si>
    <t>SIRIO PANEL</t>
  </si>
  <si>
    <r>
      <t xml:space="preserve">     </t>
    </r>
    <r>
      <rPr>
        <sz val="11"/>
        <color theme="1"/>
        <rFont val="Calibri"/>
        <family val="2"/>
        <scheme val="minor"/>
      </rPr>
      <t>JAR25.1353 (a) Electrical equipment and installations</t>
    </r>
  </si>
  <si>
    <r>
      <t xml:space="preserve">     </t>
    </r>
    <r>
      <rPr>
        <sz val="11"/>
        <color theme="1"/>
        <rFont val="Calibri"/>
        <family val="2"/>
        <scheme val="minor"/>
      </rPr>
      <t>JAR25.X899 (a) (b) (c) (d) (e) Electrical bonding and protection against lightning and static electricity</t>
    </r>
  </si>
  <si>
    <r>
      <t xml:space="preserve">     </t>
    </r>
    <r>
      <rPr>
        <sz val="11"/>
        <color theme="1"/>
        <rFont val="Calibri"/>
        <family val="2"/>
        <scheme val="minor"/>
      </rPr>
      <t>JAR25.1351 (d) Electrical Equipment installation</t>
    </r>
  </si>
  <si>
    <r>
      <t xml:space="preserve">     </t>
    </r>
    <r>
      <rPr>
        <sz val="11"/>
        <color theme="1"/>
        <rFont val="Calibri"/>
        <family val="2"/>
        <scheme val="minor"/>
      </rPr>
      <t>JAR25.801 Ditching</t>
    </r>
  </si>
  <si>
    <r>
      <t xml:space="preserve">     </t>
    </r>
    <r>
      <rPr>
        <sz val="11"/>
        <color theme="1"/>
        <rFont val="Calibri"/>
        <family val="2"/>
        <scheme val="minor"/>
      </rPr>
      <t>JAR25.831 (c) (e) Ventilation</t>
    </r>
  </si>
  <si>
    <r>
      <t xml:space="preserve">     </t>
    </r>
    <r>
      <rPr>
        <sz val="11"/>
        <color theme="1"/>
        <rFont val="Calibri"/>
        <family val="2"/>
        <scheme val="minor"/>
      </rPr>
      <t>JAR25.841 (a) (b) pressurised cabins</t>
    </r>
  </si>
  <si>
    <t>STELIA</t>
  </si>
  <si>
    <r>
      <t xml:space="preserve">     </t>
    </r>
    <r>
      <rPr>
        <sz val="11"/>
        <color theme="1"/>
        <rFont val="Calibri"/>
        <family val="2"/>
        <scheme val="minor"/>
      </rPr>
      <t>JAR25.1322 (a) (b) (c) Warning, caution, and advisory lights</t>
    </r>
  </si>
  <si>
    <r>
      <t xml:space="preserve">     </t>
    </r>
    <r>
      <rPr>
        <sz val="11"/>
        <color theme="1"/>
        <rFont val="Calibri"/>
        <family val="2"/>
        <scheme val="minor"/>
      </rPr>
      <t>JAR25.611 Accessibility Provision</t>
    </r>
  </si>
  <si>
    <r>
      <t xml:space="preserve">     </t>
    </r>
    <r>
      <rPr>
        <sz val="11"/>
        <color theme="1"/>
        <rFont val="Calibri"/>
        <family val="2"/>
        <scheme val="minor"/>
      </rPr>
      <t>CS25.777 (c) (g) Cockpit Controls</t>
    </r>
  </si>
  <si>
    <r>
      <t xml:space="preserve">     </t>
    </r>
    <r>
      <rPr>
        <sz val="11"/>
        <color theme="1"/>
        <rFont val="Calibri"/>
        <family val="2"/>
        <scheme val="minor"/>
      </rPr>
      <t>JAR25.X899 (a) Electrical bonding and protection against lightning and static electricity</t>
    </r>
  </si>
  <si>
    <r>
      <t xml:space="preserve">     </t>
    </r>
    <r>
      <rPr>
        <sz val="11"/>
        <color theme="1"/>
        <rFont val="Calibri"/>
        <family val="2"/>
        <scheme val="minor"/>
      </rPr>
      <t>JAR25.1301 (c) Function and installation</t>
    </r>
  </si>
  <si>
    <r>
      <t xml:space="preserve">     </t>
    </r>
    <r>
      <rPr>
        <sz val="11"/>
        <color theme="1"/>
        <rFont val="Calibri"/>
        <family val="2"/>
        <scheme val="minor"/>
      </rPr>
      <t>JAR25.863 (a) (b) Flammable fluid fire protection</t>
    </r>
  </si>
  <si>
    <r>
      <t xml:space="preserve">     </t>
    </r>
    <r>
      <rPr>
        <sz val="11"/>
        <color theme="1"/>
        <rFont val="Calibri"/>
        <family val="2"/>
        <scheme val="minor"/>
      </rPr>
      <t>JAR25.831 (b) Ventilation</t>
    </r>
  </si>
  <si>
    <r>
      <t xml:space="preserve">     </t>
    </r>
    <r>
      <rPr>
        <sz val="11"/>
        <color theme="1"/>
        <rFont val="Calibri"/>
        <family val="2"/>
        <scheme val="minor"/>
      </rPr>
      <t>JAR25.1141 (f) Powerplant controls general</t>
    </r>
  </si>
  <si>
    <r>
      <t xml:space="preserve">     </t>
    </r>
    <r>
      <rPr>
        <sz val="11"/>
        <color theme="1"/>
        <rFont val="Calibri"/>
        <family val="2"/>
        <scheme val="minor"/>
      </rPr>
      <t>JAR25.1357 (c) Circuit protective devices</t>
    </r>
  </si>
  <si>
    <r>
      <t xml:space="preserve">     </t>
    </r>
    <r>
      <rPr>
        <sz val="11"/>
        <color theme="1"/>
        <rFont val="Calibri"/>
        <family val="2"/>
        <scheme val="minor"/>
      </rPr>
      <t>JAR25.611 Accessibility provisions</t>
    </r>
  </si>
  <si>
    <r>
      <t xml:space="preserve">     </t>
    </r>
    <r>
      <rPr>
        <sz val="11"/>
        <color theme="1"/>
        <rFont val="Calibri"/>
        <family val="2"/>
        <scheme val="minor"/>
      </rPr>
      <t>JAR25.1461 (d) Equipment containing high energy rotors</t>
    </r>
  </si>
  <si>
    <t xml:space="preserve">EC-5377/17 </t>
  </si>
  <si>
    <t xml:space="preserve">EC-5376/17 </t>
  </si>
  <si>
    <t>MC 2</t>
  </si>
  <si>
    <t>LIEBHERR</t>
  </si>
  <si>
    <t>LEONARDO</t>
  </si>
  <si>
    <r>
      <t xml:space="preserve">     </t>
    </r>
    <r>
      <rPr>
        <sz val="11"/>
        <color theme="1"/>
        <rFont val="Calibri"/>
        <family val="2"/>
        <scheme val="minor"/>
      </rPr>
      <t>JAR25.1438 Pressurisation and low pressure pneumatic systems</t>
    </r>
  </si>
  <si>
    <t>MC 3</t>
  </si>
  <si>
    <r>
      <t xml:space="preserve">     </t>
    </r>
    <r>
      <rPr>
        <sz val="11"/>
        <color theme="1"/>
        <rFont val="Calibri"/>
        <family val="2"/>
        <scheme val="minor"/>
      </rPr>
      <t>JAR25.831 (a) Ventilation</t>
    </r>
  </si>
  <si>
    <t>EYG</t>
  </si>
  <si>
    <t>EFF</t>
  </si>
  <si>
    <t>MC 4</t>
  </si>
  <si>
    <r>
      <t xml:space="preserve">     </t>
    </r>
    <r>
      <rPr>
        <sz val="11"/>
        <color theme="1"/>
        <rFont val="Calibri"/>
        <family val="2"/>
        <scheme val="minor"/>
      </rPr>
      <t>JAR25.1309 (a) (b) Equipment, systems and installations</t>
    </r>
  </si>
  <si>
    <r>
      <t xml:space="preserve">     </t>
    </r>
    <r>
      <rPr>
        <sz val="11"/>
        <color theme="1"/>
        <rFont val="Calibri"/>
        <family val="2"/>
        <scheme val="minor"/>
      </rPr>
      <t>JAR25.831 Ditching</t>
    </r>
  </si>
  <si>
    <t>MC 5</t>
  </si>
  <si>
    <t>MC 6</t>
  </si>
  <si>
    <r>
      <t xml:space="preserve">     </t>
    </r>
    <r>
      <rPr>
        <sz val="11"/>
        <color theme="1"/>
        <rFont val="Calibri"/>
        <family val="2"/>
        <scheme val="minor"/>
      </rPr>
      <t>JAR25.831 (a) (b) Pressurised cabins</t>
    </r>
  </si>
  <si>
    <r>
      <t xml:space="preserve">     </t>
    </r>
    <r>
      <rPr>
        <sz val="11"/>
        <color theme="1"/>
        <rFont val="Calibri"/>
        <family val="2"/>
        <scheme val="minor"/>
      </rPr>
      <t>JAR25.1301 (a) Function and installation</t>
    </r>
  </si>
  <si>
    <r>
      <t xml:space="preserve">     </t>
    </r>
    <r>
      <rPr>
        <sz val="11"/>
        <color theme="1"/>
        <rFont val="Calibri"/>
        <family val="2"/>
        <scheme val="minor"/>
      </rPr>
      <t>CS25.773 (a) Pilot compartment view</t>
    </r>
  </si>
  <si>
    <r>
      <t xml:space="preserve">     </t>
    </r>
    <r>
      <rPr>
        <sz val="11"/>
        <color theme="1"/>
        <rFont val="Calibri"/>
        <family val="2"/>
        <scheme val="minor"/>
      </rPr>
      <t>CS25.777 (a) (b) Cockpit Controls</t>
    </r>
  </si>
  <si>
    <r>
      <t xml:space="preserve">     </t>
    </r>
    <r>
      <rPr>
        <sz val="11"/>
        <color theme="1"/>
        <rFont val="Calibri"/>
        <family val="2"/>
        <scheme val="minor"/>
      </rPr>
      <t>JAR25.831 (a) (e) Pressurised cabins</t>
    </r>
  </si>
  <si>
    <r>
      <t xml:space="preserve">     </t>
    </r>
    <r>
      <rPr>
        <sz val="11"/>
        <color theme="1"/>
        <rFont val="Calibri"/>
        <family val="2"/>
        <scheme val="minor"/>
      </rPr>
      <t>JAR25.841 (a) (b) Pressurised cabins</t>
    </r>
  </si>
  <si>
    <r>
      <t xml:space="preserve">     </t>
    </r>
    <r>
      <rPr>
        <sz val="11"/>
        <color theme="1"/>
        <rFont val="Calibri"/>
        <family val="2"/>
        <scheme val="minor"/>
      </rPr>
      <t>JAR25.843 (b) Tests for pressurised cabins</t>
    </r>
  </si>
  <si>
    <r>
      <t xml:space="preserve">     </t>
    </r>
    <r>
      <rPr>
        <sz val="11"/>
        <color theme="1"/>
        <rFont val="Calibri"/>
        <family val="2"/>
        <scheme val="minor"/>
      </rPr>
      <t>JAR25.939 (a) Turbine engine operating characteristics</t>
    </r>
  </si>
  <si>
    <r>
      <t xml:space="preserve">     </t>
    </r>
    <r>
      <rPr>
        <sz val="11"/>
        <color theme="1"/>
        <rFont val="Calibri"/>
        <family val="2"/>
        <scheme val="minor"/>
      </rPr>
      <t>JAR25.943 Negative acceleration</t>
    </r>
  </si>
  <si>
    <r>
      <t xml:space="preserve">     </t>
    </r>
    <r>
      <rPr>
        <sz val="11"/>
        <color theme="1"/>
        <rFont val="Calibri"/>
        <family val="2"/>
        <scheme val="minor"/>
      </rPr>
      <t>JAR25.1301 (a) (b) Function and installation</t>
    </r>
  </si>
  <si>
    <r>
      <t xml:space="preserve">     </t>
    </r>
    <r>
      <rPr>
        <sz val="11"/>
        <color theme="1"/>
        <rFont val="Calibri"/>
        <family val="2"/>
        <scheme val="minor"/>
      </rPr>
      <t xml:space="preserve">JAR25.X1315 Negative acceleration      </t>
    </r>
  </si>
  <si>
    <t>MC 7</t>
  </si>
  <si>
    <r>
      <t xml:space="preserve">     </t>
    </r>
    <r>
      <rPr>
        <sz val="11"/>
        <color theme="1"/>
        <rFont val="Calibri"/>
        <family val="2"/>
        <scheme val="minor"/>
      </rPr>
      <t>JAR25.841 (b) Pressurized cabins</t>
    </r>
  </si>
  <si>
    <t xml:space="preserve">MC 9 </t>
  </si>
  <si>
    <r>
      <t xml:space="preserve">     </t>
    </r>
    <r>
      <rPr>
        <sz val="11"/>
        <color theme="1"/>
        <rFont val="Calibri"/>
        <family val="2"/>
        <scheme val="minor"/>
      </rPr>
      <t>JAR25.863 (b) Flammable fluid fire protection</t>
    </r>
  </si>
  <si>
    <r>
      <t xml:space="preserve">     </t>
    </r>
    <r>
      <rPr>
        <sz val="11"/>
        <color theme="1"/>
        <rFont val="Calibri"/>
        <family val="2"/>
        <scheme val="minor"/>
      </rPr>
      <t>JAR25.X899 (a) Electrical Bonding and protection against lightning</t>
    </r>
  </si>
  <si>
    <r>
      <t xml:space="preserve">     </t>
    </r>
    <r>
      <rPr>
        <sz val="11"/>
        <color theme="1"/>
        <rFont val="Calibri"/>
        <family val="2"/>
        <scheme val="minor"/>
      </rPr>
      <t>JAR25.561 (a) (b) (c) (d) EMERGENCY LANDING CONDITIONS, General</t>
    </r>
  </si>
  <si>
    <r>
      <t xml:space="preserve">     </t>
    </r>
    <r>
      <rPr>
        <sz val="11"/>
        <color theme="1"/>
        <rFont val="Calibri"/>
        <family val="2"/>
        <scheme val="minor"/>
      </rPr>
      <t>CS25.853 (a) Compartment interiors</t>
    </r>
  </si>
  <si>
    <r>
      <t xml:space="preserve">     </t>
    </r>
    <r>
      <rPr>
        <sz val="11"/>
        <color theme="1"/>
        <rFont val="Calibri"/>
        <family val="2"/>
        <scheme val="minor"/>
      </rPr>
      <t>JAR25.1309 (a) Function and installation</t>
    </r>
  </si>
  <si>
    <r>
      <t xml:space="preserve">     </t>
    </r>
    <r>
      <rPr>
        <sz val="11"/>
        <color theme="1"/>
        <rFont val="Calibri"/>
        <family val="2"/>
        <scheme val="minor"/>
      </rPr>
      <t>CS25.1316 (a) (b) (c) System Lightning protection</t>
    </r>
  </si>
  <si>
    <r>
      <t xml:space="preserve">     </t>
    </r>
    <r>
      <rPr>
        <sz val="11"/>
        <color theme="1"/>
        <rFont val="Calibri"/>
        <family val="2"/>
        <scheme val="minor"/>
      </rPr>
      <t>JAR25.X1360 (a) (b) protection against injury</t>
    </r>
  </si>
  <si>
    <r>
      <t xml:space="preserve">     </t>
    </r>
    <r>
      <rPr>
        <sz val="11"/>
        <color theme="1"/>
        <rFont val="Calibri"/>
        <family val="2"/>
        <scheme val="minor"/>
      </rPr>
      <t>CS25.1431 (a) (c) (d) Electronic Equipment</t>
    </r>
  </si>
  <si>
    <r>
      <t xml:space="preserve">     </t>
    </r>
    <r>
      <rPr>
        <sz val="11"/>
        <color theme="1"/>
        <rFont val="Calibri"/>
        <family val="2"/>
        <scheme val="minor"/>
      </rPr>
      <t xml:space="preserve">JAR25.789 (a) Retention of items of mass in passenger and crew compartments and galleys </t>
    </r>
  </si>
  <si>
    <r>
      <t xml:space="preserve">     </t>
    </r>
    <r>
      <rPr>
        <sz val="11"/>
        <color theme="1"/>
        <rFont val="Calibri"/>
        <family val="2"/>
        <scheme val="minor"/>
      </rPr>
      <t>JAR25.X899 (a) (b) Electrical bonding and protection against lightning and static electricity</t>
    </r>
  </si>
  <si>
    <r>
      <t xml:space="preserve">     </t>
    </r>
    <r>
      <rPr>
        <sz val="11"/>
        <color theme="1"/>
        <rFont val="Calibri"/>
        <family val="2"/>
        <scheme val="minor"/>
      </rPr>
      <t>JAR25.1461 (b) (c) Equipment containing high energy rotors</t>
    </r>
  </si>
  <si>
    <r>
      <rPr>
        <sz val="7"/>
        <color theme="1"/>
        <rFont val="Times New Roman"/>
        <family val="1"/>
      </rPr>
      <t xml:space="preserve"> </t>
    </r>
    <r>
      <rPr>
        <sz val="11"/>
        <color theme="1"/>
        <rFont val="Calibri"/>
        <family val="2"/>
        <scheme val="minor"/>
      </rPr>
      <t xml:space="preserve">GENERAL DESIGN REVIEW DOCUMENT    </t>
    </r>
  </si>
  <si>
    <r>
      <rPr>
        <sz val="7"/>
        <color theme="1"/>
        <rFont val="Times New Roman"/>
        <family val="1"/>
      </rPr>
      <t xml:space="preserve"> </t>
    </r>
    <r>
      <rPr>
        <sz val="11"/>
        <color theme="1"/>
        <rFont val="Calibri"/>
        <family val="2"/>
        <scheme val="minor"/>
      </rPr>
      <t>POWERPLANT IMPACTCS</t>
    </r>
  </si>
  <si>
    <t xml:space="preserve">CONTROL PANELS REVIEW DOCUMENT   </t>
  </si>
  <si>
    <r>
      <rPr>
        <sz val="7"/>
        <color theme="1"/>
        <rFont val="Times New Roman"/>
        <family val="1"/>
      </rPr>
      <t xml:space="preserve"> </t>
    </r>
    <r>
      <rPr>
        <sz val="11"/>
        <color theme="1"/>
        <rFont val="Calibri"/>
        <family val="2"/>
        <scheme val="minor"/>
      </rPr>
      <t xml:space="preserve">MATERIAL LIST   </t>
    </r>
  </si>
  <si>
    <t>Deliverable #</t>
  </si>
  <si>
    <t>Document Title</t>
  </si>
  <si>
    <r>
      <rPr>
        <sz val="7"/>
        <color theme="1"/>
        <rFont val="Times New Roman"/>
        <family val="1"/>
      </rPr>
      <t xml:space="preserve"> </t>
    </r>
    <r>
      <rPr>
        <sz val="11"/>
        <color theme="1"/>
        <rFont val="Calibri"/>
        <family val="2"/>
        <scheme val="minor"/>
      </rPr>
      <t xml:space="preserve">DESIGN REVIEW ELECTRICAL        </t>
    </r>
  </si>
  <si>
    <r>
      <rPr>
        <sz val="7"/>
        <color theme="1"/>
        <rFont val="Times New Roman"/>
        <family val="1"/>
      </rPr>
      <t xml:space="preserve"> </t>
    </r>
    <r>
      <rPr>
        <sz val="11"/>
        <color theme="1"/>
        <rFont val="Calibri"/>
        <family val="2"/>
        <scheme val="minor"/>
      </rPr>
      <t>A/C OPERATIONAL DOCUMENTATION UPDATE  </t>
    </r>
  </si>
  <si>
    <r>
      <rPr>
        <sz val="7"/>
        <color theme="1"/>
        <rFont val="Times New Roman"/>
        <family val="1"/>
      </rPr>
      <t xml:space="preserve"> </t>
    </r>
    <r>
      <rPr>
        <sz val="11"/>
        <color theme="1"/>
        <rFont val="Calibri"/>
        <family val="2"/>
        <scheme val="minor"/>
      </rPr>
      <t>DESCRIPTION NOTE - DIFFERENCES IN NAMS INTEGRATION FOR PROTOTYPE A/C AND SERIAL A/C</t>
    </r>
  </si>
  <si>
    <r>
      <rPr>
        <sz val="7"/>
        <color theme="1"/>
        <rFont val="Times New Roman"/>
        <family val="1"/>
      </rPr>
      <t xml:space="preserve"> </t>
    </r>
    <r>
      <rPr>
        <sz val="11"/>
        <color theme="1"/>
        <rFont val="Calibri"/>
        <family val="2"/>
        <scheme val="minor"/>
      </rPr>
      <t>ECS - AC pack  routing (Ducting, Ram air and Exhaust)for ATR 72</t>
    </r>
  </si>
  <si>
    <t>ISSUE</t>
  </si>
  <si>
    <r>
      <t xml:space="preserve"> </t>
    </r>
    <r>
      <rPr>
        <sz val="11"/>
        <color theme="1"/>
        <rFont val="Calibri"/>
        <family val="2"/>
        <scheme val="minor"/>
      </rPr>
      <t>JAR25.603 (a) (b) (c) Materials</t>
    </r>
  </si>
  <si>
    <r>
      <rPr>
        <sz val="7"/>
        <color theme="1"/>
        <rFont val="Times New Roman"/>
        <family val="1"/>
      </rPr>
      <t xml:space="preserve"> </t>
    </r>
    <r>
      <rPr>
        <sz val="11"/>
        <color theme="1"/>
        <rFont val="Calibri"/>
        <family val="2"/>
        <scheme val="minor"/>
      </rPr>
      <t>SDN ATA 21</t>
    </r>
  </si>
  <si>
    <t xml:space="preserve">DESIGN REVIEW BELLY FAIRING  </t>
  </si>
  <si>
    <t xml:space="preserve">DESIGN REVIEW UNDERFLOOR   </t>
  </si>
  <si>
    <t>DESIGN REVIEW REAR BULKHEAD AND OFV </t>
  </si>
  <si>
    <t>EPP</t>
  </si>
  <si>
    <t>JAR25.X899 (a)(b)(c)(d)(e) Electrical bonding and protection against lightning and static electricity</t>
  </si>
  <si>
    <t xml:space="preserve">JAR25.1353 (a)(b)(c)(d)(e) </t>
  </si>
  <si>
    <t xml:space="preserve">JAR25.1357 (a)(c) </t>
  </si>
  <si>
    <t>JAR25.1359 (a)(b)(c)(d)</t>
  </si>
  <si>
    <t>JAR25.1301 (a)(b)(c)  Function and installation</t>
  </si>
  <si>
    <t xml:space="preserve">JAR25.1529 Instructions for Continued Airworthiness  </t>
  </si>
  <si>
    <t>JAR25.X1360 (a) (b) Precautions against injury</t>
  </si>
  <si>
    <t>JAR25.1359 (a) (b) (c) (d) electrical system fire &amp; smoke protection</t>
  </si>
  <si>
    <t>JAR25.1353 (b) (d) (e) Electrical equipment and installations</t>
  </si>
  <si>
    <t>JAR25.X899 (a) Electrical bonding and protection against lightning and static electricity</t>
  </si>
  <si>
    <t>JAR25.1301 (c) Function and installation</t>
  </si>
  <si>
    <t>JAR25.841 (b) Pressurised cabins</t>
  </si>
  <si>
    <t xml:space="preserve">JAR25.801 (b) ditching </t>
  </si>
  <si>
    <t>JAR25.611 Accessibility provision</t>
  </si>
  <si>
    <t>JAR25.561 (a) (b) (c) EMERGENCY LANDING CONDITIONS, General</t>
  </si>
  <si>
    <t>JAR25.571 (a) FATIGUE EVALUATION, Damage-tolerance and fatigue evaluation of structure</t>
  </si>
  <si>
    <t>JAR25.613 (a) (b) (c) (e) Material strength properties and  design values</t>
  </si>
  <si>
    <t>JAR25.615 (a) Design Properties</t>
  </si>
  <si>
    <t>JAR25.619 (a) (b) Special factors</t>
  </si>
  <si>
    <t>JAR25.623 (a) Bearing factors</t>
  </si>
  <si>
    <t>JAR25.625 (a) (b) (c) Fitting factors</t>
  </si>
  <si>
    <r>
      <t> </t>
    </r>
    <r>
      <rPr>
        <sz val="11"/>
        <color theme="1"/>
        <rFont val="Calibri"/>
        <family val="2"/>
        <scheme val="minor"/>
      </rPr>
      <t>JAR25.789 (a) Retention of items of mass in passenger and crew compartments and galleys</t>
    </r>
  </si>
  <si>
    <t>JAR25.625 (a) (b) (c) Ventilation</t>
  </si>
  <si>
    <t>JAR25.789 (a) Retention of items of mass in passenger and crew compartments and galleys</t>
  </si>
  <si>
    <t xml:space="preserve">Stiffeness and interface load definition     </t>
  </si>
  <si>
    <r>
      <rPr>
        <sz val="7"/>
        <color theme="1"/>
        <rFont val="Times New Roman"/>
        <family val="1"/>
      </rPr>
      <t xml:space="preserve"> </t>
    </r>
    <r>
      <rPr>
        <sz val="11"/>
        <color theme="1"/>
        <rFont val="Calibri"/>
        <family val="2"/>
        <scheme val="minor"/>
      </rPr>
      <t>ACS EQUIPMENT ANALYSIS</t>
    </r>
  </si>
  <si>
    <r>
      <rPr>
        <sz val="7"/>
        <color theme="1"/>
        <rFont val="Times New Roman"/>
        <family val="1"/>
      </rPr>
      <t xml:space="preserve"> </t>
    </r>
    <r>
      <rPr>
        <sz val="11"/>
        <color theme="1"/>
        <rFont val="Calibri"/>
        <family val="2"/>
        <scheme val="minor"/>
      </rPr>
      <t>BAS EQUIPMENT ANALYSIS</t>
    </r>
  </si>
  <si>
    <t>PROOF AND BURST ANALYSIS ACS DUCTS</t>
  </si>
  <si>
    <t>COMPARTMENT DECOMPRESSION ANALYSIS</t>
  </si>
  <si>
    <t>COMPARTMENT VENTILATION ANALYSIS</t>
  </si>
  <si>
    <t>Air distribution flow split analysis</t>
  </si>
  <si>
    <t>PROOF AND BURST ANALYSIS BLEED DUCTS</t>
  </si>
  <si>
    <t xml:space="preserve">ACS EQUIPMENT ATP      </t>
  </si>
  <si>
    <t xml:space="preserve">CPCS EQUIPMENT ATP    </t>
  </si>
  <si>
    <t xml:space="preserve">CERTIFICATION GROUND TEST REPORT   </t>
  </si>
  <si>
    <t>CERTIFICATION GROUND TEST CARDS – GTR</t>
  </si>
  <si>
    <t xml:space="preserve">CERTIFICATION FLIGHT TEST REPORT       </t>
  </si>
  <si>
    <t xml:space="preserve">CPCS EQUIPMENT QUALIFICATION TEST PROCEDURES      </t>
  </si>
  <si>
    <t>MC N/A</t>
  </si>
  <si>
    <t>NAMS CERTIFICATION PROGRAMME</t>
  </si>
  <si>
    <t>NAMS Certification Plan for LIE, HIRF &amp; EMC</t>
  </si>
  <si>
    <t>EYSEL-1761/17</t>
  </si>
  <si>
    <t>ATR audit plan &amp; EASA LOI proposal</t>
  </si>
  <si>
    <t>EYG-4579/17</t>
  </si>
  <si>
    <t>EYPR-1516/17</t>
  </si>
  <si>
    <t>MoC</t>
  </si>
  <si>
    <t>N/A</t>
  </si>
  <si>
    <t>EYSEL</t>
  </si>
  <si>
    <t>EYPR-5405/17</t>
  </si>
  <si>
    <t>EYPR-5406/17</t>
  </si>
  <si>
    <t>MOC5</t>
  </si>
  <si>
    <t>DESCRIPTION NOTE INTEGRATION EQUIPMENT (EC)</t>
  </si>
  <si>
    <t>Instructions for Continued Airworthiness for Electrical Wiring Interconnection System (EWIS)</t>
  </si>
  <si>
    <t>HIRF Protection</t>
  </si>
  <si>
    <t>Lightning Protection – Indirect effects protection</t>
  </si>
  <si>
    <t>Software Aspects of Certification, application of ED-12B/DO-178B, Field Loadable Software, User modifiable software, use of COTS</t>
  </si>
  <si>
    <t>Electronic Hardware Development Assurance</t>
  </si>
  <si>
    <t>Software formalized requirements validation and verification</t>
  </si>
  <si>
    <t xml:space="preserve">Management of Open Problem Reports (Software and Complex Electronic Hardware) </t>
  </si>
  <si>
    <t>Data buses</t>
  </si>
  <si>
    <t>Non Operational Embedded Software</t>
  </si>
  <si>
    <r>
      <rPr>
        <b/>
        <sz val="11"/>
        <color theme="1"/>
        <rFont val="Calibri"/>
        <family val="2"/>
        <scheme val="minor"/>
      </rPr>
      <t>CRI H-1</t>
    </r>
    <r>
      <rPr>
        <sz val="11"/>
        <color theme="1"/>
        <rFont val="Calibri"/>
        <family val="2"/>
        <scheme val="minor"/>
      </rPr>
      <t xml:space="preserve">
CS25.1729 amdt 5</t>
    </r>
  </si>
  <si>
    <r>
      <rPr>
        <b/>
        <sz val="11"/>
        <color theme="1"/>
        <rFont val="Calibri"/>
        <family val="2"/>
        <scheme val="minor"/>
      </rPr>
      <t>CRI F-018</t>
    </r>
    <r>
      <rPr>
        <sz val="11"/>
        <color theme="1"/>
        <rFont val="Calibri"/>
        <family val="2"/>
        <scheme val="minor"/>
      </rPr>
      <t xml:space="preserve">
CS 25.899 (a)(3) Amdt 3
CS 25.1309 (a, b) Amdt 3
CS 25.1316 Amdt 3</t>
    </r>
  </si>
  <si>
    <r>
      <rPr>
        <b/>
        <sz val="11"/>
        <color theme="1"/>
        <rFont val="Calibri"/>
        <family val="2"/>
        <scheme val="minor"/>
      </rPr>
      <t>CRI F-022</t>
    </r>
    <r>
      <rPr>
        <sz val="11"/>
        <color theme="1"/>
        <rFont val="Calibri"/>
        <family val="2"/>
        <scheme val="minor"/>
      </rPr>
      <t xml:space="preserve">
CS 25.1301 Amdt 3
CS 25.1309 Amd 3</t>
    </r>
  </si>
  <si>
    <r>
      <rPr>
        <b/>
        <sz val="11"/>
        <color theme="1"/>
        <rFont val="Calibri"/>
        <family val="2"/>
        <scheme val="minor"/>
      </rPr>
      <t>CRI F-023</t>
    </r>
    <r>
      <rPr>
        <sz val="11"/>
        <color theme="1"/>
        <rFont val="Calibri"/>
        <family val="2"/>
        <scheme val="minor"/>
      </rPr>
      <t xml:space="preserve">
CS 25.1301 Amdt 3
CS 25.1309 Amdt 3</t>
    </r>
  </si>
  <si>
    <r>
      <rPr>
        <b/>
        <sz val="11"/>
        <color theme="1"/>
        <rFont val="Calibri"/>
        <family val="2"/>
        <scheme val="minor"/>
      </rPr>
      <t>CRI F-030</t>
    </r>
    <r>
      <rPr>
        <sz val="11"/>
        <color theme="1"/>
        <rFont val="Calibri"/>
        <family val="2"/>
        <scheme val="minor"/>
      </rPr>
      <t xml:space="preserve">
CS 25.1301 Amdt 3
CS 25.1309 Amdt 3</t>
    </r>
  </si>
  <si>
    <r>
      <rPr>
        <b/>
        <sz val="11"/>
        <color theme="1"/>
        <rFont val="Calibri"/>
        <family val="2"/>
        <scheme val="minor"/>
      </rPr>
      <t>CRI F-032</t>
    </r>
    <r>
      <rPr>
        <sz val="11"/>
        <color theme="1"/>
        <rFont val="Calibri"/>
        <family val="2"/>
        <scheme val="minor"/>
      </rPr>
      <t xml:space="preserve">
CS 25.1301 Amdt 3
CS 25.1309 Amdt 3
CS 25.1529 Amdt 3</t>
    </r>
  </si>
  <si>
    <r>
      <rPr>
        <b/>
        <sz val="11"/>
        <color theme="1"/>
        <rFont val="Calibri"/>
        <family val="2"/>
        <scheme val="minor"/>
      </rPr>
      <t>CRI F-034</t>
    </r>
    <r>
      <rPr>
        <sz val="11"/>
        <color theme="1"/>
        <rFont val="Calibri"/>
        <family val="2"/>
        <scheme val="minor"/>
      </rPr>
      <t xml:space="preserve">
CS 25.1301 Amdt 3
CS 25.1309 Amdt 3</t>
    </r>
  </si>
  <si>
    <r>
      <rPr>
        <b/>
        <sz val="11"/>
        <color theme="1"/>
        <rFont val="Calibri"/>
        <family val="2"/>
        <scheme val="minor"/>
      </rPr>
      <t>CRI F-019</t>
    </r>
    <r>
      <rPr>
        <sz val="11"/>
        <color theme="1"/>
        <rFont val="Calibri"/>
        <family val="2"/>
        <scheme val="minor"/>
      </rPr>
      <t xml:space="preserve"> 
CS 25.581; Amdt 3
CS 25.899 Amdt 3
CS 25.954 Amdt 3
CS 25.1309 Amdt 3
CS 25.1316 Amdt 3</t>
    </r>
  </si>
  <si>
    <r>
      <rPr>
        <b/>
        <sz val="11"/>
        <color theme="1"/>
        <rFont val="Calibri"/>
        <family val="2"/>
        <scheme val="minor"/>
      </rPr>
      <t>CRI F-029</t>
    </r>
    <r>
      <rPr>
        <sz val="11"/>
        <color theme="1"/>
        <rFont val="Calibri"/>
        <family val="2"/>
        <scheme val="minor"/>
      </rPr>
      <t xml:space="preserve">
CS 25.1301 Amdt 3
CS 25.1309 Amdt 3</t>
    </r>
  </si>
  <si>
    <t>Compliance Synthesis Report for LIE, HIRF &amp; EMC</t>
  </si>
  <si>
    <t>JAR 25.1431
change13</t>
  </si>
  <si>
    <t>Ground Test Non-interference Test Report</t>
  </si>
  <si>
    <t>CS25.899 (a)(3) Electrical bonding and protection against static electricity</t>
  </si>
  <si>
    <t>JAR25.1301 (a) Function and installation</t>
  </si>
  <si>
    <t>JAR25.831 (a) (b) Pressurised cabins</t>
  </si>
  <si>
    <t>SDN CPCS control panel 402VM</t>
  </si>
  <si>
    <t>25.899 (a)(3) Electrical bonding and protection against static electricity</t>
  </si>
  <si>
    <t>25.1316 &amp; CRI IM F-019 System lightning protection</t>
  </si>
  <si>
    <t>JAR 25.1353 (a) Electrical equipment and Installations</t>
  </si>
  <si>
    <t>JAR 25.1431 (c) Electronic equipment</t>
  </si>
  <si>
    <t>CRI SC F-018 HIRF protection</t>
  </si>
  <si>
    <t>CRI F-018 HIRF protection</t>
  </si>
  <si>
    <t>EYSEL 449/18</t>
  </si>
  <si>
    <t>JAR25.1353 (a) Electrical equipment and installations</t>
  </si>
  <si>
    <t>EYSEL-5564/17</t>
  </si>
  <si>
    <t>EYSEL-5563/17</t>
  </si>
  <si>
    <t>Added rational and deliverable list update</t>
  </si>
  <si>
    <t>JAR 25.789
change 13</t>
  </si>
  <si>
    <t>JAR 25.1191</t>
  </si>
  <si>
    <t>POWERPLANT FIRE PROTECTION</t>
  </si>
  <si>
    <t>Firewalls</t>
  </si>
  <si>
    <t>b)Each firewall and shroud must be —
(2) Constructed so that no hazardous quantity of air, fluid, or flame can pass from the compartment to other parts of the aeroplane;</t>
  </si>
  <si>
    <t>Firewall justification</t>
  </si>
  <si>
    <t>JAR 25.1191 (b) (2) Firewalls</t>
  </si>
  <si>
    <r>
      <t xml:space="preserve"> </t>
    </r>
    <r>
      <rPr>
        <sz val="11"/>
        <color theme="1"/>
        <rFont val="Calibri"/>
        <family val="2"/>
        <scheme val="minor"/>
      </rPr>
      <t>JAR25.625 (a) (b) (c) Fitting factors</t>
    </r>
  </si>
  <si>
    <t>JAR25.1438 Pressurisation and low pressure pneumatic systems</t>
  </si>
  <si>
    <t xml:space="preserve">JAR25.365 (e) Pressurised cabin loads </t>
  </si>
  <si>
    <t>JAR25.831 (a) Ventilation</t>
  </si>
  <si>
    <t>JAR25.831 (b)(c) Ventilation</t>
  </si>
  <si>
    <t>JAR25.831 (d) Ventilation</t>
  </si>
  <si>
    <t>The aeroplane structure must be strong enough to withstand the flight loads combined with pressure differential loads from zero up to the maxi-mum relief valve setting.</t>
  </si>
  <si>
    <t xml:space="preserve">
MC2:</t>
  </si>
  <si>
    <t xml:space="preserve">MC0: </t>
  </si>
  <si>
    <t>MC0:</t>
  </si>
  <si>
    <t>If landings may be made with the cabin pressurised, landing loads must be combined with pressure differential loads from zero up to the maximum allowed during landing.</t>
  </si>
  <si>
    <t>The external pressure distribution in flight, and stress concentrations and fatigue effects must be accounted for</t>
  </si>
  <si>
    <t>For each pressurised compartment for occupants, the following apply:</t>
  </si>
  <si>
    <t xml:space="preserve">The aeroplane structure must be strong enough to withstand the pressure differential loads corresponding to the maximum relief valve setting multiplied by a factor of 1.33, omitting other loads. </t>
  </si>
  <si>
    <t>Partitions, bulkheads, and floors in pressurised cabins must be designed to withstand the effects of a sudden release of pressure through an opening in any compartment at any approved operating altitude resulting from any of the following conditions (to be considered as ultimate conditions): 
(1) The penetration of the cabin by a portion of an engine following an engine disinte-gration;
(2) An opening in any passenger or cargo compartment given by the equation –
Ho = PAs
where, Ho = maximum opening in square feet, not to exceed 20 square feet.
A = maximum cross sectional area of pressurised shell normal to the longitudinal axis,
in square feet; and
(3) The maximum opening caused by aeroplane or equipment failures not shown to be extremely improbable.</t>
  </si>
  <si>
    <t>MC9:</t>
  </si>
  <si>
    <t xml:space="preserve">MC2:
</t>
  </si>
  <si>
    <t xml:space="preserve">MC1:
</t>
  </si>
  <si>
    <t>MC3:  Functional Hazard Assessment for Air Conditioning &amp; Cabin Pressure Control Systems to analyze Air conditioning operation</t>
  </si>
  <si>
    <t>MC6: Flight test to check temeprature/ventilation control/monitoring system behaviour for cabin and flight deck</t>
  </si>
  <si>
    <t>MC1: System Description note to describe new CPCS system operation and to show integration of new CPCS equipment</t>
  </si>
  <si>
    <t>MC5/6: Ground and Flight test to demostrate that the CPCS system behaviour is unchanged respect to pre mod operation and that new equipment are compliant to 841 b requirement</t>
  </si>
  <si>
    <t>MC9: equipment qualification</t>
  </si>
  <si>
    <t>MC1: Description Note for new electrical equipment  integration/installation</t>
  </si>
  <si>
    <t>MC5/6: Ground and Flight test to demostrate proper NAMS operation</t>
  </si>
  <si>
    <t>MC7: Design inspection to check system integration</t>
  </si>
  <si>
    <t>MC1: Description Note for new electrical equipment integration/installation</t>
  </si>
  <si>
    <t>MC3: Functional Hazard Assessment for Air Conditioning &amp; Cabin Pressure Control Systems and Bleed Air System to analyze system operation</t>
  </si>
  <si>
    <t>MC1: Description note for new wiring integration</t>
  </si>
  <si>
    <t xml:space="preserve">MC3: Functional Hazard Assessment for Bleed Air System to evaluate system operation </t>
  </si>
  <si>
    <t>MC2: Proof &amp; Burst Analysis for the modified ducting</t>
  </si>
  <si>
    <t xml:space="preserve">MC0:
</t>
  </si>
  <si>
    <t>MC5: Ground test – Bonding measurement report</t>
  </si>
  <si>
    <t xml:space="preserve">MC1: System Description Note for the modified CPCS panel 402VM
</t>
  </si>
  <si>
    <t>MC1: System Description Note for the modified CPCS panel 402VM</t>
  </si>
  <si>
    <r>
      <rPr>
        <b/>
        <sz val="8"/>
        <color theme="1"/>
        <rFont val="Calibri"/>
        <family val="2"/>
        <scheme val="minor"/>
      </rPr>
      <t>MC0</t>
    </r>
    <r>
      <rPr>
        <sz val="8"/>
        <color theme="1"/>
        <rFont val="Calibri"/>
        <family val="2"/>
        <scheme val="minor"/>
      </rPr>
      <t>: EYPR-5405/17: SDN ATA 21</t>
    </r>
  </si>
  <si>
    <r>
      <rPr>
        <b/>
        <sz val="8"/>
        <color theme="1"/>
        <rFont val="Calibri"/>
        <family val="2"/>
        <scheme val="minor"/>
      </rPr>
      <t>MC0</t>
    </r>
    <r>
      <rPr>
        <sz val="8"/>
        <color theme="1"/>
        <rFont val="Calibri"/>
        <family val="2"/>
        <scheme val="minor"/>
      </rPr>
      <t>: EYSEL-5564/17: Compliance Synthesis Report for LIE, HIRF &amp; EMC</t>
    </r>
  </si>
  <si>
    <r>
      <rPr>
        <b/>
        <sz val="8"/>
        <color theme="1"/>
        <rFont val="Calibri"/>
        <family val="2"/>
        <scheme val="minor"/>
      </rPr>
      <t>MC1</t>
    </r>
    <r>
      <rPr>
        <sz val="8"/>
        <color theme="1"/>
        <rFont val="Calibri"/>
        <family val="2"/>
        <scheme val="minor"/>
      </rPr>
      <t>: EYSEL 449/18: SDN CPCS PANEL 402VM</t>
    </r>
  </si>
  <si>
    <r>
      <rPr>
        <b/>
        <sz val="8"/>
        <color theme="1"/>
        <rFont val="Calibri"/>
        <family val="2"/>
        <scheme val="minor"/>
      </rPr>
      <t>MC1:</t>
    </r>
    <r>
      <rPr>
        <sz val="8"/>
        <color theme="1"/>
        <rFont val="Calibri"/>
        <family val="2"/>
        <scheme val="minor"/>
      </rPr>
      <t xml:space="preserve"> EYPR-5405/17: SDN ATA 21</t>
    </r>
  </si>
  <si>
    <r>
      <rPr>
        <b/>
        <sz val="8"/>
        <color theme="1"/>
        <rFont val="Calibri"/>
        <family val="2"/>
        <scheme val="minor"/>
      </rPr>
      <t>MC1:</t>
    </r>
    <r>
      <rPr>
        <sz val="8"/>
        <color theme="1"/>
        <rFont val="Calibri"/>
        <family val="2"/>
        <scheme val="minor"/>
      </rPr>
      <t xml:space="preserve"> EYPR-5406/17: SDN ATA 36</t>
    </r>
  </si>
  <si>
    <r>
      <rPr>
        <b/>
        <sz val="8"/>
        <color theme="1"/>
        <rFont val="Calibri"/>
        <family val="2"/>
        <scheme val="minor"/>
      </rPr>
      <t>MC1:</t>
    </r>
    <r>
      <rPr>
        <sz val="8"/>
        <color theme="1"/>
        <rFont val="Calibri"/>
        <family val="2"/>
        <scheme val="minor"/>
      </rPr>
      <t xml:space="preserve"> EC-5377/17 : DESCRIPTION NOTE INTEGRATION EQUIPMENT (EC)</t>
    </r>
  </si>
  <si>
    <r>
      <rPr>
        <b/>
        <sz val="8"/>
        <color theme="1"/>
        <rFont val="Calibri"/>
        <family val="2"/>
        <scheme val="minor"/>
      </rPr>
      <t xml:space="preserve"> MC5</t>
    </r>
    <r>
      <rPr>
        <sz val="8"/>
        <color theme="1"/>
        <rFont val="Calibri"/>
        <family val="2"/>
        <scheme val="minor"/>
      </rPr>
      <t>: EYSEL-5563/17: Ground Test Non-interference Test Report</t>
    </r>
  </si>
  <si>
    <t>Repertoire</t>
  </si>
  <si>
    <r>
      <rPr>
        <b/>
        <sz val="8"/>
        <color theme="1"/>
        <rFont val="Calibri"/>
        <family val="2"/>
        <scheme val="minor"/>
      </rPr>
      <t xml:space="preserve">MC0: </t>
    </r>
    <r>
      <rPr>
        <sz val="8"/>
        <color theme="1"/>
        <rFont val="Calibri"/>
        <family val="2"/>
        <scheme val="minor"/>
      </rPr>
      <t>GENERAL DESIGN REVIEW DOCUMENT</t>
    </r>
  </si>
  <si>
    <r>
      <rPr>
        <b/>
        <sz val="8"/>
        <color theme="1"/>
        <rFont val="Calibri"/>
        <family val="2"/>
        <scheme val="minor"/>
      </rPr>
      <t>MC0:</t>
    </r>
    <r>
      <rPr>
        <sz val="8"/>
        <color theme="1"/>
        <rFont val="Calibri"/>
        <family val="2"/>
        <scheme val="minor"/>
      </rPr>
      <t xml:space="preserve"> CONTROL PANELS REVIEW DOCUMENT</t>
    </r>
  </si>
  <si>
    <r>
      <rPr>
        <b/>
        <sz val="8"/>
        <color theme="1"/>
        <rFont val="Calibri"/>
        <family val="2"/>
        <scheme val="minor"/>
      </rPr>
      <t>MC0:</t>
    </r>
    <r>
      <rPr>
        <sz val="8"/>
        <color theme="1"/>
        <rFont val="Calibri"/>
        <family val="2"/>
        <scheme val="minor"/>
      </rPr>
      <t xml:space="preserve"> POWERPLANT IMPACTS</t>
    </r>
  </si>
  <si>
    <r>
      <rPr>
        <b/>
        <sz val="9"/>
        <rFont val="Arial"/>
        <family val="2"/>
      </rPr>
      <t>MC2:</t>
    </r>
    <r>
      <rPr>
        <sz val="9"/>
        <rFont val="Arial"/>
        <family val="2"/>
      </rPr>
      <t xml:space="preserve"> Stress Analysis for new system integration</t>
    </r>
  </si>
  <si>
    <r>
      <rPr>
        <b/>
        <sz val="9"/>
        <rFont val="Arial"/>
        <family val="2"/>
      </rPr>
      <t xml:space="preserve">MC2: </t>
    </r>
    <r>
      <rPr>
        <sz val="9"/>
        <rFont val="Arial"/>
        <family val="2"/>
      </rPr>
      <t>Stress Analysis for new system integration</t>
    </r>
  </si>
  <si>
    <r>
      <t xml:space="preserve">
</t>
    </r>
    <r>
      <rPr>
        <b/>
        <sz val="9"/>
        <rFont val="Arial"/>
        <family val="2"/>
      </rPr>
      <t>MC2:</t>
    </r>
    <r>
      <rPr>
        <sz val="9"/>
        <rFont val="Arial"/>
        <family val="2"/>
      </rPr>
      <t xml:space="preserve"> Decompression analysis for the new fairing in the rear cone (as ATR42-300) for SFVs operation</t>
    </r>
  </si>
  <si>
    <r>
      <rPr>
        <b/>
        <sz val="9"/>
        <rFont val="Arial"/>
        <family val="2"/>
      </rPr>
      <t xml:space="preserve">MC0/1: </t>
    </r>
    <r>
      <rPr>
        <sz val="9"/>
        <rFont val="Arial"/>
        <family val="2"/>
      </rPr>
      <t>System Description Note to describe/show new and unchanged functions and items</t>
    </r>
  </si>
  <si>
    <r>
      <rPr>
        <b/>
        <sz val="9"/>
        <rFont val="Arial"/>
        <family val="2"/>
      </rPr>
      <t xml:space="preserve">MC0/1: </t>
    </r>
    <r>
      <rPr>
        <sz val="9"/>
        <rFont val="Arial"/>
        <family val="2"/>
      </rPr>
      <t xml:space="preserve">System Description Note to decribe/show unchanged, modified and new cockpit panels operation and integration </t>
    </r>
  </si>
  <si>
    <r>
      <rPr>
        <b/>
        <sz val="9"/>
        <rFont val="Arial"/>
        <family val="2"/>
      </rPr>
      <t xml:space="preserve">MC1: </t>
    </r>
    <r>
      <rPr>
        <sz val="9"/>
        <rFont val="Arial"/>
        <family val="2"/>
      </rPr>
      <t>System Description Note to describe and show ditching system behaviour and integration</t>
    </r>
    <r>
      <rPr>
        <b/>
        <sz val="9"/>
        <rFont val="Arial"/>
        <family val="2"/>
      </rPr>
      <t xml:space="preserve">
</t>
    </r>
  </si>
  <si>
    <r>
      <rPr>
        <b/>
        <sz val="9"/>
        <rFont val="Arial"/>
        <family val="2"/>
      </rPr>
      <t>MC3</t>
    </r>
    <r>
      <rPr>
        <sz val="9"/>
        <rFont val="Arial"/>
        <family val="2"/>
      </rPr>
      <t>: Functional Hazard Assessment for Air Conditioning &amp; Cabin Pressure Control Systems to analyze Ditching condition behaviour</t>
    </r>
  </si>
  <si>
    <r>
      <rPr>
        <b/>
        <sz val="9"/>
        <rFont val="Arial"/>
        <family val="2"/>
      </rPr>
      <t xml:space="preserve">MC0: </t>
    </r>
    <r>
      <rPr>
        <sz val="9"/>
        <rFont val="Arial"/>
        <family val="2"/>
      </rPr>
      <t>System Description Note to decrive/show system operation for unchanged items</t>
    </r>
  </si>
  <si>
    <r>
      <rPr>
        <b/>
        <sz val="9"/>
        <rFont val="Arial"/>
        <family val="2"/>
      </rPr>
      <t xml:space="preserve">MC0: </t>
    </r>
    <r>
      <rPr>
        <sz val="9"/>
        <rFont val="Arial"/>
        <family val="2"/>
      </rPr>
      <t xml:space="preserve">System Description Note to decrive/show system operation for unchanged items
</t>
    </r>
    <r>
      <rPr>
        <b/>
        <sz val="10"/>
        <rFont val="Arial"/>
        <family val="2"/>
      </rPr>
      <t/>
    </r>
  </si>
  <si>
    <r>
      <rPr>
        <b/>
        <sz val="9"/>
        <rFont val="Arial"/>
        <family val="2"/>
      </rPr>
      <t>MC2:</t>
    </r>
    <r>
      <rPr>
        <sz val="9"/>
        <rFont val="Arial"/>
        <family val="2"/>
      </rPr>
      <t xml:space="preserve"> CO2 analysis based on unchanged flow splitting
</t>
    </r>
    <r>
      <rPr>
        <b/>
        <sz val="10"/>
        <rFont val="Arial"/>
        <family val="2"/>
      </rPr>
      <t/>
    </r>
  </si>
  <si>
    <r>
      <rPr>
        <b/>
        <sz val="9"/>
        <rFont val="Arial"/>
        <family val="2"/>
      </rPr>
      <t xml:space="preserve">MC0: </t>
    </r>
    <r>
      <rPr>
        <sz val="9"/>
        <rFont val="Arial"/>
        <family val="2"/>
      </rPr>
      <t>System Description Note to decrive/show system operation for unchanged items</t>
    </r>
    <r>
      <rPr>
        <b/>
        <sz val="9"/>
        <rFont val="Arial"/>
        <family val="2"/>
      </rPr>
      <t xml:space="preserve">
</t>
    </r>
  </si>
  <si>
    <r>
      <rPr>
        <b/>
        <sz val="9"/>
        <rFont val="Arial"/>
        <family val="2"/>
      </rPr>
      <t>MC0/1:</t>
    </r>
    <r>
      <rPr>
        <sz val="9"/>
        <rFont val="Arial"/>
        <family val="2"/>
      </rPr>
      <t xml:space="preserve"> System Description Note  to describe unchanged and new items for temeprature/ventilation control/monitoring for cabin and flight deck
</t>
    </r>
    <r>
      <rPr>
        <b/>
        <sz val="10"/>
        <rFont val="Arial"/>
        <family val="2"/>
      </rPr>
      <t/>
    </r>
  </si>
  <si>
    <r>
      <rPr>
        <b/>
        <sz val="9"/>
        <rFont val="Arial"/>
        <family val="2"/>
      </rPr>
      <t>MC0:</t>
    </r>
    <r>
      <rPr>
        <sz val="9"/>
        <rFont val="Arial"/>
        <family val="2"/>
      </rPr>
      <t xml:space="preserve"> System Description Note to decrive/show system operation for unchanged items for temperature and ventilation control/regulation</t>
    </r>
  </si>
  <si>
    <r>
      <rPr>
        <b/>
        <sz val="9"/>
        <rFont val="Arial"/>
        <family val="2"/>
      </rPr>
      <t>MC0/1:</t>
    </r>
    <r>
      <rPr>
        <sz val="9"/>
        <rFont val="Arial"/>
        <family val="2"/>
      </rPr>
      <t xml:space="preserve"> System Description note to describe new CPCS system operation with unchanged behaviour (DP and max cab alt) 
</t>
    </r>
    <r>
      <rPr>
        <b/>
        <sz val="10"/>
        <rFont val="Arial"/>
        <family val="2"/>
      </rPr>
      <t/>
    </r>
  </si>
  <si>
    <r>
      <rPr>
        <b/>
        <sz val="9"/>
        <rFont val="Arial"/>
        <family val="2"/>
      </rPr>
      <t>MC7:</t>
    </r>
    <r>
      <rPr>
        <sz val="9"/>
        <rFont val="Arial"/>
        <family val="2"/>
      </rPr>
      <t xml:space="preserve"> Design Inspection to check System Integration</t>
    </r>
  </si>
  <si>
    <r>
      <rPr>
        <b/>
        <sz val="9"/>
        <rFont val="Arial"/>
        <family val="2"/>
      </rPr>
      <t>MC0:</t>
    </r>
    <r>
      <rPr>
        <sz val="9"/>
        <rFont val="Arial"/>
        <family val="2"/>
      </rPr>
      <t xml:space="preserve"> System Description Note to describe the unchanged CPCS system behaviour (max Cab press altitude and DP)</t>
    </r>
  </si>
  <si>
    <r>
      <rPr>
        <b/>
        <sz val="9"/>
        <rFont val="Arial"/>
        <family val="2"/>
      </rPr>
      <t>MC6:</t>
    </r>
    <r>
      <rPr>
        <sz val="9"/>
        <rFont val="Arial"/>
        <family val="2"/>
      </rPr>
      <t xml:space="preserve"> Flight test to evaluate CPCS system functioning and behaviour</t>
    </r>
  </si>
  <si>
    <r>
      <rPr>
        <b/>
        <sz val="9"/>
        <rFont val="Arial"/>
        <family val="2"/>
      </rPr>
      <t>MC0:</t>
    </r>
    <r>
      <rPr>
        <sz val="9"/>
        <rFont val="Arial"/>
        <family val="2"/>
      </rPr>
      <t xml:space="preserve"> Statment for the unchanged material on the modified cabin/cockpit panels
</t>
    </r>
    <r>
      <rPr>
        <b/>
        <sz val="10"/>
        <rFont val="Arial"/>
        <family val="2"/>
      </rPr>
      <t/>
    </r>
  </si>
  <si>
    <r>
      <rPr>
        <b/>
        <sz val="9"/>
        <rFont val="Arial"/>
        <family val="2"/>
      </rPr>
      <t>MC1:</t>
    </r>
    <r>
      <rPr>
        <sz val="9"/>
        <rFont val="Arial"/>
        <family val="2"/>
      </rPr>
      <t>Description note for new wiring integration</t>
    </r>
  </si>
  <si>
    <r>
      <rPr>
        <b/>
        <sz val="9"/>
        <rFont val="Arial"/>
        <family val="2"/>
      </rPr>
      <t xml:space="preserve">MC0: </t>
    </r>
    <r>
      <rPr>
        <sz val="9"/>
        <rFont val="Arial"/>
        <family val="2"/>
      </rPr>
      <t>modified NAMS equipment (duct unchanged) covered through qualification, under system requirement</t>
    </r>
  </si>
  <si>
    <r>
      <rPr>
        <b/>
        <sz val="9"/>
        <rFont val="Arial"/>
        <family val="2"/>
      </rPr>
      <t xml:space="preserve">MC0: </t>
    </r>
    <r>
      <rPr>
        <sz val="9"/>
        <rFont val="Arial"/>
        <family val="2"/>
      </rPr>
      <t>engine running at same temperature, compliance to limitations not affected</t>
    </r>
  </si>
  <si>
    <r>
      <rPr>
        <b/>
        <sz val="9"/>
        <rFont val="Arial"/>
        <family val="2"/>
      </rPr>
      <t xml:space="preserve">MC0: </t>
    </r>
    <r>
      <rPr>
        <sz val="9"/>
        <rFont val="Arial"/>
        <family val="2"/>
      </rPr>
      <t>overall function not affected, PRSOV ensuring check valve function</t>
    </r>
  </si>
  <si>
    <r>
      <rPr>
        <b/>
        <sz val="9"/>
        <rFont val="Arial"/>
        <family val="2"/>
      </rPr>
      <t xml:space="preserve">MC0: </t>
    </r>
    <r>
      <rPr>
        <sz val="9"/>
        <rFont val="Arial"/>
        <family val="2"/>
      </rPr>
      <t>NAMS components are installed in same location, MoC 0 will detail, including electrical routing, for both UERF and flame-torch</t>
    </r>
  </si>
  <si>
    <r>
      <rPr>
        <b/>
        <sz val="9"/>
        <rFont val="Arial"/>
        <family val="2"/>
      </rPr>
      <t>MC6:</t>
    </r>
    <r>
      <rPr>
        <sz val="9"/>
        <rFont val="Arial"/>
        <family val="2"/>
      </rPr>
      <t xml:space="preserve"> HP bleed switching pre-NAMS is at fixed PLA. With NAMS, switching will be “soft” around this position (~some PL degrees amplitude). Still at low engine power with Handling Bleed Valve open, with no operability concern.</t>
    </r>
  </si>
  <si>
    <r>
      <rPr>
        <b/>
        <sz val="9"/>
        <rFont val="Arial"/>
        <family val="2"/>
      </rPr>
      <t>MC0:</t>
    </r>
    <r>
      <rPr>
        <sz val="9"/>
        <rFont val="Arial"/>
        <family val="2"/>
      </rPr>
      <t xml:space="preserve"> Engine SHP map is adapted per BLEED OFF / ON / HIGH setting in cockpit, no change on interface concept, engine will deliver same power. NAMS is regulated in pressure, but will take lower or equal flow from the engine. Engine will run at same power, at lower or equal ITT.</t>
    </r>
  </si>
  <si>
    <r>
      <rPr>
        <b/>
        <sz val="9"/>
        <rFont val="Arial"/>
        <family val="2"/>
      </rPr>
      <t>MC0:</t>
    </r>
    <r>
      <rPr>
        <sz val="9"/>
        <rFont val="Arial"/>
        <family val="2"/>
      </rPr>
      <t xml:space="preserve"> to state that the reference pressure pipe that passes trough firewall and used for BSPS do not change firewall characteristics</t>
    </r>
  </si>
  <si>
    <r>
      <rPr>
        <b/>
        <sz val="9"/>
        <rFont val="Arial"/>
        <family val="2"/>
      </rPr>
      <t xml:space="preserve">MC0/1: </t>
    </r>
    <r>
      <rPr>
        <sz val="9"/>
        <rFont val="Arial"/>
        <family val="2"/>
      </rPr>
      <t>System Description Note to describe unchanged and new equipment operation, system monitoring/alerting.</t>
    </r>
    <r>
      <rPr>
        <b/>
        <sz val="10"/>
        <rFont val="Arial"/>
        <family val="2"/>
      </rPr>
      <t/>
    </r>
  </si>
  <si>
    <r>
      <rPr>
        <b/>
        <sz val="9"/>
        <rFont val="Arial"/>
        <family val="2"/>
      </rPr>
      <t xml:space="preserve">MC0/1: </t>
    </r>
    <r>
      <rPr>
        <sz val="9"/>
        <rFont val="Arial"/>
        <family val="2"/>
      </rPr>
      <t xml:space="preserve">System Description Note to describe unchanged and new equipment operation, system monitoring/alerting.
</t>
    </r>
    <r>
      <rPr>
        <b/>
        <sz val="10"/>
        <rFont val="Arial"/>
        <family val="2"/>
      </rPr>
      <t/>
    </r>
  </si>
  <si>
    <r>
      <rPr>
        <b/>
        <sz val="9"/>
        <rFont val="Arial"/>
        <family val="2"/>
      </rPr>
      <t>MC6</t>
    </r>
    <r>
      <rPr>
        <sz val="9"/>
        <rFont val="Arial"/>
        <family val="2"/>
      </rPr>
      <t>:Ground and Flight test to demostrate proper NAMS operation in accordance with system specification</t>
    </r>
  </si>
  <si>
    <r>
      <rPr>
        <b/>
        <sz val="9"/>
        <rFont val="Arial"/>
        <family val="2"/>
      </rPr>
      <t xml:space="preserve">MC0: </t>
    </r>
    <r>
      <rPr>
        <sz val="9"/>
        <rFont val="Arial"/>
        <family val="2"/>
      </rPr>
      <t>System Description Note to describe unchanged alerts</t>
    </r>
  </si>
  <si>
    <r>
      <rPr>
        <b/>
        <sz val="9"/>
        <rFont val="Arial"/>
        <family val="2"/>
      </rPr>
      <t xml:space="preserve">MC0/1: </t>
    </r>
    <r>
      <rPr>
        <sz val="9"/>
        <rFont val="Arial"/>
        <family val="2"/>
      </rPr>
      <t>System Description Note to describe and show the unchanged and new item for the alerting system</t>
    </r>
  </si>
  <si>
    <r>
      <rPr>
        <b/>
        <sz val="9"/>
        <rFont val="Arial"/>
        <family val="2"/>
      </rPr>
      <t xml:space="preserve">MC0: </t>
    </r>
    <r>
      <rPr>
        <sz val="9"/>
        <rFont val="Arial"/>
        <family val="2"/>
      </rPr>
      <t>Compliance Synthesis Report for LIE, HIRF &amp; EMC</t>
    </r>
    <r>
      <rPr>
        <b/>
        <sz val="9"/>
        <rFont val="Arial"/>
        <family val="2"/>
      </rPr>
      <t xml:space="preserve">
</t>
    </r>
  </si>
  <si>
    <r>
      <rPr>
        <b/>
        <sz val="9"/>
        <rFont val="Arial"/>
        <family val="2"/>
      </rPr>
      <t>MC1:</t>
    </r>
    <r>
      <rPr>
        <sz val="9"/>
        <rFont val="Arial"/>
        <family val="2"/>
      </rPr>
      <t xml:space="preserve"> Description note for new wiring integration</t>
    </r>
  </si>
  <si>
    <r>
      <rPr>
        <b/>
        <sz val="9"/>
        <rFont val="Arial"/>
        <family val="2"/>
      </rPr>
      <t>MC0/1:</t>
    </r>
    <r>
      <rPr>
        <sz val="9"/>
        <rFont val="Arial"/>
        <family val="2"/>
      </rPr>
      <t xml:space="preserve">System Description Note to describe the new and unchanged protective devices
</t>
    </r>
    <r>
      <rPr>
        <b/>
        <sz val="10"/>
        <rFont val="Arial"/>
        <family val="2"/>
      </rPr>
      <t/>
    </r>
  </si>
  <si>
    <r>
      <rPr>
        <b/>
        <sz val="9"/>
        <rFont val="Arial"/>
        <family val="2"/>
      </rPr>
      <t>MC1/0:</t>
    </r>
    <r>
      <rPr>
        <sz val="9"/>
        <rFont val="Arial"/>
        <family val="2"/>
      </rPr>
      <t xml:space="preserve">System Description Note to describe the new and unchanged protective devices
</t>
    </r>
    <r>
      <rPr>
        <b/>
        <sz val="10"/>
        <rFont val="Arial"/>
        <family val="2"/>
      </rPr>
      <t/>
    </r>
  </si>
  <si>
    <r>
      <rPr>
        <b/>
        <sz val="9"/>
        <rFont val="Arial"/>
        <family val="2"/>
      </rPr>
      <t xml:space="preserve">MC1: </t>
    </r>
    <r>
      <rPr>
        <sz val="9"/>
        <rFont val="Arial"/>
        <family val="2"/>
      </rPr>
      <t>Description note for new wiring integration</t>
    </r>
  </si>
  <si>
    <r>
      <rPr>
        <b/>
        <sz val="9"/>
        <rFont val="Arial"/>
        <family val="2"/>
      </rPr>
      <t xml:space="preserve">MC0: </t>
    </r>
    <r>
      <rPr>
        <sz val="9"/>
        <rFont val="Arial"/>
        <family val="2"/>
      </rPr>
      <t>Compliance Synthesis Report for LIE, HIRF &amp; EMC</t>
    </r>
  </si>
  <si>
    <r>
      <rPr>
        <b/>
        <sz val="9"/>
        <rFont val="Arial"/>
        <family val="2"/>
      </rPr>
      <t xml:space="preserve">MC0: </t>
    </r>
    <r>
      <rPr>
        <sz val="9"/>
        <rFont val="Arial"/>
        <family val="2"/>
      </rPr>
      <t>System Description Note to describe unchanged ducts and system behaviour</t>
    </r>
    <r>
      <rPr>
        <b/>
        <sz val="9"/>
        <rFont val="Arial"/>
        <family val="2"/>
      </rPr>
      <t xml:space="preserve">
</t>
    </r>
    <r>
      <rPr>
        <sz val="9"/>
        <rFont val="Arial"/>
        <family val="2"/>
      </rPr>
      <t xml:space="preserve">
</t>
    </r>
    <r>
      <rPr>
        <b/>
        <sz val="10"/>
        <rFont val="Arial"/>
        <family val="2"/>
      </rPr>
      <t/>
    </r>
  </si>
  <si>
    <r>
      <rPr>
        <b/>
        <sz val="9"/>
        <rFont val="Arial"/>
        <family val="2"/>
      </rPr>
      <t>MC9:</t>
    </r>
    <r>
      <rPr>
        <sz val="9"/>
        <rFont val="Arial"/>
        <family val="2"/>
      </rPr>
      <t xml:space="preserve"> equipment qualification</t>
    </r>
  </si>
  <si>
    <r>
      <rPr>
        <b/>
        <sz val="9"/>
        <rFont val="Arial"/>
        <family val="2"/>
      </rPr>
      <t>MC0/1:</t>
    </r>
    <r>
      <rPr>
        <sz val="9"/>
        <rFont val="Arial"/>
        <family val="2"/>
      </rPr>
      <t xml:space="preserve"> System Description Note to show/describe that new equipment are installed in the same zone as for the pre-mod Air Management System</t>
    </r>
  </si>
  <si>
    <r>
      <rPr>
        <b/>
        <sz val="9"/>
        <color theme="1"/>
        <rFont val="Calibri"/>
        <family val="2"/>
        <scheme val="minor"/>
      </rPr>
      <t xml:space="preserve">MC0: </t>
    </r>
    <r>
      <rPr>
        <sz val="9"/>
        <color theme="1"/>
        <rFont val="Calibri"/>
        <family val="2"/>
        <scheme val="minor"/>
      </rPr>
      <t>Compliance synthesis report for LIE, HIRF &amp; EMC</t>
    </r>
    <r>
      <rPr>
        <b/>
        <sz val="9"/>
        <color theme="1"/>
        <rFont val="Calibri"/>
        <family val="2"/>
        <scheme val="minor"/>
      </rPr>
      <t xml:space="preserve">
</t>
    </r>
    <r>
      <rPr>
        <sz val="9"/>
        <color theme="1"/>
        <rFont val="Calibri"/>
        <family val="2"/>
        <scheme val="minor"/>
      </rPr>
      <t xml:space="preserve">
</t>
    </r>
    <r>
      <rPr>
        <b/>
        <sz val="11"/>
        <color theme="1"/>
        <rFont val="Calibri"/>
        <family val="2"/>
        <scheme val="minor"/>
      </rPr>
      <t/>
    </r>
  </si>
  <si>
    <r>
      <t>MC0: Compliance synthesis report for LIE, HIRF &amp; EMC</t>
    </r>
    <r>
      <rPr>
        <b/>
        <sz val="9"/>
        <color theme="1"/>
        <rFont val="Calibri"/>
        <family val="2"/>
        <scheme val="minor"/>
      </rPr>
      <t xml:space="preserve">
</t>
    </r>
    <r>
      <rPr>
        <sz val="9"/>
        <color theme="1"/>
        <rFont val="Calibri"/>
        <family val="2"/>
        <scheme val="minor"/>
      </rPr>
      <t xml:space="preserve">
</t>
    </r>
    <r>
      <rPr>
        <b/>
        <sz val="11"/>
        <color theme="1"/>
        <rFont val="Calibri"/>
        <family val="2"/>
        <scheme val="minor"/>
      </rPr>
      <t/>
    </r>
  </si>
  <si>
    <r>
      <rPr>
        <b/>
        <sz val="8"/>
        <color theme="1"/>
        <rFont val="Calibri"/>
        <family val="2"/>
        <scheme val="minor"/>
      </rPr>
      <t>MC0:</t>
    </r>
    <r>
      <rPr>
        <sz val="8"/>
        <color theme="1"/>
        <rFont val="Calibri"/>
        <family val="2"/>
        <scheme val="minor"/>
      </rPr>
      <t xml:space="preserve"> Firewall Justification</t>
    </r>
  </si>
  <si>
    <r>
      <rPr>
        <b/>
        <sz val="8"/>
        <color theme="1"/>
        <rFont val="Calibri"/>
        <family val="2"/>
        <scheme val="minor"/>
      </rPr>
      <t>MC0:</t>
    </r>
    <r>
      <rPr>
        <sz val="8"/>
        <color theme="1"/>
        <rFont val="Calibri"/>
        <family val="2"/>
        <scheme val="minor"/>
      </rPr>
      <t xml:space="preserve"> ELECTRICAL INSTALLATION</t>
    </r>
  </si>
  <si>
    <t>MC1: MATERIAL LIST</t>
  </si>
  <si>
    <t>MC1: DESIGN REVIEW COCKPIT</t>
  </si>
  <si>
    <r>
      <rPr>
        <b/>
        <sz val="8"/>
        <color theme="1"/>
        <rFont val="Calibri"/>
        <family val="2"/>
        <scheme val="minor"/>
      </rPr>
      <t>MC1:</t>
    </r>
    <r>
      <rPr>
        <sz val="8"/>
        <color theme="1"/>
        <rFont val="Calibri"/>
        <family val="2"/>
        <scheme val="minor"/>
      </rPr>
      <t xml:space="preserve"> DESCRIPTION NOTE - DIFFERENCES IN NAMS INTEGRATION FOR PROTOTYPE A/C AND SERIAL A/C</t>
    </r>
  </si>
  <si>
    <r>
      <rPr>
        <b/>
        <sz val="8"/>
        <color theme="1"/>
        <rFont val="Calibri"/>
        <family val="2"/>
        <scheme val="minor"/>
      </rPr>
      <t>MC1</t>
    </r>
    <r>
      <rPr>
        <sz val="8"/>
        <color theme="1"/>
        <rFont val="Calibri"/>
        <family val="2"/>
        <scheme val="minor"/>
      </rPr>
      <t>: EC-5376/17: DESCRIPTION NOTE INTEGRATION WIRING (EC)</t>
    </r>
  </si>
  <si>
    <t>b 2</t>
  </si>
  <si>
    <r>
      <rPr>
        <b/>
        <sz val="9"/>
        <rFont val="Arial"/>
        <family val="2"/>
      </rPr>
      <t xml:space="preserve">MC5/6: </t>
    </r>
    <r>
      <rPr>
        <sz val="9"/>
        <rFont val="Arial"/>
        <family val="2"/>
      </rPr>
      <t>Ground and Flight test to demostrate that the CPCS system behaviour is unchanged respect to pre mod operation</t>
    </r>
  </si>
  <si>
    <r>
      <rPr>
        <b/>
        <sz val="9"/>
        <rFont val="Arial"/>
        <family val="2"/>
      </rPr>
      <t xml:space="preserve">MC2: </t>
    </r>
    <r>
      <rPr>
        <sz val="9"/>
        <rFont val="Arial"/>
        <family val="2"/>
      </rPr>
      <t>flow splitting analysis based on 831a compliance</t>
    </r>
  </si>
  <si>
    <r>
      <rPr>
        <b/>
        <sz val="9"/>
        <rFont val="Arial"/>
        <family val="2"/>
      </rPr>
      <t xml:space="preserve">MC1: </t>
    </r>
    <r>
      <rPr>
        <sz val="9"/>
        <rFont val="Arial"/>
        <family val="2"/>
      </rPr>
      <t>System description Note to show/describe system behaviour and new items</t>
    </r>
  </si>
  <si>
    <r>
      <rPr>
        <b/>
        <sz val="9"/>
        <rFont val="Arial"/>
        <family val="2"/>
      </rPr>
      <t>MC0/MC2:</t>
    </r>
    <r>
      <rPr>
        <sz val="9"/>
        <rFont val="Arial"/>
        <family val="2"/>
      </rPr>
      <t xml:space="preserve"> after the demonstration that the splitting and cabin flow is unchanged (see MC5/6 of 831 a), MC 0 and 2 will demonstrate by CO2 analysis compliance to 831 (b)</t>
    </r>
  </si>
  <si>
    <r>
      <rPr>
        <b/>
        <sz val="9"/>
        <rFont val="Arial"/>
        <family val="2"/>
      </rPr>
      <t>MC5/6:</t>
    </r>
    <r>
      <rPr>
        <sz val="9"/>
        <rFont val="Arial"/>
        <family val="2"/>
      </rPr>
      <t xml:space="preserve"> perform Ground and Flight test to demonstrate that the FD/Cabin splitting and the cabin flow is unchanged respect to the legacy system behaviour.</t>
    </r>
  </si>
  <si>
    <r>
      <rPr>
        <b/>
        <sz val="9"/>
        <rFont val="Arial"/>
        <family val="2"/>
      </rPr>
      <t xml:space="preserve">MC5/6: </t>
    </r>
    <r>
      <rPr>
        <sz val="9"/>
        <rFont val="Arial"/>
        <family val="2"/>
      </rPr>
      <t>perform Ground and Flight test to demonstrate that the FD/Cabin splitting and the cabin flow is unchanged respect to the legacy system behaviour.</t>
    </r>
  </si>
  <si>
    <r>
      <rPr>
        <b/>
        <sz val="9"/>
        <rFont val="Arial"/>
        <family val="2"/>
      </rPr>
      <t xml:space="preserve">MC2: </t>
    </r>
    <r>
      <rPr>
        <sz val="9"/>
        <rFont val="Arial"/>
        <family val="2"/>
      </rPr>
      <t>Ventilation Analysis based on MC5/6 results</t>
    </r>
  </si>
  <si>
    <r>
      <rPr>
        <b/>
        <sz val="8"/>
        <color theme="1"/>
        <rFont val="Calibri"/>
        <family val="2"/>
        <scheme val="minor"/>
      </rPr>
      <t>MC1:</t>
    </r>
    <r>
      <rPr>
        <sz val="8"/>
        <color theme="1"/>
        <rFont val="Calibri"/>
        <family val="2"/>
        <scheme val="minor"/>
      </rPr>
      <t xml:space="preserve"> DESIGN REVIEW BELLY FAIRING</t>
    </r>
  </si>
  <si>
    <r>
      <rPr>
        <b/>
        <sz val="8"/>
        <color theme="1"/>
        <rFont val="Calibri"/>
        <family val="2"/>
        <scheme val="minor"/>
      </rPr>
      <t>MC1:</t>
    </r>
    <r>
      <rPr>
        <sz val="8"/>
        <color theme="1"/>
        <rFont val="Calibri"/>
        <family val="2"/>
        <scheme val="minor"/>
      </rPr>
      <t xml:space="preserve"> DESIGN REVIEW UNDERFLOOR</t>
    </r>
  </si>
  <si>
    <r>
      <rPr>
        <b/>
        <sz val="8"/>
        <color theme="1"/>
        <rFont val="Calibri"/>
        <family val="2"/>
        <scheme val="minor"/>
      </rPr>
      <t>MC1:</t>
    </r>
    <r>
      <rPr>
        <sz val="8"/>
        <color theme="1"/>
        <rFont val="Calibri"/>
        <family val="2"/>
        <scheme val="minor"/>
      </rPr>
      <t xml:space="preserve"> DESIGN REVIEW REAR BULKHEAD AND OFV</t>
    </r>
  </si>
  <si>
    <r>
      <rPr>
        <b/>
        <sz val="8"/>
        <color theme="1"/>
        <rFont val="Calibri"/>
        <family val="2"/>
        <scheme val="minor"/>
      </rPr>
      <t>MC1:</t>
    </r>
    <r>
      <rPr>
        <sz val="8"/>
        <color theme="1"/>
        <rFont val="Calibri"/>
        <family val="2"/>
        <scheme val="minor"/>
      </rPr>
      <t xml:space="preserve"> DESIGN REVIEWELECTRICAL</t>
    </r>
  </si>
  <si>
    <r>
      <rPr>
        <b/>
        <sz val="8"/>
        <color theme="1"/>
        <rFont val="Calibri"/>
        <family val="2"/>
        <scheme val="minor"/>
      </rPr>
      <t>MC1:</t>
    </r>
    <r>
      <rPr>
        <sz val="8"/>
        <color theme="1"/>
        <rFont val="Calibri"/>
        <family val="2"/>
        <scheme val="minor"/>
      </rPr>
      <t xml:space="preserve"> A/C OPERATIONAL DOCUMENTATION UPDATE</t>
    </r>
  </si>
  <si>
    <r>
      <rPr>
        <b/>
        <sz val="8"/>
        <color theme="1"/>
        <rFont val="Calibri"/>
        <family val="2"/>
        <scheme val="minor"/>
      </rPr>
      <t>MC5:</t>
    </r>
    <r>
      <rPr>
        <sz val="8"/>
        <color theme="1"/>
        <rFont val="Calibri"/>
        <family val="2"/>
        <scheme val="minor"/>
      </rPr>
      <t xml:space="preserve"> CERTIFICATION GROUND TEST CAMPAIGN PROGRAMME</t>
    </r>
  </si>
  <si>
    <r>
      <rPr>
        <b/>
        <sz val="8"/>
        <color theme="1"/>
        <rFont val="Calibri"/>
        <family val="2"/>
        <scheme val="minor"/>
      </rPr>
      <t>MC5:</t>
    </r>
    <r>
      <rPr>
        <sz val="8"/>
        <color theme="1"/>
        <rFont val="Calibri"/>
        <family val="2"/>
        <scheme val="minor"/>
      </rPr>
      <t xml:space="preserve"> CERTIFICATION GROUND TEST REPORT</t>
    </r>
  </si>
  <si>
    <r>
      <rPr>
        <b/>
        <sz val="8"/>
        <color theme="1"/>
        <rFont val="Calibri"/>
        <family val="2"/>
        <scheme val="minor"/>
      </rPr>
      <t xml:space="preserve">MC5: </t>
    </r>
    <r>
      <rPr>
        <sz val="8"/>
        <color theme="1"/>
        <rFont val="Calibri"/>
        <family val="2"/>
        <scheme val="minor"/>
      </rPr>
      <t>CERTIFICATION GROUND TEST CARDS - GTR</t>
    </r>
  </si>
  <si>
    <t>Added Macro for list of MOC</t>
  </si>
  <si>
    <t>A.SERAFINO/O. Kennou</t>
  </si>
  <si>
    <r>
      <rPr>
        <b/>
        <sz val="9"/>
        <rFont val="Arial"/>
        <family val="2"/>
      </rPr>
      <t>MC9:</t>
    </r>
    <r>
      <rPr>
        <sz val="9"/>
        <rFont val="Arial"/>
        <family val="2"/>
      </rPr>
      <t xml:space="preserve"> equipment qualification to demostrate the new equipment are tested in the certified envelope</t>
    </r>
  </si>
  <si>
    <r>
      <t xml:space="preserve">MC9: </t>
    </r>
    <r>
      <rPr>
        <sz val="9"/>
        <rFont val="Arial"/>
        <family val="2"/>
      </rPr>
      <t>equipment qualification to demostrate the new equipment are tested in the certified envelope</t>
    </r>
  </si>
  <si>
    <r>
      <rPr>
        <b/>
        <sz val="9"/>
        <rFont val="Arial"/>
        <family val="2"/>
      </rPr>
      <t xml:space="preserve">MC9: </t>
    </r>
    <r>
      <rPr>
        <sz val="9"/>
        <rFont val="Arial"/>
        <family val="2"/>
      </rPr>
      <t>equipment qualification to demostrate the new equipment are tested in the certified envelope</t>
    </r>
  </si>
  <si>
    <r>
      <rPr>
        <b/>
        <sz val="9"/>
        <rFont val="Arial"/>
        <family val="2"/>
      </rPr>
      <t>MC0:</t>
    </r>
    <r>
      <rPr>
        <sz val="9"/>
        <rFont val="Arial"/>
        <family val="2"/>
      </rPr>
      <t>statement in order to clarify that the certified envelope is unchanged</t>
    </r>
  </si>
  <si>
    <r>
      <rPr>
        <b/>
        <sz val="8"/>
        <color theme="1"/>
        <rFont val="Calibri"/>
        <family val="2"/>
        <scheme val="minor"/>
      </rPr>
      <t>MC2:</t>
    </r>
    <r>
      <rPr>
        <sz val="8"/>
        <color theme="1"/>
        <rFont val="Calibri"/>
        <family val="2"/>
        <scheme val="minor"/>
      </rPr>
      <t xml:space="preserve"> ECS - AC pack  routing (Ducting, Ram air and Exhaust)for ATR 72</t>
    </r>
  </si>
  <si>
    <r>
      <rPr>
        <b/>
        <sz val="8"/>
        <color theme="1"/>
        <rFont val="Calibri"/>
        <family val="2"/>
        <scheme val="minor"/>
      </rPr>
      <t>MC2:</t>
    </r>
    <r>
      <rPr>
        <sz val="8"/>
        <color theme="1"/>
        <rFont val="Calibri"/>
        <family val="2"/>
        <scheme val="minor"/>
      </rPr>
      <t xml:space="preserve"> ECS - AC pack mounting and backup structure for ATR 72</t>
    </r>
  </si>
  <si>
    <r>
      <rPr>
        <b/>
        <sz val="8"/>
        <color theme="1"/>
        <rFont val="Calibri"/>
        <family val="2"/>
        <scheme val="minor"/>
      </rPr>
      <t>MC2:</t>
    </r>
    <r>
      <rPr>
        <sz val="8"/>
        <color theme="1"/>
        <rFont val="Calibri"/>
        <family val="2"/>
        <scheme val="minor"/>
      </rPr>
      <t xml:space="preserve"> ECS - CrossFeed Valve instl structural justification</t>
    </r>
  </si>
  <si>
    <r>
      <rPr>
        <b/>
        <sz val="8"/>
        <color theme="1"/>
        <rFont val="Calibri"/>
        <family val="2"/>
        <scheme val="minor"/>
      </rPr>
      <t>MC2:</t>
    </r>
    <r>
      <rPr>
        <sz val="8"/>
        <color theme="1"/>
        <rFont val="Calibri"/>
        <family val="2"/>
        <scheme val="minor"/>
      </rPr>
      <t xml:space="preserve"> CPCS system structural justification</t>
    </r>
  </si>
  <si>
    <r>
      <rPr>
        <b/>
        <sz val="8"/>
        <color theme="1"/>
        <rFont val="Calibri"/>
        <family val="2"/>
        <scheme val="minor"/>
      </rPr>
      <t xml:space="preserve">MC2: </t>
    </r>
    <r>
      <rPr>
        <sz val="8"/>
        <color theme="1"/>
        <rFont val="Calibri"/>
        <family val="2"/>
        <scheme val="minor"/>
      </rPr>
      <t xml:space="preserve">Fuselage penetration </t>
    </r>
  </si>
  <si>
    <r>
      <rPr>
        <b/>
        <sz val="8"/>
        <color theme="1"/>
        <rFont val="Calibri"/>
        <family val="2"/>
        <scheme val="minor"/>
      </rPr>
      <t>MC2:</t>
    </r>
    <r>
      <rPr>
        <sz val="8"/>
        <color theme="1"/>
        <rFont val="Calibri"/>
        <family val="2"/>
        <scheme val="minor"/>
      </rPr>
      <t xml:space="preserve"> Belly fairing penetration </t>
    </r>
  </si>
  <si>
    <r>
      <rPr>
        <b/>
        <sz val="8"/>
        <color theme="1"/>
        <rFont val="Calibri"/>
        <family val="2"/>
        <scheme val="minor"/>
      </rPr>
      <t>MC2:</t>
    </r>
    <r>
      <rPr>
        <sz val="8"/>
        <color theme="1"/>
        <rFont val="Calibri"/>
        <family val="2"/>
        <scheme val="minor"/>
      </rPr>
      <t xml:space="preserve"> Fuel control panel structural justification</t>
    </r>
  </si>
  <si>
    <r>
      <rPr>
        <b/>
        <sz val="8"/>
        <color theme="1"/>
        <rFont val="Calibri"/>
        <family val="2"/>
        <scheme val="minor"/>
      </rPr>
      <t>MC2:</t>
    </r>
    <r>
      <rPr>
        <sz val="8"/>
        <color theme="1"/>
        <rFont val="Calibri"/>
        <family val="2"/>
        <scheme val="minor"/>
      </rPr>
      <t xml:space="preserve"> Stiffeness and interface load definition</t>
    </r>
  </si>
  <si>
    <r>
      <rPr>
        <b/>
        <sz val="8"/>
        <color theme="1"/>
        <rFont val="Calibri"/>
        <family val="2"/>
        <scheme val="minor"/>
      </rPr>
      <t xml:space="preserve">MC2: </t>
    </r>
    <r>
      <rPr>
        <sz val="8"/>
        <color theme="1"/>
        <rFont val="Calibri"/>
        <family val="2"/>
        <scheme val="minor"/>
      </rPr>
      <t>ACS EQUIPMENT ANALYSIS</t>
    </r>
  </si>
  <si>
    <r>
      <rPr>
        <b/>
        <sz val="8"/>
        <color theme="1"/>
        <rFont val="Calibri"/>
        <family val="2"/>
        <scheme val="minor"/>
      </rPr>
      <t>MC2:</t>
    </r>
    <r>
      <rPr>
        <sz val="8"/>
        <color theme="1"/>
        <rFont val="Calibri"/>
        <family val="2"/>
        <scheme val="minor"/>
      </rPr>
      <t xml:space="preserve"> BAS EQUIPMENT ANALYSIS</t>
    </r>
  </si>
  <si>
    <r>
      <rPr>
        <b/>
        <sz val="8"/>
        <color theme="1"/>
        <rFont val="Calibri"/>
        <family val="2"/>
        <scheme val="minor"/>
      </rPr>
      <t>MC2:</t>
    </r>
    <r>
      <rPr>
        <sz val="8"/>
        <color theme="1"/>
        <rFont val="Calibri"/>
        <family val="2"/>
        <scheme val="minor"/>
      </rPr>
      <t xml:space="preserve"> CPCS EQUIPMENT ANALYSIS</t>
    </r>
  </si>
  <si>
    <r>
      <rPr>
        <b/>
        <sz val="8"/>
        <color theme="1"/>
        <rFont val="Calibri"/>
        <family val="2"/>
        <scheme val="minor"/>
      </rPr>
      <t xml:space="preserve">MC2: </t>
    </r>
    <r>
      <rPr>
        <sz val="8"/>
        <color theme="1"/>
        <rFont val="Calibri"/>
        <family val="2"/>
        <scheme val="minor"/>
      </rPr>
      <t>Ventilation Analysis</t>
    </r>
  </si>
  <si>
    <r>
      <rPr>
        <b/>
        <sz val="8"/>
        <color theme="1"/>
        <rFont val="Calibri"/>
        <family val="2"/>
        <scheme val="minor"/>
      </rPr>
      <t xml:space="preserve">MC2: </t>
    </r>
    <r>
      <rPr>
        <sz val="8"/>
        <color theme="1"/>
        <rFont val="Calibri"/>
        <family val="2"/>
        <scheme val="minor"/>
      </rPr>
      <t>Decompression Analysis</t>
    </r>
  </si>
  <si>
    <r>
      <rPr>
        <b/>
        <sz val="8"/>
        <color theme="1"/>
        <rFont val="Calibri"/>
        <family val="2"/>
        <scheme val="minor"/>
      </rPr>
      <t>MC2:</t>
    </r>
    <r>
      <rPr>
        <sz val="8"/>
        <color theme="1"/>
        <rFont val="Calibri"/>
        <family val="2"/>
        <scheme val="minor"/>
      </rPr>
      <t xml:space="preserve"> Proof and Burst Analysis</t>
    </r>
  </si>
  <si>
    <r>
      <rPr>
        <b/>
        <sz val="8"/>
        <color theme="1"/>
        <rFont val="Calibri"/>
        <family val="2"/>
        <scheme val="minor"/>
      </rPr>
      <t>MC2:</t>
    </r>
    <r>
      <rPr>
        <sz val="8"/>
        <color theme="1"/>
        <rFont val="Calibri"/>
        <family val="2"/>
        <scheme val="minor"/>
      </rPr>
      <t xml:space="preserve"> Distribution flow split analysis</t>
    </r>
  </si>
  <si>
    <r>
      <rPr>
        <b/>
        <sz val="8"/>
        <color theme="1"/>
        <rFont val="Calibri"/>
        <family val="2"/>
        <scheme val="minor"/>
      </rPr>
      <t>MC2:</t>
    </r>
    <r>
      <rPr>
        <sz val="8"/>
        <color theme="1"/>
        <rFont val="Calibri"/>
        <family val="2"/>
        <scheme val="minor"/>
      </rPr>
      <t xml:space="preserve"> CO2 Analysis</t>
    </r>
  </si>
  <si>
    <r>
      <rPr>
        <b/>
        <sz val="8"/>
        <color theme="1"/>
        <rFont val="Calibri"/>
        <family val="2"/>
        <scheme val="minor"/>
      </rPr>
      <t xml:space="preserve">MC3: </t>
    </r>
    <r>
      <rPr>
        <sz val="8"/>
        <color theme="1"/>
        <rFont val="Calibri"/>
        <family val="2"/>
        <scheme val="minor"/>
      </rPr>
      <t>FHA ATA 21</t>
    </r>
  </si>
  <si>
    <r>
      <rPr>
        <b/>
        <sz val="8"/>
        <color theme="1"/>
        <rFont val="Calibri"/>
        <family val="2"/>
        <scheme val="minor"/>
      </rPr>
      <t>MC3:</t>
    </r>
    <r>
      <rPr>
        <sz val="8"/>
        <color theme="1"/>
        <rFont val="Calibri"/>
        <family val="2"/>
        <scheme val="minor"/>
      </rPr>
      <t xml:space="preserve"> FHA ATA 36</t>
    </r>
  </si>
  <si>
    <r>
      <rPr>
        <b/>
        <sz val="8"/>
        <color theme="1"/>
        <rFont val="Calibri"/>
        <family val="2"/>
        <scheme val="minor"/>
      </rPr>
      <t>MC3:</t>
    </r>
    <r>
      <rPr>
        <sz val="8"/>
        <color theme="1"/>
        <rFont val="Calibri"/>
        <family val="2"/>
        <scheme val="minor"/>
      </rPr>
      <t xml:space="preserve"> Floatability analysis </t>
    </r>
  </si>
  <si>
    <r>
      <rPr>
        <b/>
        <sz val="8"/>
        <color theme="1"/>
        <rFont val="Calibri"/>
        <family val="2"/>
        <scheme val="minor"/>
      </rPr>
      <t>MC3:</t>
    </r>
    <r>
      <rPr>
        <sz val="8"/>
        <color theme="1"/>
        <rFont val="Calibri"/>
        <family val="2"/>
        <scheme val="minor"/>
      </rPr>
      <t xml:space="preserve"> Equipment List and Protection Objectives</t>
    </r>
  </si>
  <si>
    <r>
      <rPr>
        <b/>
        <sz val="8"/>
        <color theme="1"/>
        <rFont val="Calibri"/>
        <family val="2"/>
        <scheme val="minor"/>
      </rPr>
      <t>MC4:</t>
    </r>
    <r>
      <rPr>
        <sz val="8"/>
        <color theme="1"/>
        <rFont val="Calibri"/>
        <family val="2"/>
        <scheme val="minor"/>
      </rPr>
      <t xml:space="preserve"> ACS EQUIPMENT LABORATORY TEST (QTP - QTR)</t>
    </r>
  </si>
  <si>
    <r>
      <rPr>
        <b/>
        <sz val="8"/>
        <color theme="1"/>
        <rFont val="Calibri"/>
        <family val="2"/>
        <scheme val="minor"/>
      </rPr>
      <t xml:space="preserve">MC4: </t>
    </r>
    <r>
      <rPr>
        <sz val="8"/>
        <color theme="1"/>
        <rFont val="Calibri"/>
        <family val="2"/>
        <scheme val="minor"/>
      </rPr>
      <t>BAS EQUIPMENT LABORATORY TEST (QTP - QTR)</t>
    </r>
  </si>
  <si>
    <r>
      <rPr>
        <b/>
        <sz val="8"/>
        <color theme="1"/>
        <rFont val="Calibri"/>
        <family val="2"/>
        <scheme val="minor"/>
      </rPr>
      <t xml:space="preserve">MC4: </t>
    </r>
    <r>
      <rPr>
        <sz val="8"/>
        <color theme="1"/>
        <rFont val="Calibri"/>
        <family val="2"/>
        <scheme val="minor"/>
      </rPr>
      <t>CPCS EQUIPMENT LABORATORY TEST (QTP - QTR)</t>
    </r>
  </si>
  <si>
    <r>
      <rPr>
        <b/>
        <sz val="8"/>
        <color theme="1"/>
        <rFont val="Calibri"/>
        <family val="2"/>
        <scheme val="minor"/>
      </rPr>
      <t xml:space="preserve">MC4: </t>
    </r>
    <r>
      <rPr>
        <sz val="8"/>
        <color theme="1"/>
        <rFont val="Calibri"/>
        <family val="2"/>
        <scheme val="minor"/>
      </rPr>
      <t>ACS EQUIPMENT ATP</t>
    </r>
  </si>
  <si>
    <r>
      <rPr>
        <b/>
        <sz val="8"/>
        <color theme="1"/>
        <rFont val="Calibri"/>
        <family val="2"/>
        <scheme val="minor"/>
      </rPr>
      <t xml:space="preserve">MC4: </t>
    </r>
    <r>
      <rPr>
        <sz val="8"/>
        <color theme="1"/>
        <rFont val="Calibri"/>
        <family val="2"/>
        <scheme val="minor"/>
      </rPr>
      <t>BAS EQUIPMENT ATP</t>
    </r>
  </si>
  <si>
    <r>
      <rPr>
        <b/>
        <sz val="8"/>
        <color theme="1"/>
        <rFont val="Calibri"/>
        <family val="2"/>
        <scheme val="minor"/>
      </rPr>
      <t>MC4:</t>
    </r>
    <r>
      <rPr>
        <sz val="8"/>
        <color theme="1"/>
        <rFont val="Calibri"/>
        <family val="2"/>
        <scheme val="minor"/>
      </rPr>
      <t xml:space="preserve"> CPCS EQUIPMENT ATP</t>
    </r>
  </si>
  <si>
    <r>
      <rPr>
        <b/>
        <sz val="8"/>
        <color theme="1"/>
        <rFont val="Calibri"/>
        <family val="2"/>
        <scheme val="minor"/>
      </rPr>
      <t>MC4:</t>
    </r>
    <r>
      <rPr>
        <sz val="8"/>
        <color theme="1"/>
        <rFont val="Calibri"/>
        <family val="2"/>
        <scheme val="minor"/>
      </rPr>
      <t xml:space="preserve"> BAS/CPCS/ACS SEMI-EQUIPMENT LABORATORY TEST</t>
    </r>
  </si>
  <si>
    <r>
      <rPr>
        <b/>
        <sz val="8"/>
        <color theme="1"/>
        <rFont val="Calibri"/>
        <family val="2"/>
        <scheme val="minor"/>
      </rPr>
      <t>MC6:</t>
    </r>
    <r>
      <rPr>
        <sz val="8"/>
        <color theme="1"/>
        <rFont val="Calibri"/>
        <family val="2"/>
        <scheme val="minor"/>
      </rPr>
      <t xml:space="preserve"> CERTIFICATION FLIGHT TEST CAMPAIGN STRATEGY AND PROGRAMME</t>
    </r>
  </si>
  <si>
    <r>
      <rPr>
        <b/>
        <sz val="8"/>
        <color theme="1"/>
        <rFont val="Calibri"/>
        <family val="2"/>
        <scheme val="minor"/>
      </rPr>
      <t>MC6:</t>
    </r>
    <r>
      <rPr>
        <sz val="8"/>
        <color theme="1"/>
        <rFont val="Calibri"/>
        <family val="2"/>
        <scheme val="minor"/>
      </rPr>
      <t xml:space="preserve"> CERTIFICATION FLIGHT TEST REPORT</t>
    </r>
  </si>
  <si>
    <r>
      <rPr>
        <b/>
        <sz val="8"/>
        <color theme="1"/>
        <rFont val="Calibri"/>
        <family val="2"/>
        <scheme val="minor"/>
      </rPr>
      <t xml:space="preserve">MC6: </t>
    </r>
    <r>
      <rPr>
        <sz val="8"/>
        <color theme="1"/>
        <rFont val="Calibri"/>
        <family val="2"/>
        <scheme val="minor"/>
      </rPr>
      <t>CERTIFICATION FLIGHT TEST CARDS</t>
    </r>
  </si>
  <si>
    <r>
      <rPr>
        <b/>
        <sz val="8"/>
        <color theme="1"/>
        <rFont val="Calibri"/>
        <family val="2"/>
        <scheme val="minor"/>
      </rPr>
      <t>MC7:</t>
    </r>
    <r>
      <rPr>
        <sz val="8"/>
        <color theme="1"/>
        <rFont val="Calibri"/>
        <family val="2"/>
        <scheme val="minor"/>
      </rPr>
      <t xml:space="preserve"> DESIGN INSPECTION ON PROTOTYPE A/C MSN 1157</t>
    </r>
  </si>
  <si>
    <r>
      <rPr>
        <b/>
        <sz val="8"/>
        <color theme="1"/>
        <rFont val="Calibri"/>
        <family val="2"/>
        <scheme val="minor"/>
      </rPr>
      <t>MC7:</t>
    </r>
    <r>
      <rPr>
        <sz val="8"/>
        <color theme="1"/>
        <rFont val="Calibri"/>
        <family val="2"/>
        <scheme val="minor"/>
      </rPr>
      <t xml:space="preserve"> DESIGN INSPECTION ON SERIAL A/C MSN TBD</t>
    </r>
  </si>
  <si>
    <r>
      <rPr>
        <b/>
        <sz val="8"/>
        <color theme="1"/>
        <rFont val="Calibri"/>
        <family val="2"/>
        <scheme val="minor"/>
      </rPr>
      <t>MC9:</t>
    </r>
    <r>
      <rPr>
        <sz val="8"/>
        <color theme="1"/>
        <rFont val="Calibri"/>
        <family val="2"/>
        <scheme val="minor"/>
      </rPr>
      <t xml:space="preserve"> CPCS 402VM QUALIFICATION</t>
    </r>
  </si>
  <si>
    <r>
      <rPr>
        <b/>
        <sz val="8"/>
        <color theme="1"/>
        <rFont val="Calibri"/>
        <family val="2"/>
        <scheme val="minor"/>
      </rPr>
      <t xml:space="preserve">MC9: </t>
    </r>
    <r>
      <rPr>
        <sz val="8"/>
        <color theme="1"/>
        <rFont val="Calibri"/>
        <family val="2"/>
        <scheme val="minor"/>
      </rPr>
      <t>NAMS EQUIPMENT QUALIFICATION PLAN</t>
    </r>
  </si>
  <si>
    <r>
      <rPr>
        <b/>
        <sz val="8"/>
        <color theme="1"/>
        <rFont val="Calibri"/>
        <family val="2"/>
        <scheme val="minor"/>
      </rPr>
      <t xml:space="preserve">MC9: </t>
    </r>
    <r>
      <rPr>
        <sz val="8"/>
        <color theme="1"/>
        <rFont val="Calibri"/>
        <family val="2"/>
        <scheme val="minor"/>
      </rPr>
      <t>ACS EQUIPMENT QUALIFICATION TEST PROCEDURES</t>
    </r>
  </si>
  <si>
    <r>
      <rPr>
        <b/>
        <sz val="8"/>
        <color theme="1"/>
        <rFont val="Calibri"/>
        <family val="2"/>
        <scheme val="minor"/>
      </rPr>
      <t xml:space="preserve">MC9: </t>
    </r>
    <r>
      <rPr>
        <sz val="8"/>
        <color theme="1"/>
        <rFont val="Calibri"/>
        <family val="2"/>
        <scheme val="minor"/>
      </rPr>
      <t>CPCS EQUIPMENT QUALIFICATION TEST PROCEDURES</t>
    </r>
  </si>
  <si>
    <r>
      <rPr>
        <b/>
        <sz val="8"/>
        <color theme="1"/>
        <rFont val="Calibri"/>
        <family val="2"/>
        <scheme val="minor"/>
      </rPr>
      <t>MC9:</t>
    </r>
    <r>
      <rPr>
        <sz val="8"/>
        <color theme="1"/>
        <rFont val="Calibri"/>
        <family val="2"/>
        <scheme val="minor"/>
      </rPr>
      <t xml:space="preserve"> BAS EQUIPMENT QUALIFICATION TEST PROCEDURES</t>
    </r>
  </si>
  <si>
    <r>
      <rPr>
        <b/>
        <sz val="8"/>
        <color theme="1"/>
        <rFont val="Calibri"/>
        <family val="2"/>
        <scheme val="minor"/>
      </rPr>
      <t xml:space="preserve">MC9: </t>
    </r>
    <r>
      <rPr>
        <sz val="8"/>
        <color theme="1"/>
        <rFont val="Calibri"/>
        <family val="2"/>
        <scheme val="minor"/>
      </rPr>
      <t>SEMI EQUIPMENT QUALIFICATION PLAN</t>
    </r>
  </si>
</sst>
</file>

<file path=xl/styles.xml><?xml version="1.0" encoding="utf-8"?>
<styleSheet xmlns="http://schemas.openxmlformats.org/spreadsheetml/2006/main" xmlns:mc="http://schemas.openxmlformats.org/markup-compatibility/2006" xmlns:x14ac="http://schemas.microsoft.com/office/spreadsheetml/2009/9/ac" mc:Ignorable="x14ac">
  <fonts count="24" x14ac:knownFonts="1">
    <font>
      <sz val="11"/>
      <color theme="1"/>
      <name val="Calibri"/>
      <family val="2"/>
      <scheme val="minor"/>
    </font>
    <font>
      <b/>
      <sz val="11"/>
      <color theme="1"/>
      <name val="Calibri"/>
      <family val="2"/>
      <scheme val="minor"/>
    </font>
    <font>
      <b/>
      <sz val="10"/>
      <name val="Arial"/>
      <family val="2"/>
    </font>
    <font>
      <sz val="10"/>
      <name val="Arial"/>
      <family val="2"/>
    </font>
    <font>
      <b/>
      <sz val="11"/>
      <name val="Arial"/>
      <family val="2"/>
    </font>
    <font>
      <sz val="10"/>
      <color rgb="FF000000"/>
      <name val="Arial"/>
      <family val="2"/>
    </font>
    <font>
      <b/>
      <sz val="14"/>
      <name val="Arial"/>
      <family val="2"/>
    </font>
    <font>
      <sz val="10"/>
      <color theme="1"/>
      <name val="Arial"/>
      <family val="2"/>
    </font>
    <font>
      <sz val="9"/>
      <color theme="1"/>
      <name val="Calibri"/>
      <family val="2"/>
      <scheme val="minor"/>
    </font>
    <font>
      <sz val="10"/>
      <color theme="1"/>
      <name val="Calibri"/>
      <family val="2"/>
      <scheme val="minor"/>
    </font>
    <font>
      <sz val="7"/>
      <color theme="1"/>
      <name val="Times New Roman"/>
      <family val="1"/>
    </font>
    <font>
      <b/>
      <sz val="12"/>
      <color theme="4"/>
      <name val="Arial"/>
      <family val="2"/>
    </font>
    <font>
      <b/>
      <sz val="11"/>
      <color theme="1"/>
      <name val="Arial"/>
      <family val="2"/>
    </font>
    <font>
      <sz val="16"/>
      <name val="Arial"/>
      <family val="2"/>
    </font>
    <font>
      <sz val="16"/>
      <color theme="1"/>
      <name val="Calibri"/>
      <family val="2"/>
      <scheme val="minor"/>
    </font>
    <font>
      <b/>
      <sz val="16"/>
      <name val="Arial"/>
      <family val="2"/>
    </font>
    <font>
      <sz val="8"/>
      <color theme="1"/>
      <name val="Calibri"/>
      <family val="2"/>
      <scheme val="minor"/>
    </font>
    <font>
      <sz val="14"/>
      <color theme="1"/>
      <name val="Calibri"/>
      <family val="2"/>
      <scheme val="minor"/>
    </font>
    <font>
      <sz val="14"/>
      <color theme="1"/>
      <name val="Arial"/>
      <family val="2"/>
    </font>
    <font>
      <b/>
      <sz val="8"/>
      <color theme="1"/>
      <name val="Calibri"/>
      <family val="2"/>
      <scheme val="minor"/>
    </font>
    <font>
      <sz val="14"/>
      <name val="Arial"/>
      <family val="2"/>
    </font>
    <font>
      <b/>
      <sz val="9"/>
      <name val="Arial"/>
      <family val="2"/>
    </font>
    <font>
      <sz val="9"/>
      <name val="Arial"/>
      <family val="2"/>
    </font>
    <font>
      <b/>
      <sz val="9"/>
      <color theme="1"/>
      <name val="Calibri"/>
      <family val="2"/>
      <scheme val="minor"/>
    </font>
  </fonts>
  <fills count="26">
    <fill>
      <patternFill patternType="none"/>
    </fill>
    <fill>
      <patternFill patternType="gray125"/>
    </fill>
    <fill>
      <patternFill patternType="solid">
        <fgColor indexed="22"/>
        <bgColor indexed="64"/>
      </patternFill>
    </fill>
    <fill>
      <patternFill patternType="solid">
        <fgColor rgb="FF92D050"/>
        <bgColor indexed="64"/>
      </patternFill>
    </fill>
    <fill>
      <patternFill patternType="solid">
        <fgColor theme="6" tint="0.39997558519241921"/>
        <bgColor indexed="64"/>
      </patternFill>
    </fill>
    <fill>
      <patternFill patternType="solid">
        <fgColor theme="0" tint="-0.249977111117893"/>
        <bgColor indexed="64"/>
      </patternFill>
    </fill>
    <fill>
      <patternFill patternType="solid">
        <fgColor theme="4" tint="0.79998168889431442"/>
        <bgColor indexed="64"/>
      </patternFill>
    </fill>
    <fill>
      <patternFill patternType="solid">
        <fgColor rgb="FFFFFF00"/>
        <bgColor indexed="64"/>
      </patternFill>
    </fill>
    <fill>
      <patternFill patternType="solid">
        <fgColor theme="0" tint="-0.499984740745262"/>
        <bgColor indexed="64"/>
      </patternFill>
    </fill>
    <fill>
      <patternFill patternType="solid">
        <fgColor rgb="FFFFC000"/>
        <bgColor indexed="64"/>
      </patternFill>
    </fill>
    <fill>
      <patternFill patternType="solid">
        <fgColor theme="8" tint="0.79998168889431442"/>
        <bgColor indexed="64"/>
      </patternFill>
    </fill>
    <fill>
      <patternFill patternType="solid">
        <fgColor theme="7" tint="0.79998168889431442"/>
        <bgColor indexed="64"/>
      </patternFill>
    </fill>
    <fill>
      <patternFill patternType="solid">
        <fgColor theme="6" tint="0.79998168889431442"/>
        <bgColor indexed="64"/>
      </patternFill>
    </fill>
    <fill>
      <patternFill patternType="solid">
        <fgColor theme="5" tint="0.79998168889431442"/>
        <bgColor indexed="64"/>
      </patternFill>
    </fill>
    <fill>
      <patternFill patternType="solid">
        <fgColor theme="2" tint="-9.9978637043366805E-2"/>
        <bgColor indexed="64"/>
      </patternFill>
    </fill>
    <fill>
      <patternFill patternType="solid">
        <fgColor theme="0" tint="-0.14999847407452621"/>
        <bgColor indexed="64"/>
      </patternFill>
    </fill>
    <fill>
      <patternFill patternType="solid">
        <fgColor theme="6" tint="0.59999389629810485"/>
        <bgColor indexed="64"/>
      </patternFill>
    </fill>
    <fill>
      <patternFill patternType="solid">
        <fgColor theme="3" tint="0.39997558519241921"/>
        <bgColor indexed="64"/>
      </patternFill>
    </fill>
    <fill>
      <patternFill patternType="solid">
        <fgColor rgb="FFFF0000"/>
        <bgColor indexed="64"/>
      </patternFill>
    </fill>
    <fill>
      <patternFill patternType="solid">
        <fgColor theme="2" tint="-0.249977111117893"/>
        <bgColor indexed="64"/>
      </patternFill>
    </fill>
    <fill>
      <patternFill patternType="solid">
        <fgColor rgb="FF00B050"/>
        <bgColor indexed="64"/>
      </patternFill>
    </fill>
    <fill>
      <patternFill patternType="solid">
        <fgColor theme="3" tint="0.79998168889431442"/>
        <bgColor indexed="64"/>
      </patternFill>
    </fill>
    <fill>
      <patternFill patternType="solid">
        <fgColor theme="9"/>
        <bgColor indexed="64"/>
      </patternFill>
    </fill>
    <fill>
      <patternFill patternType="solid">
        <fgColor theme="3" tint="0.59999389629810485"/>
        <bgColor indexed="64"/>
      </patternFill>
    </fill>
    <fill>
      <patternFill patternType="solid">
        <fgColor theme="9" tint="0.79998168889431442"/>
        <bgColor indexed="64"/>
      </patternFill>
    </fill>
    <fill>
      <patternFill patternType="solid">
        <fgColor theme="0" tint="-0.34998626667073579"/>
        <bgColor indexed="64"/>
      </patternFill>
    </fill>
  </fills>
  <borders count="78">
    <border>
      <left/>
      <right/>
      <top/>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style="medium">
        <color indexed="64"/>
      </top>
      <bottom/>
      <diagonal/>
    </border>
    <border>
      <left/>
      <right/>
      <top style="medium">
        <color indexed="64"/>
      </top>
      <bottom style="thin">
        <color indexed="64"/>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diagonal/>
    </border>
    <border>
      <left/>
      <right style="thin">
        <color indexed="64"/>
      </right>
      <top style="medium">
        <color indexed="64"/>
      </top>
      <bottom style="medium">
        <color indexed="64"/>
      </bottom>
      <diagonal/>
    </border>
    <border>
      <left/>
      <right style="thin">
        <color indexed="64"/>
      </right>
      <top/>
      <bottom/>
      <diagonal/>
    </border>
    <border>
      <left style="thin">
        <color indexed="64"/>
      </left>
      <right style="thin">
        <color indexed="64"/>
      </right>
      <top/>
      <bottom style="thin">
        <color indexed="64"/>
      </bottom>
      <diagonal/>
    </border>
    <border>
      <left style="medium">
        <color indexed="64"/>
      </left>
      <right style="thin">
        <color indexed="64"/>
      </right>
      <top/>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
      <left/>
      <right style="medium">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right/>
      <top/>
      <bottom style="thin">
        <color indexed="64"/>
      </bottom>
      <diagonal/>
    </border>
    <border>
      <left/>
      <right style="medium">
        <color indexed="64"/>
      </right>
      <top/>
      <bottom style="thin">
        <color indexed="64"/>
      </bottom>
      <diagonal/>
    </border>
    <border>
      <left/>
      <right/>
      <top style="thin">
        <color indexed="64"/>
      </top>
      <bottom/>
      <diagonal/>
    </border>
    <border>
      <left style="medium">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bottom/>
      <diagonal/>
    </border>
    <border>
      <left/>
      <right/>
      <top style="thin">
        <color indexed="64"/>
      </top>
      <bottom style="medium">
        <color indexed="64"/>
      </bottom>
      <diagonal/>
    </border>
    <border>
      <left style="medium">
        <color indexed="64"/>
      </left>
      <right style="thin">
        <color indexed="64"/>
      </right>
      <top style="thin">
        <color indexed="64"/>
      </top>
      <bottom/>
      <diagonal/>
    </border>
    <border>
      <left style="medium">
        <color indexed="64"/>
      </left>
      <right style="thin">
        <color indexed="64"/>
      </right>
      <top style="thin">
        <color indexed="64"/>
      </top>
      <bottom style="medium">
        <color indexed="64"/>
      </bottom>
      <diagonal/>
    </border>
    <border>
      <left/>
      <right style="thin">
        <color indexed="64"/>
      </right>
      <top style="thin">
        <color indexed="64"/>
      </top>
      <bottom style="medium">
        <color indexed="64"/>
      </bottom>
      <diagonal/>
    </border>
    <border>
      <left/>
      <right style="medium">
        <color indexed="64"/>
      </right>
      <top style="thin">
        <color indexed="64"/>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style="medium">
        <color indexed="64"/>
      </top>
      <bottom/>
      <diagonal/>
    </border>
    <border>
      <left style="thin">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bottom style="thin">
        <color indexed="64"/>
      </bottom>
      <diagonal/>
    </border>
    <border>
      <left style="thin">
        <color indexed="64"/>
      </left>
      <right style="medium">
        <color indexed="64"/>
      </right>
      <top style="medium">
        <color indexed="64"/>
      </top>
      <bottom style="medium">
        <color indexed="64"/>
      </bottom>
      <diagonal/>
    </border>
    <border>
      <left/>
      <right style="medium">
        <color indexed="64"/>
      </right>
      <top style="thin">
        <color indexed="64"/>
      </top>
      <bottom/>
      <diagonal/>
    </border>
    <border>
      <left style="medium">
        <color auto="1"/>
      </left>
      <right style="medium">
        <color auto="1"/>
      </right>
      <top style="medium">
        <color auto="1"/>
      </top>
      <bottom style="medium">
        <color auto="1"/>
      </bottom>
      <diagonal/>
    </border>
    <border>
      <left style="thin">
        <color indexed="64"/>
      </left>
      <right/>
      <top style="medium">
        <color indexed="64"/>
      </top>
      <bottom style="thin">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style="medium">
        <color indexed="64"/>
      </top>
      <bottom style="hair">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medium">
        <color indexed="64"/>
      </top>
      <bottom style="hair">
        <color indexed="64"/>
      </bottom>
      <diagonal/>
    </border>
    <border>
      <left style="thin">
        <color indexed="64"/>
      </left>
      <right/>
      <top style="medium">
        <color indexed="64"/>
      </top>
      <bottom/>
      <diagonal/>
    </border>
    <border>
      <left style="thin">
        <color indexed="64"/>
      </left>
      <right style="medium">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thin">
        <color indexed="64"/>
      </left>
      <right style="medium">
        <color indexed="64"/>
      </right>
      <top/>
      <bottom/>
      <diagonal/>
    </border>
    <border>
      <left style="hair">
        <color indexed="64"/>
      </left>
      <right style="hair">
        <color indexed="64"/>
      </right>
      <top style="medium">
        <color indexed="64"/>
      </top>
      <bottom style="hair">
        <color indexed="64"/>
      </bottom>
      <diagonal/>
    </border>
    <border>
      <left style="hair">
        <color indexed="64"/>
      </left>
      <right style="medium">
        <color indexed="64"/>
      </right>
      <top style="medium">
        <color indexed="64"/>
      </top>
      <bottom style="hair">
        <color indexed="64"/>
      </bottom>
      <diagonal/>
    </border>
    <border>
      <left style="hair">
        <color indexed="64"/>
      </left>
      <right style="medium">
        <color indexed="64"/>
      </right>
      <top style="hair">
        <color indexed="64"/>
      </top>
      <bottom style="hair">
        <color indexed="64"/>
      </bottom>
      <diagonal/>
    </border>
    <border>
      <left style="hair">
        <color indexed="64"/>
      </left>
      <right style="hair">
        <color indexed="64"/>
      </right>
      <top style="hair">
        <color indexed="64"/>
      </top>
      <bottom style="medium">
        <color indexed="64"/>
      </bottom>
      <diagonal/>
    </border>
    <border>
      <left style="thin">
        <color indexed="64"/>
      </left>
      <right style="medium">
        <color indexed="64"/>
      </right>
      <top/>
      <bottom style="hair">
        <color indexed="64"/>
      </bottom>
      <diagonal/>
    </border>
    <border>
      <left style="thin">
        <color indexed="64"/>
      </left>
      <right style="thin">
        <color indexed="64"/>
      </right>
      <top/>
      <bottom style="hair">
        <color indexed="64"/>
      </bottom>
      <diagonal/>
    </border>
    <border>
      <left style="thin">
        <color indexed="64"/>
      </left>
      <right/>
      <top/>
      <bottom style="medium">
        <color indexed="64"/>
      </bottom>
      <diagonal/>
    </border>
    <border>
      <left/>
      <right style="medium">
        <color indexed="64"/>
      </right>
      <top/>
      <bottom style="medium">
        <color indexed="64"/>
      </bottom>
      <diagonal/>
    </border>
    <border>
      <left style="thin">
        <color indexed="64"/>
      </left>
      <right style="medium">
        <color indexed="64"/>
      </right>
      <top style="hair">
        <color indexed="64"/>
      </top>
      <bottom/>
      <diagonal/>
    </border>
  </borders>
  <cellStyleXfs count="4">
    <xf numFmtId="0" fontId="0" fillId="0" borderId="0"/>
    <xf numFmtId="0" fontId="3" fillId="0" borderId="0"/>
    <xf numFmtId="0" fontId="3" fillId="0" borderId="0"/>
    <xf numFmtId="0" fontId="3" fillId="0" borderId="0"/>
  </cellStyleXfs>
  <cellXfs count="741">
    <xf numFmtId="0" fontId="0" fillId="0" borderId="0" xfId="0"/>
    <xf numFmtId="0" fontId="0" fillId="0" borderId="0" xfId="0" applyAlignment="1">
      <alignment wrapText="1"/>
    </xf>
    <xf numFmtId="0" fontId="3" fillId="10" borderId="6" xfId="0" applyFont="1" applyFill="1" applyBorder="1" applyAlignment="1">
      <alignment vertical="top" wrapText="1"/>
    </xf>
    <xf numFmtId="0" fontId="2" fillId="3" borderId="15" xfId="0" applyFont="1" applyFill="1" applyBorder="1" applyAlignment="1">
      <alignment vertical="center" wrapText="1"/>
    </xf>
    <xf numFmtId="0" fontId="2" fillId="3" borderId="6" xfId="0" applyFont="1" applyFill="1" applyBorder="1" applyAlignment="1">
      <alignment vertical="center" wrapText="1"/>
    </xf>
    <xf numFmtId="0" fontId="0" fillId="6" borderId="7" xfId="0" applyFill="1" applyBorder="1" applyAlignment="1">
      <alignment vertical="center"/>
    </xf>
    <xf numFmtId="0" fontId="0" fillId="6" borderId="8" xfId="0" applyFill="1" applyBorder="1" applyAlignment="1">
      <alignment vertical="center"/>
    </xf>
    <xf numFmtId="0" fontId="0" fillId="14" borderId="7" xfId="0" applyFill="1" applyBorder="1" applyAlignment="1">
      <alignment vertical="center"/>
    </xf>
    <xf numFmtId="0" fontId="0" fillId="14" borderId="8" xfId="0" applyFill="1" applyBorder="1" applyAlignment="1">
      <alignment vertical="center"/>
    </xf>
    <xf numFmtId="0" fontId="0" fillId="15" borderId="7" xfId="0" applyFill="1" applyBorder="1" applyAlignment="1">
      <alignment vertical="center"/>
    </xf>
    <xf numFmtId="0" fontId="0" fillId="15" borderId="9" xfId="0" applyFill="1" applyBorder="1" applyAlignment="1">
      <alignment vertical="center"/>
    </xf>
    <xf numFmtId="0" fontId="0" fillId="0" borderId="8" xfId="0" applyBorder="1" applyAlignment="1">
      <alignment vertical="center"/>
    </xf>
    <xf numFmtId="0" fontId="0" fillId="3" borderId="17" xfId="0" applyFill="1" applyBorder="1"/>
    <xf numFmtId="0" fontId="0" fillId="3" borderId="6" xfId="0" applyFill="1" applyBorder="1"/>
    <xf numFmtId="0" fontId="0" fillId="3" borderId="16" xfId="0" applyFill="1" applyBorder="1"/>
    <xf numFmtId="0" fontId="0" fillId="3" borderId="39" xfId="0" applyFill="1" applyBorder="1"/>
    <xf numFmtId="0" fontId="0" fillId="4" borderId="8" xfId="0" applyFill="1" applyBorder="1" applyAlignment="1">
      <alignment vertical="center"/>
    </xf>
    <xf numFmtId="0" fontId="0" fillId="3" borderId="18" xfId="0" applyFill="1" applyBorder="1"/>
    <xf numFmtId="0" fontId="0" fillId="12" borderId="7" xfId="0" applyFill="1" applyBorder="1" applyAlignment="1">
      <alignment vertical="center"/>
    </xf>
    <xf numFmtId="0" fontId="0" fillId="12" borderId="8" xfId="0" applyFill="1" applyBorder="1" applyAlignment="1">
      <alignment vertical="center"/>
    </xf>
    <xf numFmtId="0" fontId="0" fillId="11" borderId="7" xfId="0" applyFill="1" applyBorder="1" applyAlignment="1">
      <alignment vertical="center"/>
    </xf>
    <xf numFmtId="0" fontId="0" fillId="11" borderId="8" xfId="0" applyFill="1" applyBorder="1" applyAlignment="1">
      <alignment vertical="center"/>
    </xf>
    <xf numFmtId="0" fontId="0" fillId="12" borderId="9" xfId="0" applyFill="1" applyBorder="1" applyAlignment="1">
      <alignment vertical="center"/>
    </xf>
    <xf numFmtId="0" fontId="0" fillId="0" borderId="10" xfId="0" applyBorder="1" applyAlignment="1">
      <alignment vertical="center"/>
    </xf>
    <xf numFmtId="0" fontId="1" fillId="14" borderId="8" xfId="0" applyFont="1" applyFill="1" applyBorder="1" applyAlignment="1">
      <alignment vertical="center"/>
    </xf>
    <xf numFmtId="0" fontId="0" fillId="12" borderId="7" xfId="0" applyFill="1" applyBorder="1" applyAlignment="1">
      <alignment horizontal="center" vertical="center"/>
    </xf>
    <xf numFmtId="0" fontId="0" fillId="12" borderId="8" xfId="0" applyFill="1" applyBorder="1" applyAlignment="1"/>
    <xf numFmtId="0" fontId="1" fillId="12" borderId="8" xfId="0" applyFont="1" applyFill="1" applyBorder="1" applyAlignment="1">
      <alignment vertical="center"/>
    </xf>
    <xf numFmtId="0" fontId="3" fillId="10" borderId="6" xfId="0" applyNumberFormat="1" applyFont="1" applyFill="1" applyBorder="1" applyAlignment="1">
      <alignment vertical="top" wrapText="1"/>
    </xf>
    <xf numFmtId="0" fontId="3" fillId="6" borderId="26" xfId="0" applyFont="1" applyFill="1" applyBorder="1" applyAlignment="1">
      <alignment horizontal="left" vertical="center" wrapText="1"/>
    </xf>
    <xf numFmtId="0" fontId="3" fillId="6" borderId="26" xfId="0" applyFont="1" applyFill="1" applyBorder="1" applyAlignment="1">
      <alignment horizontal="left" vertical="top" wrapText="1"/>
    </xf>
    <xf numFmtId="0" fontId="0" fillId="3" borderId="21" xfId="0" applyFill="1" applyBorder="1"/>
    <xf numFmtId="0" fontId="2" fillId="3" borderId="6" xfId="0" applyFont="1" applyFill="1" applyBorder="1" applyAlignment="1">
      <alignment horizontal="center" vertical="center" wrapText="1"/>
    </xf>
    <xf numFmtId="0" fontId="2" fillId="2" borderId="2" xfId="0" applyFont="1" applyFill="1" applyBorder="1" applyAlignment="1">
      <alignment horizontal="left" vertical="center" wrapText="1"/>
    </xf>
    <xf numFmtId="0" fontId="2" fillId="2" borderId="12" xfId="0" applyFont="1" applyFill="1" applyBorder="1" applyAlignment="1">
      <alignment horizontal="left" vertical="center" wrapText="1"/>
    </xf>
    <xf numFmtId="0" fontId="2" fillId="2" borderId="1" xfId="0" applyFont="1" applyFill="1" applyBorder="1" applyAlignment="1">
      <alignment horizontal="right" vertical="center" wrapText="1"/>
    </xf>
    <xf numFmtId="0" fontId="2" fillId="2" borderId="5" xfId="0" applyFont="1" applyFill="1" applyBorder="1" applyAlignment="1">
      <alignment horizontal="right" vertical="center" wrapText="1"/>
    </xf>
    <xf numFmtId="0" fontId="6" fillId="5" borderId="6" xfId="0" applyFont="1" applyFill="1" applyBorder="1" applyAlignment="1">
      <alignment horizontal="center" vertical="center" wrapText="1"/>
    </xf>
    <xf numFmtId="0" fontId="6" fillId="6" borderId="6" xfId="0" applyNumberFormat="1" applyFont="1" applyFill="1" applyBorder="1" applyAlignment="1">
      <alignment vertical="top" wrapText="1"/>
    </xf>
    <xf numFmtId="0" fontId="6" fillId="8" borderId="6" xfId="0" applyFont="1" applyFill="1" applyBorder="1" applyAlignment="1">
      <alignment horizontal="center" vertical="center" wrapText="1"/>
    </xf>
    <xf numFmtId="0" fontId="12" fillId="14" borderId="6" xfId="0" applyFont="1" applyFill="1" applyBorder="1" applyAlignment="1">
      <alignment horizontal="center" vertical="center" textRotation="90"/>
    </xf>
    <xf numFmtId="0" fontId="0" fillId="3" borderId="18" xfId="0" applyFill="1" applyBorder="1" applyAlignment="1">
      <alignment wrapText="1"/>
    </xf>
    <xf numFmtId="0" fontId="3" fillId="10" borderId="15" xfId="0" applyFont="1" applyFill="1" applyBorder="1" applyAlignment="1">
      <alignment vertical="top" wrapText="1"/>
    </xf>
    <xf numFmtId="0" fontId="3" fillId="6" borderId="15" xfId="0" applyFont="1" applyFill="1" applyBorder="1" applyAlignment="1">
      <alignment horizontal="left" vertical="center" wrapText="1"/>
    </xf>
    <xf numFmtId="0" fontId="0" fillId="10" borderId="18" xfId="0" applyFill="1" applyBorder="1" applyAlignment="1">
      <alignment wrapText="1"/>
    </xf>
    <xf numFmtId="0" fontId="3" fillId="6" borderId="18" xfId="0" applyNumberFormat="1" applyFont="1" applyFill="1" applyBorder="1" applyAlignment="1">
      <alignment vertical="top" wrapText="1"/>
    </xf>
    <xf numFmtId="0" fontId="0" fillId="3" borderId="19" xfId="0" applyFill="1" applyBorder="1" applyAlignment="1">
      <alignment wrapText="1"/>
    </xf>
    <xf numFmtId="0" fontId="3" fillId="6" borderId="18" xfId="0" applyFont="1" applyFill="1" applyBorder="1" applyAlignment="1">
      <alignment horizontal="left" vertical="center" wrapText="1"/>
    </xf>
    <xf numFmtId="0" fontId="0" fillId="3" borderId="18" xfId="0" applyFill="1" applyBorder="1" applyAlignment="1">
      <alignment horizontal="center" wrapText="1"/>
    </xf>
    <xf numFmtId="0" fontId="3" fillId="6" borderId="2" xfId="0" applyNumberFormat="1" applyFont="1" applyFill="1" applyBorder="1" applyAlignment="1">
      <alignment vertical="top" wrapText="1"/>
    </xf>
    <xf numFmtId="0" fontId="3" fillId="6" borderId="18" xfId="0" applyFont="1" applyFill="1" applyBorder="1" applyAlignment="1">
      <alignment horizontal="left" vertical="top" wrapText="1"/>
    </xf>
    <xf numFmtId="0" fontId="3" fillId="6" borderId="32" xfId="0" applyFont="1" applyFill="1" applyBorder="1" applyAlignment="1">
      <alignment horizontal="left" vertical="top" wrapText="1"/>
    </xf>
    <xf numFmtId="0" fontId="0" fillId="10" borderId="35" xfId="0" applyFill="1" applyBorder="1" applyAlignment="1">
      <alignment wrapText="1"/>
    </xf>
    <xf numFmtId="0" fontId="2" fillId="3" borderId="6" xfId="0" applyFont="1" applyFill="1" applyBorder="1" applyAlignment="1">
      <alignment horizontal="left" vertical="center" wrapText="1"/>
    </xf>
    <xf numFmtId="0" fontId="6" fillId="3" borderId="6" xfId="0" applyFont="1" applyFill="1" applyBorder="1" applyAlignment="1">
      <alignment vertical="center" wrapText="1"/>
    </xf>
    <xf numFmtId="0" fontId="2" fillId="10" borderId="6" xfId="0" applyFont="1" applyFill="1" applyBorder="1" applyAlignment="1">
      <alignment vertical="center" wrapText="1"/>
    </xf>
    <xf numFmtId="0" fontId="3" fillId="10" borderId="6" xfId="0" quotePrefix="1" applyFont="1" applyFill="1" applyBorder="1" applyAlignment="1">
      <alignment horizontal="left" vertical="center" wrapText="1"/>
    </xf>
    <xf numFmtId="0" fontId="3" fillId="10" borderId="6" xfId="0" applyFont="1" applyFill="1" applyBorder="1" applyAlignment="1">
      <alignment horizontal="left" vertical="center" wrapText="1"/>
    </xf>
    <xf numFmtId="0" fontId="3" fillId="6" borderId="37" xfId="0" applyFont="1" applyFill="1" applyBorder="1" applyAlignment="1">
      <alignment horizontal="right" vertical="center" wrapText="1"/>
    </xf>
    <xf numFmtId="0" fontId="0" fillId="18" borderId="18" xfId="0" applyFill="1" applyBorder="1" applyAlignment="1">
      <alignment wrapText="1"/>
    </xf>
    <xf numFmtId="0" fontId="3" fillId="18" borderId="26" xfId="0" applyFont="1" applyFill="1" applyBorder="1" applyAlignment="1">
      <alignment horizontal="left" vertical="top" wrapText="1"/>
    </xf>
    <xf numFmtId="0" fontId="3" fillId="18" borderId="26" xfId="0" applyFont="1" applyFill="1" applyBorder="1" applyAlignment="1">
      <alignment horizontal="left" vertical="center" wrapText="1"/>
    </xf>
    <xf numFmtId="0" fontId="3" fillId="18" borderId="15" xfId="0" applyFont="1" applyFill="1" applyBorder="1" applyAlignment="1">
      <alignment horizontal="left" vertical="center" wrapText="1"/>
    </xf>
    <xf numFmtId="0" fontId="3" fillId="18" borderId="24" xfId="0" applyFont="1" applyFill="1" applyBorder="1" applyAlignment="1">
      <alignment horizontal="left" vertical="center" wrapText="1"/>
    </xf>
    <xf numFmtId="0" fontId="0" fillId="18" borderId="18" xfId="0" applyFill="1" applyBorder="1" applyAlignment="1">
      <alignment horizontal="center" vertical="center" wrapText="1"/>
    </xf>
    <xf numFmtId="0" fontId="3" fillId="18" borderId="12" xfId="0" applyFont="1" applyFill="1" applyBorder="1" applyAlignment="1">
      <alignment horizontal="left" vertical="center" wrapText="1"/>
    </xf>
    <xf numFmtId="0" fontId="3" fillId="18" borderId="2" xfId="0" applyFont="1" applyFill="1" applyBorder="1" applyAlignment="1">
      <alignment horizontal="left" vertical="center" wrapText="1"/>
    </xf>
    <xf numFmtId="0" fontId="3" fillId="18" borderId="0" xfId="0" applyFont="1" applyFill="1" applyBorder="1" applyAlignment="1">
      <alignment horizontal="left" vertical="center" wrapText="1"/>
    </xf>
    <xf numFmtId="0" fontId="3" fillId="18" borderId="18" xfId="0" applyNumberFormat="1" applyFont="1" applyFill="1" applyBorder="1" applyAlignment="1">
      <alignment vertical="top" wrapText="1"/>
    </xf>
    <xf numFmtId="0" fontId="0" fillId="3" borderId="0" xfId="0" applyFill="1" applyBorder="1" applyAlignment="1">
      <alignment wrapText="1"/>
    </xf>
    <xf numFmtId="0" fontId="3" fillId="3" borderId="6" xfId="0" applyFont="1" applyFill="1" applyBorder="1" applyAlignment="1">
      <alignment horizontal="right" vertical="center" wrapText="1"/>
    </xf>
    <xf numFmtId="0" fontId="3" fillId="3" borderId="6" xfId="0" applyFont="1" applyFill="1" applyBorder="1" applyAlignment="1">
      <alignment horizontal="left" vertical="center" wrapText="1"/>
    </xf>
    <xf numFmtId="0" fontId="3" fillId="3" borderId="26" xfId="0" applyFont="1" applyFill="1" applyBorder="1" applyAlignment="1">
      <alignment horizontal="left" vertical="center" wrapText="1"/>
    </xf>
    <xf numFmtId="0" fontId="6" fillId="6" borderId="6" xfId="0" applyNumberFormat="1" applyFont="1" applyFill="1" applyBorder="1" applyAlignment="1">
      <alignment horizontal="center" vertical="center" wrapText="1"/>
    </xf>
    <xf numFmtId="0" fontId="3" fillId="23" borderId="3" xfId="0" applyFont="1" applyFill="1" applyBorder="1" applyAlignment="1">
      <alignment horizontal="center" vertical="center" wrapText="1"/>
    </xf>
    <xf numFmtId="0" fontId="3" fillId="23" borderId="12" xfId="0" applyFont="1" applyFill="1" applyBorder="1" applyAlignment="1">
      <alignment horizontal="center" vertical="center" wrapText="1"/>
    </xf>
    <xf numFmtId="0" fontId="3" fillId="23" borderId="6" xfId="0" applyNumberFormat="1" applyFont="1" applyFill="1" applyBorder="1" applyAlignment="1">
      <alignment horizontal="center" vertical="center" wrapText="1"/>
    </xf>
    <xf numFmtId="0" fontId="0" fillId="24" borderId="8" xfId="0" applyFill="1" applyBorder="1" applyAlignment="1"/>
    <xf numFmtId="0" fontId="0" fillId="24" borderId="6" xfId="0" applyFill="1" applyBorder="1"/>
    <xf numFmtId="0" fontId="4" fillId="7" borderId="6" xfId="0" applyNumberFormat="1" applyFont="1" applyFill="1" applyBorder="1" applyAlignment="1">
      <alignment horizontal="center" vertical="center" wrapText="1"/>
    </xf>
    <xf numFmtId="0" fontId="2" fillId="7" borderId="6" xfId="0" applyFont="1" applyFill="1" applyBorder="1" applyAlignment="1">
      <alignment horizontal="center" vertical="center" wrapText="1"/>
    </xf>
    <xf numFmtId="0" fontId="0" fillId="7" borderId="18" xfId="0" applyFill="1" applyBorder="1" applyAlignment="1">
      <alignment wrapText="1"/>
    </xf>
    <xf numFmtId="0" fontId="2" fillId="7" borderId="38" xfId="0" applyNumberFormat="1" applyFont="1" applyFill="1" applyBorder="1" applyAlignment="1">
      <alignment vertical="center" wrapText="1"/>
    </xf>
    <xf numFmtId="0" fontId="2" fillId="7" borderId="31" xfId="0" applyNumberFormat="1" applyFont="1" applyFill="1" applyBorder="1" applyAlignment="1">
      <alignment vertical="center" wrapText="1"/>
    </xf>
    <xf numFmtId="0" fontId="7" fillId="7" borderId="6" xfId="0" applyFont="1" applyFill="1" applyBorder="1" applyAlignment="1">
      <alignment horizontal="center" textRotation="90"/>
    </xf>
    <xf numFmtId="0" fontId="7" fillId="7" borderId="6" xfId="0" applyFont="1" applyFill="1" applyBorder="1" applyAlignment="1">
      <alignment horizontal="center"/>
    </xf>
    <xf numFmtId="0" fontId="0" fillId="0" borderId="6" xfId="0" applyBorder="1"/>
    <xf numFmtId="0" fontId="0" fillId="0" borderId="13" xfId="0" applyBorder="1"/>
    <xf numFmtId="15" fontId="0" fillId="0" borderId="6" xfId="0" applyNumberFormat="1" applyBorder="1"/>
    <xf numFmtId="15" fontId="0" fillId="0" borderId="13" xfId="0" applyNumberFormat="1" applyBorder="1"/>
    <xf numFmtId="0" fontId="11" fillId="2" borderId="50" xfId="2" applyFont="1" applyFill="1" applyBorder="1"/>
    <xf numFmtId="0" fontId="0" fillId="0" borderId="6" xfId="0" applyBorder="1" applyAlignment="1">
      <alignment wrapText="1"/>
    </xf>
    <xf numFmtId="0" fontId="0" fillId="0" borderId="0" xfId="0"/>
    <xf numFmtId="0" fontId="0" fillId="0" borderId="0" xfId="0" applyFill="1"/>
    <xf numFmtId="0" fontId="0" fillId="0" borderId="0" xfId="0" applyFill="1" applyBorder="1"/>
    <xf numFmtId="0" fontId="0" fillId="0" borderId="0" xfId="0" applyFill="1" applyBorder="1" applyAlignment="1">
      <alignment wrapText="1"/>
    </xf>
    <xf numFmtId="0" fontId="0" fillId="6" borderId="6" xfId="0" applyFill="1" applyBorder="1"/>
    <xf numFmtId="0" fontId="0" fillId="14" borderId="8" xfId="0" applyFill="1" applyBorder="1" applyAlignment="1">
      <alignment vertical="center"/>
    </xf>
    <xf numFmtId="0" fontId="0" fillId="3" borderId="16" xfId="0" applyFill="1" applyBorder="1"/>
    <xf numFmtId="0" fontId="0" fillId="16" borderId="0" xfId="0" applyFill="1" applyBorder="1"/>
    <xf numFmtId="0" fontId="0" fillId="0" borderId="13" xfId="0" applyBorder="1"/>
    <xf numFmtId="0" fontId="0" fillId="0" borderId="0" xfId="0" applyFill="1" applyBorder="1" applyAlignment="1">
      <alignment horizontal="center" vertical="center"/>
    </xf>
    <xf numFmtId="0" fontId="0" fillId="0" borderId="0" xfId="0" applyAlignment="1">
      <alignment vertical="center"/>
    </xf>
    <xf numFmtId="0" fontId="0" fillId="0" borderId="0" xfId="0" applyAlignment="1">
      <alignment horizontal="center" vertical="center"/>
    </xf>
    <xf numFmtId="0" fontId="0" fillId="0" borderId="0" xfId="0" applyFill="1" applyAlignment="1">
      <alignment vertical="center"/>
    </xf>
    <xf numFmtId="0" fontId="10" fillId="0" borderId="0" xfId="0" applyFont="1" applyFill="1" applyAlignment="1">
      <alignment vertical="center"/>
    </xf>
    <xf numFmtId="0" fontId="0" fillId="0" borderId="0" xfId="0" applyFill="1" applyAlignment="1">
      <alignment horizontal="center" vertical="center"/>
    </xf>
    <xf numFmtId="0" fontId="2" fillId="3" borderId="6" xfId="0" applyFont="1" applyFill="1" applyBorder="1" applyAlignment="1">
      <alignment horizontal="center" vertical="center" wrapText="1"/>
    </xf>
    <xf numFmtId="0" fontId="6" fillId="6" borderId="6" xfId="0" applyFont="1" applyFill="1" applyBorder="1" applyAlignment="1">
      <alignment horizontal="center" vertical="center" wrapText="1"/>
    </xf>
    <xf numFmtId="0" fontId="0" fillId="3" borderId="18" xfId="0" applyFill="1" applyBorder="1" applyAlignment="1">
      <alignment horizontal="center" wrapText="1"/>
    </xf>
    <xf numFmtId="0" fontId="2" fillId="3" borderId="6" xfId="0" applyFont="1" applyFill="1" applyBorder="1" applyAlignment="1">
      <alignment horizontal="right" vertical="center" wrapText="1"/>
    </xf>
    <xf numFmtId="0" fontId="6" fillId="3" borderId="6" xfId="0" applyFont="1" applyFill="1" applyBorder="1" applyAlignment="1">
      <alignment horizontal="center" vertical="center" wrapText="1"/>
    </xf>
    <xf numFmtId="0" fontId="3" fillId="23" borderId="6" xfId="0" applyFont="1" applyFill="1" applyBorder="1" applyAlignment="1">
      <alignment horizontal="center" vertical="center" wrapText="1"/>
    </xf>
    <xf numFmtId="0" fontId="1" fillId="0" borderId="0" xfId="0" applyFont="1" applyFill="1" applyAlignment="1">
      <alignment vertical="center"/>
    </xf>
    <xf numFmtId="0" fontId="1" fillId="0" borderId="0" xfId="0" applyFont="1" applyFill="1" applyAlignment="1">
      <alignment horizontal="center" vertical="center"/>
    </xf>
    <xf numFmtId="0" fontId="1" fillId="5" borderId="0" xfId="0" applyFont="1" applyFill="1" applyAlignment="1">
      <alignment vertical="center"/>
    </xf>
    <xf numFmtId="0" fontId="0" fillId="5" borderId="0" xfId="0" applyFill="1" applyAlignment="1">
      <alignment vertical="center"/>
    </xf>
    <xf numFmtId="0" fontId="0" fillId="5" borderId="0" xfId="0" applyFill="1"/>
    <xf numFmtId="0" fontId="0" fillId="5" borderId="0" xfId="0" applyFill="1" applyAlignment="1">
      <alignment horizontal="center" vertical="center"/>
    </xf>
    <xf numFmtId="0" fontId="0" fillId="0" borderId="0" xfId="0" applyFill="1" applyAlignment="1">
      <alignment wrapText="1"/>
    </xf>
    <xf numFmtId="0" fontId="10" fillId="0" borderId="0" xfId="0" applyFont="1" applyFill="1" applyAlignment="1">
      <alignment vertical="center" wrapText="1"/>
    </xf>
    <xf numFmtId="0" fontId="0" fillId="5" borderId="0" xfId="0" applyFill="1" applyAlignment="1">
      <alignment wrapText="1"/>
    </xf>
    <xf numFmtId="0" fontId="0" fillId="0" borderId="0" xfId="0" applyFont="1" applyFill="1" applyAlignment="1">
      <alignment vertical="center" wrapText="1"/>
    </xf>
    <xf numFmtId="0" fontId="0" fillId="0" borderId="0" xfId="0" applyFill="1" applyAlignment="1">
      <alignment vertical="center" wrapText="1"/>
    </xf>
    <xf numFmtId="0" fontId="14" fillId="7" borderId="17" xfId="0" applyFont="1" applyFill="1" applyBorder="1" applyAlignment="1">
      <alignment horizontal="center" vertical="center"/>
    </xf>
    <xf numFmtId="0" fontId="14" fillId="24" borderId="6" xfId="0" applyFont="1" applyFill="1" applyBorder="1" applyAlignment="1">
      <alignment horizontal="center" vertical="center"/>
    </xf>
    <xf numFmtId="0" fontId="13" fillId="9" borderId="6" xfId="0" applyFont="1" applyFill="1" applyBorder="1" applyAlignment="1">
      <alignment horizontal="center" vertical="center" wrapText="1"/>
    </xf>
    <xf numFmtId="0" fontId="13" fillId="21" borderId="6" xfId="0" applyFont="1" applyFill="1" applyBorder="1" applyAlignment="1">
      <alignment horizontal="center" vertical="center" wrapText="1"/>
    </xf>
    <xf numFmtId="0" fontId="13" fillId="16" borderId="6" xfId="0" applyFont="1" applyFill="1" applyBorder="1" applyAlignment="1">
      <alignment horizontal="center" vertical="center" wrapText="1"/>
    </xf>
    <xf numFmtId="0" fontId="13" fillId="13" borderId="6" xfId="0" applyFont="1" applyFill="1" applyBorder="1" applyAlignment="1">
      <alignment horizontal="center" vertical="center" wrapText="1"/>
    </xf>
    <xf numFmtId="0" fontId="13" fillId="4" borderId="6" xfId="0" applyFont="1" applyFill="1" applyBorder="1" applyAlignment="1">
      <alignment horizontal="center" vertical="center" wrapText="1"/>
    </xf>
    <xf numFmtId="0" fontId="13" fillId="10" borderId="6" xfId="0" applyFont="1" applyFill="1" applyBorder="1" applyAlignment="1">
      <alignment horizontal="center" vertical="center" wrapText="1"/>
    </xf>
    <xf numFmtId="0" fontId="13" fillId="18" borderId="6" xfId="0" applyFont="1" applyFill="1" applyBorder="1" applyAlignment="1">
      <alignment horizontal="center" vertical="center" wrapText="1"/>
    </xf>
    <xf numFmtId="0" fontId="13" fillId="19" borderId="6" xfId="0" applyFont="1" applyFill="1" applyBorder="1" applyAlignment="1">
      <alignment horizontal="center" vertical="center" wrapText="1"/>
    </xf>
    <xf numFmtId="0" fontId="13" fillId="22" borderId="6" xfId="0" applyFont="1" applyFill="1" applyBorder="1" applyAlignment="1">
      <alignment horizontal="center" vertical="center" wrapText="1"/>
    </xf>
    <xf numFmtId="0" fontId="13" fillId="20" borderId="16" xfId="0" applyFont="1" applyFill="1" applyBorder="1" applyAlignment="1">
      <alignment horizontal="center" vertical="center" wrapText="1"/>
    </xf>
    <xf numFmtId="0" fontId="13" fillId="6" borderId="16" xfId="0" applyFont="1" applyFill="1" applyBorder="1" applyAlignment="1">
      <alignment horizontal="center" vertical="center" wrapText="1"/>
    </xf>
    <xf numFmtId="0" fontId="13" fillId="11" borderId="6" xfId="0" applyFont="1" applyFill="1" applyBorder="1" applyAlignment="1">
      <alignment horizontal="center" vertical="center" wrapText="1"/>
    </xf>
    <xf numFmtId="0" fontId="13" fillId="12" borderId="17" xfId="0" applyFont="1" applyFill="1" applyBorder="1" applyAlignment="1">
      <alignment horizontal="center" vertical="center" wrapText="1"/>
    </xf>
    <xf numFmtId="0" fontId="13" fillId="12" borderId="6" xfId="0" applyFont="1" applyFill="1" applyBorder="1" applyAlignment="1">
      <alignment horizontal="center" vertical="center" wrapText="1"/>
    </xf>
    <xf numFmtId="0" fontId="13" fillId="12" borderId="39" xfId="0" applyFont="1" applyFill="1" applyBorder="1" applyAlignment="1">
      <alignment horizontal="center" vertical="center" wrapText="1"/>
    </xf>
    <xf numFmtId="0" fontId="13" fillId="4" borderId="17" xfId="0" applyFont="1" applyFill="1" applyBorder="1" applyAlignment="1">
      <alignment horizontal="center" vertical="center" wrapText="1"/>
    </xf>
    <xf numFmtId="0" fontId="13" fillId="4" borderId="18" xfId="0" applyFont="1" applyFill="1" applyBorder="1" applyAlignment="1">
      <alignment horizontal="center" vertical="center" wrapText="1"/>
    </xf>
    <xf numFmtId="0" fontId="13" fillId="4" borderId="21" xfId="0" applyFont="1" applyFill="1" applyBorder="1" applyAlignment="1">
      <alignment horizontal="center" vertical="center" wrapText="1"/>
    </xf>
    <xf numFmtId="0" fontId="13" fillId="6" borderId="17" xfId="0" applyFont="1" applyFill="1" applyBorder="1" applyAlignment="1">
      <alignment horizontal="center" vertical="center" wrapText="1"/>
    </xf>
    <xf numFmtId="0" fontId="13" fillId="6" borderId="6" xfId="0" applyFont="1" applyFill="1" applyBorder="1" applyAlignment="1">
      <alignment horizontal="center" vertical="center" wrapText="1"/>
    </xf>
    <xf numFmtId="0" fontId="13" fillId="15" borderId="17" xfId="0" applyFont="1" applyFill="1" applyBorder="1" applyAlignment="1">
      <alignment horizontal="center" vertical="center" wrapText="1"/>
    </xf>
    <xf numFmtId="0" fontId="13" fillId="0" borderId="18" xfId="0" applyFont="1" applyFill="1" applyBorder="1" applyAlignment="1">
      <alignment horizontal="center" vertical="center" wrapText="1"/>
    </xf>
    <xf numFmtId="0" fontId="13" fillId="0" borderId="6" xfId="0" applyFont="1" applyFill="1" applyBorder="1" applyAlignment="1">
      <alignment horizontal="center" vertical="center" wrapText="1"/>
    </xf>
    <xf numFmtId="0" fontId="14" fillId="9" borderId="6" xfId="0" applyFont="1" applyFill="1" applyBorder="1" applyAlignment="1">
      <alignment horizontal="center" vertical="center"/>
    </xf>
    <xf numFmtId="0" fontId="14" fillId="10" borderId="6" xfId="0" applyFont="1" applyFill="1" applyBorder="1" applyAlignment="1">
      <alignment horizontal="center" vertical="center"/>
    </xf>
    <xf numFmtId="0" fontId="14" fillId="13" borderId="6" xfId="0" applyFont="1" applyFill="1" applyBorder="1" applyAlignment="1">
      <alignment horizontal="center" vertical="center"/>
    </xf>
    <xf numFmtId="0" fontId="14" fillId="4" borderId="6" xfId="0" applyFont="1" applyFill="1" applyBorder="1" applyAlignment="1">
      <alignment horizontal="center" vertical="center"/>
    </xf>
    <xf numFmtId="0" fontId="14" fillId="17" borderId="6" xfId="0" applyFont="1" applyFill="1" applyBorder="1" applyAlignment="1">
      <alignment horizontal="center" vertical="center"/>
    </xf>
    <xf numFmtId="0" fontId="14" fillId="18" borderId="6" xfId="0" applyFont="1" applyFill="1" applyBorder="1" applyAlignment="1">
      <alignment horizontal="center" vertical="center"/>
    </xf>
    <xf numFmtId="0" fontId="14" fillId="19" borderId="6" xfId="0" applyFont="1" applyFill="1" applyBorder="1" applyAlignment="1">
      <alignment horizontal="center" vertical="center"/>
    </xf>
    <xf numFmtId="0" fontId="14" fillId="22" borderId="6" xfId="0" applyFont="1" applyFill="1" applyBorder="1" applyAlignment="1">
      <alignment horizontal="center" vertical="center"/>
    </xf>
    <xf numFmtId="0" fontId="14" fillId="20" borderId="16" xfId="0" applyFont="1" applyFill="1" applyBorder="1" applyAlignment="1">
      <alignment horizontal="center" vertical="center"/>
    </xf>
    <xf numFmtId="0" fontId="14" fillId="6" borderId="16" xfId="0" applyFont="1" applyFill="1" applyBorder="1" applyAlignment="1">
      <alignment horizontal="center" vertical="center"/>
    </xf>
    <xf numFmtId="0" fontId="14" fillId="21" borderId="6" xfId="0" applyFont="1" applyFill="1" applyBorder="1" applyAlignment="1">
      <alignment horizontal="center" vertical="center"/>
    </xf>
    <xf numFmtId="0" fontId="14" fillId="16" borderId="6" xfId="0" applyFont="1" applyFill="1" applyBorder="1" applyAlignment="1">
      <alignment horizontal="center" vertical="center"/>
    </xf>
    <xf numFmtId="0" fontId="14" fillId="3" borderId="6" xfId="0" applyFont="1" applyFill="1" applyBorder="1" applyAlignment="1">
      <alignment horizontal="center" vertical="center"/>
    </xf>
    <xf numFmtId="0" fontId="14" fillId="3" borderId="17" xfId="0" applyFont="1" applyFill="1" applyBorder="1" applyAlignment="1">
      <alignment horizontal="center" vertical="center"/>
    </xf>
    <xf numFmtId="0" fontId="14" fillId="7" borderId="33" xfId="0" applyFont="1" applyFill="1" applyBorder="1" applyAlignment="1">
      <alignment horizontal="center" vertical="center"/>
    </xf>
    <xf numFmtId="0" fontId="13" fillId="7" borderId="17" xfId="0" applyFont="1" applyFill="1" applyBorder="1" applyAlignment="1">
      <alignment horizontal="center" vertical="center" wrapText="1"/>
    </xf>
    <xf numFmtId="0" fontId="15" fillId="3" borderId="40" xfId="0" applyFont="1" applyFill="1" applyBorder="1" applyAlignment="1">
      <alignment horizontal="center" vertical="center" wrapText="1"/>
    </xf>
    <xf numFmtId="0" fontId="15" fillId="24" borderId="40" xfId="0" applyFont="1" applyFill="1" applyBorder="1" applyAlignment="1">
      <alignment horizontal="center" vertical="center" wrapText="1"/>
    </xf>
    <xf numFmtId="0" fontId="13" fillId="24" borderId="6" xfId="0" applyFont="1" applyFill="1" applyBorder="1" applyAlignment="1">
      <alignment horizontal="center" vertical="center" wrapText="1"/>
    </xf>
    <xf numFmtId="0" fontId="13" fillId="17" borderId="6" xfId="0" applyFont="1" applyFill="1" applyBorder="1" applyAlignment="1">
      <alignment horizontal="center" vertical="center" wrapText="1"/>
    </xf>
    <xf numFmtId="0" fontId="13" fillId="11" borderId="17" xfId="0" applyFont="1" applyFill="1" applyBorder="1" applyAlignment="1">
      <alignment horizontal="center" vertical="center" wrapText="1"/>
    </xf>
    <xf numFmtId="0" fontId="13" fillId="14" borderId="17" xfId="0" applyFont="1" applyFill="1" applyBorder="1" applyAlignment="1">
      <alignment horizontal="center" vertical="center" wrapText="1"/>
    </xf>
    <xf numFmtId="0" fontId="13" fillId="14" borderId="6" xfId="0" applyFont="1" applyFill="1" applyBorder="1" applyAlignment="1">
      <alignment horizontal="center" vertical="center" wrapText="1"/>
    </xf>
    <xf numFmtId="0" fontId="13" fillId="15" borderId="39" xfId="0" applyFont="1" applyFill="1" applyBorder="1" applyAlignment="1">
      <alignment horizontal="center" vertical="center" wrapText="1"/>
    </xf>
    <xf numFmtId="0" fontId="14" fillId="3" borderId="16" xfId="0" applyFont="1" applyFill="1" applyBorder="1" applyAlignment="1">
      <alignment horizontal="center" vertical="center"/>
    </xf>
    <xf numFmtId="0" fontId="14" fillId="3" borderId="39" xfId="0" applyFont="1" applyFill="1" applyBorder="1" applyAlignment="1">
      <alignment horizontal="center" vertical="center"/>
    </xf>
    <xf numFmtId="0" fontId="14" fillId="3" borderId="18" xfId="0" applyFont="1" applyFill="1" applyBorder="1" applyAlignment="1">
      <alignment horizontal="center" vertical="center"/>
    </xf>
    <xf numFmtId="0" fontId="14" fillId="3" borderId="21" xfId="0" applyFont="1" applyFill="1" applyBorder="1" applyAlignment="1">
      <alignment horizontal="center" vertical="center"/>
    </xf>
    <xf numFmtId="0" fontId="14" fillId="12" borderId="17" xfId="0" applyFont="1" applyFill="1" applyBorder="1" applyAlignment="1">
      <alignment horizontal="center" vertical="center"/>
    </xf>
    <xf numFmtId="0" fontId="14" fillId="12" borderId="6" xfId="0" applyFont="1" applyFill="1" applyBorder="1" applyAlignment="1">
      <alignment horizontal="center" vertical="center"/>
    </xf>
    <xf numFmtId="0" fontId="14" fillId="12" borderId="39" xfId="0" applyFont="1" applyFill="1" applyBorder="1" applyAlignment="1">
      <alignment horizontal="center" vertical="center"/>
    </xf>
    <xf numFmtId="0" fontId="14" fillId="4" borderId="17" xfId="0" applyFont="1" applyFill="1" applyBorder="1" applyAlignment="1">
      <alignment horizontal="center" vertical="center"/>
    </xf>
    <xf numFmtId="0" fontId="14" fillId="4" borderId="18" xfId="0" applyFont="1" applyFill="1" applyBorder="1" applyAlignment="1">
      <alignment horizontal="center" vertical="center"/>
    </xf>
    <xf numFmtId="0" fontId="14" fillId="4" borderId="21" xfId="0" applyFont="1" applyFill="1" applyBorder="1" applyAlignment="1">
      <alignment horizontal="center" vertical="center"/>
    </xf>
    <xf numFmtId="0" fontId="14" fillId="6" borderId="17" xfId="0" applyFont="1" applyFill="1" applyBorder="1" applyAlignment="1">
      <alignment horizontal="center" vertical="center"/>
    </xf>
    <xf numFmtId="0" fontId="14" fillId="6" borderId="6" xfId="0" applyFont="1" applyFill="1" applyBorder="1" applyAlignment="1">
      <alignment horizontal="center" vertical="center"/>
    </xf>
    <xf numFmtId="0" fontId="14" fillId="14" borderId="17" xfId="0" applyFont="1" applyFill="1" applyBorder="1" applyAlignment="1">
      <alignment horizontal="center" vertical="center"/>
    </xf>
    <xf numFmtId="0" fontId="14" fillId="14" borderId="6" xfId="0" applyFont="1" applyFill="1" applyBorder="1" applyAlignment="1">
      <alignment horizontal="center" vertical="center"/>
    </xf>
    <xf numFmtId="0" fontId="14" fillId="15" borderId="17" xfId="0" applyFont="1" applyFill="1" applyBorder="1" applyAlignment="1">
      <alignment horizontal="center" vertical="center"/>
    </xf>
    <xf numFmtId="0" fontId="14" fillId="15" borderId="39" xfId="0" applyFont="1" applyFill="1" applyBorder="1" applyAlignment="1">
      <alignment horizontal="center" vertical="center"/>
    </xf>
    <xf numFmtId="0" fontId="14" fillId="0" borderId="18" xfId="0" applyFont="1" applyFill="1" applyBorder="1" applyAlignment="1">
      <alignment horizontal="center" vertical="center"/>
    </xf>
    <xf numFmtId="0" fontId="14" fillId="0" borderId="6" xfId="0" applyFont="1" applyFill="1" applyBorder="1" applyAlignment="1">
      <alignment horizontal="center" vertical="center"/>
    </xf>
    <xf numFmtId="0" fontId="14" fillId="11" borderId="17" xfId="0" applyFont="1" applyFill="1" applyBorder="1" applyAlignment="1">
      <alignment horizontal="center" vertical="center"/>
    </xf>
    <xf numFmtId="0" fontId="14" fillId="11" borderId="6" xfId="0" applyFont="1" applyFill="1" applyBorder="1" applyAlignment="1">
      <alignment horizontal="center" vertical="center"/>
    </xf>
    <xf numFmtId="0" fontId="14" fillId="12" borderId="27" xfId="0" applyFont="1" applyFill="1" applyBorder="1" applyAlignment="1">
      <alignment horizontal="center" vertical="center"/>
    </xf>
    <xf numFmtId="0" fontId="14" fillId="12" borderId="43" xfId="0" applyFont="1" applyFill="1" applyBorder="1" applyAlignment="1">
      <alignment horizontal="center" vertical="center"/>
    </xf>
    <xf numFmtId="0" fontId="14" fillId="12" borderId="46" xfId="0" applyFont="1" applyFill="1" applyBorder="1" applyAlignment="1">
      <alignment horizontal="center" vertical="center"/>
    </xf>
    <xf numFmtId="0" fontId="14" fillId="4" borderId="27" xfId="0" applyFont="1" applyFill="1" applyBorder="1" applyAlignment="1">
      <alignment horizontal="center" vertical="center"/>
    </xf>
    <xf numFmtId="0" fontId="14" fillId="4" borderId="28" xfId="0" applyFont="1" applyFill="1" applyBorder="1" applyAlignment="1">
      <alignment horizontal="center" vertical="center"/>
    </xf>
    <xf numFmtId="0" fontId="14" fillId="4" borderId="29" xfId="0" applyFont="1" applyFill="1" applyBorder="1" applyAlignment="1">
      <alignment horizontal="center" vertical="center"/>
    </xf>
    <xf numFmtId="0" fontId="14" fillId="12" borderId="34" xfId="0" applyFont="1" applyFill="1" applyBorder="1" applyAlignment="1">
      <alignment horizontal="center" vertical="center"/>
    </xf>
    <xf numFmtId="0" fontId="14" fillId="12" borderId="41" xfId="0" applyFont="1" applyFill="1" applyBorder="1" applyAlignment="1">
      <alignment horizontal="center" vertical="center"/>
    </xf>
    <xf numFmtId="0" fontId="14" fillId="12" borderId="45" xfId="0" applyFont="1" applyFill="1" applyBorder="1" applyAlignment="1">
      <alignment horizontal="center" vertical="center"/>
    </xf>
    <xf numFmtId="0" fontId="14" fillId="4" borderId="34" xfId="0" applyFont="1" applyFill="1" applyBorder="1" applyAlignment="1">
      <alignment horizontal="center" vertical="center"/>
    </xf>
    <xf numFmtId="0" fontId="14" fillId="4" borderId="35" xfId="0" applyFont="1" applyFill="1" applyBorder="1" applyAlignment="1">
      <alignment horizontal="center" vertical="center"/>
    </xf>
    <xf numFmtId="0" fontId="14" fillId="4" borderId="36" xfId="0" applyFont="1" applyFill="1" applyBorder="1" applyAlignment="1">
      <alignment horizontal="center" vertical="center"/>
    </xf>
    <xf numFmtId="0" fontId="13" fillId="24" borderId="6" xfId="0" applyNumberFormat="1" applyFont="1" applyFill="1" applyBorder="1" applyAlignment="1">
      <alignment horizontal="center" vertical="center" wrapText="1"/>
    </xf>
    <xf numFmtId="0" fontId="13" fillId="17" borderId="6" xfId="0" applyNumberFormat="1" applyFont="1" applyFill="1" applyBorder="1" applyAlignment="1">
      <alignment horizontal="center" vertical="center" wrapText="1"/>
    </xf>
    <xf numFmtId="0" fontId="14" fillId="11" borderId="6" xfId="0" applyFont="1" applyFill="1" applyBorder="1" applyAlignment="1">
      <alignment horizontal="center" vertical="center" wrapText="1"/>
    </xf>
    <xf numFmtId="0" fontId="13" fillId="15" borderId="39" xfId="0" applyNumberFormat="1" applyFont="1" applyFill="1" applyBorder="1" applyAlignment="1">
      <alignment horizontal="center" vertical="center" wrapText="1"/>
    </xf>
    <xf numFmtId="0" fontId="13" fillId="0" borderId="6" xfId="0" applyNumberFormat="1" applyFont="1" applyFill="1" applyBorder="1" applyAlignment="1">
      <alignment horizontal="center" vertical="center" wrapText="1"/>
    </xf>
    <xf numFmtId="0" fontId="14" fillId="12" borderId="30" xfId="0" applyFont="1" applyFill="1" applyBorder="1" applyAlignment="1">
      <alignment horizontal="center" vertical="center"/>
    </xf>
    <xf numFmtId="0" fontId="14" fillId="12" borderId="44" xfId="0" applyFont="1" applyFill="1" applyBorder="1" applyAlignment="1">
      <alignment horizontal="center" vertical="center"/>
    </xf>
    <xf numFmtId="0" fontId="14" fillId="12" borderId="48" xfId="0" applyFont="1" applyFill="1" applyBorder="1" applyAlignment="1">
      <alignment horizontal="center" vertical="center"/>
    </xf>
    <xf numFmtId="0" fontId="14" fillId="4" borderId="30" xfId="0" applyFont="1" applyFill="1" applyBorder="1" applyAlignment="1">
      <alignment horizontal="center" vertical="center"/>
    </xf>
    <xf numFmtId="0" fontId="14" fillId="4" borderId="11" xfId="0" applyFont="1" applyFill="1" applyBorder="1" applyAlignment="1">
      <alignment horizontal="center" vertical="center"/>
    </xf>
    <xf numFmtId="0" fontId="14" fillId="4" borderId="9" xfId="0" applyFont="1" applyFill="1" applyBorder="1" applyAlignment="1">
      <alignment horizontal="center" vertical="center"/>
    </xf>
    <xf numFmtId="0" fontId="14" fillId="12" borderId="33" xfId="0" applyFont="1" applyFill="1" applyBorder="1" applyAlignment="1">
      <alignment horizontal="center" vertical="center"/>
    </xf>
    <xf numFmtId="0" fontId="14" fillId="12" borderId="37" xfId="0" applyFont="1" applyFill="1" applyBorder="1" applyAlignment="1">
      <alignment horizontal="center" vertical="center"/>
    </xf>
    <xf numFmtId="0" fontId="14" fillId="12" borderId="42" xfId="0" applyFont="1" applyFill="1" applyBorder="1" applyAlignment="1">
      <alignment horizontal="center" vertical="center"/>
    </xf>
    <xf numFmtId="0" fontId="14" fillId="4" borderId="33" xfId="0" applyFont="1" applyFill="1" applyBorder="1" applyAlignment="1">
      <alignment horizontal="center" vertical="center"/>
    </xf>
    <xf numFmtId="0" fontId="14" fillId="4" borderId="2" xfId="0" applyFont="1" applyFill="1" applyBorder="1" applyAlignment="1">
      <alignment horizontal="center" vertical="center"/>
    </xf>
    <xf numFmtId="0" fontId="14" fillId="4" borderId="49" xfId="0" applyFont="1" applyFill="1" applyBorder="1" applyAlignment="1">
      <alignment horizontal="center" vertical="center"/>
    </xf>
    <xf numFmtId="0" fontId="14" fillId="0" borderId="18" xfId="0" applyFont="1" applyBorder="1" applyAlignment="1">
      <alignment horizontal="center" vertical="center"/>
    </xf>
    <xf numFmtId="0" fontId="14" fillId="0" borderId="6" xfId="0" applyFont="1" applyBorder="1" applyAlignment="1">
      <alignment horizontal="center" vertical="center"/>
    </xf>
    <xf numFmtId="0" fontId="14" fillId="12" borderId="23" xfId="0" applyFont="1" applyFill="1" applyBorder="1" applyAlignment="1">
      <alignment horizontal="center" vertical="center"/>
    </xf>
    <xf numFmtId="0" fontId="14" fillId="12" borderId="13" xfId="0" applyFont="1" applyFill="1" applyBorder="1" applyAlignment="1">
      <alignment horizontal="center" vertical="center"/>
    </xf>
    <xf numFmtId="0" fontId="14" fillId="12" borderId="47" xfId="0" applyFont="1" applyFill="1" applyBorder="1" applyAlignment="1">
      <alignment horizontal="center" vertical="center"/>
    </xf>
    <xf numFmtId="0" fontId="14" fillId="4" borderId="23" xfId="0" applyFont="1" applyFill="1" applyBorder="1" applyAlignment="1">
      <alignment horizontal="center" vertical="center"/>
    </xf>
    <xf numFmtId="0" fontId="14" fillId="4" borderId="19" xfId="0" applyFont="1" applyFill="1" applyBorder="1" applyAlignment="1">
      <alignment horizontal="center" vertical="center"/>
    </xf>
    <xf numFmtId="0" fontId="14" fillId="4" borderId="25" xfId="0" applyFont="1" applyFill="1" applyBorder="1" applyAlignment="1">
      <alignment horizontal="center" vertical="center"/>
    </xf>
    <xf numFmtId="0" fontId="14" fillId="3" borderId="23" xfId="0" applyFont="1" applyFill="1" applyBorder="1" applyAlignment="1">
      <alignment horizontal="center" vertical="center"/>
    </xf>
    <xf numFmtId="0" fontId="14" fillId="3" borderId="13" xfId="0" applyFont="1" applyFill="1" applyBorder="1" applyAlignment="1">
      <alignment horizontal="center" vertical="center"/>
    </xf>
    <xf numFmtId="0" fontId="14" fillId="3" borderId="47" xfId="0" applyFont="1" applyFill="1" applyBorder="1" applyAlignment="1">
      <alignment horizontal="center" vertical="center"/>
    </xf>
    <xf numFmtId="0" fontId="14" fillId="3" borderId="19" xfId="0" applyFont="1" applyFill="1" applyBorder="1" applyAlignment="1">
      <alignment horizontal="center" vertical="center"/>
    </xf>
    <xf numFmtId="0" fontId="14" fillId="3" borderId="25" xfId="0" applyFont="1" applyFill="1" applyBorder="1" applyAlignment="1">
      <alignment horizontal="center" vertical="center"/>
    </xf>
    <xf numFmtId="0" fontId="14" fillId="9" borderId="37" xfId="0" applyFont="1" applyFill="1" applyBorder="1" applyAlignment="1">
      <alignment horizontal="center" vertical="center"/>
    </xf>
    <xf numFmtId="0" fontId="14" fillId="21" borderId="37" xfId="0" applyFont="1" applyFill="1" applyBorder="1" applyAlignment="1">
      <alignment horizontal="center" vertical="center"/>
    </xf>
    <xf numFmtId="0" fontId="14" fillId="24" borderId="37" xfId="0" applyFont="1" applyFill="1" applyBorder="1" applyAlignment="1">
      <alignment horizontal="center" vertical="center"/>
    </xf>
    <xf numFmtId="0" fontId="14" fillId="16" borderId="37" xfId="0" applyFont="1" applyFill="1" applyBorder="1" applyAlignment="1">
      <alignment horizontal="center" vertical="center"/>
    </xf>
    <xf numFmtId="0" fontId="14" fillId="10" borderId="37" xfId="0" applyFont="1" applyFill="1" applyBorder="1" applyAlignment="1">
      <alignment horizontal="center" vertical="center"/>
    </xf>
    <xf numFmtId="0" fontId="14" fillId="13" borderId="37" xfId="0" applyFont="1" applyFill="1" applyBorder="1" applyAlignment="1">
      <alignment horizontal="center" vertical="center"/>
    </xf>
    <xf numFmtId="0" fontId="14" fillId="4" borderId="37" xfId="0" applyFont="1" applyFill="1" applyBorder="1" applyAlignment="1">
      <alignment horizontal="center" vertical="center"/>
    </xf>
    <xf numFmtId="0" fontId="14" fillId="17" borderId="37" xfId="0" applyFont="1" applyFill="1" applyBorder="1" applyAlignment="1">
      <alignment horizontal="center" vertical="center"/>
    </xf>
    <xf numFmtId="0" fontId="14" fillId="18" borderId="37" xfId="0" applyFont="1" applyFill="1" applyBorder="1" applyAlignment="1">
      <alignment horizontal="center" vertical="center"/>
    </xf>
    <xf numFmtId="0" fontId="14" fillId="19" borderId="37" xfId="0" applyFont="1" applyFill="1" applyBorder="1" applyAlignment="1">
      <alignment horizontal="center" vertical="center"/>
    </xf>
    <xf numFmtId="0" fontId="14" fillId="22" borderId="37" xfId="0" applyFont="1" applyFill="1" applyBorder="1" applyAlignment="1">
      <alignment horizontal="center" vertical="center"/>
    </xf>
    <xf numFmtId="0" fontId="14" fillId="20" borderId="1" xfId="0" applyFont="1" applyFill="1" applyBorder="1" applyAlignment="1">
      <alignment horizontal="center" vertical="center"/>
    </xf>
    <xf numFmtId="0" fontId="14" fillId="6" borderId="1" xfId="0" applyFont="1" applyFill="1" applyBorder="1" applyAlignment="1">
      <alignment horizontal="center" vertical="center"/>
    </xf>
    <xf numFmtId="0" fontId="14" fillId="11" borderId="33" xfId="0" applyFont="1" applyFill="1" applyBorder="1" applyAlignment="1">
      <alignment horizontal="center" vertical="center"/>
    </xf>
    <xf numFmtId="0" fontId="14" fillId="11" borderId="37" xfId="0" applyFont="1" applyFill="1" applyBorder="1" applyAlignment="1">
      <alignment horizontal="center" vertical="center"/>
    </xf>
    <xf numFmtId="0" fontId="14" fillId="6" borderId="33" xfId="0" applyFont="1" applyFill="1" applyBorder="1" applyAlignment="1">
      <alignment horizontal="center" vertical="center"/>
    </xf>
    <xf numFmtId="0" fontId="14" fillId="6" borderId="37" xfId="0" applyFont="1" applyFill="1" applyBorder="1" applyAlignment="1">
      <alignment horizontal="center" vertical="center"/>
    </xf>
    <xf numFmtId="0" fontId="14" fillId="14" borderId="33" xfId="0" applyFont="1" applyFill="1" applyBorder="1" applyAlignment="1">
      <alignment horizontal="center" vertical="center"/>
    </xf>
    <xf numFmtId="0" fontId="14" fillId="14" borderId="37" xfId="0" applyFont="1" applyFill="1" applyBorder="1" applyAlignment="1">
      <alignment horizontal="center" vertical="center"/>
    </xf>
    <xf numFmtId="0" fontId="14" fillId="15" borderId="33" xfId="0" applyFont="1" applyFill="1" applyBorder="1" applyAlignment="1">
      <alignment horizontal="center" vertical="center"/>
    </xf>
    <xf numFmtId="0" fontId="14" fillId="15" borderId="42" xfId="0" applyFont="1" applyFill="1" applyBorder="1" applyAlignment="1">
      <alignment horizontal="center" vertical="center"/>
    </xf>
    <xf numFmtId="0" fontId="14" fillId="0" borderId="2" xfId="0" applyFont="1" applyBorder="1" applyAlignment="1">
      <alignment horizontal="center" vertical="center"/>
    </xf>
    <xf numFmtId="0" fontId="14" fillId="0" borderId="37" xfId="0" applyFont="1" applyBorder="1" applyAlignment="1">
      <alignment horizontal="center" vertical="center"/>
    </xf>
    <xf numFmtId="0" fontId="14" fillId="6" borderId="23" xfId="0" applyFont="1" applyFill="1" applyBorder="1" applyAlignment="1">
      <alignment horizontal="center" vertical="center"/>
    </xf>
    <xf numFmtId="0" fontId="14" fillId="6" borderId="13" xfId="0" applyFont="1" applyFill="1" applyBorder="1" applyAlignment="1">
      <alignment horizontal="center" vertical="center"/>
    </xf>
    <xf numFmtId="0" fontId="14" fillId="14" borderId="23" xfId="0" applyFont="1" applyFill="1" applyBorder="1" applyAlignment="1">
      <alignment horizontal="center" vertical="center"/>
    </xf>
    <xf numFmtId="0" fontId="14" fillId="11" borderId="34" xfId="0" applyFont="1" applyFill="1" applyBorder="1" applyAlignment="1">
      <alignment horizontal="center" vertical="center"/>
    </xf>
    <xf numFmtId="0" fontId="14" fillId="11" borderId="41" xfId="0" applyFont="1" applyFill="1" applyBorder="1" applyAlignment="1">
      <alignment horizontal="center" vertical="center"/>
    </xf>
    <xf numFmtId="0" fontId="14" fillId="15" borderId="34" xfId="0" applyFont="1" applyFill="1" applyBorder="1" applyAlignment="1">
      <alignment horizontal="center" vertical="center"/>
    </xf>
    <xf numFmtId="0" fontId="14" fillId="15" borderId="45" xfId="0" applyFont="1" applyFill="1" applyBorder="1" applyAlignment="1">
      <alignment horizontal="center" vertical="center"/>
    </xf>
    <xf numFmtId="0" fontId="1" fillId="0" borderId="0" xfId="0" applyFont="1" applyFill="1" applyAlignment="1">
      <alignment horizontal="center" vertical="center" wrapText="1"/>
    </xf>
    <xf numFmtId="0" fontId="0" fillId="25" borderId="0" xfId="0" applyFill="1"/>
    <xf numFmtId="0" fontId="1" fillId="25" borderId="0" xfId="0" applyFont="1" applyFill="1" applyAlignment="1">
      <alignment vertical="center"/>
    </xf>
    <xf numFmtId="0" fontId="1" fillId="25" borderId="0" xfId="0" applyFont="1" applyFill="1" applyAlignment="1">
      <alignment horizontal="center" vertical="center" wrapText="1"/>
    </xf>
    <xf numFmtId="0" fontId="0" fillId="5" borderId="0" xfId="0" applyFill="1" applyAlignment="1">
      <alignment vertical="center" wrapText="1"/>
    </xf>
    <xf numFmtId="0" fontId="0" fillId="16" borderId="0" xfId="0" applyFill="1" applyAlignment="1">
      <alignment vertical="center" wrapText="1"/>
    </xf>
    <xf numFmtId="0" fontId="0" fillId="16" borderId="0" xfId="0" applyFill="1" applyAlignment="1">
      <alignment wrapText="1"/>
    </xf>
    <xf numFmtId="0" fontId="0" fillId="16" borderId="0" xfId="0" applyFill="1"/>
    <xf numFmtId="0" fontId="0" fillId="25" borderId="0" xfId="0" applyFill="1" applyAlignment="1">
      <alignment horizontal="center" vertical="center"/>
    </xf>
    <xf numFmtId="0" fontId="1" fillId="5" borderId="0" xfId="0" applyFont="1" applyFill="1" applyAlignment="1">
      <alignment vertical="center" wrapText="1"/>
    </xf>
    <xf numFmtId="0" fontId="0" fillId="0" borderId="0" xfId="0" applyAlignment="1">
      <alignment vertical="center" wrapText="1"/>
    </xf>
    <xf numFmtId="0" fontId="0" fillId="16" borderId="0" xfId="0" applyFill="1" applyAlignment="1">
      <alignment horizontal="right" vertical="center" wrapText="1"/>
    </xf>
    <xf numFmtId="0" fontId="0" fillId="0" borderId="0" xfId="0" applyFill="1" applyAlignment="1">
      <alignment horizontal="right" wrapText="1"/>
    </xf>
    <xf numFmtId="0" fontId="0" fillId="0" borderId="0" xfId="0" applyFill="1" applyAlignment="1">
      <alignment horizontal="right" vertical="center" wrapText="1"/>
    </xf>
    <xf numFmtId="0" fontId="1" fillId="5" borderId="0" xfId="0" applyFont="1" applyFill="1" applyAlignment="1">
      <alignment horizontal="right" vertical="center" wrapText="1"/>
    </xf>
    <xf numFmtId="0" fontId="1" fillId="5" borderId="0" xfId="0" applyFont="1" applyFill="1" applyAlignment="1">
      <alignment horizontal="right" wrapText="1"/>
    </xf>
    <xf numFmtId="0" fontId="0" fillId="5" borderId="0" xfId="0" applyFill="1" applyAlignment="1">
      <alignment horizontal="right" wrapText="1"/>
    </xf>
    <xf numFmtId="0" fontId="1" fillId="0" borderId="0" xfId="0" applyFont="1" applyFill="1" applyAlignment="1">
      <alignment horizontal="right" vertical="center" wrapText="1"/>
    </xf>
    <xf numFmtId="0" fontId="1" fillId="0" borderId="0" xfId="0" applyFont="1" applyFill="1" applyBorder="1" applyAlignment="1">
      <alignment horizontal="center" vertical="center"/>
    </xf>
    <xf numFmtId="0" fontId="0" fillId="0" borderId="0" xfId="0" applyFill="1" applyBorder="1" applyAlignment="1">
      <alignment horizontal="right" vertical="center" wrapText="1"/>
    </xf>
    <xf numFmtId="0" fontId="0" fillId="0" borderId="0" xfId="0" applyFill="1" applyBorder="1" applyAlignment="1">
      <alignment vertical="center"/>
    </xf>
    <xf numFmtId="0" fontId="10" fillId="0" borderId="0" xfId="0" applyFont="1" applyFill="1" applyBorder="1" applyAlignment="1">
      <alignment vertical="center" wrapText="1"/>
    </xf>
    <xf numFmtId="0" fontId="10" fillId="0" borderId="0" xfId="0" applyFont="1" applyFill="1" applyBorder="1" applyAlignment="1">
      <alignment vertical="center"/>
    </xf>
    <xf numFmtId="0" fontId="0" fillId="0" borderId="0" xfId="0" applyFill="1" applyBorder="1" applyAlignment="1">
      <alignment horizontal="right" wrapText="1"/>
    </xf>
    <xf numFmtId="0" fontId="0" fillId="0" borderId="0" xfId="0" applyFill="1" applyBorder="1" applyAlignment="1">
      <alignment vertical="center" wrapText="1"/>
    </xf>
    <xf numFmtId="0" fontId="0" fillId="16" borderId="0" xfId="0" applyFill="1" applyBorder="1" applyAlignment="1">
      <alignment horizontal="right" vertical="center" wrapText="1"/>
    </xf>
    <xf numFmtId="0" fontId="0" fillId="16" borderId="0" xfId="0" applyFill="1" applyBorder="1" applyAlignment="1">
      <alignment wrapText="1"/>
    </xf>
    <xf numFmtId="0" fontId="0" fillId="16" borderId="0" xfId="0" applyFill="1" applyAlignment="1">
      <alignment vertical="center"/>
    </xf>
    <xf numFmtId="0" fontId="1" fillId="0" borderId="0" xfId="0" applyFont="1" applyFill="1" applyAlignment="1">
      <alignment horizontal="right" wrapText="1"/>
    </xf>
    <xf numFmtId="0" fontId="1" fillId="0" borderId="0" xfId="0" applyFont="1" applyFill="1" applyAlignment="1">
      <alignment vertical="center" wrapText="1"/>
    </xf>
    <xf numFmtId="0" fontId="0" fillId="16" borderId="52" xfId="0" applyFont="1" applyFill="1" applyBorder="1" applyAlignment="1">
      <alignment horizontal="center" vertical="center"/>
    </xf>
    <xf numFmtId="0" fontId="1" fillId="0" borderId="52" xfId="0" applyFont="1" applyFill="1" applyBorder="1" applyAlignment="1">
      <alignment horizontal="center" vertical="center"/>
    </xf>
    <xf numFmtId="0" fontId="0" fillId="0" borderId="52" xfId="0" applyFill="1" applyBorder="1" applyAlignment="1">
      <alignment horizontal="center" vertical="center"/>
    </xf>
    <xf numFmtId="0" fontId="0" fillId="16" borderId="52" xfId="0" applyFill="1" applyBorder="1" applyAlignment="1">
      <alignment horizontal="center" vertical="center"/>
    </xf>
    <xf numFmtId="0" fontId="1" fillId="5" borderId="52" xfId="0" applyFont="1" applyFill="1" applyBorder="1" applyAlignment="1">
      <alignment horizontal="center" vertical="center"/>
    </xf>
    <xf numFmtId="0" fontId="0" fillId="16" borderId="53" xfId="0" applyFill="1" applyBorder="1" applyAlignment="1">
      <alignment horizontal="center" vertical="center"/>
    </xf>
    <xf numFmtId="0" fontId="0" fillId="25" borderId="52" xfId="0" applyFill="1" applyBorder="1" applyAlignment="1">
      <alignment horizontal="center" vertical="center"/>
    </xf>
    <xf numFmtId="0" fontId="0" fillId="5" borderId="52" xfId="0" applyFill="1" applyBorder="1" applyAlignment="1">
      <alignment horizontal="center" vertical="center"/>
    </xf>
    <xf numFmtId="0" fontId="0" fillId="0" borderId="52" xfId="0" applyFill="1" applyBorder="1"/>
    <xf numFmtId="0" fontId="0" fillId="0" borderId="54" xfId="0" applyFill="1" applyBorder="1" applyAlignment="1">
      <alignment horizontal="center" vertical="center"/>
    </xf>
    <xf numFmtId="0" fontId="0" fillId="0" borderId="53" xfId="0" applyBorder="1" applyAlignment="1">
      <alignment horizontal="center" vertical="center"/>
    </xf>
    <xf numFmtId="0" fontId="1" fillId="0" borderId="0" xfId="0" applyFont="1" applyFill="1" applyBorder="1" applyAlignment="1">
      <alignment wrapText="1"/>
    </xf>
    <xf numFmtId="0" fontId="1" fillId="0" borderId="52" xfId="0" applyFont="1" applyFill="1" applyBorder="1" applyAlignment="1">
      <alignment horizontal="center" vertical="center" wrapText="1"/>
    </xf>
    <xf numFmtId="0" fontId="1" fillId="0" borderId="0" xfId="0" applyFont="1" applyFill="1" applyBorder="1" applyAlignment="1">
      <alignment horizontal="center" vertical="center" wrapText="1"/>
    </xf>
    <xf numFmtId="0" fontId="1" fillId="9" borderId="37" xfId="0" applyFont="1" applyFill="1" applyBorder="1" applyAlignment="1">
      <alignment horizontal="center" vertical="center" wrapText="1"/>
    </xf>
    <xf numFmtId="0" fontId="1" fillId="0" borderId="37" xfId="0" applyFont="1" applyFill="1" applyBorder="1" applyAlignment="1">
      <alignment wrapText="1"/>
    </xf>
    <xf numFmtId="0" fontId="1" fillId="9" borderId="1" xfId="0" applyFont="1" applyFill="1" applyBorder="1" applyAlignment="1">
      <alignment horizontal="center" vertical="center" wrapText="1"/>
    </xf>
    <xf numFmtId="0" fontId="1" fillId="9" borderId="55" xfId="0" applyFont="1" applyFill="1" applyBorder="1" applyAlignment="1">
      <alignment horizontal="center" vertical="center" wrapText="1"/>
    </xf>
    <xf numFmtId="0" fontId="1" fillId="9" borderId="2" xfId="0" applyFont="1" applyFill="1" applyBorder="1" applyAlignment="1">
      <alignment horizontal="center" vertical="center" wrapText="1"/>
    </xf>
    <xf numFmtId="0" fontId="1" fillId="0" borderId="1" xfId="0" applyFont="1" applyFill="1" applyBorder="1" applyAlignment="1">
      <alignment wrapText="1"/>
    </xf>
    <xf numFmtId="0" fontId="1" fillId="0" borderId="55" xfId="0" applyFont="1" applyFill="1" applyBorder="1" applyAlignment="1">
      <alignment horizontal="center" vertical="center" wrapText="1"/>
    </xf>
    <xf numFmtId="0" fontId="1" fillId="0" borderId="2" xfId="0" applyFont="1" applyFill="1" applyBorder="1" applyAlignment="1">
      <alignment horizontal="center" vertical="center" wrapText="1"/>
    </xf>
    <xf numFmtId="0" fontId="1" fillId="25" borderId="52" xfId="0" applyFont="1" applyFill="1" applyBorder="1" applyAlignment="1">
      <alignment horizontal="center" vertical="center"/>
    </xf>
    <xf numFmtId="0" fontId="9" fillId="0" borderId="0" xfId="0" applyFont="1" applyFill="1" applyAlignment="1">
      <alignment horizontal="center" vertical="center" wrapText="1"/>
    </xf>
    <xf numFmtId="0" fontId="0" fillId="0" borderId="52" xfId="0" applyFont="1" applyFill="1" applyBorder="1" applyAlignment="1">
      <alignment horizontal="center" vertical="center"/>
    </xf>
    <xf numFmtId="0" fontId="9" fillId="16" borderId="0" xfId="0" applyFont="1" applyFill="1" applyAlignment="1">
      <alignment horizontal="right" vertical="center" wrapText="1"/>
    </xf>
    <xf numFmtId="0" fontId="8" fillId="5" borderId="14" xfId="0" applyFont="1" applyFill="1" applyBorder="1" applyAlignment="1">
      <alignment textRotation="90"/>
    </xf>
    <xf numFmtId="0" fontId="8" fillId="5" borderId="31" xfId="0" applyFont="1" applyFill="1" applyBorder="1" applyAlignment="1">
      <alignment textRotation="90"/>
    </xf>
    <xf numFmtId="0" fontId="16" fillId="7" borderId="6" xfId="0" applyFont="1" applyFill="1" applyBorder="1" applyAlignment="1">
      <alignment textRotation="90"/>
    </xf>
    <xf numFmtId="0" fontId="16" fillId="9" borderId="6" xfId="0" applyFont="1" applyFill="1" applyBorder="1" applyAlignment="1">
      <alignment textRotation="90"/>
    </xf>
    <xf numFmtId="0" fontId="16" fillId="21" borderId="6" xfId="0" applyFont="1" applyFill="1" applyBorder="1" applyAlignment="1">
      <alignment textRotation="90"/>
    </xf>
    <xf numFmtId="0" fontId="16" fillId="24" borderId="6" xfId="0" applyFont="1" applyFill="1" applyBorder="1" applyAlignment="1">
      <alignment textRotation="90"/>
    </xf>
    <xf numFmtId="0" fontId="16" fillId="16" borderId="6" xfId="0" applyFont="1" applyFill="1" applyBorder="1" applyAlignment="1">
      <alignment textRotation="90"/>
    </xf>
    <xf numFmtId="0" fontId="16" fillId="13" borderId="6" xfId="0" applyFont="1" applyFill="1" applyBorder="1" applyAlignment="1">
      <alignment textRotation="90"/>
    </xf>
    <xf numFmtId="0" fontId="16" fillId="4" borderId="6" xfId="0" applyFont="1" applyFill="1" applyBorder="1" applyAlignment="1">
      <alignment textRotation="90"/>
    </xf>
    <xf numFmtId="0" fontId="16" fillId="17" borderId="6" xfId="0" applyFont="1" applyFill="1" applyBorder="1" applyAlignment="1">
      <alignment textRotation="90"/>
    </xf>
    <xf numFmtId="0" fontId="16" fillId="10" borderId="6" xfId="0" applyFont="1" applyFill="1" applyBorder="1" applyAlignment="1">
      <alignment textRotation="90"/>
    </xf>
    <xf numFmtId="0" fontId="16" fillId="18" borderId="6" xfId="0" applyFont="1" applyFill="1" applyBorder="1" applyAlignment="1">
      <alignment textRotation="90"/>
    </xf>
    <xf numFmtId="0" fontId="16" fillId="19" borderId="6" xfId="0" applyFont="1" applyFill="1" applyBorder="1" applyAlignment="1">
      <alignment textRotation="90"/>
    </xf>
    <xf numFmtId="0" fontId="16" fillId="22" borderId="6" xfId="0" applyFont="1" applyFill="1" applyBorder="1" applyAlignment="1">
      <alignment textRotation="90"/>
    </xf>
    <xf numFmtId="0" fontId="16" fillId="20" borderId="16" xfId="0" applyFont="1" applyFill="1" applyBorder="1" applyAlignment="1">
      <alignment textRotation="90"/>
    </xf>
    <xf numFmtId="0" fontId="16" fillId="6" borderId="16" xfId="0" applyFont="1" applyFill="1" applyBorder="1" applyAlignment="1">
      <alignment textRotation="90"/>
    </xf>
    <xf numFmtId="0" fontId="16" fillId="11" borderId="17" xfId="0" applyFont="1" applyFill="1" applyBorder="1" applyAlignment="1">
      <alignment textRotation="90"/>
    </xf>
    <xf numFmtId="0" fontId="16" fillId="11" borderId="6" xfId="0" applyFont="1" applyFill="1" applyBorder="1" applyAlignment="1">
      <alignment textRotation="90"/>
    </xf>
    <xf numFmtId="0" fontId="16" fillId="12" borderId="17" xfId="0" applyFont="1" applyFill="1" applyBorder="1" applyAlignment="1">
      <alignment textRotation="90"/>
    </xf>
    <xf numFmtId="0" fontId="16" fillId="12" borderId="6" xfId="0" applyFont="1" applyFill="1" applyBorder="1" applyAlignment="1">
      <alignment textRotation="90"/>
    </xf>
    <xf numFmtId="0" fontId="16" fillId="12" borderId="39" xfId="0" applyFont="1" applyFill="1" applyBorder="1" applyAlignment="1">
      <alignment textRotation="90"/>
    </xf>
    <xf numFmtId="0" fontId="16" fillId="4" borderId="17" xfId="0" applyFont="1" applyFill="1" applyBorder="1" applyAlignment="1">
      <alignment textRotation="90"/>
    </xf>
    <xf numFmtId="0" fontId="16" fillId="4" borderId="39" xfId="0" applyFont="1" applyFill="1" applyBorder="1" applyAlignment="1">
      <alignment textRotation="90"/>
    </xf>
    <xf numFmtId="0" fontId="16" fillId="6" borderId="6" xfId="0" applyFont="1" applyFill="1" applyBorder="1" applyAlignment="1">
      <alignment textRotation="90"/>
    </xf>
    <xf numFmtId="0" fontId="16" fillId="14" borderId="17" xfId="0" applyFont="1" applyFill="1" applyBorder="1" applyAlignment="1">
      <alignment textRotation="90"/>
    </xf>
    <xf numFmtId="0" fontId="16" fillId="14" borderId="6" xfId="0" applyFont="1" applyFill="1" applyBorder="1" applyAlignment="1">
      <alignment textRotation="90"/>
    </xf>
    <xf numFmtId="0" fontId="16" fillId="15" borderId="17" xfId="0" applyFont="1" applyFill="1" applyBorder="1" applyAlignment="1">
      <alignment textRotation="90"/>
    </xf>
    <xf numFmtId="0" fontId="16" fillId="15" borderId="22" xfId="0" applyFont="1" applyFill="1" applyBorder="1" applyAlignment="1">
      <alignment textRotation="90"/>
    </xf>
    <xf numFmtId="0" fontId="16" fillId="0" borderId="6" xfId="0" applyFont="1" applyFill="1" applyBorder="1" applyAlignment="1">
      <alignment textRotation="90"/>
    </xf>
    <xf numFmtId="0" fontId="16" fillId="0" borderId="12" xfId="0" applyFont="1" applyFill="1" applyBorder="1" applyAlignment="1">
      <alignment textRotation="90"/>
    </xf>
    <xf numFmtId="0" fontId="0" fillId="6" borderId="6" xfId="0" applyFill="1" applyBorder="1" applyAlignment="1">
      <alignment horizontal="right" vertical="center" wrapText="1"/>
    </xf>
    <xf numFmtId="0" fontId="0" fillId="6" borderId="6" xfId="0" applyFill="1" applyBorder="1" applyAlignment="1">
      <alignment horizontal="left" vertical="center" wrapText="1"/>
    </xf>
    <xf numFmtId="0" fontId="0" fillId="3" borderId="6" xfId="0" applyFill="1" applyBorder="1" applyAlignment="1">
      <alignment horizontal="center" wrapText="1"/>
    </xf>
    <xf numFmtId="0" fontId="0" fillId="0" borderId="0" xfId="0" applyFont="1" applyFill="1" applyBorder="1" applyAlignment="1">
      <alignment vertical="center" wrapText="1"/>
    </xf>
    <xf numFmtId="0" fontId="17" fillId="0" borderId="52" xfId="0" applyFont="1" applyFill="1" applyBorder="1" applyAlignment="1">
      <alignment horizontal="center" vertical="center"/>
    </xf>
    <xf numFmtId="0" fontId="17" fillId="0" borderId="52" xfId="0" applyFont="1" applyFill="1" applyBorder="1"/>
    <xf numFmtId="0" fontId="17" fillId="5" borderId="52" xfId="0" applyFont="1" applyFill="1" applyBorder="1" applyAlignment="1">
      <alignment horizontal="center" vertical="center"/>
    </xf>
    <xf numFmtId="0" fontId="1" fillId="9" borderId="0" xfId="0" applyFont="1" applyFill="1" applyBorder="1" applyAlignment="1">
      <alignment vertical="center"/>
    </xf>
    <xf numFmtId="0" fontId="1" fillId="9" borderId="0" xfId="0" applyFont="1" applyFill="1" applyBorder="1" applyAlignment="1">
      <alignment horizontal="center" vertical="center"/>
    </xf>
    <xf numFmtId="0" fontId="3" fillId="6" borderId="0" xfId="0" applyFont="1" applyFill="1" applyBorder="1" applyAlignment="1">
      <alignment horizontal="left" vertical="center" wrapText="1"/>
    </xf>
    <xf numFmtId="0" fontId="0" fillId="10" borderId="26" xfId="0" applyFill="1" applyBorder="1" applyAlignment="1">
      <alignment wrapText="1"/>
    </xf>
    <xf numFmtId="0" fontId="3" fillId="23" borderId="37" xfId="0" applyFont="1" applyFill="1" applyBorder="1" applyAlignment="1">
      <alignment horizontal="center" vertical="center" wrapText="1"/>
    </xf>
    <xf numFmtId="0" fontId="3" fillId="10" borderId="37" xfId="0" applyNumberFormat="1" applyFont="1" applyFill="1" applyBorder="1" applyAlignment="1">
      <alignment vertical="top" wrapText="1"/>
    </xf>
    <xf numFmtId="0" fontId="6" fillId="5" borderId="37" xfId="0" applyFont="1" applyFill="1" applyBorder="1" applyAlignment="1">
      <alignment horizontal="center" vertical="center" wrapText="1"/>
    </xf>
    <xf numFmtId="0" fontId="14" fillId="0" borderId="2" xfId="0" applyFont="1" applyFill="1" applyBorder="1" applyAlignment="1">
      <alignment horizontal="center" vertical="center"/>
    </xf>
    <xf numFmtId="0" fontId="14" fillId="0" borderId="37" xfId="0" applyFont="1" applyFill="1" applyBorder="1" applyAlignment="1">
      <alignment horizontal="center" vertical="center"/>
    </xf>
    <xf numFmtId="0" fontId="0" fillId="10" borderId="10" xfId="0" applyFill="1" applyBorder="1" applyAlignment="1">
      <alignment wrapText="1"/>
    </xf>
    <xf numFmtId="0" fontId="3" fillId="6" borderId="32" xfId="0" applyFont="1" applyFill="1" applyBorder="1" applyAlignment="1">
      <alignment horizontal="left" vertical="center" wrapText="1"/>
    </xf>
    <xf numFmtId="0" fontId="6" fillId="6" borderId="61" xfId="0" applyFont="1" applyFill="1" applyBorder="1" applyAlignment="1">
      <alignment horizontal="center" vertical="center" wrapText="1"/>
    </xf>
    <xf numFmtId="0" fontId="6" fillId="6" borderId="62" xfId="0" applyFont="1" applyFill="1" applyBorder="1" applyAlignment="1">
      <alignment horizontal="center" vertical="center" wrapText="1"/>
    </xf>
    <xf numFmtId="0" fontId="6" fillId="6" borderId="13" xfId="0" applyFont="1" applyFill="1" applyBorder="1" applyAlignment="1">
      <alignment horizontal="center" vertical="center" wrapText="1"/>
    </xf>
    <xf numFmtId="0" fontId="2" fillId="3" borderId="37" xfId="0" applyFont="1" applyFill="1" applyBorder="1" applyAlignment="1">
      <alignment horizontal="center" vertical="center" wrapText="1"/>
    </xf>
    <xf numFmtId="0" fontId="6" fillId="3" borderId="37" xfId="0" applyFont="1" applyFill="1" applyBorder="1" applyAlignment="1">
      <alignment vertical="center" wrapText="1"/>
    </xf>
    <xf numFmtId="0" fontId="2" fillId="3" borderId="37" xfId="0" applyFont="1" applyFill="1" applyBorder="1" applyAlignment="1">
      <alignment vertical="center" wrapText="1"/>
    </xf>
    <xf numFmtId="0" fontId="3" fillId="23" borderId="13" xfId="0" applyFont="1" applyFill="1" applyBorder="1" applyAlignment="1">
      <alignment horizontal="center" vertical="center" wrapText="1"/>
    </xf>
    <xf numFmtId="0" fontId="3" fillId="10" borderId="13" xfId="0" applyNumberFormat="1" applyFont="1" applyFill="1" applyBorder="1" applyAlignment="1">
      <alignment vertical="top" wrapText="1"/>
    </xf>
    <xf numFmtId="0" fontId="6" fillId="6" borderId="59" xfId="0" applyFont="1" applyFill="1" applyBorder="1" applyAlignment="1">
      <alignment horizontal="center" vertical="center" wrapText="1"/>
    </xf>
    <xf numFmtId="0" fontId="2" fillId="3" borderId="13" xfId="0" applyFont="1" applyFill="1" applyBorder="1" applyAlignment="1">
      <alignment horizontal="center" vertical="center" wrapText="1"/>
    </xf>
    <xf numFmtId="0" fontId="6" fillId="3" borderId="13" xfId="0" applyFont="1" applyFill="1" applyBorder="1" applyAlignment="1">
      <alignment vertical="center" wrapText="1"/>
    </xf>
    <xf numFmtId="0" fontId="2" fillId="3" borderId="13" xfId="0" applyFont="1" applyFill="1" applyBorder="1" applyAlignment="1">
      <alignment vertical="center" wrapText="1"/>
    </xf>
    <xf numFmtId="0" fontId="2" fillId="3" borderId="31" xfId="0" applyFont="1" applyFill="1" applyBorder="1" applyAlignment="1">
      <alignment horizontal="center" vertical="center" wrapText="1"/>
    </xf>
    <xf numFmtId="0" fontId="6" fillId="3" borderId="31" xfId="0" applyFont="1" applyFill="1" applyBorder="1" applyAlignment="1">
      <alignment vertical="center" wrapText="1"/>
    </xf>
    <xf numFmtId="0" fontId="2" fillId="3" borderId="31" xfId="0" applyFont="1" applyFill="1" applyBorder="1" applyAlignment="1">
      <alignment vertical="center" wrapText="1"/>
    </xf>
    <xf numFmtId="0" fontId="6" fillId="6" borderId="66" xfId="0" applyFont="1" applyFill="1" applyBorder="1" applyAlignment="1">
      <alignment horizontal="center" vertical="center" wrapText="1"/>
    </xf>
    <xf numFmtId="0" fontId="6" fillId="6" borderId="38" xfId="0" applyFont="1" applyFill="1" applyBorder="1" applyAlignment="1">
      <alignment horizontal="center" vertical="center" wrapText="1"/>
    </xf>
    <xf numFmtId="0" fontId="6" fillId="6" borderId="31" xfId="0" applyFont="1" applyFill="1" applyBorder="1" applyAlignment="1">
      <alignment horizontal="center" vertical="center" wrapText="1"/>
    </xf>
    <xf numFmtId="0" fontId="6" fillId="6" borderId="67" xfId="0" applyFont="1" applyFill="1" applyBorder="1" applyAlignment="1">
      <alignment horizontal="center" vertical="center" wrapText="1"/>
    </xf>
    <xf numFmtId="0" fontId="6" fillId="6" borderId="69" xfId="0" applyFont="1" applyFill="1" applyBorder="1" applyAlignment="1">
      <alignment horizontal="center" vertical="center" wrapText="1"/>
    </xf>
    <xf numFmtId="0" fontId="6" fillId="6" borderId="72" xfId="0" applyFont="1" applyFill="1" applyBorder="1" applyAlignment="1">
      <alignment horizontal="center" vertical="center" wrapText="1"/>
    </xf>
    <xf numFmtId="0" fontId="6" fillId="6" borderId="37" xfId="0" applyFont="1" applyFill="1" applyBorder="1" applyAlignment="1">
      <alignment horizontal="center" vertical="center" wrapText="1"/>
    </xf>
    <xf numFmtId="0" fontId="6" fillId="6" borderId="74" xfId="0" applyFont="1" applyFill="1" applyBorder="1" applyAlignment="1">
      <alignment horizontal="center" vertical="center" wrapText="1"/>
    </xf>
    <xf numFmtId="0" fontId="3" fillId="23" borderId="31" xfId="0" applyFont="1" applyFill="1" applyBorder="1" applyAlignment="1">
      <alignment horizontal="center" vertical="center" wrapText="1"/>
    </xf>
    <xf numFmtId="0" fontId="6" fillId="3" borderId="13" xfId="0" applyFont="1" applyFill="1" applyBorder="1" applyAlignment="1">
      <alignment horizontal="center" vertical="center" wrapText="1"/>
    </xf>
    <xf numFmtId="0" fontId="3" fillId="3" borderId="31" xfId="0" applyFont="1" applyFill="1" applyBorder="1" applyAlignment="1">
      <alignment horizontal="center" vertical="center" wrapText="1"/>
    </xf>
    <xf numFmtId="0" fontId="3" fillId="3" borderId="31" xfId="0" applyNumberFormat="1" applyFont="1" applyFill="1" applyBorder="1" applyAlignment="1">
      <alignment vertical="top" wrapText="1"/>
    </xf>
    <xf numFmtId="0" fontId="6" fillId="3" borderId="31" xfId="0" applyFont="1" applyFill="1" applyBorder="1" applyAlignment="1">
      <alignment horizontal="center" vertical="center" wrapText="1"/>
    </xf>
    <xf numFmtId="0" fontId="6" fillId="6" borderId="60" xfId="0" applyFont="1" applyFill="1" applyBorder="1" applyAlignment="1">
      <alignment horizontal="center" vertical="center" wrapText="1"/>
    </xf>
    <xf numFmtId="0" fontId="6" fillId="6" borderId="63" xfId="0" applyFont="1" applyFill="1" applyBorder="1" applyAlignment="1">
      <alignment horizontal="center" vertical="center" wrapText="1"/>
    </xf>
    <xf numFmtId="0" fontId="3" fillId="10" borderId="13" xfId="0" applyFont="1" applyFill="1" applyBorder="1" applyAlignment="1">
      <alignment horizontal="left" vertical="center" wrapText="1"/>
    </xf>
    <xf numFmtId="0" fontId="3" fillId="23" borderId="37" xfId="0" applyNumberFormat="1" applyFont="1" applyFill="1" applyBorder="1" applyAlignment="1">
      <alignment horizontal="center" vertical="center" wrapText="1"/>
    </xf>
    <xf numFmtId="0" fontId="6" fillId="3" borderId="37" xfId="0" applyFont="1" applyFill="1" applyBorder="1" applyAlignment="1">
      <alignment horizontal="center" vertical="center" wrapText="1"/>
    </xf>
    <xf numFmtId="0" fontId="6" fillId="6" borderId="37" xfId="0" applyNumberFormat="1" applyFont="1" applyFill="1" applyBorder="1" applyAlignment="1">
      <alignment vertical="top" wrapText="1"/>
    </xf>
    <xf numFmtId="0" fontId="6" fillId="6" borderId="37" xfId="0" applyNumberFormat="1" applyFont="1" applyFill="1" applyBorder="1" applyAlignment="1">
      <alignment horizontal="center" vertical="center" wrapText="1"/>
    </xf>
    <xf numFmtId="0" fontId="6" fillId="6" borderId="59" xfId="0" applyNumberFormat="1" applyFont="1" applyFill="1" applyBorder="1" applyAlignment="1">
      <alignment horizontal="center" vertical="center" wrapText="1"/>
    </xf>
    <xf numFmtId="0" fontId="6" fillId="6" borderId="59" xfId="0" applyNumberFormat="1" applyFont="1" applyFill="1" applyBorder="1" applyAlignment="1">
      <alignment vertical="top" wrapText="1"/>
    </xf>
    <xf numFmtId="0" fontId="6" fillId="6" borderId="61" xfId="0" applyNumberFormat="1" applyFont="1" applyFill="1" applyBorder="1" applyAlignment="1">
      <alignment horizontal="center" vertical="center" wrapText="1"/>
    </xf>
    <xf numFmtId="0" fontId="6" fillId="6" borderId="61" xfId="0" applyNumberFormat="1" applyFont="1" applyFill="1" applyBorder="1" applyAlignment="1">
      <alignment vertical="top" wrapText="1"/>
    </xf>
    <xf numFmtId="0" fontId="14" fillId="24" borderId="37" xfId="0" applyFont="1" applyFill="1" applyBorder="1" applyAlignment="1">
      <alignment horizontal="center" vertical="center"/>
    </xf>
    <xf numFmtId="0" fontId="3" fillId="6" borderId="6" xfId="0" applyFont="1" applyFill="1" applyBorder="1" applyAlignment="1">
      <alignment horizontal="right" vertical="center" wrapText="1"/>
    </xf>
    <xf numFmtId="0" fontId="3" fillId="6" borderId="6" xfId="0" applyFont="1" applyFill="1" applyBorder="1" applyAlignment="1">
      <alignment horizontal="left" vertical="center" wrapText="1"/>
    </xf>
    <xf numFmtId="0" fontId="3" fillId="6" borderId="16" xfId="0" applyFont="1" applyFill="1" applyBorder="1" applyAlignment="1">
      <alignment horizontal="left" vertical="center" wrapText="1"/>
    </xf>
    <xf numFmtId="0" fontId="0" fillId="0" borderId="0" xfId="0" applyFont="1"/>
    <xf numFmtId="0" fontId="20" fillId="2" borderId="4" xfId="0" applyFont="1" applyFill="1" applyBorder="1" applyAlignment="1">
      <alignment horizontal="left" vertical="top" textRotation="90" wrapText="1"/>
    </xf>
    <xf numFmtId="0" fontId="6" fillId="2" borderId="37" xfId="0" applyFont="1" applyFill="1" applyBorder="1" applyAlignment="1">
      <alignment horizontal="center" vertical="center" wrapText="1"/>
    </xf>
    <xf numFmtId="0" fontId="6" fillId="3" borderId="16" xfId="0" applyFont="1" applyFill="1" applyBorder="1" applyAlignment="1">
      <alignment vertical="center" wrapText="1"/>
    </xf>
    <xf numFmtId="0" fontId="6" fillId="3" borderId="15" xfId="0" applyFont="1" applyFill="1" applyBorder="1" applyAlignment="1">
      <alignment vertical="center" wrapText="1"/>
    </xf>
    <xf numFmtId="0" fontId="6" fillId="3" borderId="18" xfId="0" applyFont="1" applyFill="1" applyBorder="1" applyAlignment="1">
      <alignment vertical="center" wrapText="1"/>
    </xf>
    <xf numFmtId="0" fontId="17" fillId="6" borderId="6" xfId="0" applyFont="1" applyFill="1" applyBorder="1"/>
    <xf numFmtId="0" fontId="17" fillId="6" borderId="61" xfId="0" applyFont="1" applyFill="1" applyBorder="1"/>
    <xf numFmtId="0" fontId="17" fillId="6" borderId="66" xfId="0" applyFont="1" applyFill="1" applyBorder="1"/>
    <xf numFmtId="0" fontId="17" fillId="6" borderId="59" xfId="0" applyFont="1" applyFill="1" applyBorder="1"/>
    <xf numFmtId="0" fontId="17" fillId="0" borderId="0" xfId="0" applyFont="1"/>
    <xf numFmtId="0" fontId="21" fillId="2" borderId="13" xfId="0" applyFont="1" applyFill="1" applyBorder="1" applyAlignment="1">
      <alignment horizontal="left" vertical="top" wrapText="1"/>
    </xf>
    <xf numFmtId="0" fontId="21" fillId="2" borderId="0" xfId="0" applyFont="1" applyFill="1" applyBorder="1" applyAlignment="1">
      <alignment horizontal="left" vertical="top" wrapText="1"/>
    </xf>
    <xf numFmtId="0" fontId="21" fillId="3" borderId="6" xfId="0" applyFont="1" applyFill="1" applyBorder="1" applyAlignment="1">
      <alignment horizontal="left" vertical="top" wrapText="1"/>
    </xf>
    <xf numFmtId="0" fontId="22" fillId="6" borderId="6" xfId="0" applyFont="1" applyFill="1" applyBorder="1" applyAlignment="1">
      <alignment horizontal="left" vertical="top" wrapText="1"/>
    </xf>
    <xf numFmtId="0" fontId="21" fillId="3" borderId="37" xfId="0" applyFont="1" applyFill="1" applyBorder="1" applyAlignment="1">
      <alignment horizontal="left" vertical="top" wrapText="1"/>
    </xf>
    <xf numFmtId="0" fontId="22" fillId="6" borderId="37" xfId="0" applyFont="1" applyFill="1" applyBorder="1" applyAlignment="1">
      <alignment horizontal="left" vertical="top" wrapText="1"/>
    </xf>
    <xf numFmtId="0" fontId="21" fillId="3" borderId="13" xfId="0" applyFont="1" applyFill="1" applyBorder="1" applyAlignment="1">
      <alignment horizontal="left" vertical="top" wrapText="1"/>
    </xf>
    <xf numFmtId="0" fontId="21" fillId="3" borderId="31" xfId="0" applyFont="1" applyFill="1" applyBorder="1" applyAlignment="1">
      <alignment horizontal="left" vertical="top" wrapText="1"/>
    </xf>
    <xf numFmtId="0" fontId="22" fillId="3" borderId="13" xfId="0" applyFont="1" applyFill="1" applyBorder="1" applyAlignment="1">
      <alignment horizontal="left" vertical="top" wrapText="1"/>
    </xf>
    <xf numFmtId="0" fontId="8" fillId="0" borderId="0" xfId="0" applyFont="1" applyAlignment="1">
      <alignment horizontal="left" vertical="top"/>
    </xf>
    <xf numFmtId="0" fontId="2" fillId="14" borderId="6" xfId="0" applyNumberFormat="1" applyFont="1" applyFill="1" applyBorder="1" applyAlignment="1">
      <alignment horizontal="center" vertical="center" wrapText="1"/>
    </xf>
    <xf numFmtId="0" fontId="21" fillId="2" borderId="51" xfId="0" applyFont="1" applyFill="1" applyBorder="1" applyAlignment="1">
      <alignment horizontal="center" vertical="center" wrapText="1"/>
    </xf>
    <xf numFmtId="0" fontId="21" fillId="2" borderId="5" xfId="0" applyFont="1" applyFill="1" applyBorder="1" applyAlignment="1">
      <alignment horizontal="center" vertical="center" wrapText="1"/>
    </xf>
    <xf numFmtId="0" fontId="21" fillId="14" borderId="6" xfId="0" applyNumberFormat="1" applyFont="1" applyFill="1" applyBorder="1" applyAlignment="1">
      <alignment horizontal="center" vertical="center" wrapText="1"/>
    </xf>
    <xf numFmtId="0" fontId="21" fillId="3" borderId="6" xfId="0" applyFont="1" applyFill="1" applyBorder="1" applyAlignment="1">
      <alignment vertical="center" wrapText="1"/>
    </xf>
    <xf numFmtId="0" fontId="22" fillId="6" borderId="6" xfId="0" applyFont="1" applyFill="1" applyBorder="1" applyAlignment="1">
      <alignment horizontal="left" vertical="center" wrapText="1"/>
    </xf>
    <xf numFmtId="0" fontId="22" fillId="6" borderId="37" xfId="0" applyFont="1" applyFill="1" applyBorder="1" applyAlignment="1">
      <alignment horizontal="left" vertical="center" wrapText="1"/>
    </xf>
    <xf numFmtId="0" fontId="22" fillId="6" borderId="61" xfId="0" applyFont="1" applyFill="1" applyBorder="1" applyAlignment="1">
      <alignment horizontal="left" vertical="center" wrapText="1"/>
    </xf>
    <xf numFmtId="0" fontId="22" fillId="6" borderId="62" xfId="0" applyFont="1" applyFill="1" applyBorder="1" applyAlignment="1">
      <alignment horizontal="left" vertical="center" wrapText="1"/>
    </xf>
    <xf numFmtId="0" fontId="21" fillId="3" borderId="37" xfId="0" applyFont="1" applyFill="1" applyBorder="1" applyAlignment="1">
      <alignment vertical="center" wrapText="1"/>
    </xf>
    <xf numFmtId="0" fontId="22" fillId="6" borderId="63" xfId="0" applyFont="1" applyFill="1" applyBorder="1" applyAlignment="1">
      <alignment horizontal="left" vertical="top" wrapText="1"/>
    </xf>
    <xf numFmtId="0" fontId="22" fillId="6" borderId="60" xfId="0" applyFont="1" applyFill="1" applyBorder="1" applyAlignment="1">
      <alignment horizontal="left" vertical="top" wrapText="1"/>
    </xf>
    <xf numFmtId="0" fontId="22" fillId="6" borderId="13" xfId="0" applyFont="1" applyFill="1" applyBorder="1" applyAlignment="1">
      <alignment horizontal="left" vertical="top" wrapText="1"/>
    </xf>
    <xf numFmtId="0" fontId="22" fillId="6" borderId="63" xfId="0" applyFont="1" applyFill="1" applyBorder="1" applyAlignment="1">
      <alignment horizontal="left" vertical="center" wrapText="1"/>
    </xf>
    <xf numFmtId="0" fontId="22" fillId="6" borderId="60" xfId="0" applyFont="1" applyFill="1" applyBorder="1" applyAlignment="1">
      <alignment horizontal="left" vertical="center" wrapText="1"/>
    </xf>
    <xf numFmtId="0" fontId="21" fillId="3" borderId="13" xfId="0" applyFont="1" applyFill="1" applyBorder="1" applyAlignment="1">
      <alignment vertical="center" wrapText="1"/>
    </xf>
    <xf numFmtId="0" fontId="22" fillId="6" borderId="6" xfId="0" applyNumberFormat="1" applyFont="1" applyFill="1" applyBorder="1" applyAlignment="1">
      <alignment vertical="top" wrapText="1"/>
    </xf>
    <xf numFmtId="0" fontId="22" fillId="6" borderId="37" xfId="0" applyNumberFormat="1" applyFont="1" applyFill="1" applyBorder="1" applyAlignment="1">
      <alignment vertical="top" wrapText="1"/>
    </xf>
    <xf numFmtId="0" fontId="21" fillId="3" borderId="31" xfId="0" applyFont="1" applyFill="1" applyBorder="1" applyAlignment="1">
      <alignment vertical="center" wrapText="1"/>
    </xf>
    <xf numFmtId="0" fontId="22" fillId="6" borderId="65" xfId="0" applyFont="1" applyFill="1" applyBorder="1" applyAlignment="1">
      <alignment horizontal="left" vertical="top" wrapText="1"/>
    </xf>
    <xf numFmtId="0" fontId="22" fillId="6" borderId="65" xfId="0" applyFont="1" applyFill="1" applyBorder="1" applyAlignment="1">
      <alignment horizontal="left" vertical="center" wrapText="1"/>
    </xf>
    <xf numFmtId="0" fontId="22" fillId="6" borderId="13" xfId="0" applyFont="1" applyFill="1" applyBorder="1" applyAlignment="1">
      <alignment horizontal="left" vertical="center" wrapText="1"/>
    </xf>
    <xf numFmtId="0" fontId="22" fillId="6" borderId="68" xfId="0" applyFont="1" applyFill="1" applyBorder="1" applyAlignment="1">
      <alignment horizontal="left" vertical="center" wrapText="1"/>
    </xf>
    <xf numFmtId="0" fontId="22" fillId="6" borderId="70" xfId="0" applyFont="1" applyFill="1" applyBorder="1" applyAlignment="1">
      <alignment horizontal="left" vertical="center" wrapText="1"/>
    </xf>
    <xf numFmtId="0" fontId="22" fillId="6" borderId="71" xfId="0" applyFont="1" applyFill="1" applyBorder="1" applyAlignment="1">
      <alignment horizontal="left" vertical="center" wrapText="1"/>
    </xf>
    <xf numFmtId="0" fontId="22" fillId="6" borderId="76" xfId="0" applyFont="1" applyFill="1" applyBorder="1" applyAlignment="1">
      <alignment horizontal="left" vertical="center" wrapText="1"/>
    </xf>
    <xf numFmtId="0" fontId="22" fillId="3" borderId="13" xfId="0" applyFont="1" applyFill="1" applyBorder="1" applyAlignment="1">
      <alignment horizontal="left" vertical="center" wrapText="1"/>
    </xf>
    <xf numFmtId="0" fontId="22" fillId="6" borderId="18" xfId="0" applyFont="1" applyFill="1" applyBorder="1" applyAlignment="1">
      <alignment horizontal="left" vertical="center" wrapText="1"/>
    </xf>
    <xf numFmtId="0" fontId="21" fillId="3" borderId="6" xfId="0" applyFont="1" applyFill="1" applyBorder="1" applyAlignment="1">
      <alignment horizontal="center" vertical="center" wrapText="1"/>
    </xf>
    <xf numFmtId="0" fontId="22" fillId="6" borderId="63" xfId="0" applyNumberFormat="1" applyFont="1" applyFill="1" applyBorder="1" applyAlignment="1">
      <alignment vertical="top" wrapText="1"/>
    </xf>
    <xf numFmtId="0" fontId="22" fillId="6" borderId="65" xfId="0" applyNumberFormat="1" applyFont="1" applyFill="1" applyBorder="1" applyAlignment="1">
      <alignment vertical="top" wrapText="1"/>
    </xf>
    <xf numFmtId="0" fontId="22" fillId="6" borderId="60" xfId="0" applyNumberFormat="1" applyFont="1" applyFill="1" applyBorder="1" applyAlignment="1">
      <alignment vertical="top" wrapText="1"/>
    </xf>
    <xf numFmtId="0" fontId="22" fillId="6" borderId="13" xfId="0" applyNumberFormat="1" applyFont="1" applyFill="1" applyBorder="1" applyAlignment="1">
      <alignment vertical="top" wrapText="1"/>
    </xf>
    <xf numFmtId="0" fontId="22" fillId="6" borderId="73" xfId="0" applyFont="1" applyFill="1" applyBorder="1" applyAlignment="1">
      <alignment horizontal="left" vertical="top" wrapText="1"/>
    </xf>
    <xf numFmtId="0" fontId="21" fillId="3" borderId="13" xfId="0" applyFont="1" applyFill="1" applyBorder="1" applyAlignment="1">
      <alignment horizontal="center" vertical="center" wrapText="1"/>
    </xf>
    <xf numFmtId="0" fontId="21" fillId="6" borderId="63" xfId="0" applyFont="1" applyFill="1" applyBorder="1" applyAlignment="1">
      <alignment horizontal="left" vertical="top" wrapText="1"/>
    </xf>
    <xf numFmtId="0" fontId="21" fillId="6" borderId="60" xfId="0" applyFont="1" applyFill="1" applyBorder="1" applyAlignment="1">
      <alignment horizontal="left" vertical="top" wrapText="1"/>
    </xf>
    <xf numFmtId="0" fontId="21" fillId="6" borderId="6" xfId="0" applyFont="1" applyFill="1" applyBorder="1" applyAlignment="1">
      <alignment horizontal="left" vertical="top" wrapText="1"/>
    </xf>
    <xf numFmtId="0" fontId="8" fillId="6" borderId="6" xfId="0" applyFont="1" applyFill="1" applyBorder="1"/>
    <xf numFmtId="0" fontId="21" fillId="3" borderId="37" xfId="0" applyFont="1" applyFill="1" applyBorder="1" applyAlignment="1">
      <alignment horizontal="center" vertical="center" wrapText="1"/>
    </xf>
    <xf numFmtId="0" fontId="8" fillId="6" borderId="63" xfId="0" applyFont="1" applyFill="1" applyBorder="1" applyAlignment="1">
      <alignment wrapText="1"/>
    </xf>
    <xf numFmtId="0" fontId="8" fillId="6" borderId="65" xfId="0" applyFont="1" applyFill="1" applyBorder="1" applyAlignment="1">
      <alignment wrapText="1"/>
    </xf>
    <xf numFmtId="0" fontId="8" fillId="6" borderId="60" xfId="0" applyFont="1" applyFill="1" applyBorder="1" applyAlignment="1">
      <alignment wrapText="1"/>
    </xf>
    <xf numFmtId="0" fontId="21" fillId="3" borderId="31" xfId="0" applyFont="1" applyFill="1" applyBorder="1" applyAlignment="1">
      <alignment horizontal="center" vertical="center" wrapText="1"/>
    </xf>
    <xf numFmtId="0" fontId="8" fillId="6" borderId="60" xfId="0" applyFont="1" applyFill="1" applyBorder="1" applyAlignment="1">
      <alignment vertical="top" wrapText="1"/>
    </xf>
    <xf numFmtId="0" fontId="8" fillId="0" borderId="0" xfId="0" applyFont="1"/>
    <xf numFmtId="0" fontId="3" fillId="6" borderId="37" xfId="0" applyFont="1" applyFill="1" applyBorder="1" applyAlignment="1">
      <alignment horizontal="left" vertical="center" wrapText="1"/>
    </xf>
    <xf numFmtId="0" fontId="0" fillId="0" borderId="0" xfId="0" applyAlignment="1">
      <alignment horizontal="left"/>
    </xf>
    <xf numFmtId="0" fontId="0" fillId="0" borderId="0" xfId="0" applyAlignment="1">
      <alignment horizontal="right"/>
    </xf>
    <xf numFmtId="0" fontId="21" fillId="6" borderId="37" xfId="0" applyFont="1" applyFill="1" applyBorder="1" applyAlignment="1">
      <alignment horizontal="left" vertical="center" wrapText="1"/>
    </xf>
    <xf numFmtId="0" fontId="22" fillId="6" borderId="33" xfId="0" applyFont="1" applyFill="1" applyBorder="1" applyAlignment="1">
      <alignment horizontal="left" vertical="top" wrapText="1"/>
    </xf>
    <xf numFmtId="0" fontId="22" fillId="6" borderId="14" xfId="0" applyFont="1" applyFill="1" applyBorder="1" applyAlignment="1">
      <alignment horizontal="left" vertical="top" wrapText="1"/>
    </xf>
    <xf numFmtId="0" fontId="22" fillId="6" borderId="23" xfId="0" applyFont="1" applyFill="1" applyBorder="1" applyAlignment="1">
      <alignment horizontal="left" vertical="top" wrapText="1"/>
    </xf>
    <xf numFmtId="0" fontId="0" fillId="6" borderId="37" xfId="0" applyFill="1" applyBorder="1" applyAlignment="1">
      <alignment horizontal="center" vertical="center"/>
    </xf>
    <xf numFmtId="0" fontId="0" fillId="6" borderId="13" xfId="0" applyFill="1" applyBorder="1" applyAlignment="1">
      <alignment horizontal="center" vertical="center"/>
    </xf>
    <xf numFmtId="0" fontId="14" fillId="6" borderId="37" xfId="0" applyFont="1" applyFill="1" applyBorder="1" applyAlignment="1">
      <alignment horizontal="center" vertical="center"/>
    </xf>
    <xf numFmtId="0" fontId="14" fillId="6" borderId="13" xfId="0" applyFont="1" applyFill="1" applyBorder="1" applyAlignment="1">
      <alignment horizontal="center" vertical="center"/>
    </xf>
    <xf numFmtId="0" fontId="14" fillId="17" borderId="37" xfId="0" applyFont="1" applyFill="1" applyBorder="1" applyAlignment="1">
      <alignment horizontal="center" vertical="center"/>
    </xf>
    <xf numFmtId="0" fontId="14" fillId="17" borderId="13" xfId="0" applyFont="1" applyFill="1" applyBorder="1" applyAlignment="1">
      <alignment horizontal="center" vertical="center"/>
    </xf>
    <xf numFmtId="0" fontId="14" fillId="7" borderId="33" xfId="0" applyFont="1" applyFill="1" applyBorder="1" applyAlignment="1">
      <alignment horizontal="center" vertical="center"/>
    </xf>
    <xf numFmtId="0" fontId="14" fillId="7" borderId="23" xfId="0" applyFont="1" applyFill="1" applyBorder="1" applyAlignment="1">
      <alignment horizontal="center" vertical="center"/>
    </xf>
    <xf numFmtId="0" fontId="0" fillId="6" borderId="37" xfId="0" applyFill="1" applyBorder="1" applyAlignment="1">
      <alignment horizontal="center"/>
    </xf>
    <xf numFmtId="0" fontId="0" fillId="6" borderId="13" xfId="0" applyFill="1" applyBorder="1" applyAlignment="1">
      <alignment horizontal="center"/>
    </xf>
    <xf numFmtId="0" fontId="0" fillId="6" borderId="31" xfId="0" applyFill="1" applyBorder="1" applyAlignment="1">
      <alignment horizontal="center"/>
    </xf>
    <xf numFmtId="0" fontId="18" fillId="6" borderId="37" xfId="0" applyFont="1" applyFill="1" applyBorder="1" applyAlignment="1">
      <alignment horizontal="center" vertical="center"/>
    </xf>
    <xf numFmtId="0" fontId="18" fillId="6" borderId="31" xfId="0" applyFont="1" applyFill="1" applyBorder="1" applyAlignment="1">
      <alignment horizontal="center" vertical="center"/>
    </xf>
    <xf numFmtId="0" fontId="18" fillId="6" borderId="13" xfId="0" applyFont="1" applyFill="1" applyBorder="1" applyAlignment="1">
      <alignment horizontal="center" vertical="center"/>
    </xf>
    <xf numFmtId="0" fontId="14" fillId="0" borderId="37" xfId="0" applyFont="1" applyBorder="1" applyAlignment="1">
      <alignment horizontal="center" vertical="center"/>
    </xf>
    <xf numFmtId="0" fontId="14" fillId="0" borderId="13" xfId="0" applyFont="1" applyBorder="1" applyAlignment="1">
      <alignment horizontal="center" vertical="center"/>
    </xf>
    <xf numFmtId="0" fontId="0" fillId="6" borderId="31" xfId="0" applyFill="1" applyBorder="1" applyAlignment="1">
      <alignment horizontal="center" vertical="center"/>
    </xf>
    <xf numFmtId="0" fontId="14" fillId="15" borderId="33" xfId="0" applyFont="1" applyFill="1" applyBorder="1" applyAlignment="1">
      <alignment horizontal="center" vertical="center"/>
    </xf>
    <xf numFmtId="0" fontId="14" fillId="15" borderId="23" xfId="0" applyFont="1" applyFill="1" applyBorder="1" applyAlignment="1">
      <alignment horizontal="center" vertical="center"/>
    </xf>
    <xf numFmtId="0" fontId="14" fillId="14" borderId="33" xfId="0" applyFont="1" applyFill="1" applyBorder="1" applyAlignment="1">
      <alignment horizontal="center" vertical="center"/>
    </xf>
    <xf numFmtId="0" fontId="14" fillId="14" borderId="23" xfId="0" applyFont="1" applyFill="1" applyBorder="1" applyAlignment="1">
      <alignment horizontal="center" vertical="center"/>
    </xf>
    <xf numFmtId="0" fontId="14" fillId="14" borderId="37" xfId="0" applyFont="1" applyFill="1" applyBorder="1" applyAlignment="1">
      <alignment horizontal="center" vertical="center"/>
    </xf>
    <xf numFmtId="0" fontId="14" fillId="14" borderId="13" xfId="0" applyFont="1" applyFill="1" applyBorder="1" applyAlignment="1">
      <alignment horizontal="center" vertical="center"/>
    </xf>
    <xf numFmtId="0" fontId="14" fillId="4" borderId="37" xfId="0" applyFont="1" applyFill="1" applyBorder="1" applyAlignment="1">
      <alignment horizontal="center" vertical="center"/>
    </xf>
    <xf numFmtId="0" fontId="14" fillId="4" borderId="13" xfId="0" applyFont="1" applyFill="1" applyBorder="1" applyAlignment="1">
      <alignment horizontal="center" vertical="center"/>
    </xf>
    <xf numFmtId="0" fontId="14" fillId="6" borderId="33" xfId="0" applyFont="1" applyFill="1" applyBorder="1" applyAlignment="1">
      <alignment horizontal="center" vertical="center"/>
    </xf>
    <xf numFmtId="0" fontId="14" fillId="6" borderId="23" xfId="0" applyFont="1" applyFill="1" applyBorder="1" applyAlignment="1">
      <alignment horizontal="center" vertical="center"/>
    </xf>
    <xf numFmtId="0" fontId="14" fillId="4" borderId="33" xfId="0" applyFont="1" applyFill="1" applyBorder="1" applyAlignment="1">
      <alignment horizontal="center" vertical="center"/>
    </xf>
    <xf numFmtId="0" fontId="14" fillId="4" borderId="23" xfId="0" applyFont="1" applyFill="1" applyBorder="1" applyAlignment="1">
      <alignment horizontal="center" vertical="center"/>
    </xf>
    <xf numFmtId="0" fontId="14" fillId="12" borderId="37" xfId="0" applyFont="1" applyFill="1" applyBorder="1" applyAlignment="1">
      <alignment horizontal="center" vertical="center"/>
    </xf>
    <xf numFmtId="0" fontId="14" fillId="12" borderId="13" xfId="0" applyFont="1" applyFill="1" applyBorder="1" applyAlignment="1">
      <alignment horizontal="center" vertical="center"/>
    </xf>
    <xf numFmtId="0" fontId="14" fillId="11" borderId="37" xfId="0" applyFont="1" applyFill="1" applyBorder="1" applyAlignment="1">
      <alignment horizontal="center" vertical="center"/>
    </xf>
    <xf numFmtId="0" fontId="14" fillId="11" borderId="13" xfId="0" applyFont="1" applyFill="1" applyBorder="1" applyAlignment="1">
      <alignment horizontal="center" vertical="center"/>
    </xf>
    <xf numFmtId="0" fontId="14" fillId="11" borderId="33" xfId="0" applyFont="1" applyFill="1" applyBorder="1" applyAlignment="1">
      <alignment horizontal="center" vertical="center"/>
    </xf>
    <xf numFmtId="0" fontId="14" fillId="11" borderId="23" xfId="0" applyFont="1" applyFill="1" applyBorder="1" applyAlignment="1">
      <alignment horizontal="center" vertical="center"/>
    </xf>
    <xf numFmtId="0" fontId="14" fillId="22" borderId="37" xfId="0" applyFont="1" applyFill="1" applyBorder="1" applyAlignment="1">
      <alignment horizontal="center" vertical="center"/>
    </xf>
    <xf numFmtId="0" fontId="14" fillId="22" borderId="13" xfId="0" applyFont="1" applyFill="1" applyBorder="1" applyAlignment="1">
      <alignment horizontal="center" vertical="center"/>
    </xf>
    <xf numFmtId="0" fontId="14" fillId="20" borderId="37" xfId="0" applyFont="1" applyFill="1" applyBorder="1" applyAlignment="1">
      <alignment horizontal="center" vertical="center"/>
    </xf>
    <xf numFmtId="0" fontId="14" fillId="20" borderId="13" xfId="0" applyFont="1" applyFill="1" applyBorder="1" applyAlignment="1">
      <alignment horizontal="center" vertical="center"/>
    </xf>
    <xf numFmtId="0" fontId="14" fillId="10" borderId="37" xfId="0" applyFont="1" applyFill="1" applyBorder="1" applyAlignment="1">
      <alignment horizontal="center" vertical="center"/>
    </xf>
    <xf numFmtId="0" fontId="14" fillId="10" borderId="13" xfId="0" applyFont="1" applyFill="1" applyBorder="1" applyAlignment="1">
      <alignment horizontal="center" vertical="center"/>
    </xf>
    <xf numFmtId="0" fontId="14" fillId="18" borderId="37" xfId="0" applyFont="1" applyFill="1" applyBorder="1" applyAlignment="1">
      <alignment horizontal="center" vertical="center"/>
    </xf>
    <xf numFmtId="0" fontId="14" fillId="18" borderId="13" xfId="0" applyFont="1" applyFill="1" applyBorder="1" applyAlignment="1">
      <alignment horizontal="center" vertical="center"/>
    </xf>
    <xf numFmtId="0" fontId="14" fillId="19" borderId="37" xfId="0" applyFont="1" applyFill="1" applyBorder="1" applyAlignment="1">
      <alignment horizontal="center" vertical="center"/>
    </xf>
    <xf numFmtId="0" fontId="14" fillId="19" borderId="13" xfId="0" applyFont="1" applyFill="1" applyBorder="1" applyAlignment="1">
      <alignment horizontal="center" vertical="center"/>
    </xf>
    <xf numFmtId="0" fontId="14" fillId="13" borderId="37" xfId="0" applyFont="1" applyFill="1" applyBorder="1" applyAlignment="1">
      <alignment horizontal="center" vertical="center"/>
    </xf>
    <xf numFmtId="0" fontId="14" fillId="13" borderId="13" xfId="0" applyFont="1" applyFill="1" applyBorder="1" applyAlignment="1">
      <alignment horizontal="center" vertical="center"/>
    </xf>
    <xf numFmtId="0" fontId="14" fillId="21" borderId="37" xfId="0" applyFont="1" applyFill="1" applyBorder="1" applyAlignment="1">
      <alignment horizontal="center" vertical="center"/>
    </xf>
    <xf numFmtId="0" fontId="14" fillId="21" borderId="13" xfId="0" applyFont="1" applyFill="1" applyBorder="1" applyAlignment="1">
      <alignment horizontal="center" vertical="center"/>
    </xf>
    <xf numFmtId="0" fontId="14" fillId="16" borderId="42" xfId="0" applyFont="1" applyFill="1" applyBorder="1" applyAlignment="1">
      <alignment horizontal="center" vertical="center"/>
    </xf>
    <xf numFmtId="0" fontId="14" fillId="16" borderId="47" xfId="0" applyFont="1" applyFill="1" applyBorder="1" applyAlignment="1">
      <alignment horizontal="center" vertical="center"/>
    </xf>
    <xf numFmtId="0" fontId="14" fillId="9" borderId="37" xfId="0" applyFont="1" applyFill="1" applyBorder="1" applyAlignment="1">
      <alignment horizontal="center" vertical="center"/>
    </xf>
    <xf numFmtId="0" fontId="14" fillId="9" borderId="13" xfId="0" applyFont="1" applyFill="1" applyBorder="1" applyAlignment="1">
      <alignment horizontal="center" vertical="center"/>
    </xf>
    <xf numFmtId="0" fontId="14" fillId="24" borderId="37" xfId="0" applyFont="1" applyFill="1" applyBorder="1" applyAlignment="1">
      <alignment horizontal="center" vertical="center"/>
    </xf>
    <xf numFmtId="0" fontId="14" fillId="24" borderId="13" xfId="0" applyFont="1" applyFill="1" applyBorder="1" applyAlignment="1">
      <alignment horizontal="center" vertical="center"/>
    </xf>
    <xf numFmtId="0" fontId="14" fillId="0" borderId="31" xfId="0" applyFont="1" applyBorder="1" applyAlignment="1">
      <alignment horizontal="center" vertical="center"/>
    </xf>
    <xf numFmtId="0" fontId="14" fillId="12" borderId="33" xfId="0" applyFont="1" applyFill="1" applyBorder="1" applyAlignment="1">
      <alignment horizontal="center" vertical="center"/>
    </xf>
    <xf numFmtId="0" fontId="14" fillId="12" borderId="23" xfId="0" applyFont="1" applyFill="1" applyBorder="1" applyAlignment="1">
      <alignment horizontal="center" vertical="center"/>
    </xf>
    <xf numFmtId="0" fontId="14" fillId="4" borderId="31" xfId="0" applyFont="1" applyFill="1" applyBorder="1" applyAlignment="1">
      <alignment horizontal="center" vertical="center"/>
    </xf>
    <xf numFmtId="0" fontId="14" fillId="4" borderId="42" xfId="0" applyFont="1" applyFill="1" applyBorder="1" applyAlignment="1">
      <alignment horizontal="center" vertical="center"/>
    </xf>
    <xf numFmtId="0" fontId="14" fillId="4" borderId="68" xfId="0" applyFont="1" applyFill="1" applyBorder="1" applyAlignment="1">
      <alignment horizontal="center" vertical="center"/>
    </xf>
    <xf numFmtId="0" fontId="14" fillId="4" borderId="47" xfId="0" applyFont="1" applyFill="1" applyBorder="1" applyAlignment="1">
      <alignment horizontal="center" vertical="center"/>
    </xf>
    <xf numFmtId="0" fontId="14" fillId="6" borderId="14" xfId="0" applyFont="1" applyFill="1" applyBorder="1" applyAlignment="1">
      <alignment horizontal="center" vertical="center"/>
    </xf>
    <xf numFmtId="0" fontId="14" fillId="6" borderId="31" xfId="0" applyFont="1" applyFill="1" applyBorder="1" applyAlignment="1">
      <alignment horizontal="center" vertical="center"/>
    </xf>
    <xf numFmtId="0" fontId="14" fillId="14" borderId="14" xfId="0" applyFont="1" applyFill="1" applyBorder="1" applyAlignment="1">
      <alignment horizontal="center" vertical="center"/>
    </xf>
    <xf numFmtId="0" fontId="14" fillId="14" borderId="31" xfId="0" applyFont="1" applyFill="1" applyBorder="1" applyAlignment="1">
      <alignment horizontal="center" vertical="center"/>
    </xf>
    <xf numFmtId="0" fontId="14" fillId="14" borderId="42" xfId="0" applyFont="1" applyFill="1" applyBorder="1" applyAlignment="1">
      <alignment horizontal="center" vertical="center"/>
    </xf>
    <xf numFmtId="0" fontId="14" fillId="14" borderId="68" xfId="0" applyFont="1" applyFill="1" applyBorder="1" applyAlignment="1">
      <alignment horizontal="center" vertical="center"/>
    </xf>
    <xf numFmtId="0" fontId="14" fillId="14" borderId="47" xfId="0" applyFont="1" applyFill="1" applyBorder="1" applyAlignment="1">
      <alignment horizontal="center" vertical="center"/>
    </xf>
    <xf numFmtId="0" fontId="14" fillId="15" borderId="14" xfId="0" applyFont="1" applyFill="1" applyBorder="1" applyAlignment="1">
      <alignment horizontal="center" vertical="center"/>
    </xf>
    <xf numFmtId="0" fontId="14" fillId="15" borderId="42" xfId="0" applyFont="1" applyFill="1" applyBorder="1" applyAlignment="1">
      <alignment horizontal="center" vertical="center"/>
    </xf>
    <xf numFmtId="0" fontId="14" fillId="15" borderId="68" xfId="0" applyFont="1" applyFill="1" applyBorder="1" applyAlignment="1">
      <alignment horizontal="center" vertical="center"/>
    </xf>
    <xf numFmtId="0" fontId="14" fillId="15" borderId="47" xfId="0" applyFont="1" applyFill="1" applyBorder="1" applyAlignment="1">
      <alignment horizontal="center" vertical="center"/>
    </xf>
    <xf numFmtId="0" fontId="14" fillId="0" borderId="33" xfId="0" applyFont="1" applyFill="1" applyBorder="1" applyAlignment="1">
      <alignment horizontal="center" vertical="center"/>
    </xf>
    <xf numFmtId="0" fontId="14" fillId="0" borderId="14" xfId="0" applyFont="1" applyFill="1" applyBorder="1" applyAlignment="1">
      <alignment horizontal="center" vertical="center"/>
    </xf>
    <xf numFmtId="0" fontId="14" fillId="0" borderId="23" xfId="0" applyFont="1" applyFill="1" applyBorder="1" applyAlignment="1">
      <alignment horizontal="center" vertical="center"/>
    </xf>
    <xf numFmtId="0" fontId="14" fillId="0" borderId="33" xfId="0" applyFont="1" applyBorder="1" applyAlignment="1">
      <alignment horizontal="center" vertical="center"/>
    </xf>
    <xf numFmtId="0" fontId="14" fillId="0" borderId="14" xfId="0" applyFont="1" applyBorder="1" applyAlignment="1">
      <alignment horizontal="center" vertical="center"/>
    </xf>
    <xf numFmtId="0" fontId="14" fillId="0" borderId="23" xfId="0" applyFont="1" applyBorder="1" applyAlignment="1">
      <alignment horizontal="center" vertical="center"/>
    </xf>
    <xf numFmtId="0" fontId="14" fillId="4" borderId="14" xfId="0" applyFont="1" applyFill="1" applyBorder="1" applyAlignment="1">
      <alignment horizontal="center" vertical="center"/>
    </xf>
    <xf numFmtId="0" fontId="14" fillId="12" borderId="14" xfId="0" applyFont="1" applyFill="1" applyBorder="1" applyAlignment="1">
      <alignment horizontal="center" vertical="center"/>
    </xf>
    <xf numFmtId="0" fontId="14" fillId="12" borderId="31" xfId="0" applyFont="1" applyFill="1" applyBorder="1" applyAlignment="1">
      <alignment horizontal="center" vertical="center"/>
    </xf>
    <xf numFmtId="0" fontId="14" fillId="12" borderId="42" xfId="0" applyFont="1" applyFill="1" applyBorder="1" applyAlignment="1">
      <alignment horizontal="center" vertical="center"/>
    </xf>
    <xf numFmtId="0" fontId="14" fillId="12" borderId="68" xfId="0" applyFont="1" applyFill="1" applyBorder="1" applyAlignment="1">
      <alignment horizontal="center" vertical="center"/>
    </xf>
    <xf numFmtId="0" fontId="14" fillId="12" borderId="47" xfId="0" applyFont="1" applyFill="1" applyBorder="1" applyAlignment="1">
      <alignment horizontal="center" vertical="center"/>
    </xf>
    <xf numFmtId="0" fontId="14" fillId="11" borderId="31" xfId="0" applyFont="1" applyFill="1" applyBorder="1" applyAlignment="1">
      <alignment horizontal="center" vertical="center"/>
    </xf>
    <xf numFmtId="0" fontId="13" fillId="11" borderId="37" xfId="0" applyFont="1" applyFill="1" applyBorder="1" applyAlignment="1">
      <alignment horizontal="center" vertical="center" wrapText="1"/>
    </xf>
    <xf numFmtId="0" fontId="13" fillId="11" borderId="31" xfId="0" applyFont="1" applyFill="1" applyBorder="1" applyAlignment="1">
      <alignment horizontal="center" vertical="center" wrapText="1"/>
    </xf>
    <xf numFmtId="0" fontId="13" fillId="11" borderId="13" xfId="0" applyFont="1" applyFill="1" applyBorder="1" applyAlignment="1">
      <alignment horizontal="center" vertical="center" wrapText="1"/>
    </xf>
    <xf numFmtId="0" fontId="14" fillId="6" borderId="42" xfId="0" applyFont="1" applyFill="1" applyBorder="1" applyAlignment="1">
      <alignment horizontal="center" vertical="center"/>
    </xf>
    <xf numFmtId="0" fontId="14" fillId="6" borderId="47" xfId="0" applyFont="1" applyFill="1" applyBorder="1" applyAlignment="1">
      <alignment horizontal="center" vertical="center"/>
    </xf>
    <xf numFmtId="0" fontId="13" fillId="11" borderId="33" xfId="0" applyFont="1" applyFill="1" applyBorder="1" applyAlignment="1">
      <alignment horizontal="center" vertical="center" wrapText="1"/>
    </xf>
    <xf numFmtId="0" fontId="13" fillId="11" borderId="14" xfId="0" applyFont="1" applyFill="1" applyBorder="1" applyAlignment="1">
      <alignment horizontal="center" vertical="center" wrapText="1"/>
    </xf>
    <xf numFmtId="0" fontId="13" fillId="11" borderId="23" xfId="0" applyFont="1" applyFill="1" applyBorder="1" applyAlignment="1">
      <alignment horizontal="center" vertical="center" wrapText="1"/>
    </xf>
    <xf numFmtId="0" fontId="14" fillId="6" borderId="68" xfId="0" applyFont="1" applyFill="1" applyBorder="1" applyAlignment="1">
      <alignment horizontal="center" vertical="center"/>
    </xf>
    <xf numFmtId="0" fontId="14" fillId="11" borderId="14" xfId="0" applyFont="1" applyFill="1" applyBorder="1" applyAlignment="1">
      <alignment horizontal="center" vertical="center"/>
    </xf>
    <xf numFmtId="0" fontId="14" fillId="17" borderId="31" xfId="0" applyFont="1" applyFill="1" applyBorder="1" applyAlignment="1">
      <alignment horizontal="center" vertical="center"/>
    </xf>
    <xf numFmtId="0" fontId="14" fillId="10" borderId="31" xfId="0" applyFont="1" applyFill="1" applyBorder="1" applyAlignment="1">
      <alignment horizontal="center" vertical="center"/>
    </xf>
    <xf numFmtId="0" fontId="14" fillId="18" borderId="31" xfId="0" applyFont="1" applyFill="1" applyBorder="1" applyAlignment="1">
      <alignment horizontal="center" vertical="center"/>
    </xf>
    <xf numFmtId="0" fontId="14" fillId="19" borderId="31" xfId="0" applyFont="1" applyFill="1" applyBorder="1" applyAlignment="1">
      <alignment horizontal="center" vertical="center"/>
    </xf>
    <xf numFmtId="0" fontId="14" fillId="22" borderId="31" xfId="0" applyFont="1" applyFill="1" applyBorder="1" applyAlignment="1">
      <alignment horizontal="center" vertical="center"/>
    </xf>
    <xf numFmtId="0" fontId="14" fillId="20" borderId="31" xfId="0" applyFont="1" applyFill="1" applyBorder="1" applyAlignment="1">
      <alignment horizontal="center" vertical="center"/>
    </xf>
    <xf numFmtId="0" fontId="14" fillId="7" borderId="14" xfId="0" applyFont="1" applyFill="1" applyBorder="1" applyAlignment="1">
      <alignment horizontal="center" vertical="center"/>
    </xf>
    <xf numFmtId="0" fontId="14" fillId="13" borderId="31" xfId="0" applyFont="1" applyFill="1" applyBorder="1" applyAlignment="1">
      <alignment horizontal="center" vertical="center"/>
    </xf>
    <xf numFmtId="0" fontId="14" fillId="9" borderId="31" xfId="0" applyFont="1" applyFill="1" applyBorder="1" applyAlignment="1">
      <alignment horizontal="center" vertical="center"/>
    </xf>
    <xf numFmtId="0" fontId="14" fillId="21" borderId="31" xfId="0" applyFont="1" applyFill="1" applyBorder="1" applyAlignment="1">
      <alignment horizontal="center" vertical="center"/>
    </xf>
    <xf numFmtId="0" fontId="14" fillId="24" borderId="31" xfId="0" applyFont="1" applyFill="1" applyBorder="1" applyAlignment="1">
      <alignment horizontal="center" vertical="center"/>
    </xf>
    <xf numFmtId="0" fontId="14" fillId="16" borderId="68" xfId="0" applyFont="1" applyFill="1" applyBorder="1" applyAlignment="1">
      <alignment horizontal="center" vertical="center"/>
    </xf>
    <xf numFmtId="0" fontId="3" fillId="6" borderId="42" xfId="0" applyFont="1" applyFill="1" applyBorder="1" applyAlignment="1">
      <alignment horizontal="left" vertical="center" wrapText="1"/>
    </xf>
    <xf numFmtId="0" fontId="3" fillId="6" borderId="68" xfId="0" applyFont="1" applyFill="1" applyBorder="1" applyAlignment="1">
      <alignment horizontal="left" vertical="center" wrapText="1"/>
    </xf>
    <xf numFmtId="0" fontId="3" fillId="6" borderId="47" xfId="0" applyFont="1" applyFill="1" applyBorder="1" applyAlignment="1">
      <alignment horizontal="left" vertical="center" wrapText="1"/>
    </xf>
    <xf numFmtId="0" fontId="3" fillId="6" borderId="37" xfId="0" applyFont="1" applyFill="1" applyBorder="1" applyAlignment="1">
      <alignment horizontal="right" vertical="center" wrapText="1"/>
    </xf>
    <xf numFmtId="0" fontId="3" fillId="6" borderId="31" xfId="0" applyFont="1" applyFill="1" applyBorder="1" applyAlignment="1">
      <alignment horizontal="right" vertical="center" wrapText="1"/>
    </xf>
    <xf numFmtId="0" fontId="3" fillId="6" borderId="13" xfId="0" applyFont="1" applyFill="1" applyBorder="1" applyAlignment="1">
      <alignment horizontal="right" vertical="center" wrapText="1"/>
    </xf>
    <xf numFmtId="0" fontId="4" fillId="14" borderId="6" xfId="0" applyFont="1" applyFill="1" applyBorder="1" applyAlignment="1">
      <alignment horizontal="center" vertical="center" wrapText="1"/>
    </xf>
    <xf numFmtId="0" fontId="3" fillId="6" borderId="6" xfId="0" applyFont="1" applyFill="1" applyBorder="1" applyAlignment="1">
      <alignment horizontal="right" vertical="center" wrapText="1"/>
    </xf>
    <xf numFmtId="0" fontId="3" fillId="6" borderId="6" xfId="0" applyFont="1" applyFill="1" applyBorder="1" applyAlignment="1">
      <alignment horizontal="left" vertical="center" wrapText="1"/>
    </xf>
    <xf numFmtId="0" fontId="3" fillId="6" borderId="16" xfId="0" applyFont="1" applyFill="1" applyBorder="1" applyAlignment="1">
      <alignment horizontal="left" vertical="center" wrapText="1"/>
    </xf>
    <xf numFmtId="0" fontId="3" fillId="6" borderId="6" xfId="0" applyNumberFormat="1" applyFont="1" applyFill="1" applyBorder="1" applyAlignment="1">
      <alignment horizontal="left" vertical="center" wrapText="1"/>
    </xf>
    <xf numFmtId="0" fontId="7" fillId="0" borderId="16" xfId="0" applyFont="1" applyBorder="1" applyAlignment="1">
      <alignment horizontal="left" vertical="center" wrapText="1"/>
    </xf>
    <xf numFmtId="0" fontId="7" fillId="0" borderId="6" xfId="0" applyFont="1" applyBorder="1" applyAlignment="1">
      <alignment horizontal="left" vertical="center" wrapText="1"/>
    </xf>
    <xf numFmtId="0" fontId="3" fillId="6" borderId="37" xfId="0" applyFont="1" applyFill="1" applyBorder="1" applyAlignment="1">
      <alignment horizontal="left" vertical="center" wrapText="1"/>
    </xf>
    <xf numFmtId="0" fontId="3" fillId="6" borderId="13" xfId="0" applyFont="1" applyFill="1" applyBorder="1" applyAlignment="1">
      <alignment horizontal="left" vertical="center" wrapText="1"/>
    </xf>
    <xf numFmtId="0" fontId="3" fillId="6" borderId="1" xfId="0" applyFont="1" applyFill="1" applyBorder="1" applyAlignment="1">
      <alignment horizontal="left" vertical="center" wrapText="1"/>
    </xf>
    <xf numFmtId="0" fontId="3" fillId="6" borderId="5" xfId="0" applyFont="1" applyFill="1" applyBorder="1" applyAlignment="1">
      <alignment horizontal="left" vertical="center" wrapText="1"/>
    </xf>
    <xf numFmtId="0" fontId="3" fillId="6" borderId="20" xfId="0" applyFont="1" applyFill="1" applyBorder="1" applyAlignment="1">
      <alignment horizontal="left" vertical="center" wrapText="1"/>
    </xf>
    <xf numFmtId="0" fontId="14" fillId="21" borderId="38" xfId="0" applyFont="1" applyFill="1" applyBorder="1" applyAlignment="1">
      <alignment horizontal="center" vertical="center"/>
    </xf>
    <xf numFmtId="0" fontId="14" fillId="21" borderId="59" xfId="0" applyFont="1" applyFill="1" applyBorder="1" applyAlignment="1">
      <alignment horizontal="center" vertical="center"/>
    </xf>
    <xf numFmtId="0" fontId="14" fillId="24" borderId="38" xfId="0" applyFont="1" applyFill="1" applyBorder="1" applyAlignment="1">
      <alignment horizontal="center" vertical="center"/>
    </xf>
    <xf numFmtId="0" fontId="14" fillId="24" borderId="59" xfId="0" applyFont="1" applyFill="1" applyBorder="1" applyAlignment="1">
      <alignment horizontal="center" vertical="center"/>
    </xf>
    <xf numFmtId="0" fontId="14" fillId="16" borderId="57" xfId="0" applyFont="1" applyFill="1" applyBorder="1" applyAlignment="1">
      <alignment horizontal="center" vertical="center"/>
    </xf>
    <xf numFmtId="0" fontId="14" fillId="16" borderId="60" xfId="0" applyFont="1" applyFill="1" applyBorder="1" applyAlignment="1">
      <alignment horizontal="center" vertical="center"/>
    </xf>
    <xf numFmtId="0" fontId="3" fillId="10" borderId="38" xfId="0" applyNumberFormat="1" applyFont="1" applyFill="1" applyBorder="1" applyAlignment="1">
      <alignment horizontal="left" vertical="top" wrapText="1"/>
    </xf>
    <xf numFmtId="0" fontId="3" fillId="10" borderId="59" xfId="0" applyNumberFormat="1" applyFont="1" applyFill="1" applyBorder="1" applyAlignment="1">
      <alignment horizontal="left" vertical="top" wrapText="1"/>
    </xf>
    <xf numFmtId="0" fontId="3" fillId="23" borderId="56" xfId="0" applyFont="1" applyFill="1" applyBorder="1" applyAlignment="1">
      <alignment horizontal="center" vertical="center" wrapText="1"/>
    </xf>
    <xf numFmtId="0" fontId="3" fillId="23" borderId="58" xfId="0" applyFont="1" applyFill="1" applyBorder="1" applyAlignment="1">
      <alignment horizontal="center" vertical="center" wrapText="1"/>
    </xf>
    <xf numFmtId="0" fontId="14" fillId="7" borderId="56" xfId="0" applyFont="1" applyFill="1" applyBorder="1" applyAlignment="1">
      <alignment horizontal="center" vertical="center"/>
    </xf>
    <xf numFmtId="0" fontId="14" fillId="7" borderId="58" xfId="0" applyFont="1" applyFill="1" applyBorder="1" applyAlignment="1">
      <alignment horizontal="center" vertical="center"/>
    </xf>
    <xf numFmtId="0" fontId="14" fillId="9" borderId="38" xfId="0" applyFont="1" applyFill="1" applyBorder="1" applyAlignment="1">
      <alignment horizontal="center" vertical="center"/>
    </xf>
    <xf numFmtId="0" fontId="14" fillId="9" borderId="59" xfId="0" applyFont="1" applyFill="1" applyBorder="1" applyAlignment="1">
      <alignment horizontal="center" vertical="center"/>
    </xf>
    <xf numFmtId="0" fontId="3" fillId="10" borderId="38" xfId="0" applyNumberFormat="1" applyFont="1" applyFill="1" applyBorder="1" applyAlignment="1">
      <alignment horizontal="center" vertical="top" wrapText="1"/>
    </xf>
    <xf numFmtId="0" fontId="3" fillId="10" borderId="59" xfId="0" applyNumberFormat="1" applyFont="1" applyFill="1" applyBorder="1" applyAlignment="1">
      <alignment horizontal="center" vertical="top" wrapText="1"/>
    </xf>
    <xf numFmtId="0" fontId="3" fillId="10" borderId="56" xfId="0" applyNumberFormat="1" applyFont="1" applyFill="1" applyBorder="1" applyAlignment="1">
      <alignment horizontal="left" vertical="top" wrapText="1"/>
    </xf>
    <xf numFmtId="0" fontId="3" fillId="10" borderId="58" xfId="0" applyNumberFormat="1" applyFont="1" applyFill="1" applyBorder="1" applyAlignment="1">
      <alignment horizontal="left" vertical="top" wrapText="1"/>
    </xf>
    <xf numFmtId="0" fontId="3" fillId="10" borderId="31" xfId="0" applyNumberFormat="1" applyFont="1" applyFill="1" applyBorder="1" applyAlignment="1">
      <alignment horizontal="center" vertical="top" wrapText="1"/>
    </xf>
    <xf numFmtId="0" fontId="22" fillId="6" borderId="57" xfId="0" applyFont="1" applyFill="1" applyBorder="1" applyAlignment="1">
      <alignment horizontal="left" vertical="center" wrapText="1"/>
    </xf>
    <xf numFmtId="0" fontId="22" fillId="6" borderId="73" xfId="0" applyFont="1" applyFill="1" applyBorder="1" applyAlignment="1">
      <alignment horizontal="left" vertical="center" wrapText="1"/>
    </xf>
    <xf numFmtId="0" fontId="3" fillId="10" borderId="64" xfId="0" applyNumberFormat="1" applyFont="1" applyFill="1" applyBorder="1" applyAlignment="1">
      <alignment horizontal="center" vertical="top" wrapText="1"/>
    </xf>
    <xf numFmtId="0" fontId="3" fillId="10" borderId="5" xfId="0" applyNumberFormat="1" applyFont="1" applyFill="1" applyBorder="1" applyAlignment="1">
      <alignment horizontal="center" vertical="top" wrapText="1"/>
    </xf>
    <xf numFmtId="0" fontId="3" fillId="10" borderId="75" xfId="0" applyNumberFormat="1" applyFont="1" applyFill="1" applyBorder="1" applyAlignment="1">
      <alignment horizontal="center" vertical="top" wrapText="1"/>
    </xf>
    <xf numFmtId="0" fontId="3" fillId="10" borderId="56" xfId="0" applyNumberFormat="1" applyFont="1" applyFill="1" applyBorder="1" applyAlignment="1">
      <alignment horizontal="center" vertical="top" wrapText="1"/>
    </xf>
    <xf numFmtId="0" fontId="3" fillId="10" borderId="58" xfId="0" applyNumberFormat="1" applyFont="1" applyFill="1" applyBorder="1" applyAlignment="1">
      <alignment horizontal="center" vertical="top" wrapText="1"/>
    </xf>
    <xf numFmtId="0" fontId="2" fillId="3" borderId="16" xfId="0" applyFont="1" applyFill="1" applyBorder="1" applyAlignment="1">
      <alignment horizontal="center" vertical="center" wrapText="1"/>
    </xf>
    <xf numFmtId="0" fontId="2" fillId="3" borderId="15" xfId="0" applyFont="1" applyFill="1" applyBorder="1" applyAlignment="1">
      <alignment horizontal="center" vertical="center" wrapText="1"/>
    </xf>
    <xf numFmtId="0" fontId="2" fillId="3" borderId="18" xfId="0" applyFont="1" applyFill="1" applyBorder="1" applyAlignment="1">
      <alignment horizontal="center" vertical="center" wrapText="1"/>
    </xf>
    <xf numFmtId="0" fontId="7" fillId="6" borderId="6" xfId="0" applyFont="1" applyFill="1" applyBorder="1" applyAlignment="1">
      <alignment horizontal="left" vertical="center" wrapText="1"/>
    </xf>
    <xf numFmtId="0" fontId="7" fillId="6" borderId="16" xfId="0" applyFont="1" applyFill="1" applyBorder="1" applyAlignment="1">
      <alignment horizontal="left" vertical="center" wrapText="1"/>
    </xf>
    <xf numFmtId="0" fontId="7" fillId="6" borderId="6" xfId="0" applyFont="1" applyFill="1" applyBorder="1" applyAlignment="1">
      <alignment horizontal="right" vertical="center" wrapText="1"/>
    </xf>
    <xf numFmtId="0" fontId="3" fillId="23" borderId="64" xfId="0" applyFont="1" applyFill="1" applyBorder="1" applyAlignment="1">
      <alignment horizontal="center" vertical="center" wrapText="1"/>
    </xf>
    <xf numFmtId="0" fontId="3" fillId="23" borderId="20" xfId="0" applyFont="1" applyFill="1" applyBorder="1" applyAlignment="1">
      <alignment horizontal="center" vertical="center" wrapText="1"/>
    </xf>
    <xf numFmtId="0" fontId="3" fillId="23" borderId="1" xfId="0" applyFont="1" applyFill="1" applyBorder="1" applyAlignment="1">
      <alignment horizontal="center" vertical="center" wrapText="1"/>
    </xf>
    <xf numFmtId="0" fontId="3" fillId="23" borderId="14" xfId="0" applyFont="1" applyFill="1" applyBorder="1" applyAlignment="1">
      <alignment horizontal="center" vertical="center" wrapText="1"/>
    </xf>
    <xf numFmtId="0" fontId="13" fillId="11" borderId="38" xfId="0" applyFont="1" applyFill="1" applyBorder="1" applyAlignment="1">
      <alignment horizontal="center" vertical="center" wrapText="1"/>
    </xf>
    <xf numFmtId="0" fontId="13" fillId="11" borderId="59" xfId="0" applyFont="1" applyFill="1" applyBorder="1" applyAlignment="1">
      <alignment horizontal="center" vertical="center" wrapText="1"/>
    </xf>
    <xf numFmtId="0" fontId="14" fillId="20" borderId="38" xfId="0" applyFont="1" applyFill="1" applyBorder="1" applyAlignment="1">
      <alignment horizontal="center" vertical="center"/>
    </xf>
    <xf numFmtId="0" fontId="14" fillId="20" borderId="59" xfId="0" applyFont="1" applyFill="1" applyBorder="1" applyAlignment="1">
      <alignment horizontal="center" vertical="center"/>
    </xf>
    <xf numFmtId="0" fontId="14" fillId="6" borderId="38" xfId="0" applyFont="1" applyFill="1" applyBorder="1" applyAlignment="1">
      <alignment horizontal="center" vertical="center"/>
    </xf>
    <xf numFmtId="0" fontId="14" fillId="6" borderId="59" xfId="0" applyFont="1" applyFill="1" applyBorder="1" applyAlignment="1">
      <alignment horizontal="center" vertical="center"/>
    </xf>
    <xf numFmtId="0" fontId="14" fillId="6" borderId="57" xfId="0" applyFont="1" applyFill="1" applyBorder="1" applyAlignment="1">
      <alignment horizontal="center" vertical="center"/>
    </xf>
    <xf numFmtId="0" fontId="14" fillId="6" borderId="60" xfId="0" applyFont="1" applyFill="1" applyBorder="1" applyAlignment="1">
      <alignment horizontal="center" vertical="center"/>
    </xf>
    <xf numFmtId="0" fontId="13" fillId="11" borderId="56" xfId="0" applyFont="1" applyFill="1" applyBorder="1" applyAlignment="1">
      <alignment horizontal="center" vertical="center" wrapText="1"/>
    </xf>
    <xf numFmtId="0" fontId="13" fillId="11" borderId="58" xfId="0" applyFont="1" applyFill="1" applyBorder="1" applyAlignment="1">
      <alignment horizontal="center" vertical="center" wrapText="1"/>
    </xf>
    <xf numFmtId="0" fontId="14" fillId="10" borderId="38" xfId="0" applyFont="1" applyFill="1" applyBorder="1" applyAlignment="1">
      <alignment horizontal="center" vertical="center"/>
    </xf>
    <xf numFmtId="0" fontId="14" fillId="10" borderId="59" xfId="0" applyFont="1" applyFill="1" applyBorder="1" applyAlignment="1">
      <alignment horizontal="center" vertical="center"/>
    </xf>
    <xf numFmtId="0" fontId="14" fillId="18" borderId="38" xfId="0" applyFont="1" applyFill="1" applyBorder="1" applyAlignment="1">
      <alignment horizontal="center" vertical="center"/>
    </xf>
    <xf numFmtId="0" fontId="14" fillId="18" borderId="59" xfId="0" applyFont="1" applyFill="1" applyBorder="1" applyAlignment="1">
      <alignment horizontal="center" vertical="center"/>
    </xf>
    <xf numFmtId="0" fontId="14" fillId="19" borderId="38" xfId="0" applyFont="1" applyFill="1" applyBorder="1" applyAlignment="1">
      <alignment horizontal="center" vertical="center"/>
    </xf>
    <xf numFmtId="0" fontId="14" fillId="19" borderId="59" xfId="0" applyFont="1" applyFill="1" applyBorder="1" applyAlignment="1">
      <alignment horizontal="center" vertical="center"/>
    </xf>
    <xf numFmtId="0" fontId="14" fillId="22" borderId="38" xfId="0" applyFont="1" applyFill="1" applyBorder="1" applyAlignment="1">
      <alignment horizontal="center" vertical="center"/>
    </xf>
    <xf numFmtId="0" fontId="14" fillId="22" borderId="59" xfId="0" applyFont="1" applyFill="1" applyBorder="1" applyAlignment="1">
      <alignment horizontal="center" vertical="center"/>
    </xf>
    <xf numFmtId="0" fontId="14" fillId="17" borderId="38" xfId="0" applyFont="1" applyFill="1" applyBorder="1" applyAlignment="1">
      <alignment horizontal="center" vertical="center"/>
    </xf>
    <xf numFmtId="0" fontId="14" fillId="17" borderId="59" xfId="0" applyFont="1" applyFill="1" applyBorder="1" applyAlignment="1">
      <alignment horizontal="center" vertical="center"/>
    </xf>
    <xf numFmtId="0" fontId="14" fillId="13" borderId="38" xfId="0" applyFont="1" applyFill="1" applyBorder="1" applyAlignment="1">
      <alignment horizontal="center" vertical="center"/>
    </xf>
    <xf numFmtId="0" fontId="14" fillId="13" borderId="59" xfId="0" applyFont="1" applyFill="1" applyBorder="1" applyAlignment="1">
      <alignment horizontal="center" vertical="center"/>
    </xf>
    <xf numFmtId="0" fontId="14" fillId="4" borderId="38" xfId="0" applyFont="1" applyFill="1" applyBorder="1" applyAlignment="1">
      <alignment horizontal="center" vertical="center"/>
    </xf>
    <xf numFmtId="0" fontId="14" fillId="4" borderId="59" xfId="0" applyFont="1" applyFill="1" applyBorder="1" applyAlignment="1">
      <alignment horizontal="center" vertical="center"/>
    </xf>
    <xf numFmtId="0" fontId="14" fillId="12" borderId="56" xfId="0" applyFont="1" applyFill="1" applyBorder="1" applyAlignment="1">
      <alignment horizontal="center" vertical="center"/>
    </xf>
    <xf numFmtId="0" fontId="14" fillId="12" borderId="58" xfId="0" applyFont="1" applyFill="1" applyBorder="1" applyAlignment="1">
      <alignment horizontal="center" vertical="center"/>
    </xf>
    <xf numFmtId="0" fontId="14" fillId="4" borderId="56" xfId="0" applyFont="1" applyFill="1" applyBorder="1" applyAlignment="1">
      <alignment horizontal="center" vertical="center"/>
    </xf>
    <xf numFmtId="0" fontId="14" fillId="4" borderId="58" xfId="0" applyFont="1" applyFill="1" applyBorder="1" applyAlignment="1">
      <alignment horizontal="center" vertical="center"/>
    </xf>
    <xf numFmtId="0" fontId="14" fillId="11" borderId="38" xfId="0" applyFont="1" applyFill="1" applyBorder="1" applyAlignment="1">
      <alignment horizontal="center" vertical="center"/>
    </xf>
    <xf numFmtId="0" fontId="14" fillId="11" borderId="59" xfId="0" applyFont="1" applyFill="1" applyBorder="1" applyAlignment="1">
      <alignment horizontal="center" vertical="center"/>
    </xf>
    <xf numFmtId="0" fontId="14" fillId="0" borderId="57" xfId="0" applyFont="1" applyFill="1" applyBorder="1" applyAlignment="1">
      <alignment horizontal="center" vertical="center"/>
    </xf>
    <xf numFmtId="0" fontId="14" fillId="0" borderId="60" xfId="0" applyFont="1" applyFill="1" applyBorder="1" applyAlignment="1">
      <alignment horizontal="center" vertical="center"/>
    </xf>
    <xf numFmtId="0" fontId="14" fillId="0" borderId="56" xfId="0" applyFont="1" applyFill="1" applyBorder="1" applyAlignment="1">
      <alignment horizontal="center" vertical="center"/>
    </xf>
    <xf numFmtId="0" fontId="14" fillId="0" borderId="58" xfId="0" applyFont="1" applyFill="1" applyBorder="1" applyAlignment="1">
      <alignment horizontal="center" vertical="center"/>
    </xf>
    <xf numFmtId="0" fontId="14" fillId="0" borderId="38" xfId="0" applyFont="1" applyFill="1" applyBorder="1" applyAlignment="1">
      <alignment horizontal="center" vertical="center"/>
    </xf>
    <xf numFmtId="0" fontId="14" fillId="0" borderId="59" xfId="0" applyFont="1" applyFill="1" applyBorder="1" applyAlignment="1">
      <alignment horizontal="center" vertical="center"/>
    </xf>
    <xf numFmtId="0" fontId="14" fillId="14" borderId="56" xfId="0" applyFont="1" applyFill="1" applyBorder="1" applyAlignment="1">
      <alignment horizontal="center" vertical="center"/>
    </xf>
    <xf numFmtId="0" fontId="14" fillId="14" borderId="58" xfId="0" applyFont="1" applyFill="1" applyBorder="1" applyAlignment="1">
      <alignment horizontal="center" vertical="center"/>
    </xf>
    <xf numFmtId="0" fontId="14" fillId="14" borderId="38" xfId="0" applyFont="1" applyFill="1" applyBorder="1" applyAlignment="1">
      <alignment horizontal="center" vertical="center"/>
    </xf>
    <xf numFmtId="0" fontId="14" fillId="14" borderId="59" xfId="0" applyFont="1" applyFill="1" applyBorder="1" applyAlignment="1">
      <alignment horizontal="center" vertical="center"/>
    </xf>
    <xf numFmtId="0" fontId="14" fillId="14" borderId="57" xfId="0" applyFont="1" applyFill="1" applyBorder="1" applyAlignment="1">
      <alignment horizontal="center" vertical="center"/>
    </xf>
    <xf numFmtId="0" fontId="14" fillId="14" borderId="60" xfId="0" applyFont="1" applyFill="1" applyBorder="1" applyAlignment="1">
      <alignment horizontal="center" vertical="center"/>
    </xf>
    <xf numFmtId="0" fontId="14" fillId="15" borderId="56" xfId="0" applyFont="1" applyFill="1" applyBorder="1" applyAlignment="1">
      <alignment horizontal="center" vertical="center"/>
    </xf>
    <xf numFmtId="0" fontId="14" fillId="15" borderId="58" xfId="0" applyFont="1" applyFill="1" applyBorder="1" applyAlignment="1">
      <alignment horizontal="center" vertical="center"/>
    </xf>
    <xf numFmtId="0" fontId="14" fillId="15" borderId="57" xfId="0" applyFont="1" applyFill="1" applyBorder="1" applyAlignment="1">
      <alignment horizontal="center" vertical="center"/>
    </xf>
    <xf numFmtId="0" fontId="14" fillId="15" borderId="60" xfId="0" applyFont="1" applyFill="1" applyBorder="1" applyAlignment="1">
      <alignment horizontal="center" vertical="center"/>
    </xf>
    <xf numFmtId="0" fontId="14" fillId="6" borderId="56" xfId="0" applyFont="1" applyFill="1" applyBorder="1" applyAlignment="1">
      <alignment horizontal="center" vertical="center"/>
    </xf>
    <xf numFmtId="0" fontId="14" fillId="6" borderId="58" xfId="0" applyFont="1" applyFill="1" applyBorder="1" applyAlignment="1">
      <alignment horizontal="center" vertical="center"/>
    </xf>
    <xf numFmtId="0" fontId="14" fillId="4" borderId="57" xfId="0" applyFont="1" applyFill="1" applyBorder="1" applyAlignment="1">
      <alignment horizontal="center" vertical="center"/>
    </xf>
    <xf numFmtId="0" fontId="14" fillId="4" borderId="60" xfId="0" applyFont="1" applyFill="1" applyBorder="1" applyAlignment="1">
      <alignment horizontal="center" vertical="center"/>
    </xf>
    <xf numFmtId="0" fontId="3" fillId="10" borderId="13" xfId="0" applyNumberFormat="1" applyFont="1" applyFill="1" applyBorder="1" applyAlignment="1">
      <alignment horizontal="left" vertical="top" wrapText="1"/>
    </xf>
    <xf numFmtId="0" fontId="3" fillId="10" borderId="37" xfId="0" applyNumberFormat="1" applyFont="1" applyFill="1" applyBorder="1" applyAlignment="1">
      <alignment horizontal="left" vertical="top" wrapText="1"/>
    </xf>
    <xf numFmtId="0" fontId="22" fillId="6" borderId="77" xfId="0" applyFont="1" applyFill="1" applyBorder="1" applyAlignment="1">
      <alignment horizontal="center" vertical="center" wrapText="1"/>
    </xf>
    <xf numFmtId="0" fontId="22" fillId="6" borderId="73" xfId="0" applyFont="1" applyFill="1" applyBorder="1" applyAlignment="1">
      <alignment horizontal="center" vertical="center" wrapText="1"/>
    </xf>
    <xf numFmtId="0" fontId="3" fillId="10" borderId="38" xfId="0" applyFont="1" applyFill="1" applyBorder="1" applyAlignment="1">
      <alignment horizontal="center" vertical="center" wrapText="1"/>
    </xf>
    <xf numFmtId="0" fontId="3" fillId="10" borderId="31" xfId="0" applyFont="1" applyFill="1" applyBorder="1" applyAlignment="1">
      <alignment horizontal="center" vertical="center" wrapText="1"/>
    </xf>
    <xf numFmtId="0" fontId="3" fillId="10" borderId="59" xfId="0" applyFont="1" applyFill="1" applyBorder="1" applyAlignment="1">
      <alignment horizontal="center" vertical="center" wrapText="1"/>
    </xf>
    <xf numFmtId="0" fontId="3" fillId="10" borderId="38" xfId="0" applyFont="1" applyFill="1" applyBorder="1" applyAlignment="1">
      <alignment horizontal="center" vertical="top" wrapText="1"/>
    </xf>
    <xf numFmtId="0" fontId="3" fillId="10" borderId="31" xfId="0" applyFont="1" applyFill="1" applyBorder="1" applyAlignment="1">
      <alignment horizontal="center" vertical="top" wrapText="1"/>
    </xf>
    <xf numFmtId="0" fontId="3" fillId="10" borderId="59" xfId="0" applyFont="1" applyFill="1" applyBorder="1" applyAlignment="1">
      <alignment horizontal="center" vertical="top" wrapText="1"/>
    </xf>
    <xf numFmtId="0" fontId="0" fillId="6" borderId="38" xfId="0" applyFill="1" applyBorder="1" applyAlignment="1">
      <alignment horizontal="center"/>
    </xf>
    <xf numFmtId="0" fontId="0" fillId="6" borderId="59" xfId="0" applyFill="1" applyBorder="1" applyAlignment="1">
      <alignment horizontal="center"/>
    </xf>
    <xf numFmtId="0" fontId="0" fillId="6" borderId="37" xfId="0" applyFill="1" applyBorder="1" applyAlignment="1">
      <alignment horizontal="right" vertical="center" wrapText="1"/>
    </xf>
    <xf numFmtId="0" fontId="0" fillId="6" borderId="31" xfId="0" applyFill="1" applyBorder="1" applyAlignment="1">
      <alignment horizontal="right" vertical="center" wrapText="1"/>
    </xf>
    <xf numFmtId="0" fontId="0" fillId="6" borderId="13" xfId="0" applyFill="1" applyBorder="1" applyAlignment="1">
      <alignment horizontal="right" vertical="center" wrapText="1"/>
    </xf>
    <xf numFmtId="0" fontId="0" fillId="6" borderId="42" xfId="0" applyFill="1" applyBorder="1" applyAlignment="1">
      <alignment horizontal="left" vertical="center" wrapText="1"/>
    </xf>
    <xf numFmtId="0" fontId="0" fillId="6" borderId="68" xfId="0" applyFill="1" applyBorder="1" applyAlignment="1">
      <alignment horizontal="left" vertical="center" wrapText="1"/>
    </xf>
    <xf numFmtId="0" fontId="0" fillId="6" borderId="47" xfId="0" applyFill="1" applyBorder="1" applyAlignment="1">
      <alignment horizontal="left" vertical="center" wrapText="1"/>
    </xf>
    <xf numFmtId="0" fontId="22" fillId="6" borderId="37" xfId="0" applyFont="1" applyFill="1" applyBorder="1" applyAlignment="1">
      <alignment horizontal="left" vertical="top" wrapText="1"/>
    </xf>
    <xf numFmtId="0" fontId="22" fillId="6" borderId="13" xfId="0" applyFont="1" applyFill="1" applyBorder="1" applyAlignment="1">
      <alignment horizontal="left" vertical="top" wrapText="1"/>
    </xf>
    <xf numFmtId="0" fontId="13" fillId="11" borderId="42" xfId="0" applyFont="1" applyFill="1" applyBorder="1" applyAlignment="1">
      <alignment horizontal="center" vertical="center" wrapText="1"/>
    </xf>
    <xf numFmtId="0" fontId="13" fillId="11" borderId="47" xfId="0" applyFont="1" applyFill="1" applyBorder="1" applyAlignment="1">
      <alignment horizontal="center" vertical="center" wrapText="1"/>
    </xf>
    <xf numFmtId="0" fontId="14" fillId="12" borderId="38" xfId="0" applyFont="1" applyFill="1" applyBorder="1" applyAlignment="1">
      <alignment horizontal="center" vertical="center"/>
    </xf>
    <xf numFmtId="0" fontId="14" fillId="12" borderId="57" xfId="0" applyFont="1" applyFill="1" applyBorder="1" applyAlignment="1">
      <alignment horizontal="center" vertical="center"/>
    </xf>
    <xf numFmtId="0" fontId="14" fillId="0" borderId="37" xfId="0" applyFont="1" applyFill="1" applyBorder="1" applyAlignment="1">
      <alignment horizontal="center" vertical="center"/>
    </xf>
    <xf numFmtId="0" fontId="14" fillId="0" borderId="13" xfId="0" applyFont="1" applyFill="1" applyBorder="1" applyAlignment="1">
      <alignment horizontal="center" vertical="center"/>
    </xf>
    <xf numFmtId="0" fontId="14" fillId="11" borderId="42" xfId="0" applyFont="1" applyFill="1" applyBorder="1" applyAlignment="1">
      <alignment horizontal="center" vertical="center"/>
    </xf>
    <xf numFmtId="0" fontId="14" fillId="11" borderId="47" xfId="0" applyFont="1" applyFill="1" applyBorder="1" applyAlignment="1">
      <alignment horizontal="center" vertical="center"/>
    </xf>
    <xf numFmtId="0" fontId="13" fillId="10" borderId="37" xfId="0" applyFont="1" applyFill="1" applyBorder="1" applyAlignment="1">
      <alignment horizontal="center" vertical="center" wrapText="1"/>
    </xf>
    <xf numFmtId="0" fontId="13" fillId="10" borderId="31" xfId="0" applyFont="1" applyFill="1" applyBorder="1" applyAlignment="1">
      <alignment horizontal="center" vertical="center" wrapText="1"/>
    </xf>
    <xf numFmtId="0" fontId="13" fillId="10" borderId="13" xfId="0" applyFont="1" applyFill="1" applyBorder="1" applyAlignment="1">
      <alignment horizontal="center" vertical="center" wrapText="1"/>
    </xf>
    <xf numFmtId="0" fontId="13" fillId="11" borderId="68" xfId="0" applyFont="1" applyFill="1" applyBorder="1" applyAlignment="1">
      <alignment horizontal="center" vertical="center" wrapText="1"/>
    </xf>
    <xf numFmtId="0" fontId="14" fillId="0" borderId="31" xfId="0" applyFont="1" applyFill="1" applyBorder="1" applyAlignment="1">
      <alignment horizontal="center" vertical="center"/>
    </xf>
    <xf numFmtId="0" fontId="14" fillId="12" borderId="42" xfId="0" applyFont="1" applyFill="1" applyBorder="1" applyAlignment="1">
      <alignment horizontal="center" vertical="center" textRotation="90"/>
    </xf>
    <xf numFmtId="0" fontId="14" fillId="12" borderId="68" xfId="0" applyFont="1" applyFill="1" applyBorder="1" applyAlignment="1">
      <alignment horizontal="center" vertical="center" textRotation="90"/>
    </xf>
    <xf numFmtId="0" fontId="14" fillId="12" borderId="47" xfId="0" applyFont="1" applyFill="1" applyBorder="1" applyAlignment="1">
      <alignment horizontal="center" vertical="center" textRotation="90"/>
    </xf>
    <xf numFmtId="0" fontId="14" fillId="12" borderId="37" xfId="0" applyFont="1" applyFill="1" applyBorder="1" applyAlignment="1">
      <alignment horizontal="center" vertical="center" textRotation="90"/>
    </xf>
    <xf numFmtId="0" fontId="14" fillId="12" borderId="31" xfId="0" applyFont="1" applyFill="1" applyBorder="1" applyAlignment="1">
      <alignment horizontal="center" vertical="center" textRotation="90"/>
    </xf>
    <xf numFmtId="0" fontId="14" fillId="12" borderId="13" xfId="0" applyFont="1" applyFill="1" applyBorder="1" applyAlignment="1">
      <alignment horizontal="center" vertical="center" textRotation="90"/>
    </xf>
    <xf numFmtId="0" fontId="14" fillId="11" borderId="68" xfId="0" applyFont="1" applyFill="1" applyBorder="1" applyAlignment="1">
      <alignment horizontal="center" vertical="center"/>
    </xf>
    <xf numFmtId="0" fontId="14" fillId="11" borderId="1" xfId="0" applyFont="1" applyFill="1" applyBorder="1" applyAlignment="1">
      <alignment horizontal="center" vertical="center"/>
    </xf>
    <xf numFmtId="0" fontId="14" fillId="11" borderId="5" xfId="0" applyFont="1" applyFill="1" applyBorder="1" applyAlignment="1">
      <alignment horizontal="center" vertical="center"/>
    </xf>
    <xf numFmtId="0" fontId="14" fillId="11" borderId="20" xfId="0" applyFont="1" applyFill="1" applyBorder="1" applyAlignment="1">
      <alignment horizontal="center" vertical="center"/>
    </xf>
  </cellXfs>
  <cellStyles count="4">
    <cellStyle name="Normal" xfId="0" builtinId="0"/>
    <cellStyle name="Normal 13" xfId="3"/>
    <cellStyle name="Normal 2" xfId="1"/>
    <cellStyle name="Normal 2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D7"/>
  <sheetViews>
    <sheetView workbookViewId="0">
      <selection activeCell="C13" sqref="C13"/>
    </sheetView>
  </sheetViews>
  <sheetFormatPr baseColWidth="10" defaultColWidth="9.140625" defaultRowHeight="15" x14ac:dyDescent="0.25"/>
  <cols>
    <col min="2" max="2" width="9.28515625" bestFit="1" customWidth="1"/>
    <col min="3" max="3" width="20.28515625" bestFit="1" customWidth="1"/>
    <col min="4" max="4" width="89.5703125" customWidth="1"/>
  </cols>
  <sheetData>
    <row r="1" spans="1:4" ht="16.149999999999999" thickBot="1" x14ac:dyDescent="0.35">
      <c r="A1" s="90" t="s">
        <v>346</v>
      </c>
      <c r="B1" s="90" t="s">
        <v>347</v>
      </c>
      <c r="C1" s="90" t="s">
        <v>348</v>
      </c>
      <c r="D1" s="90" t="s">
        <v>349</v>
      </c>
    </row>
    <row r="2" spans="1:4" ht="14.45" x14ac:dyDescent="0.3">
      <c r="A2" s="87">
        <v>1</v>
      </c>
      <c r="B2" s="89">
        <v>43131</v>
      </c>
      <c r="C2" s="87" t="s">
        <v>350</v>
      </c>
      <c r="D2" s="87" t="s">
        <v>351</v>
      </c>
    </row>
    <row r="3" spans="1:4" ht="201.6" x14ac:dyDescent="0.3">
      <c r="A3" s="86">
        <v>2</v>
      </c>
      <c r="B3" s="88">
        <v>43132</v>
      </c>
      <c r="C3" s="86" t="s">
        <v>350</v>
      </c>
      <c r="D3" s="91" t="s">
        <v>352</v>
      </c>
    </row>
    <row r="4" spans="1:4" ht="14.45" x14ac:dyDescent="0.3">
      <c r="A4" s="86">
        <v>3</v>
      </c>
      <c r="B4" s="88">
        <v>43147</v>
      </c>
      <c r="C4" s="86" t="s">
        <v>350</v>
      </c>
      <c r="D4" s="86" t="s">
        <v>544</v>
      </c>
    </row>
    <row r="5" spans="1:4" ht="14.45" x14ac:dyDescent="0.3">
      <c r="A5" s="86">
        <v>4</v>
      </c>
      <c r="B5" s="86"/>
      <c r="C5" s="86" t="s">
        <v>663</v>
      </c>
      <c r="D5" s="86" t="s">
        <v>662</v>
      </c>
    </row>
    <row r="6" spans="1:4" ht="14.45" x14ac:dyDescent="0.3">
      <c r="A6" s="86"/>
      <c r="B6" s="86"/>
      <c r="C6" s="86"/>
      <c r="D6" s="86"/>
    </row>
    <row r="7" spans="1:4" ht="14.45" x14ac:dyDescent="0.3">
      <c r="A7" s="86"/>
      <c r="B7" s="86"/>
      <c r="C7" s="86"/>
      <c r="D7" s="86"/>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B292"/>
  <sheetViews>
    <sheetView tabSelected="1" zoomScale="85" zoomScaleNormal="85" workbookViewId="0">
      <selection sqref="A1:XFD1"/>
    </sheetView>
  </sheetViews>
  <sheetFormatPr baseColWidth="10" defaultColWidth="9.140625" defaultRowHeight="18.75" x14ac:dyDescent="0.3"/>
  <cols>
    <col min="1" max="1" width="17" style="481" bestFit="1" customWidth="1"/>
    <col min="2" max="2" width="30.140625" style="480" customWidth="1"/>
    <col min="3" max="3" width="5.42578125" style="412" customWidth="1"/>
    <col min="4" max="4" width="94" hidden="1" customWidth="1"/>
    <col min="5" max="14" width="3.42578125" style="422" customWidth="1"/>
    <col min="15" max="15" width="30" style="478" customWidth="1"/>
    <col min="16" max="16" width="56.42578125" style="432" customWidth="1"/>
    <col min="17" max="17" width="16.140625" hidden="1" customWidth="1"/>
    <col min="18" max="21" width="5.7109375" customWidth="1"/>
    <col min="22" max="23" width="5.7109375" style="92" customWidth="1"/>
    <col min="24" max="25" width="5.7109375" customWidth="1"/>
    <col min="26" max="26" width="5.7109375" style="92" customWidth="1"/>
    <col min="27" max="35" width="5.7109375" customWidth="1"/>
    <col min="36" max="37" width="5.7109375" style="92" customWidth="1"/>
    <col min="38" max="66" width="5.7109375" customWidth="1"/>
    <col min="67" max="69" width="5.7109375" style="92" customWidth="1"/>
    <col min="70" max="80" width="5.7109375" customWidth="1"/>
  </cols>
  <sheetData>
    <row r="1" spans="1:80" ht="95.25" thickBot="1" x14ac:dyDescent="0.3">
      <c r="A1" s="35"/>
      <c r="B1" s="33"/>
      <c r="C1" s="74"/>
      <c r="D1" s="82"/>
      <c r="E1" s="413" t="s">
        <v>0</v>
      </c>
      <c r="F1" s="413" t="s">
        <v>1</v>
      </c>
      <c r="G1" s="413" t="s">
        <v>2</v>
      </c>
      <c r="H1" s="413" t="s">
        <v>3</v>
      </c>
      <c r="I1" s="413" t="s">
        <v>4</v>
      </c>
      <c r="J1" s="413" t="s">
        <v>5</v>
      </c>
      <c r="K1" s="413" t="s">
        <v>6</v>
      </c>
      <c r="L1" s="413" t="s">
        <v>7</v>
      </c>
      <c r="M1" s="413" t="s">
        <v>8</v>
      </c>
      <c r="N1" s="413" t="s">
        <v>9</v>
      </c>
      <c r="O1" s="434"/>
      <c r="P1" s="423"/>
      <c r="Q1" s="84"/>
      <c r="R1" s="25"/>
      <c r="S1" s="26"/>
      <c r="T1" s="27" t="s">
        <v>12</v>
      </c>
      <c r="U1" s="77"/>
      <c r="V1" s="27"/>
      <c r="W1" s="27"/>
      <c r="X1" s="19"/>
      <c r="Y1" s="7"/>
      <c r="Z1" s="97"/>
      <c r="AA1" s="8"/>
      <c r="AB1" s="8"/>
      <c r="AC1" s="8"/>
      <c r="AD1" s="24" t="s">
        <v>13</v>
      </c>
      <c r="AE1" s="8"/>
      <c r="AF1" s="8"/>
      <c r="AG1" s="8"/>
      <c r="AH1" s="8"/>
      <c r="AI1" s="8"/>
      <c r="AJ1" s="97"/>
      <c r="AK1" s="97"/>
      <c r="AL1" s="8"/>
      <c r="AM1" s="20"/>
      <c r="AN1" s="21"/>
      <c r="AO1" s="21"/>
      <c r="AP1" s="21"/>
      <c r="AQ1" s="21"/>
      <c r="AR1" s="21" t="s">
        <v>14</v>
      </c>
      <c r="AS1" s="21"/>
      <c r="AT1" s="21"/>
      <c r="AU1" s="21"/>
      <c r="AV1" s="21"/>
      <c r="AW1" s="21"/>
      <c r="AX1" s="21"/>
      <c r="AY1" s="21"/>
      <c r="AZ1" s="21"/>
      <c r="BA1" s="21"/>
      <c r="BB1" s="21"/>
      <c r="BC1" s="18"/>
      <c r="BD1" s="19" t="s">
        <v>15</v>
      </c>
      <c r="BE1" s="19"/>
      <c r="BF1" s="22"/>
      <c r="BG1" s="16"/>
      <c r="BH1" s="16"/>
      <c r="BI1" s="16"/>
      <c r="BJ1" s="16"/>
      <c r="BK1" s="16" t="s">
        <v>16</v>
      </c>
      <c r="BL1" s="16"/>
      <c r="BM1" s="16"/>
      <c r="BN1" s="5"/>
      <c r="BO1" s="6" t="s">
        <v>507</v>
      </c>
      <c r="BP1" s="6"/>
      <c r="BQ1" s="6"/>
      <c r="BR1" s="7"/>
      <c r="BS1" s="8" t="s">
        <v>17</v>
      </c>
      <c r="BT1" s="8"/>
      <c r="BU1" s="9" t="s">
        <v>18</v>
      </c>
      <c r="BV1" s="10"/>
      <c r="BW1" s="11" t="s">
        <v>19</v>
      </c>
      <c r="BX1" s="11"/>
      <c r="BY1" s="11"/>
      <c r="BZ1" s="11"/>
      <c r="CA1" s="11"/>
      <c r="CB1" s="23"/>
    </row>
    <row r="2" spans="1:80" ht="21" customHeight="1" x14ac:dyDescent="0.25">
      <c r="A2" s="36"/>
      <c r="B2" s="34"/>
      <c r="C2" s="75"/>
      <c r="D2" s="83"/>
      <c r="E2" s="414">
        <v>0</v>
      </c>
      <c r="F2" s="414">
        <v>1</v>
      </c>
      <c r="G2" s="414">
        <v>2</v>
      </c>
      <c r="H2" s="414">
        <v>3</v>
      </c>
      <c r="I2" s="414">
        <v>4</v>
      </c>
      <c r="J2" s="414">
        <v>5</v>
      </c>
      <c r="K2" s="414">
        <v>6</v>
      </c>
      <c r="L2" s="414">
        <v>7</v>
      </c>
      <c r="M2" s="414">
        <v>8</v>
      </c>
      <c r="N2" s="414">
        <v>9</v>
      </c>
      <c r="O2" s="435"/>
      <c r="P2" s="424"/>
      <c r="Q2" s="84"/>
      <c r="R2" s="321">
        <v>1</v>
      </c>
      <c r="S2" s="322">
        <f>1+R2</f>
        <v>2</v>
      </c>
      <c r="T2" s="322">
        <f t="shared" ref="T2:CB2" si="0">1+S2</f>
        <v>3</v>
      </c>
      <c r="U2" s="322">
        <f>1+T2</f>
        <v>4</v>
      </c>
      <c r="V2" s="322">
        <f>1+U2</f>
        <v>5</v>
      </c>
      <c r="W2" s="322">
        <f>1+V2</f>
        <v>6</v>
      </c>
      <c r="X2" s="322">
        <f>1+W2</f>
        <v>7</v>
      </c>
      <c r="Y2" s="322">
        <f t="shared" si="0"/>
        <v>8</v>
      </c>
      <c r="Z2" s="322">
        <f t="shared" si="0"/>
        <v>9</v>
      </c>
      <c r="AA2" s="322">
        <f>1+Z2</f>
        <v>10</v>
      </c>
      <c r="AB2" s="322">
        <f t="shared" si="0"/>
        <v>11</v>
      </c>
      <c r="AC2" s="322">
        <f t="shared" si="0"/>
        <v>12</v>
      </c>
      <c r="AD2" s="322">
        <f t="shared" si="0"/>
        <v>13</v>
      </c>
      <c r="AE2" s="322">
        <f t="shared" si="0"/>
        <v>14</v>
      </c>
      <c r="AF2" s="322">
        <f t="shared" si="0"/>
        <v>15</v>
      </c>
      <c r="AG2" s="322">
        <f t="shared" si="0"/>
        <v>16</v>
      </c>
      <c r="AH2" s="322">
        <f t="shared" si="0"/>
        <v>17</v>
      </c>
      <c r="AI2" s="322">
        <f t="shared" si="0"/>
        <v>18</v>
      </c>
      <c r="AJ2" s="322">
        <f t="shared" si="0"/>
        <v>19</v>
      </c>
      <c r="AK2" s="322">
        <f t="shared" si="0"/>
        <v>20</v>
      </c>
      <c r="AL2" s="322">
        <f t="shared" si="0"/>
        <v>21</v>
      </c>
      <c r="AM2" s="322">
        <f t="shared" si="0"/>
        <v>22</v>
      </c>
      <c r="AN2" s="322">
        <f t="shared" si="0"/>
        <v>23</v>
      </c>
      <c r="AO2" s="322">
        <f t="shared" si="0"/>
        <v>24</v>
      </c>
      <c r="AP2" s="322">
        <f t="shared" si="0"/>
        <v>25</v>
      </c>
      <c r="AQ2" s="322">
        <f t="shared" si="0"/>
        <v>26</v>
      </c>
      <c r="AR2" s="322">
        <f t="shared" si="0"/>
        <v>27</v>
      </c>
      <c r="AS2" s="322">
        <f t="shared" si="0"/>
        <v>28</v>
      </c>
      <c r="AT2" s="322">
        <f t="shared" si="0"/>
        <v>29</v>
      </c>
      <c r="AU2" s="322">
        <f t="shared" si="0"/>
        <v>30</v>
      </c>
      <c r="AV2" s="322">
        <f t="shared" si="0"/>
        <v>31</v>
      </c>
      <c r="AW2" s="322">
        <f t="shared" si="0"/>
        <v>32</v>
      </c>
      <c r="AX2" s="322">
        <f t="shared" si="0"/>
        <v>33</v>
      </c>
      <c r="AY2" s="322">
        <f t="shared" si="0"/>
        <v>34</v>
      </c>
      <c r="AZ2" s="322">
        <f t="shared" si="0"/>
        <v>35</v>
      </c>
      <c r="BA2" s="322">
        <f t="shared" si="0"/>
        <v>36</v>
      </c>
      <c r="BB2" s="322">
        <f t="shared" si="0"/>
        <v>37</v>
      </c>
      <c r="BC2" s="322">
        <f t="shared" si="0"/>
        <v>38</v>
      </c>
      <c r="BD2" s="322">
        <f t="shared" si="0"/>
        <v>39</v>
      </c>
      <c r="BE2" s="322">
        <f t="shared" si="0"/>
        <v>40</v>
      </c>
      <c r="BF2" s="322">
        <f t="shared" si="0"/>
        <v>41</v>
      </c>
      <c r="BG2" s="322">
        <f t="shared" si="0"/>
        <v>42</v>
      </c>
      <c r="BH2" s="322">
        <f t="shared" si="0"/>
        <v>43</v>
      </c>
      <c r="BI2" s="322">
        <f t="shared" si="0"/>
        <v>44</v>
      </c>
      <c r="BJ2" s="322">
        <f t="shared" si="0"/>
        <v>45</v>
      </c>
      <c r="BK2" s="322">
        <f t="shared" si="0"/>
        <v>46</v>
      </c>
      <c r="BL2" s="322">
        <f t="shared" si="0"/>
        <v>47</v>
      </c>
      <c r="BM2" s="322">
        <f t="shared" si="0"/>
        <v>48</v>
      </c>
      <c r="BN2" s="322">
        <f t="shared" si="0"/>
        <v>49</v>
      </c>
      <c r="BO2" s="322">
        <f t="shared" si="0"/>
        <v>50</v>
      </c>
      <c r="BP2" s="322">
        <f t="shared" ref="BP2" si="1">1+BO2</f>
        <v>51</v>
      </c>
      <c r="BQ2" s="322">
        <f t="shared" ref="BQ2" si="2">1+BP2</f>
        <v>52</v>
      </c>
      <c r="BR2" s="322">
        <f>1+BQ2</f>
        <v>53</v>
      </c>
      <c r="BS2" s="322">
        <f t="shared" si="0"/>
        <v>54</v>
      </c>
      <c r="BT2" s="322">
        <f t="shared" si="0"/>
        <v>55</v>
      </c>
      <c r="BU2" s="322">
        <f t="shared" si="0"/>
        <v>56</v>
      </c>
      <c r="BV2" s="322">
        <f t="shared" si="0"/>
        <v>57</v>
      </c>
      <c r="BW2" s="322">
        <f t="shared" si="0"/>
        <v>58</v>
      </c>
      <c r="BX2" s="322">
        <f t="shared" si="0"/>
        <v>59</v>
      </c>
      <c r="BY2" s="322">
        <f t="shared" si="0"/>
        <v>60</v>
      </c>
      <c r="BZ2" s="322">
        <f t="shared" si="0"/>
        <v>61</v>
      </c>
      <c r="CA2" s="322">
        <f t="shared" si="0"/>
        <v>62</v>
      </c>
      <c r="CB2" s="322">
        <f t="shared" si="0"/>
        <v>63</v>
      </c>
    </row>
    <row r="3" spans="1:80" ht="186.75" customHeight="1" x14ac:dyDescent="0.3">
      <c r="A3" s="600" t="s">
        <v>20</v>
      </c>
      <c r="B3" s="600"/>
      <c r="C3" s="600"/>
      <c r="D3" s="79" t="s">
        <v>232</v>
      </c>
      <c r="E3" s="40" t="s">
        <v>21</v>
      </c>
      <c r="F3" s="40" t="s">
        <v>22</v>
      </c>
      <c r="G3" s="40" t="s">
        <v>23</v>
      </c>
      <c r="H3" s="40" t="s">
        <v>24</v>
      </c>
      <c r="I3" s="40" t="s">
        <v>25</v>
      </c>
      <c r="J3" s="40" t="s">
        <v>26</v>
      </c>
      <c r="K3" s="40" t="s">
        <v>27</v>
      </c>
      <c r="L3" s="40" t="s">
        <v>28</v>
      </c>
      <c r="M3" s="40" t="s">
        <v>29</v>
      </c>
      <c r="N3" s="40" t="s">
        <v>30</v>
      </c>
      <c r="O3" s="436" t="s">
        <v>10</v>
      </c>
      <c r="P3" s="433" t="s">
        <v>31</v>
      </c>
      <c r="Q3" s="85" t="s">
        <v>11</v>
      </c>
      <c r="R3" s="323" t="s">
        <v>595</v>
      </c>
      <c r="S3" s="324" t="s">
        <v>597</v>
      </c>
      <c r="T3" s="325" t="s">
        <v>596</v>
      </c>
      <c r="U3" s="326" t="s">
        <v>587</v>
      </c>
      <c r="V3" s="325" t="s">
        <v>588</v>
      </c>
      <c r="W3" s="325" t="s">
        <v>640</v>
      </c>
      <c r="X3" s="327" t="s">
        <v>641</v>
      </c>
      <c r="Y3" s="323" t="s">
        <v>642</v>
      </c>
      <c r="Z3" s="330" t="s">
        <v>589</v>
      </c>
      <c r="AA3" s="328" t="s">
        <v>590</v>
      </c>
      <c r="AB3" s="329" t="s">
        <v>643</v>
      </c>
      <c r="AC3" s="330" t="s">
        <v>35</v>
      </c>
      <c r="AD3" s="331" t="s">
        <v>591</v>
      </c>
      <c r="AE3" s="332" t="s">
        <v>654</v>
      </c>
      <c r="AF3" s="333" t="s">
        <v>655</v>
      </c>
      <c r="AG3" s="331" t="s">
        <v>656</v>
      </c>
      <c r="AH3" s="334" t="s">
        <v>657</v>
      </c>
      <c r="AI3" s="335" t="s">
        <v>658</v>
      </c>
      <c r="AJ3" s="336" t="s">
        <v>592</v>
      </c>
      <c r="AK3" s="336" t="s">
        <v>645</v>
      </c>
      <c r="AL3" s="336" t="s">
        <v>644</v>
      </c>
      <c r="AM3" s="337" t="s">
        <v>668</v>
      </c>
      <c r="AN3" s="338" t="s">
        <v>669</v>
      </c>
      <c r="AO3" s="338" t="s">
        <v>670</v>
      </c>
      <c r="AP3" s="338" t="s">
        <v>671</v>
      </c>
      <c r="AQ3" s="338" t="s">
        <v>672</v>
      </c>
      <c r="AR3" s="338" t="s">
        <v>673</v>
      </c>
      <c r="AS3" s="338" t="s">
        <v>674</v>
      </c>
      <c r="AT3" s="338" t="s">
        <v>675</v>
      </c>
      <c r="AU3" s="338" t="s">
        <v>676</v>
      </c>
      <c r="AV3" s="338" t="s">
        <v>677</v>
      </c>
      <c r="AW3" s="338" t="s">
        <v>678</v>
      </c>
      <c r="AX3" s="338" t="s">
        <v>679</v>
      </c>
      <c r="AY3" s="338" t="s">
        <v>680</v>
      </c>
      <c r="AZ3" s="338" t="s">
        <v>681</v>
      </c>
      <c r="BA3" s="338" t="s">
        <v>682</v>
      </c>
      <c r="BB3" s="338" t="s">
        <v>683</v>
      </c>
      <c r="BC3" s="339" t="s">
        <v>684</v>
      </c>
      <c r="BD3" s="340" t="s">
        <v>685</v>
      </c>
      <c r="BE3" s="340" t="s">
        <v>686</v>
      </c>
      <c r="BF3" s="341" t="s">
        <v>687</v>
      </c>
      <c r="BG3" s="342" t="s">
        <v>688</v>
      </c>
      <c r="BH3" s="329" t="s">
        <v>689</v>
      </c>
      <c r="BI3" s="329" t="s">
        <v>690</v>
      </c>
      <c r="BJ3" s="329" t="s">
        <v>691</v>
      </c>
      <c r="BK3" s="329" t="s">
        <v>692</v>
      </c>
      <c r="BL3" s="329" t="s">
        <v>693</v>
      </c>
      <c r="BM3" s="343" t="s">
        <v>694</v>
      </c>
      <c r="BN3" s="344" t="s">
        <v>659</v>
      </c>
      <c r="BO3" s="329" t="s">
        <v>660</v>
      </c>
      <c r="BP3" s="344" t="s">
        <v>661</v>
      </c>
      <c r="BQ3" s="343" t="s">
        <v>593</v>
      </c>
      <c r="BR3" s="345" t="s">
        <v>695</v>
      </c>
      <c r="BS3" s="346" t="s">
        <v>696</v>
      </c>
      <c r="BT3" s="346" t="s">
        <v>697</v>
      </c>
      <c r="BU3" s="347" t="s">
        <v>698</v>
      </c>
      <c r="BV3" s="348" t="s">
        <v>699</v>
      </c>
      <c r="BW3" s="349" t="s">
        <v>700</v>
      </c>
      <c r="BX3" s="349" t="s">
        <v>701</v>
      </c>
      <c r="BY3" s="349" t="s">
        <v>702</v>
      </c>
      <c r="BZ3" s="349" t="s">
        <v>703</v>
      </c>
      <c r="CA3" s="349" t="s">
        <v>704</v>
      </c>
      <c r="CB3" s="350" t="s">
        <v>705</v>
      </c>
    </row>
    <row r="4" spans="1:80" ht="17.45" hidden="1" x14ac:dyDescent="0.3">
      <c r="A4" s="638" t="s">
        <v>65</v>
      </c>
      <c r="B4" s="639"/>
      <c r="C4" s="640"/>
      <c r="D4" s="80"/>
      <c r="E4" s="54"/>
      <c r="F4" s="54"/>
      <c r="G4" s="54"/>
      <c r="H4" s="54"/>
      <c r="I4" s="54"/>
      <c r="J4" s="54"/>
      <c r="K4" s="54"/>
      <c r="L4" s="54"/>
      <c r="M4" s="54"/>
      <c r="N4" s="54"/>
      <c r="O4" s="437"/>
      <c r="P4" s="425"/>
      <c r="Q4" s="81"/>
      <c r="R4" s="12"/>
      <c r="S4" s="13"/>
      <c r="T4" s="13"/>
      <c r="U4" s="78"/>
      <c r="V4" s="13"/>
      <c r="W4" s="13"/>
      <c r="X4" s="13"/>
      <c r="Y4" s="12"/>
      <c r="Z4" s="13"/>
      <c r="AA4" s="13"/>
      <c r="AB4" s="13"/>
      <c r="AC4" s="13"/>
      <c r="AD4" s="13"/>
      <c r="AE4" s="13"/>
      <c r="AF4" s="13"/>
      <c r="AG4" s="13"/>
      <c r="AH4" s="13"/>
      <c r="AI4" s="14"/>
      <c r="AJ4" s="98"/>
      <c r="AK4" s="98"/>
      <c r="AL4" s="14"/>
      <c r="AM4" s="12"/>
      <c r="AN4" s="13"/>
      <c r="AO4" s="13"/>
      <c r="AP4" s="13"/>
      <c r="AQ4" s="13"/>
      <c r="AR4" s="13"/>
      <c r="AS4" s="13"/>
      <c r="AT4" s="13"/>
      <c r="AU4" s="13"/>
      <c r="AV4" s="13"/>
      <c r="AW4" s="13"/>
      <c r="AX4" s="13"/>
      <c r="AY4" s="13"/>
      <c r="AZ4" s="13"/>
      <c r="BA4" s="13"/>
      <c r="BB4" s="13"/>
      <c r="BC4" s="12"/>
      <c r="BD4" s="13"/>
      <c r="BE4" s="13"/>
      <c r="BF4" s="15"/>
      <c r="BG4" s="12"/>
      <c r="BH4" s="17"/>
      <c r="BI4" s="17"/>
      <c r="BJ4" s="17"/>
      <c r="BK4" s="17"/>
      <c r="BL4" s="17"/>
      <c r="BM4" s="31"/>
      <c r="BN4" s="12"/>
      <c r="BO4" s="17"/>
      <c r="BP4" s="13"/>
      <c r="BQ4" s="31"/>
      <c r="BR4" s="12"/>
      <c r="BS4" s="13"/>
      <c r="BT4" s="13"/>
      <c r="BU4" s="12"/>
      <c r="BV4" s="15"/>
      <c r="BW4" s="17"/>
      <c r="BX4" s="13"/>
      <c r="BY4" s="13"/>
      <c r="BZ4" s="13"/>
      <c r="CA4" s="13"/>
      <c r="CB4" s="13"/>
    </row>
    <row r="5" spans="1:80" ht="17.45" hidden="1" x14ac:dyDescent="0.3">
      <c r="A5" s="638" t="s">
        <v>66</v>
      </c>
      <c r="B5" s="639"/>
      <c r="C5" s="640"/>
      <c r="D5" s="80"/>
      <c r="E5" s="54"/>
      <c r="F5" s="54"/>
      <c r="G5" s="54"/>
      <c r="H5" s="54"/>
      <c r="I5" s="54"/>
      <c r="J5" s="54"/>
      <c r="K5" s="54"/>
      <c r="L5" s="54"/>
      <c r="M5" s="54"/>
      <c r="N5" s="54"/>
      <c r="O5" s="437"/>
      <c r="P5" s="425"/>
      <c r="Q5" s="81"/>
      <c r="R5" s="12"/>
      <c r="S5" s="13"/>
      <c r="T5" s="13"/>
      <c r="U5" s="78"/>
      <c r="V5" s="13"/>
      <c r="W5" s="13"/>
      <c r="X5" s="13"/>
      <c r="Y5" s="12"/>
      <c r="Z5" s="13"/>
      <c r="AA5" s="13"/>
      <c r="AB5" s="13"/>
      <c r="AC5" s="13"/>
      <c r="AD5" s="13"/>
      <c r="AE5" s="13"/>
      <c r="AF5" s="13"/>
      <c r="AG5" s="13"/>
      <c r="AH5" s="13"/>
      <c r="AI5" s="14"/>
      <c r="AJ5" s="98"/>
      <c r="AK5" s="98"/>
      <c r="AL5" s="14"/>
      <c r="AM5" s="12"/>
      <c r="AN5" s="13"/>
      <c r="AO5" s="13"/>
      <c r="AP5" s="13"/>
      <c r="AQ5" s="13"/>
      <c r="AR5" s="13"/>
      <c r="AS5" s="13"/>
      <c r="AT5" s="13"/>
      <c r="AU5" s="13"/>
      <c r="AV5" s="13"/>
      <c r="AW5" s="13"/>
      <c r="AX5" s="13"/>
      <c r="AY5" s="13"/>
      <c r="AZ5" s="13"/>
      <c r="BA5" s="13"/>
      <c r="BB5" s="13"/>
      <c r="BC5" s="12"/>
      <c r="BD5" s="13"/>
      <c r="BE5" s="13"/>
      <c r="BF5" s="15"/>
      <c r="BG5" s="12"/>
      <c r="BH5" s="17"/>
      <c r="BI5" s="17"/>
      <c r="BJ5" s="17"/>
      <c r="BK5" s="17"/>
      <c r="BL5" s="17"/>
      <c r="BM5" s="31"/>
      <c r="BN5" s="12"/>
      <c r="BO5" s="17"/>
      <c r="BP5" s="13"/>
      <c r="BQ5" s="31"/>
      <c r="BR5" s="12"/>
      <c r="BS5" s="13"/>
      <c r="BT5" s="13"/>
      <c r="BU5" s="12"/>
      <c r="BV5" s="15"/>
      <c r="BW5" s="17"/>
      <c r="BX5" s="13"/>
      <c r="BY5" s="13"/>
      <c r="BZ5" s="13"/>
      <c r="CA5" s="13"/>
      <c r="CB5" s="13"/>
    </row>
    <row r="6" spans="1:80" ht="102.6" x14ac:dyDescent="0.3">
      <c r="A6" s="409" t="s">
        <v>67</v>
      </c>
      <c r="B6" s="410" t="s">
        <v>68</v>
      </c>
      <c r="C6" s="112" t="s">
        <v>69</v>
      </c>
      <c r="D6" s="2" t="s">
        <v>233</v>
      </c>
      <c r="E6" s="108"/>
      <c r="F6" s="108"/>
      <c r="G6" s="108" t="s">
        <v>70</v>
      </c>
      <c r="H6" s="108"/>
      <c r="I6" s="108"/>
      <c r="J6" s="108"/>
      <c r="K6" s="108"/>
      <c r="L6" s="108"/>
      <c r="M6" s="108"/>
      <c r="N6" s="108"/>
      <c r="O6" s="438" t="s">
        <v>598</v>
      </c>
      <c r="P6" s="426" t="str">
        <f>CONCATENATE(IF(R6="X",R$3&amp;CHAR(10),""),IF(S6="X",S$3&amp;CHAR(10),""),IF(T6="X",T$3&amp;CHAR(10),""),IF(U6="X",U$3&amp;CHAR(10),""),IF(V6="X",V$3&amp;CHAR(10),""),IF(W6="X",W$3&amp;CHAR(10),""),IF(X6="X",X$3&amp;CHAR(10),""),IF(Y6="X",Y$3&amp;CHAR(10),""),IF(Z6="X",Z$3&amp;CHAR(10),""),IF(AA6="X",AA$3&amp;CHAR(10),""),IF(AB6="X",AB$3&amp;CHAR(10),""),IF(AC6="X",AC$3&amp;CHAR(10),""),IF(AD6="X",AD$3&amp;CHAR(10),""),IF(AE6="X",AE$3&amp;CHAR(10),""),IF(AF6="X",AF$3&amp;CHAR(10),""),IF(AG6="X",AG$3&amp;CHAR(10),""),IF(AH6="X",AH$3&amp;CHAR(10),""),IF(AI6="X",AI$3&amp;CHAR(10),""),IF(AJ6="X",AJ$3&amp;CHAR(10),""),IF(AK6="X",AK$3&amp;CHAR(10),""),IF(AL6="X",AL$3&amp;CHAR(10),""),IF(AM6="X",AM$3&amp;CHAR(10),""),IF(AN6="X",AN$3&amp;CHAR(10),""),IF(AO6="X",AO$3&amp;CHAR(10),""),IF(AP6="X",AP$3&amp;CHAR(10),""),IF(AQ6="X",AQ$3&amp;CHAR(10),""),IF(AR6="X",AR$3&amp;CHAR(10),""),IF(AS6="X",AS$3&amp;CHAR(10),""),IF(AT6="X",AT$3&amp;CHAR(10),""),IF(AU6="X",AU$3&amp;CHAR(10),""),IF(AV6="X",AV$3&amp;CHAR(10),""),IF(AW6="X",AW$3&amp;CHAR(10),""),IF(AX6="X",AX$3&amp;CHAR(10),""),IF(AY6="X",AY$3&amp;CHAR(10),""),IF(AZ6="X",AZ$3&amp;CHAR(10),""),IF(BA6="X",BA$3&amp;CHAR(10),""),IF(BB6="X",BB$3&amp;CHAR(10),""),IF(BC6="X",BC$3&amp;CHAR(10),""),IF(BD6="X",BD$3&amp;CHAR(10),""),IF(BE6="X",BE$3&amp;CHAR(10),""),IF(BF6="X",BF$3&amp;CHAR(10),""),IF(BG6="X",BG$3&amp;CHAR(10),""),IF(BH6="X",BH$3&amp;CHAR(10),""),IF(BI6="X",BI$3&amp;CHAR(10),""),IF(BJ6="X",BJ$3&amp;CHAR(10),""),IF(BK6="X",BK$3&amp;CHAR(10),""),IF(BL6="X",BL$3&amp;CHAR(10),""),IF(BM6="X",BM$3&amp;CHAR(10),""),IF(BN6="X",BN$3&amp;CHAR(10),""),IF(BO6="X",BO$3&amp;CHAR(10),""),IF(BP6="X",BP$3&amp;CHAR(10),""),IF(BQ6="X",BQ$3&amp;CHAR(10),""),IF(BR6="X",BR$3&amp;CHAR(10),""),IF(BS6="X",BS$3&amp;CHAR(10),""),IF(BT6="X",BT$3&amp;CHAR(10),""),IF(BU6="X",BU$3&amp;CHAR(10),""),IF(BV6="X",BV$3&amp;CHAR(10),""),IF(BW6="X",BW$3&amp;CHAR(10),""),IF(BX6="X",BX$3&amp;CHAR(10),""),IF(BY6="X",BY$3&amp;CHAR(10),""),IF(BZ6="X",BZ$3&amp;CHAR(10),""),IF(CA6="X",CA$3&amp;CHAR(10),""),IF(CB6="X",CB$3&amp;CHAR(10),""))</f>
        <v xml:space="preserve">MC2: ECS - AC pack  routing (Ducting, Ram air and Exhaust)for ATR 72
MC2: ECS - AC pack mounting and backup structure for ATR 72
MC2: ECS - CrossFeed Valve instl structural justification
MC2: CPCS system structural justification
MC2: Fuselage penetration 
MC2: Belly fairing penetration 
MC2: Fuel control panel structural justification
MC2: Stiffeness and interface load definition
</v>
      </c>
      <c r="Q6" s="42"/>
      <c r="R6" s="164"/>
      <c r="S6" s="126"/>
      <c r="T6" s="127"/>
      <c r="U6" s="167"/>
      <c r="V6" s="127"/>
      <c r="W6" s="127"/>
      <c r="X6" s="128"/>
      <c r="Y6" s="164"/>
      <c r="Z6" s="168"/>
      <c r="AA6" s="129"/>
      <c r="AB6" s="130"/>
      <c r="AC6" s="168"/>
      <c r="AD6" s="131"/>
      <c r="AE6" s="132"/>
      <c r="AF6" s="133"/>
      <c r="AG6" s="131"/>
      <c r="AH6" s="134"/>
      <c r="AI6" s="135"/>
      <c r="AJ6" s="136"/>
      <c r="AK6" s="136"/>
      <c r="AL6" s="136"/>
      <c r="AM6" s="169" t="s">
        <v>70</v>
      </c>
      <c r="AN6" s="137" t="s">
        <v>70</v>
      </c>
      <c r="AO6" s="137" t="s">
        <v>70</v>
      </c>
      <c r="AP6" s="137" t="s">
        <v>70</v>
      </c>
      <c r="AQ6" s="137" t="s">
        <v>70</v>
      </c>
      <c r="AR6" s="137" t="s">
        <v>70</v>
      </c>
      <c r="AS6" s="137" t="s">
        <v>70</v>
      </c>
      <c r="AT6" s="137" t="s">
        <v>70</v>
      </c>
      <c r="AU6" s="137"/>
      <c r="AV6" s="137"/>
      <c r="AW6" s="137"/>
      <c r="AX6" s="137"/>
      <c r="AY6" s="137"/>
      <c r="AZ6" s="137"/>
      <c r="BA6" s="137"/>
      <c r="BB6" s="137"/>
      <c r="BC6" s="138"/>
      <c r="BD6" s="139"/>
      <c r="BE6" s="139"/>
      <c r="BF6" s="140"/>
      <c r="BG6" s="141"/>
      <c r="BH6" s="142"/>
      <c r="BI6" s="142"/>
      <c r="BJ6" s="142"/>
      <c r="BK6" s="142"/>
      <c r="BL6" s="142"/>
      <c r="BM6" s="143"/>
      <c r="BN6" s="144"/>
      <c r="BO6" s="142"/>
      <c r="BP6" s="145"/>
      <c r="BQ6" s="143"/>
      <c r="BR6" s="170"/>
      <c r="BS6" s="171"/>
      <c r="BT6" s="171"/>
      <c r="BU6" s="146"/>
      <c r="BV6" s="172"/>
      <c r="BW6" s="147"/>
      <c r="BX6" s="148"/>
      <c r="BY6" s="148"/>
      <c r="BZ6" s="148"/>
      <c r="CA6" s="148"/>
      <c r="CB6" s="148"/>
    </row>
    <row r="7" spans="1:80" ht="102.6" x14ac:dyDescent="0.3">
      <c r="A7" s="409" t="s">
        <v>71</v>
      </c>
      <c r="B7" s="410" t="s">
        <v>72</v>
      </c>
      <c r="C7" s="112"/>
      <c r="D7" s="2" t="s">
        <v>234</v>
      </c>
      <c r="E7" s="108"/>
      <c r="F7" s="108"/>
      <c r="G7" s="108" t="s">
        <v>70</v>
      </c>
      <c r="H7" s="108"/>
      <c r="I7" s="108"/>
      <c r="J7" s="108"/>
      <c r="K7" s="108"/>
      <c r="L7" s="108"/>
      <c r="M7" s="108"/>
      <c r="N7" s="108"/>
      <c r="O7" s="438" t="s">
        <v>599</v>
      </c>
      <c r="P7" s="426" t="str">
        <f>CONCATENATE(IF(R7="X",R$3&amp;CHAR(10),""),IF(S7="X",S$3&amp;CHAR(10),""),IF(T7="X",T$3&amp;CHAR(10),""),IF(U7="X",U$3&amp;CHAR(10),""),IF(V7="X",V$3&amp;CHAR(10),""),IF(W7="X",W$3&amp;CHAR(10),""),IF(X7="X",X$3&amp;CHAR(10),""),IF(Y7="X",Y$3&amp;CHAR(10),""),IF(Z7="X",Z$3&amp;CHAR(10),""),IF(AA7="X",AA$3&amp;CHAR(10),""),IF(AB7="X",AB$3&amp;CHAR(10),""),IF(AC7="X",AC$3&amp;CHAR(10),""),IF(AD7="X",AD$3&amp;CHAR(10),""),IF(AE7="X",AE$3&amp;CHAR(10),""),IF(AF7="X",AF$3&amp;CHAR(10),""),IF(AG7="X",AG$3&amp;CHAR(10),""),IF(AH7="X",AH$3&amp;CHAR(10),""),IF(AI7="X",AI$3&amp;CHAR(10),""),IF(AJ7="X",AJ$3&amp;CHAR(10),""),IF(AK7="X",AK$3&amp;CHAR(10),""),IF(AL7="X",AL$3&amp;CHAR(10),""),IF(AM7="X",AM$3&amp;CHAR(10),""),IF(AN7="X",AN$3&amp;CHAR(10),""),IF(AO7="X",AO$3&amp;CHAR(10),""),IF(AP7="X",AP$3&amp;CHAR(10),""),IF(AQ7="X",AQ$3&amp;CHAR(10),""),IF(AR7="X",AR$3&amp;CHAR(10),""),IF(AS7="X",AS$3&amp;CHAR(10),""),IF(AT7="X",AT$3&amp;CHAR(10),""),IF(AU7="X",AU$3&amp;CHAR(10),""),IF(AV7="X",AV$3&amp;CHAR(10),""),IF(AW7="X",AW$3&amp;CHAR(10),""),IF(AX7="X",AX$3&amp;CHAR(10),""),IF(AY7="X",AY$3&amp;CHAR(10),""),IF(AZ7="X",AZ$3&amp;CHAR(10),""),IF(BA7="X",BA$3&amp;CHAR(10),""),IF(BB7="X",BB$3&amp;CHAR(10),""),IF(BC7="X",BC$3&amp;CHAR(10),""),IF(BD7="X",BD$3&amp;CHAR(10),""),IF(BE7="X",BE$3&amp;CHAR(10),""),IF(BF7="X",BF$3&amp;CHAR(10),""),IF(BG7="X",BG$3&amp;CHAR(10),""),IF(BH7="X",BH$3&amp;CHAR(10),""),IF(BI7="X",BI$3&amp;CHAR(10),""),IF(BJ7="X",BJ$3&amp;CHAR(10),""),IF(BK7="X",BK$3&amp;CHAR(10),""),IF(BL7="X",BL$3&amp;CHAR(10),""),IF(BM7="X",BM$3&amp;CHAR(10),""),IF(BN7="X",BN$3&amp;CHAR(10),""),IF(BO7="X",BO$3&amp;CHAR(10),""),IF(BP7="X",BP$3&amp;CHAR(10),""),IF(BQ7="X",BQ$3&amp;CHAR(10),""),IF(BR7="X",BR$3&amp;CHAR(10),""),IF(BS7="X",BS$3&amp;CHAR(10),""),IF(BT7="X",BT$3&amp;CHAR(10),""),IF(BU7="X",BU$3&amp;CHAR(10),""),IF(BV7="X",BV$3&amp;CHAR(10),""),IF(BW7="X",BW$3&amp;CHAR(10),""),IF(BX7="X",BX$3&amp;CHAR(10),""),IF(BY7="X",BY$3&amp;CHAR(10),""),IF(BZ7="X",BZ$3&amp;CHAR(10),""),IF(CA7="X",CA$3&amp;CHAR(10),""),IF(CB7="X",CB$3&amp;CHAR(10),""))</f>
        <v xml:space="preserve">MC2: ECS - AC pack  routing (Ducting, Ram air and Exhaust)for ATR 72
MC2: ECS - AC pack mounting and backup structure for ATR 72
MC2: ECS - CrossFeed Valve instl structural justification
MC2: CPCS system structural justification
MC2: Fuselage penetration 
MC2: Belly fairing penetration 
MC2: Fuel control panel structural justification
MC2: Stiffeness and interface load definition
</v>
      </c>
      <c r="Q7" s="42"/>
      <c r="R7" s="164"/>
      <c r="S7" s="126"/>
      <c r="T7" s="127"/>
      <c r="U7" s="167"/>
      <c r="V7" s="127"/>
      <c r="W7" s="127"/>
      <c r="X7" s="128"/>
      <c r="Y7" s="164"/>
      <c r="Z7" s="168"/>
      <c r="AA7" s="129"/>
      <c r="AB7" s="130"/>
      <c r="AC7" s="168"/>
      <c r="AD7" s="131"/>
      <c r="AE7" s="132"/>
      <c r="AF7" s="133"/>
      <c r="AG7" s="131"/>
      <c r="AH7" s="134"/>
      <c r="AI7" s="135"/>
      <c r="AJ7" s="136"/>
      <c r="AK7" s="136"/>
      <c r="AL7" s="136"/>
      <c r="AM7" s="169" t="s">
        <v>70</v>
      </c>
      <c r="AN7" s="137" t="s">
        <v>70</v>
      </c>
      <c r="AO7" s="137" t="s">
        <v>70</v>
      </c>
      <c r="AP7" s="137" t="s">
        <v>70</v>
      </c>
      <c r="AQ7" s="137" t="s">
        <v>70</v>
      </c>
      <c r="AR7" s="137" t="s">
        <v>70</v>
      </c>
      <c r="AS7" s="137" t="s">
        <v>70</v>
      </c>
      <c r="AT7" s="137" t="s">
        <v>70</v>
      </c>
      <c r="AU7" s="137"/>
      <c r="AV7" s="137"/>
      <c r="AW7" s="137"/>
      <c r="AX7" s="137"/>
      <c r="AY7" s="137"/>
      <c r="AZ7" s="137"/>
      <c r="BA7" s="137"/>
      <c r="BB7" s="137"/>
      <c r="BC7" s="138"/>
      <c r="BD7" s="139"/>
      <c r="BE7" s="139"/>
      <c r="BF7" s="140"/>
      <c r="BG7" s="141"/>
      <c r="BH7" s="142"/>
      <c r="BI7" s="142"/>
      <c r="BJ7" s="142"/>
      <c r="BK7" s="142"/>
      <c r="BL7" s="142"/>
      <c r="BM7" s="143"/>
      <c r="BN7" s="144"/>
      <c r="BO7" s="142"/>
      <c r="BP7" s="145"/>
      <c r="BQ7" s="143"/>
      <c r="BR7" s="170"/>
      <c r="BS7" s="171"/>
      <c r="BT7" s="171"/>
      <c r="BU7" s="146"/>
      <c r="BV7" s="172"/>
      <c r="BW7" s="147"/>
      <c r="BX7" s="148"/>
      <c r="BY7" s="148"/>
      <c r="BZ7" s="148"/>
      <c r="CA7" s="148"/>
      <c r="CB7" s="148"/>
    </row>
    <row r="8" spans="1:80" ht="120" x14ac:dyDescent="0.25">
      <c r="A8" s="601" t="s">
        <v>73</v>
      </c>
      <c r="B8" s="602" t="s">
        <v>74</v>
      </c>
      <c r="C8" s="112" t="s">
        <v>69</v>
      </c>
      <c r="D8" s="2" t="s">
        <v>235</v>
      </c>
      <c r="E8" s="108"/>
      <c r="F8" s="108"/>
      <c r="G8" s="108" t="s">
        <v>70</v>
      </c>
      <c r="H8" s="108"/>
      <c r="I8" s="108"/>
      <c r="J8" s="108"/>
      <c r="K8" s="108"/>
      <c r="L8" s="108"/>
      <c r="M8" s="108"/>
      <c r="N8" s="108"/>
      <c r="O8" s="438" t="s">
        <v>599</v>
      </c>
      <c r="P8" s="426" t="str">
        <f t="shared" ref="P8:P70" si="3">CONCATENATE(IF(R8="X",R$3&amp;CHAR(10),""),IF(S8="X",S$3&amp;CHAR(10),""),IF(T8="X",T$3&amp;CHAR(10),""),IF(U8="X",U$3&amp;CHAR(10),""),IF(V8="X",V$3&amp;CHAR(10),""),IF(W8="X",W$3&amp;CHAR(10),""),IF(X8="X",X$3&amp;CHAR(10),""),IF(Y8="X",Y$3&amp;CHAR(10),""),IF(Z8="X",Z$3&amp;CHAR(10),""),IF(AA8="X",AA$3&amp;CHAR(10),""),IF(AB8="X",AB$3&amp;CHAR(10),""),IF(AC8="X",AC$3&amp;CHAR(10),""),IF(AD8="X",AD$3&amp;CHAR(10),""),IF(AE8="X",AE$3&amp;CHAR(10),""),IF(AF8="X",AF$3&amp;CHAR(10),""),IF(AG8="X",AG$3&amp;CHAR(10),""),IF(AH8="X",AH$3&amp;CHAR(10),""),IF(AI8="X",AI$3&amp;CHAR(10),""),IF(AJ8="X",AJ$3&amp;CHAR(10),""),IF(AK8="X",AK$3&amp;CHAR(10),""),IF(AL8="X",AL$3&amp;CHAR(10),""),IF(AM8="X",AM$3&amp;CHAR(10),""),IF(AN8="X",AN$3&amp;CHAR(10),""),IF(AO8="X",AO$3&amp;CHAR(10),""),IF(AP8="X",AP$3&amp;CHAR(10),""),IF(AQ8="X",AQ$3&amp;CHAR(10),""),IF(AR8="X",AR$3&amp;CHAR(10),""),IF(AS8="X",AS$3&amp;CHAR(10),""),IF(AT8="X",AT$3&amp;CHAR(10),""),IF(AU8="X",AU$3&amp;CHAR(10),""),IF(AV8="X",AV$3&amp;CHAR(10),""),IF(AW8="X",AW$3&amp;CHAR(10),""),IF(AX8="X",AX$3&amp;CHAR(10),""),IF(AY8="X",AY$3&amp;CHAR(10),""),IF(AZ8="X",AZ$3&amp;CHAR(10),""),IF(BA8="X",BA$3&amp;CHAR(10),""),IF(BB8="X",BB$3&amp;CHAR(10),""),IF(BC8="X",BC$3&amp;CHAR(10),""),IF(BD8="X",BD$3&amp;CHAR(10),""),IF(BE8="X",BE$3&amp;CHAR(10),""),IF(BF8="X",BF$3&amp;CHAR(10),""),IF(BG8="X",BG$3&amp;CHAR(10),""),IF(BH8="X",BH$3&amp;CHAR(10),""),IF(BI8="X",BI$3&amp;CHAR(10),""),IF(BJ8="X",BJ$3&amp;CHAR(10),""),IF(BK8="X",BK$3&amp;CHAR(10),""),IF(BL8="X",BL$3&amp;CHAR(10),""),IF(BM8="X",BM$3&amp;CHAR(10),""),IF(BN8="X",BN$3&amp;CHAR(10),""),IF(BO8="X",BO$3&amp;CHAR(10),""),IF(BP8="X",BP$3&amp;CHAR(10),""),IF(BQ8="X",BQ$3&amp;CHAR(10),""),IF(BR8="X",BR$3&amp;CHAR(10),""),IF(BS8="X",BS$3&amp;CHAR(10),""),IF(BT8="X",BT$3&amp;CHAR(10),""),IF(BU8="X",BU$3&amp;CHAR(10),""),IF(BV8="X",BV$3&amp;CHAR(10),""),IF(BW8="X",BW$3&amp;CHAR(10),""),IF(BX8="X",BX$3&amp;CHAR(10),""),IF(BY8="X",BY$3&amp;CHAR(10),""),IF(BZ8="X",BZ$3&amp;CHAR(10),""),IF(CA8="X",CA$3&amp;CHAR(10),""),IF(CB8="X",CB$3&amp;CHAR(10),""))</f>
        <v xml:space="preserve">MC2: ECS - AC pack  routing (Ducting, Ram air and Exhaust)for ATR 72
MC2: ECS - AC pack mounting and backup structure for ATR 72
MC2: ECS - CrossFeed Valve instl structural justification
MC2: CPCS system structural justification
MC2: Fuselage penetration 
MC2: Belly fairing penetration 
MC2: Fuel control panel structural justification
MC2: Stiffeness and interface load definition
</v>
      </c>
      <c r="Q8" s="43" t="s">
        <v>75</v>
      </c>
      <c r="R8" s="164"/>
      <c r="S8" s="126"/>
      <c r="T8" s="127"/>
      <c r="U8" s="167"/>
      <c r="V8" s="127"/>
      <c r="W8" s="127"/>
      <c r="X8" s="128"/>
      <c r="Y8" s="164"/>
      <c r="Z8" s="168"/>
      <c r="AA8" s="129"/>
      <c r="AB8" s="130"/>
      <c r="AC8" s="168"/>
      <c r="AD8" s="131"/>
      <c r="AE8" s="132"/>
      <c r="AF8" s="133"/>
      <c r="AG8" s="131"/>
      <c r="AH8" s="134"/>
      <c r="AI8" s="135"/>
      <c r="AJ8" s="136"/>
      <c r="AK8" s="136"/>
      <c r="AL8" s="136"/>
      <c r="AM8" s="169" t="s">
        <v>70</v>
      </c>
      <c r="AN8" s="137" t="s">
        <v>70</v>
      </c>
      <c r="AO8" s="137" t="s">
        <v>70</v>
      </c>
      <c r="AP8" s="137" t="s">
        <v>70</v>
      </c>
      <c r="AQ8" s="137" t="s">
        <v>70</v>
      </c>
      <c r="AR8" s="137" t="s">
        <v>70</v>
      </c>
      <c r="AS8" s="137" t="s">
        <v>70</v>
      </c>
      <c r="AT8" s="137" t="s">
        <v>70</v>
      </c>
      <c r="AU8" s="137"/>
      <c r="AV8" s="137"/>
      <c r="AW8" s="137"/>
      <c r="AX8" s="137"/>
      <c r="AY8" s="137"/>
      <c r="AZ8" s="137"/>
      <c r="BA8" s="137"/>
      <c r="BB8" s="137"/>
      <c r="BC8" s="138"/>
      <c r="BD8" s="139"/>
      <c r="BE8" s="139"/>
      <c r="BF8" s="140"/>
      <c r="BG8" s="141"/>
      <c r="BH8" s="142"/>
      <c r="BI8" s="142"/>
      <c r="BJ8" s="142"/>
      <c r="BK8" s="142"/>
      <c r="BL8" s="142"/>
      <c r="BM8" s="143"/>
      <c r="BN8" s="144"/>
      <c r="BO8" s="142"/>
      <c r="BP8" s="145"/>
      <c r="BQ8" s="143"/>
      <c r="BR8" s="170"/>
      <c r="BS8" s="171"/>
      <c r="BT8" s="171"/>
      <c r="BU8" s="146"/>
      <c r="BV8" s="172"/>
      <c r="BW8" s="147"/>
      <c r="BX8" s="148"/>
      <c r="BY8" s="148"/>
      <c r="BZ8" s="148"/>
      <c r="CA8" s="148"/>
      <c r="CB8" s="148"/>
    </row>
    <row r="9" spans="1:80" ht="102" x14ac:dyDescent="0.25">
      <c r="A9" s="601"/>
      <c r="B9" s="606"/>
      <c r="C9" s="112" t="s">
        <v>76</v>
      </c>
      <c r="D9" s="2" t="s">
        <v>236</v>
      </c>
      <c r="E9" s="108"/>
      <c r="F9" s="108"/>
      <c r="G9" s="108" t="s">
        <v>70</v>
      </c>
      <c r="H9" s="108"/>
      <c r="I9" s="108"/>
      <c r="J9" s="108"/>
      <c r="K9" s="108"/>
      <c r="L9" s="108"/>
      <c r="M9" s="108"/>
      <c r="N9" s="108"/>
      <c r="O9" s="438" t="s">
        <v>598</v>
      </c>
      <c r="P9" s="426" t="str">
        <f t="shared" si="3"/>
        <v/>
      </c>
      <c r="Q9" s="43" t="s">
        <v>77</v>
      </c>
      <c r="R9" s="164"/>
      <c r="S9" s="126"/>
      <c r="T9" s="127"/>
      <c r="U9" s="167"/>
      <c r="V9" s="127"/>
      <c r="W9" s="127"/>
      <c r="X9" s="128"/>
      <c r="Y9" s="164"/>
      <c r="Z9" s="168"/>
      <c r="AA9" s="129"/>
      <c r="AB9" s="130"/>
      <c r="AC9" s="168"/>
      <c r="AD9" s="131"/>
      <c r="AE9" s="132"/>
      <c r="AF9" s="133"/>
      <c r="AG9" s="131"/>
      <c r="AH9" s="134"/>
      <c r="AI9" s="135"/>
      <c r="AJ9" s="136"/>
      <c r="AK9" s="136"/>
      <c r="AL9" s="136"/>
      <c r="AM9" s="169"/>
      <c r="AN9" s="137"/>
      <c r="AO9" s="137"/>
      <c r="AP9" s="137"/>
      <c r="AQ9" s="137"/>
      <c r="AR9" s="137"/>
      <c r="AS9" s="137"/>
      <c r="AT9" s="137"/>
      <c r="AU9" s="137"/>
      <c r="AV9" s="137"/>
      <c r="AW9" s="137"/>
      <c r="AX9" s="137"/>
      <c r="AY9" s="137"/>
      <c r="AZ9" s="137"/>
      <c r="BA9" s="137"/>
      <c r="BB9" s="137"/>
      <c r="BC9" s="138"/>
      <c r="BD9" s="139"/>
      <c r="BE9" s="139"/>
      <c r="BF9" s="140"/>
      <c r="BG9" s="141"/>
      <c r="BH9" s="142"/>
      <c r="BI9" s="142"/>
      <c r="BJ9" s="142"/>
      <c r="BK9" s="142"/>
      <c r="BL9" s="142"/>
      <c r="BM9" s="143"/>
      <c r="BN9" s="144"/>
      <c r="BO9" s="142"/>
      <c r="BP9" s="145"/>
      <c r="BQ9" s="143"/>
      <c r="BR9" s="170"/>
      <c r="BS9" s="171"/>
      <c r="BT9" s="171"/>
      <c r="BU9" s="146"/>
      <c r="BV9" s="172"/>
      <c r="BW9" s="147"/>
      <c r="BX9" s="148"/>
      <c r="BY9" s="148"/>
      <c r="BZ9" s="148"/>
      <c r="CA9" s="148"/>
      <c r="CB9" s="148"/>
    </row>
    <row r="10" spans="1:80" ht="21" x14ac:dyDescent="0.25">
      <c r="A10" s="110"/>
      <c r="B10" s="53"/>
      <c r="C10" s="112"/>
      <c r="D10" s="32"/>
      <c r="E10" s="54"/>
      <c r="F10" s="54"/>
      <c r="G10" s="54"/>
      <c r="H10" s="54"/>
      <c r="I10" s="54"/>
      <c r="J10" s="54"/>
      <c r="K10" s="54"/>
      <c r="L10" s="54"/>
      <c r="M10" s="54"/>
      <c r="N10" s="54"/>
      <c r="O10" s="437"/>
      <c r="P10" s="425"/>
      <c r="Q10" s="41"/>
      <c r="R10" s="162"/>
      <c r="S10" s="161"/>
      <c r="T10" s="161"/>
      <c r="U10" s="125"/>
      <c r="V10" s="161"/>
      <c r="W10" s="161"/>
      <c r="X10" s="161"/>
      <c r="Y10" s="162"/>
      <c r="Z10" s="161"/>
      <c r="AA10" s="161"/>
      <c r="AB10" s="161"/>
      <c r="AC10" s="161"/>
      <c r="AD10" s="161"/>
      <c r="AE10" s="161"/>
      <c r="AF10" s="161"/>
      <c r="AG10" s="161"/>
      <c r="AH10" s="161"/>
      <c r="AI10" s="173"/>
      <c r="AJ10" s="173"/>
      <c r="AK10" s="173"/>
      <c r="AL10" s="173"/>
      <c r="AM10" s="162"/>
      <c r="AN10" s="161"/>
      <c r="AO10" s="161"/>
      <c r="AP10" s="161"/>
      <c r="AQ10" s="161"/>
      <c r="AR10" s="161"/>
      <c r="AS10" s="161"/>
      <c r="AT10" s="161"/>
      <c r="AU10" s="161"/>
      <c r="AV10" s="161"/>
      <c r="AW10" s="161"/>
      <c r="AX10" s="161"/>
      <c r="AY10" s="161"/>
      <c r="AZ10" s="161"/>
      <c r="BA10" s="161"/>
      <c r="BB10" s="161"/>
      <c r="BC10" s="162"/>
      <c r="BD10" s="161"/>
      <c r="BE10" s="161"/>
      <c r="BF10" s="174"/>
      <c r="BG10" s="162"/>
      <c r="BH10" s="175"/>
      <c r="BI10" s="175"/>
      <c r="BJ10" s="175"/>
      <c r="BK10" s="175"/>
      <c r="BL10" s="175"/>
      <c r="BM10" s="176"/>
      <c r="BN10" s="162"/>
      <c r="BO10" s="175"/>
      <c r="BP10" s="161"/>
      <c r="BQ10" s="176"/>
      <c r="BR10" s="162"/>
      <c r="BS10" s="161"/>
      <c r="BT10" s="161"/>
      <c r="BU10" s="162"/>
      <c r="BV10" s="174"/>
      <c r="BW10" s="175"/>
      <c r="BX10" s="161"/>
      <c r="BY10" s="161"/>
      <c r="BZ10" s="161"/>
      <c r="CA10" s="161"/>
      <c r="CB10" s="161"/>
    </row>
    <row r="11" spans="1:80" ht="120" x14ac:dyDescent="0.25">
      <c r="A11" s="601" t="s">
        <v>78</v>
      </c>
      <c r="B11" s="602" t="s">
        <v>79</v>
      </c>
      <c r="C11" s="112" t="s">
        <v>69</v>
      </c>
      <c r="D11" s="2" t="s">
        <v>237</v>
      </c>
      <c r="E11" s="108"/>
      <c r="F11" s="108"/>
      <c r="G11" s="108" t="s">
        <v>70</v>
      </c>
      <c r="H11" s="108"/>
      <c r="I11" s="108"/>
      <c r="J11" s="108"/>
      <c r="K11" s="108"/>
      <c r="L11" s="108"/>
      <c r="M11" s="108"/>
      <c r="N11" s="108"/>
      <c r="O11" s="438" t="s">
        <v>599</v>
      </c>
      <c r="P11" s="426" t="str">
        <f t="shared" si="3"/>
        <v xml:space="preserve">MC2: ECS - AC pack  routing (Ducting, Ram air and Exhaust)for ATR 72
MC2: ECS - AC pack mounting and backup structure for ATR 72
MC2: ECS - CrossFeed Valve instl structural justification
MC2: CPCS system structural justification
MC2: Fuselage penetration 
MC2: Belly fairing penetration 
MC2: Fuel control panel structural justification
MC2: Stiffeness and interface load definition
</v>
      </c>
      <c r="Q11" s="43" t="s">
        <v>77</v>
      </c>
      <c r="R11" s="124"/>
      <c r="S11" s="149"/>
      <c r="T11" s="159"/>
      <c r="U11" s="125"/>
      <c r="V11" s="159"/>
      <c r="W11" s="159"/>
      <c r="X11" s="160"/>
      <c r="Y11" s="124"/>
      <c r="Z11" s="153"/>
      <c r="AA11" s="151"/>
      <c r="AB11" s="152"/>
      <c r="AC11" s="153"/>
      <c r="AD11" s="150"/>
      <c r="AE11" s="154"/>
      <c r="AF11" s="155"/>
      <c r="AG11" s="150"/>
      <c r="AH11" s="156"/>
      <c r="AI11" s="157"/>
      <c r="AJ11" s="158"/>
      <c r="AK11" s="158"/>
      <c r="AL11" s="158"/>
      <c r="AM11" s="169" t="s">
        <v>70</v>
      </c>
      <c r="AN11" s="137" t="s">
        <v>70</v>
      </c>
      <c r="AO11" s="137" t="s">
        <v>70</v>
      </c>
      <c r="AP11" s="137" t="s">
        <v>70</v>
      </c>
      <c r="AQ11" s="137" t="s">
        <v>70</v>
      </c>
      <c r="AR11" s="137" t="s">
        <v>70</v>
      </c>
      <c r="AS11" s="137" t="s">
        <v>70</v>
      </c>
      <c r="AT11" s="137" t="s">
        <v>70</v>
      </c>
      <c r="AU11" s="137"/>
      <c r="AV11" s="137"/>
      <c r="AW11" s="137"/>
      <c r="AX11" s="137"/>
      <c r="AY11" s="137"/>
      <c r="AZ11" s="137"/>
      <c r="BA11" s="137"/>
      <c r="BB11" s="137"/>
      <c r="BC11" s="177"/>
      <c r="BD11" s="178"/>
      <c r="BE11" s="178"/>
      <c r="BF11" s="179"/>
      <c r="BG11" s="180"/>
      <c r="BH11" s="181"/>
      <c r="BI11" s="181"/>
      <c r="BJ11" s="181"/>
      <c r="BK11" s="181"/>
      <c r="BL11" s="181"/>
      <c r="BM11" s="182"/>
      <c r="BN11" s="183"/>
      <c r="BO11" s="181"/>
      <c r="BP11" s="184"/>
      <c r="BQ11" s="182"/>
      <c r="BR11" s="185"/>
      <c r="BS11" s="186"/>
      <c r="BT11" s="186"/>
      <c r="BU11" s="187"/>
      <c r="BV11" s="188"/>
      <c r="BW11" s="189"/>
      <c r="BX11" s="190"/>
      <c r="BY11" s="190"/>
      <c r="BZ11" s="190"/>
      <c r="CA11" s="190"/>
      <c r="CB11" s="190"/>
    </row>
    <row r="12" spans="1:80" ht="120" x14ac:dyDescent="0.25">
      <c r="A12" s="601"/>
      <c r="B12" s="602"/>
      <c r="C12" s="112" t="s">
        <v>76</v>
      </c>
      <c r="D12" s="2" t="s">
        <v>238</v>
      </c>
      <c r="E12" s="108"/>
      <c r="F12" s="108"/>
      <c r="G12" s="108" t="s">
        <v>70</v>
      </c>
      <c r="H12" s="108"/>
      <c r="I12" s="108"/>
      <c r="J12" s="108"/>
      <c r="K12" s="108"/>
      <c r="L12" s="108"/>
      <c r="M12" s="108"/>
      <c r="N12" s="108"/>
      <c r="O12" s="438" t="s">
        <v>598</v>
      </c>
      <c r="P12" s="426" t="str">
        <f t="shared" si="3"/>
        <v xml:space="preserve">MC2: ECS - AC pack  routing (Ducting, Ram air and Exhaust)for ATR 72
MC2: ECS - AC pack mounting and backup structure for ATR 72
MC2: ECS - CrossFeed Valve instl structural justification
MC2: CPCS system structural justification
MC2: Fuselage penetration 
MC2: Belly fairing penetration 
MC2: Fuel control panel structural justification
MC2: Stiffeness and interface load definition
</v>
      </c>
      <c r="Q12" s="43" t="s">
        <v>77</v>
      </c>
      <c r="R12" s="124"/>
      <c r="S12" s="149"/>
      <c r="T12" s="159"/>
      <c r="U12" s="125"/>
      <c r="V12" s="159"/>
      <c r="W12" s="159"/>
      <c r="X12" s="160"/>
      <c r="Y12" s="124"/>
      <c r="Z12" s="153"/>
      <c r="AA12" s="151"/>
      <c r="AB12" s="152"/>
      <c r="AC12" s="153"/>
      <c r="AD12" s="150"/>
      <c r="AE12" s="154"/>
      <c r="AF12" s="155"/>
      <c r="AG12" s="150"/>
      <c r="AH12" s="156"/>
      <c r="AI12" s="157"/>
      <c r="AJ12" s="158"/>
      <c r="AK12" s="158"/>
      <c r="AL12" s="158"/>
      <c r="AM12" s="169" t="s">
        <v>70</v>
      </c>
      <c r="AN12" s="137" t="s">
        <v>70</v>
      </c>
      <c r="AO12" s="137" t="s">
        <v>70</v>
      </c>
      <c r="AP12" s="137" t="s">
        <v>70</v>
      </c>
      <c r="AQ12" s="137" t="s">
        <v>70</v>
      </c>
      <c r="AR12" s="137" t="s">
        <v>70</v>
      </c>
      <c r="AS12" s="137" t="s">
        <v>70</v>
      </c>
      <c r="AT12" s="137" t="s">
        <v>70</v>
      </c>
      <c r="AU12" s="137"/>
      <c r="AV12" s="137"/>
      <c r="AW12" s="137"/>
      <c r="AX12" s="137"/>
      <c r="AY12" s="137"/>
      <c r="AZ12" s="137"/>
      <c r="BA12" s="137"/>
      <c r="BB12" s="137"/>
      <c r="BC12" s="177"/>
      <c r="BD12" s="178"/>
      <c r="BE12" s="178"/>
      <c r="BF12" s="179"/>
      <c r="BG12" s="180"/>
      <c r="BH12" s="181"/>
      <c r="BI12" s="181"/>
      <c r="BJ12" s="181"/>
      <c r="BK12" s="181"/>
      <c r="BL12" s="181"/>
      <c r="BM12" s="182"/>
      <c r="BN12" s="183"/>
      <c r="BO12" s="181"/>
      <c r="BP12" s="184"/>
      <c r="BQ12" s="182"/>
      <c r="BR12" s="185"/>
      <c r="BS12" s="186"/>
      <c r="BT12" s="186"/>
      <c r="BU12" s="187"/>
      <c r="BV12" s="188"/>
      <c r="BW12" s="189"/>
      <c r="BX12" s="190"/>
      <c r="BY12" s="190"/>
      <c r="BZ12" s="190"/>
      <c r="CA12" s="190"/>
      <c r="CB12" s="190"/>
    </row>
    <row r="13" spans="1:80" ht="21" x14ac:dyDescent="0.25">
      <c r="A13" s="110"/>
      <c r="B13" s="53"/>
      <c r="C13" s="112"/>
      <c r="D13" s="32"/>
      <c r="E13" s="54"/>
      <c r="F13" s="54"/>
      <c r="G13" s="54"/>
      <c r="H13" s="54"/>
      <c r="I13" s="54"/>
      <c r="J13" s="54"/>
      <c r="K13" s="54"/>
      <c r="L13" s="54"/>
      <c r="M13" s="54"/>
      <c r="N13" s="54"/>
      <c r="O13" s="437"/>
      <c r="P13" s="425"/>
      <c r="Q13" s="41"/>
      <c r="R13" s="162"/>
      <c r="S13" s="161"/>
      <c r="T13" s="161"/>
      <c r="U13" s="125"/>
      <c r="V13" s="161"/>
      <c r="W13" s="161"/>
      <c r="X13" s="161"/>
      <c r="Y13" s="162"/>
      <c r="Z13" s="161"/>
      <c r="AA13" s="161"/>
      <c r="AB13" s="161"/>
      <c r="AC13" s="161"/>
      <c r="AD13" s="161"/>
      <c r="AE13" s="161"/>
      <c r="AF13" s="161"/>
      <c r="AG13" s="161"/>
      <c r="AH13" s="161"/>
      <c r="AI13" s="173"/>
      <c r="AJ13" s="173"/>
      <c r="AK13" s="173"/>
      <c r="AL13" s="173"/>
      <c r="AM13" s="162"/>
      <c r="AN13" s="161"/>
      <c r="AO13" s="161"/>
      <c r="AP13" s="161"/>
      <c r="AQ13" s="161"/>
      <c r="AR13" s="161"/>
      <c r="AS13" s="161"/>
      <c r="AT13" s="161"/>
      <c r="AU13" s="161"/>
      <c r="AV13" s="161"/>
      <c r="AW13" s="161"/>
      <c r="AX13" s="161"/>
      <c r="AY13" s="161"/>
      <c r="AZ13" s="161"/>
      <c r="BA13" s="161"/>
      <c r="BB13" s="161"/>
      <c r="BC13" s="162"/>
      <c r="BD13" s="161"/>
      <c r="BE13" s="161"/>
      <c r="BF13" s="174"/>
      <c r="BG13" s="162"/>
      <c r="BH13" s="175"/>
      <c r="BI13" s="175"/>
      <c r="BJ13" s="175"/>
      <c r="BK13" s="175"/>
      <c r="BL13" s="175"/>
      <c r="BM13" s="176"/>
      <c r="BN13" s="162"/>
      <c r="BO13" s="175"/>
      <c r="BP13" s="161"/>
      <c r="BQ13" s="176"/>
      <c r="BR13" s="162"/>
      <c r="BS13" s="161"/>
      <c r="BT13" s="161"/>
      <c r="BU13" s="162"/>
      <c r="BV13" s="174"/>
      <c r="BW13" s="175"/>
      <c r="BX13" s="161"/>
      <c r="BY13" s="161"/>
      <c r="BZ13" s="161"/>
      <c r="CA13" s="161"/>
      <c r="CB13" s="161"/>
    </row>
    <row r="14" spans="1:80" ht="21.75" thickBot="1" x14ac:dyDescent="0.3">
      <c r="A14" s="601" t="s">
        <v>80</v>
      </c>
      <c r="B14" s="641" t="s">
        <v>81</v>
      </c>
      <c r="C14" s="362"/>
      <c r="D14" s="363" t="s">
        <v>564</v>
      </c>
      <c r="E14" s="364"/>
      <c r="F14" s="364"/>
      <c r="G14" s="364"/>
      <c r="H14" s="364"/>
      <c r="I14" s="364"/>
      <c r="J14" s="364"/>
      <c r="K14" s="364"/>
      <c r="L14" s="364"/>
      <c r="M14" s="364"/>
      <c r="N14" s="364"/>
      <c r="O14" s="439"/>
      <c r="P14" s="426" t="str">
        <f t="shared" si="3"/>
        <v/>
      </c>
      <c r="Q14" s="361"/>
      <c r="R14" s="163"/>
      <c r="S14" s="235"/>
      <c r="T14" s="236"/>
      <c r="U14" s="237"/>
      <c r="V14" s="236"/>
      <c r="W14" s="236"/>
      <c r="X14" s="238"/>
      <c r="Y14" s="163"/>
      <c r="Z14" s="242"/>
      <c r="AA14" s="240"/>
      <c r="AB14" s="241"/>
      <c r="AC14" s="242"/>
      <c r="AD14" s="239"/>
      <c r="AE14" s="243"/>
      <c r="AF14" s="244"/>
      <c r="AG14" s="239"/>
      <c r="AH14" s="245"/>
      <c r="AI14" s="246"/>
      <c r="AJ14" s="247"/>
      <c r="AK14" s="247"/>
      <c r="AL14" s="247"/>
      <c r="AM14" s="248"/>
      <c r="AN14" s="249"/>
      <c r="AO14" s="249"/>
      <c r="AP14" s="249"/>
      <c r="AQ14" s="249"/>
      <c r="AR14" s="249"/>
      <c r="AS14" s="249"/>
      <c r="AT14" s="249"/>
      <c r="AU14" s="249"/>
      <c r="AV14" s="249"/>
      <c r="AW14" s="249"/>
      <c r="AX14" s="249"/>
      <c r="AY14" s="249"/>
      <c r="AZ14" s="249"/>
      <c r="BA14" s="249"/>
      <c r="BB14" s="249"/>
      <c r="BC14" s="216"/>
      <c r="BD14" s="217"/>
      <c r="BE14" s="217"/>
      <c r="BF14" s="218"/>
      <c r="BG14" s="219"/>
      <c r="BH14" s="220"/>
      <c r="BI14" s="220"/>
      <c r="BJ14" s="220"/>
      <c r="BK14" s="220"/>
      <c r="BL14" s="220"/>
      <c r="BM14" s="221"/>
      <c r="BN14" s="250"/>
      <c r="BO14" s="220"/>
      <c r="BP14" s="251"/>
      <c r="BQ14" s="221"/>
      <c r="BR14" s="252"/>
      <c r="BS14" s="253"/>
      <c r="BT14" s="253"/>
      <c r="BU14" s="254"/>
      <c r="BV14" s="255"/>
      <c r="BW14" s="365"/>
      <c r="BX14" s="366"/>
      <c r="BY14" s="366"/>
      <c r="BZ14" s="366"/>
      <c r="CA14" s="366"/>
      <c r="CB14" s="366"/>
    </row>
    <row r="15" spans="1:80" s="92" customFormat="1" ht="17.45" customHeight="1" x14ac:dyDescent="0.25">
      <c r="A15" s="601"/>
      <c r="B15" s="642"/>
      <c r="C15" s="620" t="s">
        <v>69</v>
      </c>
      <c r="D15" s="618" t="s">
        <v>558</v>
      </c>
      <c r="E15" s="369" t="s">
        <v>70</v>
      </c>
      <c r="F15" s="369"/>
      <c r="G15" s="369"/>
      <c r="H15" s="369"/>
      <c r="I15" s="369"/>
      <c r="J15" s="369"/>
      <c r="K15" s="369"/>
      <c r="L15" s="369"/>
      <c r="M15" s="369"/>
      <c r="N15" s="369"/>
      <c r="O15" s="440" t="s">
        <v>560</v>
      </c>
      <c r="P15" s="716" t="str">
        <f t="shared" si="3"/>
        <v xml:space="preserve">MC0: GENERAL DESIGN REVIEW DOCUMENT
MC2: ECS - AC pack  routing (Ducting, Ram air and Exhaust)for ATR 72
MC2: ECS - AC pack mounting and backup structure for ATR 72
MC2: ECS - CrossFeed Valve instl structural justification
MC2: CPCS system structural justification
MC2: Fuselage penetration 
MC2: Belly fairing penetration 
MC2: Fuel control panel structural justification
MC2: Stiffeness and interface load definition
</v>
      </c>
      <c r="Q15" s="367"/>
      <c r="R15" s="622" t="s">
        <v>70</v>
      </c>
      <c r="S15" s="624"/>
      <c r="T15" s="612"/>
      <c r="U15" s="614"/>
      <c r="V15" s="612"/>
      <c r="W15" s="612"/>
      <c r="X15" s="616"/>
      <c r="Y15" s="622"/>
      <c r="Z15" s="666"/>
      <c r="AA15" s="668"/>
      <c r="AB15" s="670"/>
      <c r="AC15" s="666"/>
      <c r="AD15" s="658"/>
      <c r="AE15" s="660"/>
      <c r="AF15" s="662"/>
      <c r="AG15" s="658"/>
      <c r="AH15" s="664"/>
      <c r="AI15" s="650"/>
      <c r="AJ15" s="652"/>
      <c r="AK15" s="652"/>
      <c r="AL15" s="654"/>
      <c r="AM15" s="656" t="s">
        <v>70</v>
      </c>
      <c r="AN15" s="648" t="s">
        <v>70</v>
      </c>
      <c r="AO15" s="648" t="s">
        <v>70</v>
      </c>
      <c r="AP15" s="648" t="s">
        <v>70</v>
      </c>
      <c r="AQ15" s="648" t="s">
        <v>70</v>
      </c>
      <c r="AR15" s="648" t="s">
        <v>70</v>
      </c>
      <c r="AS15" s="648" t="s">
        <v>70</v>
      </c>
      <c r="AT15" s="648" t="s">
        <v>70</v>
      </c>
      <c r="AU15" s="676"/>
      <c r="AV15" s="676"/>
      <c r="AW15" s="676"/>
      <c r="AX15" s="676"/>
      <c r="AY15" s="676"/>
      <c r="AZ15" s="676"/>
      <c r="BA15" s="676"/>
      <c r="BB15" s="676"/>
      <c r="BC15" s="672"/>
      <c r="BD15" s="672"/>
      <c r="BE15" s="672"/>
      <c r="BF15" s="672"/>
      <c r="BG15" s="674"/>
      <c r="BH15" s="670"/>
      <c r="BI15" s="670"/>
      <c r="BJ15" s="670"/>
      <c r="BK15" s="670"/>
      <c r="BL15" s="670"/>
      <c r="BM15" s="670"/>
      <c r="BN15" s="694"/>
      <c r="BO15" s="670"/>
      <c r="BP15" s="652"/>
      <c r="BQ15" s="696"/>
      <c r="BR15" s="684"/>
      <c r="BS15" s="686"/>
      <c r="BT15" s="688"/>
      <c r="BU15" s="690"/>
      <c r="BV15" s="692"/>
      <c r="BW15" s="680"/>
      <c r="BX15" s="682"/>
      <c r="BY15" s="682"/>
      <c r="BZ15" s="682"/>
      <c r="CA15" s="682"/>
      <c r="CB15" s="678"/>
    </row>
    <row r="16" spans="1:80" ht="26.25" thickBot="1" x14ac:dyDescent="0.3">
      <c r="A16" s="601"/>
      <c r="B16" s="642"/>
      <c r="C16" s="621"/>
      <c r="D16" s="619"/>
      <c r="E16" s="370"/>
      <c r="F16" s="370"/>
      <c r="G16" s="370" t="s">
        <v>70</v>
      </c>
      <c r="H16" s="370"/>
      <c r="I16" s="370"/>
      <c r="J16" s="370"/>
      <c r="K16" s="370"/>
      <c r="L16" s="370"/>
      <c r="M16" s="370"/>
      <c r="N16" s="370"/>
      <c r="O16" s="441" t="s">
        <v>559</v>
      </c>
      <c r="P16" s="717"/>
      <c r="Q16" s="368" t="s">
        <v>82</v>
      </c>
      <c r="R16" s="623"/>
      <c r="S16" s="625"/>
      <c r="T16" s="613"/>
      <c r="U16" s="615"/>
      <c r="V16" s="613"/>
      <c r="W16" s="613"/>
      <c r="X16" s="617"/>
      <c r="Y16" s="623"/>
      <c r="Z16" s="667"/>
      <c r="AA16" s="669"/>
      <c r="AB16" s="671"/>
      <c r="AC16" s="667"/>
      <c r="AD16" s="659"/>
      <c r="AE16" s="661"/>
      <c r="AF16" s="663"/>
      <c r="AG16" s="659"/>
      <c r="AH16" s="665"/>
      <c r="AI16" s="651"/>
      <c r="AJ16" s="653"/>
      <c r="AK16" s="653"/>
      <c r="AL16" s="655"/>
      <c r="AM16" s="657"/>
      <c r="AN16" s="649"/>
      <c r="AO16" s="649"/>
      <c r="AP16" s="649"/>
      <c r="AQ16" s="649"/>
      <c r="AR16" s="649"/>
      <c r="AS16" s="649"/>
      <c r="AT16" s="649"/>
      <c r="AU16" s="677"/>
      <c r="AV16" s="677"/>
      <c r="AW16" s="677"/>
      <c r="AX16" s="677"/>
      <c r="AY16" s="677"/>
      <c r="AZ16" s="677"/>
      <c r="BA16" s="677"/>
      <c r="BB16" s="677"/>
      <c r="BC16" s="673"/>
      <c r="BD16" s="673"/>
      <c r="BE16" s="673"/>
      <c r="BF16" s="673"/>
      <c r="BG16" s="675"/>
      <c r="BH16" s="671"/>
      <c r="BI16" s="671"/>
      <c r="BJ16" s="671"/>
      <c r="BK16" s="671"/>
      <c r="BL16" s="671"/>
      <c r="BM16" s="671"/>
      <c r="BN16" s="695"/>
      <c r="BO16" s="671"/>
      <c r="BP16" s="653"/>
      <c r="BQ16" s="697"/>
      <c r="BR16" s="685"/>
      <c r="BS16" s="687"/>
      <c r="BT16" s="689"/>
      <c r="BU16" s="691"/>
      <c r="BV16" s="693"/>
      <c r="BW16" s="681"/>
      <c r="BX16" s="683"/>
      <c r="BY16" s="683"/>
      <c r="BZ16" s="683"/>
      <c r="CA16" s="683"/>
      <c r="CB16" s="679"/>
    </row>
    <row r="17" spans="1:80" s="92" customFormat="1" ht="24.6" customHeight="1" x14ac:dyDescent="0.25">
      <c r="A17" s="601"/>
      <c r="B17" s="642"/>
      <c r="C17" s="620" t="s">
        <v>76</v>
      </c>
      <c r="D17" s="618" t="s">
        <v>563</v>
      </c>
      <c r="E17" s="369" t="s">
        <v>70</v>
      </c>
      <c r="F17" s="369"/>
      <c r="G17" s="369"/>
      <c r="H17" s="369"/>
      <c r="I17" s="369"/>
      <c r="J17" s="369"/>
      <c r="K17" s="369"/>
      <c r="L17" s="369"/>
      <c r="M17" s="369"/>
      <c r="N17" s="369"/>
      <c r="O17" s="440" t="s">
        <v>560</v>
      </c>
      <c r="P17" s="716" t="str">
        <f t="shared" si="3"/>
        <v xml:space="preserve">MC0: GENERAL DESIGN REVIEW DOCUMENT
MC2: ECS - AC pack  routing (Ducting, Ram air and Exhaust)for ATR 72
MC2: ECS - AC pack mounting and backup structure for ATR 72
MC2: ECS - CrossFeed Valve instl structural justification
MC2: CPCS system structural justification
MC2: Fuselage penetration 
MC2: Belly fairing penetration 
MC2: Fuel control panel structural justification
MC2: Stiffeness and interface load definition
</v>
      </c>
      <c r="Q17" s="360"/>
      <c r="R17" s="622" t="s">
        <v>70</v>
      </c>
      <c r="S17" s="624"/>
      <c r="T17" s="612"/>
      <c r="U17" s="614"/>
      <c r="V17" s="612"/>
      <c r="W17" s="612"/>
      <c r="X17" s="616"/>
      <c r="Y17" s="622"/>
      <c r="Z17" s="666"/>
      <c r="AA17" s="668"/>
      <c r="AB17" s="670"/>
      <c r="AC17" s="666"/>
      <c r="AD17" s="658"/>
      <c r="AE17" s="660"/>
      <c r="AF17" s="662"/>
      <c r="AG17" s="658"/>
      <c r="AH17" s="664"/>
      <c r="AI17" s="650"/>
      <c r="AJ17" s="652"/>
      <c r="AK17" s="652"/>
      <c r="AL17" s="654"/>
      <c r="AM17" s="656" t="s">
        <v>70</v>
      </c>
      <c r="AN17" s="648" t="s">
        <v>70</v>
      </c>
      <c r="AO17" s="648" t="s">
        <v>70</v>
      </c>
      <c r="AP17" s="648" t="s">
        <v>70</v>
      </c>
      <c r="AQ17" s="648" t="s">
        <v>70</v>
      </c>
      <c r="AR17" s="648" t="s">
        <v>70</v>
      </c>
      <c r="AS17" s="648" t="s">
        <v>70</v>
      </c>
      <c r="AT17" s="648" t="s">
        <v>70</v>
      </c>
      <c r="AU17" s="676"/>
      <c r="AV17" s="676"/>
      <c r="AW17" s="676"/>
      <c r="AX17" s="676"/>
      <c r="AY17" s="676"/>
      <c r="AZ17" s="676"/>
      <c r="BA17" s="676"/>
      <c r="BB17" s="676"/>
      <c r="BC17" s="672"/>
      <c r="BD17" s="672"/>
      <c r="BE17" s="672"/>
      <c r="BF17" s="672"/>
      <c r="BG17" s="674"/>
      <c r="BH17" s="670"/>
      <c r="BI17" s="670"/>
      <c r="BJ17" s="670"/>
      <c r="BK17" s="670"/>
      <c r="BL17" s="670"/>
      <c r="BM17" s="670"/>
      <c r="BN17" s="694"/>
      <c r="BO17" s="670"/>
      <c r="BP17" s="652"/>
      <c r="BQ17" s="696"/>
      <c r="BR17" s="684"/>
      <c r="BS17" s="686"/>
      <c r="BT17" s="688"/>
      <c r="BU17" s="690"/>
      <c r="BV17" s="692"/>
      <c r="BW17" s="680"/>
      <c r="BX17" s="682"/>
      <c r="BY17" s="682"/>
      <c r="BZ17" s="682"/>
      <c r="CA17" s="682"/>
      <c r="CB17" s="678"/>
    </row>
    <row r="18" spans="1:80" ht="243" customHeight="1" thickBot="1" x14ac:dyDescent="0.3">
      <c r="A18" s="601"/>
      <c r="B18" s="641"/>
      <c r="C18" s="621"/>
      <c r="D18" s="698"/>
      <c r="E18" s="370"/>
      <c r="F18" s="370"/>
      <c r="G18" s="370" t="s">
        <v>70</v>
      </c>
      <c r="H18" s="370"/>
      <c r="I18" s="370"/>
      <c r="J18" s="370"/>
      <c r="K18" s="370"/>
      <c r="L18" s="370"/>
      <c r="M18" s="370"/>
      <c r="N18" s="370"/>
      <c r="O18" s="441" t="s">
        <v>559</v>
      </c>
      <c r="P18" s="717"/>
      <c r="Q18" s="360" t="s">
        <v>82</v>
      </c>
      <c r="R18" s="623"/>
      <c r="S18" s="625"/>
      <c r="T18" s="613"/>
      <c r="U18" s="615"/>
      <c r="V18" s="613"/>
      <c r="W18" s="613"/>
      <c r="X18" s="617"/>
      <c r="Y18" s="623"/>
      <c r="Z18" s="667"/>
      <c r="AA18" s="669"/>
      <c r="AB18" s="671"/>
      <c r="AC18" s="667"/>
      <c r="AD18" s="659"/>
      <c r="AE18" s="661"/>
      <c r="AF18" s="663"/>
      <c r="AG18" s="659"/>
      <c r="AH18" s="665"/>
      <c r="AI18" s="651"/>
      <c r="AJ18" s="653"/>
      <c r="AK18" s="653"/>
      <c r="AL18" s="655"/>
      <c r="AM18" s="657"/>
      <c r="AN18" s="649"/>
      <c r="AO18" s="649"/>
      <c r="AP18" s="649"/>
      <c r="AQ18" s="649"/>
      <c r="AR18" s="649"/>
      <c r="AS18" s="649"/>
      <c r="AT18" s="649"/>
      <c r="AU18" s="677"/>
      <c r="AV18" s="677"/>
      <c r="AW18" s="677"/>
      <c r="AX18" s="677"/>
      <c r="AY18" s="677"/>
      <c r="AZ18" s="677"/>
      <c r="BA18" s="677"/>
      <c r="BB18" s="677"/>
      <c r="BC18" s="673"/>
      <c r="BD18" s="673"/>
      <c r="BE18" s="673"/>
      <c r="BF18" s="673"/>
      <c r="BG18" s="675"/>
      <c r="BH18" s="671"/>
      <c r="BI18" s="671"/>
      <c r="BJ18" s="671"/>
      <c r="BK18" s="671"/>
      <c r="BL18" s="671"/>
      <c r="BM18" s="671"/>
      <c r="BN18" s="695"/>
      <c r="BO18" s="671"/>
      <c r="BP18" s="653"/>
      <c r="BQ18" s="697"/>
      <c r="BR18" s="685"/>
      <c r="BS18" s="687"/>
      <c r="BT18" s="689"/>
      <c r="BU18" s="691"/>
      <c r="BV18" s="693"/>
      <c r="BW18" s="681"/>
      <c r="BX18" s="683"/>
      <c r="BY18" s="683"/>
      <c r="BZ18" s="683"/>
      <c r="CA18" s="683"/>
      <c r="CB18" s="679"/>
    </row>
    <row r="19" spans="1:80" s="92" customFormat="1" ht="17.45" customHeight="1" x14ac:dyDescent="0.25">
      <c r="A19" s="601"/>
      <c r="B19" s="641"/>
      <c r="C19" s="620" t="s">
        <v>83</v>
      </c>
      <c r="D19" s="618" t="s">
        <v>562</v>
      </c>
      <c r="E19" s="369" t="s">
        <v>70</v>
      </c>
      <c r="F19" s="369"/>
      <c r="G19" s="369"/>
      <c r="H19" s="369"/>
      <c r="I19" s="369"/>
      <c r="J19" s="369"/>
      <c r="K19" s="369"/>
      <c r="L19" s="369"/>
      <c r="M19" s="369"/>
      <c r="N19" s="369"/>
      <c r="O19" s="440" t="s">
        <v>560</v>
      </c>
      <c r="P19" s="716" t="str">
        <f t="shared" si="3"/>
        <v xml:space="preserve">MC0: GENERAL DESIGN REVIEW DOCUMENT
MC2: ECS - AC pack  routing (Ducting, Ram air and Exhaust)for ATR 72
MC2: ECS - AC pack mounting and backup structure for ATR 72
MC2: ECS - CrossFeed Valve instl structural justification
MC2: CPCS system structural justification
MC2: Fuselage penetration 
MC2: Belly fairing penetration 
MC2: Fuel control panel structural justification
MC2: Stiffeness and interface load definition
</v>
      </c>
      <c r="Q19" s="360"/>
      <c r="R19" s="622" t="s">
        <v>70</v>
      </c>
      <c r="S19" s="624"/>
      <c r="T19" s="612"/>
      <c r="U19" s="614"/>
      <c r="V19" s="612"/>
      <c r="W19" s="612"/>
      <c r="X19" s="616"/>
      <c r="Y19" s="622"/>
      <c r="Z19" s="666"/>
      <c r="AA19" s="668"/>
      <c r="AB19" s="670"/>
      <c r="AC19" s="666"/>
      <c r="AD19" s="658"/>
      <c r="AE19" s="660"/>
      <c r="AF19" s="662"/>
      <c r="AG19" s="658"/>
      <c r="AH19" s="664"/>
      <c r="AI19" s="650"/>
      <c r="AJ19" s="652"/>
      <c r="AK19" s="652"/>
      <c r="AL19" s="654"/>
      <c r="AM19" s="656" t="s">
        <v>70</v>
      </c>
      <c r="AN19" s="648" t="s">
        <v>70</v>
      </c>
      <c r="AO19" s="648" t="s">
        <v>70</v>
      </c>
      <c r="AP19" s="648" t="s">
        <v>70</v>
      </c>
      <c r="AQ19" s="648" t="s">
        <v>70</v>
      </c>
      <c r="AR19" s="648" t="s">
        <v>70</v>
      </c>
      <c r="AS19" s="648" t="s">
        <v>70</v>
      </c>
      <c r="AT19" s="648" t="s">
        <v>70</v>
      </c>
      <c r="AU19" s="676"/>
      <c r="AV19" s="676"/>
      <c r="AW19" s="676"/>
      <c r="AX19" s="676"/>
      <c r="AY19" s="676"/>
      <c r="AZ19" s="676"/>
      <c r="BA19" s="676"/>
      <c r="BB19" s="676"/>
      <c r="BC19" s="672"/>
      <c r="BD19" s="672"/>
      <c r="BE19" s="672"/>
      <c r="BF19" s="672"/>
      <c r="BG19" s="674"/>
      <c r="BH19" s="670"/>
      <c r="BI19" s="670"/>
      <c r="BJ19" s="670"/>
      <c r="BK19" s="670"/>
      <c r="BL19" s="670"/>
      <c r="BM19" s="670"/>
      <c r="BN19" s="694"/>
      <c r="BO19" s="670"/>
      <c r="BP19" s="652"/>
      <c r="BQ19" s="696"/>
      <c r="BR19" s="684"/>
      <c r="BS19" s="686"/>
      <c r="BT19" s="688"/>
      <c r="BU19" s="690"/>
      <c r="BV19" s="692"/>
      <c r="BW19" s="680"/>
      <c r="BX19" s="682"/>
      <c r="BY19" s="682"/>
      <c r="BZ19" s="682"/>
      <c r="CA19" s="682"/>
      <c r="CB19" s="678"/>
    </row>
    <row r="20" spans="1:80" ht="91.9" customHeight="1" thickBot="1" x14ac:dyDescent="0.3">
      <c r="A20" s="601"/>
      <c r="B20" s="641"/>
      <c r="C20" s="621"/>
      <c r="D20" s="698"/>
      <c r="E20" s="370"/>
      <c r="F20" s="370"/>
      <c r="G20" s="370" t="s">
        <v>70</v>
      </c>
      <c r="H20" s="370"/>
      <c r="I20" s="370"/>
      <c r="J20" s="370"/>
      <c r="K20" s="370"/>
      <c r="L20" s="370"/>
      <c r="M20" s="370"/>
      <c r="N20" s="370"/>
      <c r="O20" s="441" t="s">
        <v>559</v>
      </c>
      <c r="P20" s="717"/>
      <c r="Q20" s="360" t="s">
        <v>82</v>
      </c>
      <c r="R20" s="623"/>
      <c r="S20" s="625"/>
      <c r="T20" s="613"/>
      <c r="U20" s="615"/>
      <c r="V20" s="613"/>
      <c r="W20" s="613"/>
      <c r="X20" s="617"/>
      <c r="Y20" s="623"/>
      <c r="Z20" s="667"/>
      <c r="AA20" s="669"/>
      <c r="AB20" s="671"/>
      <c r="AC20" s="667"/>
      <c r="AD20" s="659"/>
      <c r="AE20" s="661"/>
      <c r="AF20" s="663"/>
      <c r="AG20" s="659"/>
      <c r="AH20" s="665"/>
      <c r="AI20" s="651"/>
      <c r="AJ20" s="653"/>
      <c r="AK20" s="653"/>
      <c r="AL20" s="655"/>
      <c r="AM20" s="657"/>
      <c r="AN20" s="649"/>
      <c r="AO20" s="649"/>
      <c r="AP20" s="649"/>
      <c r="AQ20" s="649"/>
      <c r="AR20" s="649"/>
      <c r="AS20" s="649"/>
      <c r="AT20" s="649"/>
      <c r="AU20" s="677"/>
      <c r="AV20" s="677"/>
      <c r="AW20" s="677"/>
      <c r="AX20" s="677"/>
      <c r="AY20" s="677"/>
      <c r="AZ20" s="677"/>
      <c r="BA20" s="677"/>
      <c r="BB20" s="677"/>
      <c r="BC20" s="673"/>
      <c r="BD20" s="673"/>
      <c r="BE20" s="673"/>
      <c r="BF20" s="673"/>
      <c r="BG20" s="675"/>
      <c r="BH20" s="671"/>
      <c r="BI20" s="671"/>
      <c r="BJ20" s="671"/>
      <c r="BK20" s="671"/>
      <c r="BL20" s="671"/>
      <c r="BM20" s="671"/>
      <c r="BN20" s="695"/>
      <c r="BO20" s="671"/>
      <c r="BP20" s="653"/>
      <c r="BQ20" s="697"/>
      <c r="BR20" s="685"/>
      <c r="BS20" s="687"/>
      <c r="BT20" s="689"/>
      <c r="BU20" s="691"/>
      <c r="BV20" s="693"/>
      <c r="BW20" s="681"/>
      <c r="BX20" s="683"/>
      <c r="BY20" s="683"/>
      <c r="BZ20" s="683"/>
      <c r="CA20" s="683"/>
      <c r="CB20" s="679"/>
    </row>
    <row r="21" spans="1:80" s="92" customFormat="1" ht="18" x14ac:dyDescent="0.25">
      <c r="A21" s="601"/>
      <c r="B21" s="641"/>
      <c r="C21" s="620" t="s">
        <v>84</v>
      </c>
      <c r="D21" s="699" t="s">
        <v>565</v>
      </c>
      <c r="E21" s="369" t="s">
        <v>70</v>
      </c>
      <c r="F21" s="369"/>
      <c r="G21" s="369"/>
      <c r="H21" s="369"/>
      <c r="I21" s="369"/>
      <c r="J21" s="369"/>
      <c r="K21" s="369"/>
      <c r="L21" s="369"/>
      <c r="M21" s="369"/>
      <c r="N21" s="369"/>
      <c r="O21" s="440" t="s">
        <v>560</v>
      </c>
      <c r="P21" s="716" t="str">
        <f t="shared" si="3"/>
        <v xml:space="preserve">MC0: GENERAL DESIGN REVIEW DOCUMENT
MC2: ECS - AC pack  routing (Ducting, Ram air and Exhaust)for ATR 72
MC2: ECS - AC pack mounting and backup structure for ATR 72
MC2: ECS - CrossFeed Valve instl structural justification
MC2: CPCS system structural justification
MC2: Fuselage penetration 
MC2: Belly fairing penetration 
MC2: Fuel control panel structural justification
MC2: Stiffeness and interface load definition
</v>
      </c>
      <c r="Q21" s="360"/>
      <c r="R21" s="622" t="s">
        <v>70</v>
      </c>
      <c r="S21" s="624"/>
      <c r="T21" s="612"/>
      <c r="U21" s="614"/>
      <c r="V21" s="612"/>
      <c r="W21" s="612"/>
      <c r="X21" s="616"/>
      <c r="Y21" s="622"/>
      <c r="Z21" s="666"/>
      <c r="AA21" s="668"/>
      <c r="AB21" s="670"/>
      <c r="AC21" s="666"/>
      <c r="AD21" s="658"/>
      <c r="AE21" s="660"/>
      <c r="AF21" s="662"/>
      <c r="AG21" s="658"/>
      <c r="AH21" s="664"/>
      <c r="AI21" s="650"/>
      <c r="AJ21" s="652"/>
      <c r="AK21" s="652"/>
      <c r="AL21" s="654"/>
      <c r="AM21" s="656" t="s">
        <v>70</v>
      </c>
      <c r="AN21" s="648" t="s">
        <v>70</v>
      </c>
      <c r="AO21" s="648" t="s">
        <v>70</v>
      </c>
      <c r="AP21" s="648" t="s">
        <v>70</v>
      </c>
      <c r="AQ21" s="648" t="s">
        <v>70</v>
      </c>
      <c r="AR21" s="648" t="s">
        <v>70</v>
      </c>
      <c r="AS21" s="648" t="s">
        <v>70</v>
      </c>
      <c r="AT21" s="648" t="s">
        <v>70</v>
      </c>
      <c r="AU21" s="676"/>
      <c r="AV21" s="676"/>
      <c r="AW21" s="676"/>
      <c r="AX21" s="676"/>
      <c r="AY21" s="676"/>
      <c r="AZ21" s="676"/>
      <c r="BA21" s="676"/>
      <c r="BB21" s="676"/>
      <c r="BC21" s="672"/>
      <c r="BD21" s="672"/>
      <c r="BE21" s="672"/>
      <c r="BF21" s="672"/>
      <c r="BG21" s="674"/>
      <c r="BH21" s="670"/>
      <c r="BI21" s="670"/>
      <c r="BJ21" s="670"/>
      <c r="BK21" s="670"/>
      <c r="BL21" s="670"/>
      <c r="BM21" s="670"/>
      <c r="BN21" s="694"/>
      <c r="BO21" s="670"/>
      <c r="BP21" s="652"/>
      <c r="BQ21" s="696"/>
      <c r="BR21" s="684"/>
      <c r="BS21" s="686"/>
      <c r="BT21" s="688"/>
      <c r="BU21" s="690"/>
      <c r="BV21" s="692"/>
      <c r="BW21" s="680"/>
      <c r="BX21" s="682"/>
      <c r="BY21" s="682"/>
      <c r="BZ21" s="682"/>
      <c r="CA21" s="682"/>
      <c r="CB21" s="678"/>
    </row>
    <row r="22" spans="1:80" ht="73.900000000000006" customHeight="1" thickBot="1" x14ac:dyDescent="0.3">
      <c r="A22" s="601"/>
      <c r="B22" s="641"/>
      <c r="C22" s="621"/>
      <c r="D22" s="698"/>
      <c r="E22" s="370"/>
      <c r="F22" s="370"/>
      <c r="G22" s="370" t="s">
        <v>70</v>
      </c>
      <c r="H22" s="370"/>
      <c r="I22" s="370"/>
      <c r="J22" s="370"/>
      <c r="K22" s="370"/>
      <c r="L22" s="370"/>
      <c r="M22" s="370"/>
      <c r="N22" s="370"/>
      <c r="O22" s="441" t="s">
        <v>559</v>
      </c>
      <c r="P22" s="717"/>
      <c r="Q22" s="29" t="s">
        <v>82</v>
      </c>
      <c r="R22" s="623"/>
      <c r="S22" s="625"/>
      <c r="T22" s="613"/>
      <c r="U22" s="615"/>
      <c r="V22" s="613"/>
      <c r="W22" s="613"/>
      <c r="X22" s="617"/>
      <c r="Y22" s="623"/>
      <c r="Z22" s="667"/>
      <c r="AA22" s="669"/>
      <c r="AB22" s="671"/>
      <c r="AC22" s="667"/>
      <c r="AD22" s="659"/>
      <c r="AE22" s="661"/>
      <c r="AF22" s="663"/>
      <c r="AG22" s="659"/>
      <c r="AH22" s="665"/>
      <c r="AI22" s="651"/>
      <c r="AJ22" s="653"/>
      <c r="AK22" s="653"/>
      <c r="AL22" s="655"/>
      <c r="AM22" s="657"/>
      <c r="AN22" s="649"/>
      <c r="AO22" s="649"/>
      <c r="AP22" s="649"/>
      <c r="AQ22" s="649"/>
      <c r="AR22" s="649"/>
      <c r="AS22" s="649"/>
      <c r="AT22" s="649"/>
      <c r="AU22" s="677"/>
      <c r="AV22" s="677"/>
      <c r="AW22" s="677"/>
      <c r="AX22" s="677"/>
      <c r="AY22" s="677"/>
      <c r="AZ22" s="677"/>
      <c r="BA22" s="677"/>
      <c r="BB22" s="677"/>
      <c r="BC22" s="673"/>
      <c r="BD22" s="673"/>
      <c r="BE22" s="673"/>
      <c r="BF22" s="673"/>
      <c r="BG22" s="675"/>
      <c r="BH22" s="671"/>
      <c r="BI22" s="671"/>
      <c r="BJ22" s="671"/>
      <c r="BK22" s="671"/>
      <c r="BL22" s="671"/>
      <c r="BM22" s="671"/>
      <c r="BN22" s="695"/>
      <c r="BO22" s="671"/>
      <c r="BP22" s="653"/>
      <c r="BQ22" s="697"/>
      <c r="BR22" s="685"/>
      <c r="BS22" s="687"/>
      <c r="BT22" s="689"/>
      <c r="BU22" s="691"/>
      <c r="BV22" s="693"/>
      <c r="BW22" s="681"/>
      <c r="BX22" s="683"/>
      <c r="BY22" s="683"/>
      <c r="BZ22" s="683"/>
      <c r="CA22" s="683"/>
      <c r="CB22" s="679"/>
    </row>
    <row r="23" spans="1:80" s="92" customFormat="1" ht="21" customHeight="1" x14ac:dyDescent="0.25">
      <c r="A23" s="601"/>
      <c r="B23" s="641"/>
      <c r="C23" s="620" t="s">
        <v>85</v>
      </c>
      <c r="D23" s="699" t="s">
        <v>566</v>
      </c>
      <c r="E23" s="369" t="s">
        <v>70</v>
      </c>
      <c r="F23" s="369"/>
      <c r="G23" s="369"/>
      <c r="H23" s="369"/>
      <c r="I23" s="369"/>
      <c r="J23" s="369"/>
      <c r="K23" s="369"/>
      <c r="L23" s="369"/>
      <c r="M23" s="369"/>
      <c r="N23" s="369"/>
      <c r="O23" s="440" t="s">
        <v>561</v>
      </c>
      <c r="P23" s="716" t="str">
        <f t="shared" si="3"/>
        <v xml:space="preserve">MC0: GENERAL DESIGN REVIEW DOCUMENT
MC2: ECS - AC pack  routing (Ducting, Ram air and Exhaust)for ATR 72
MC2: ECS - AC pack mounting and backup structure for ATR 72
MC2: ECS - CrossFeed Valve instl structural justification
MC2: CPCS system structural justification
MC2: Fuselage penetration 
MC2: Belly fairing penetration 
MC2: Fuel control panel structural justification
MC2: Stiffeness and interface load definition
MC2: Decompression Analysis
</v>
      </c>
      <c r="Q23" s="29"/>
      <c r="R23" s="622" t="s">
        <v>70</v>
      </c>
      <c r="S23" s="624"/>
      <c r="T23" s="612"/>
      <c r="U23" s="614"/>
      <c r="V23" s="612"/>
      <c r="W23" s="612"/>
      <c r="X23" s="616"/>
      <c r="Y23" s="622"/>
      <c r="Z23" s="666"/>
      <c r="AA23" s="668"/>
      <c r="AB23" s="670"/>
      <c r="AC23" s="666"/>
      <c r="AD23" s="658"/>
      <c r="AE23" s="660"/>
      <c r="AF23" s="662"/>
      <c r="AG23" s="658"/>
      <c r="AH23" s="664"/>
      <c r="AI23" s="650"/>
      <c r="AJ23" s="652"/>
      <c r="AK23" s="652"/>
      <c r="AL23" s="654"/>
      <c r="AM23" s="656" t="s">
        <v>70</v>
      </c>
      <c r="AN23" s="648" t="s">
        <v>70</v>
      </c>
      <c r="AO23" s="648" t="s">
        <v>70</v>
      </c>
      <c r="AP23" s="648" t="s">
        <v>70</v>
      </c>
      <c r="AQ23" s="648" t="s">
        <v>70</v>
      </c>
      <c r="AR23" s="648" t="s">
        <v>70</v>
      </c>
      <c r="AS23" s="648" t="s">
        <v>70</v>
      </c>
      <c r="AT23" s="648" t="s">
        <v>70</v>
      </c>
      <c r="AU23" s="676"/>
      <c r="AV23" s="676"/>
      <c r="AW23" s="676"/>
      <c r="AX23" s="676"/>
      <c r="AY23" s="648" t="s">
        <v>70</v>
      </c>
      <c r="AZ23" s="676"/>
      <c r="BA23" s="676"/>
      <c r="BB23" s="676"/>
      <c r="BC23" s="672"/>
      <c r="BD23" s="672"/>
      <c r="BE23" s="672"/>
      <c r="BF23" s="672"/>
      <c r="BG23" s="674"/>
      <c r="BH23" s="670"/>
      <c r="BI23" s="670"/>
      <c r="BJ23" s="670"/>
      <c r="BK23" s="670"/>
      <c r="BL23" s="670"/>
      <c r="BM23" s="670"/>
      <c r="BN23" s="694"/>
      <c r="BO23" s="670"/>
      <c r="BP23" s="652"/>
      <c r="BQ23" s="696"/>
      <c r="BR23" s="684"/>
      <c r="BS23" s="686"/>
      <c r="BT23" s="688"/>
      <c r="BU23" s="690"/>
      <c r="BV23" s="692"/>
      <c r="BW23" s="680"/>
      <c r="BX23" s="682"/>
      <c r="BY23" s="682"/>
      <c r="BZ23" s="682"/>
      <c r="CA23" s="682"/>
      <c r="CB23" s="678"/>
    </row>
    <row r="24" spans="1:80" ht="258" customHeight="1" thickBot="1" x14ac:dyDescent="0.3">
      <c r="A24" s="643"/>
      <c r="B24" s="641"/>
      <c r="C24" s="621"/>
      <c r="D24" s="698"/>
      <c r="E24" s="370"/>
      <c r="F24" s="370"/>
      <c r="G24" s="370" t="s">
        <v>70</v>
      </c>
      <c r="H24" s="370"/>
      <c r="I24" s="370"/>
      <c r="J24" s="370"/>
      <c r="K24" s="370"/>
      <c r="L24" s="370"/>
      <c r="M24" s="370"/>
      <c r="N24" s="370"/>
      <c r="O24" s="441" t="s">
        <v>600</v>
      </c>
      <c r="P24" s="717"/>
      <c r="Q24" s="29" t="s">
        <v>86</v>
      </c>
      <c r="R24" s="623"/>
      <c r="S24" s="625"/>
      <c r="T24" s="613"/>
      <c r="U24" s="615"/>
      <c r="V24" s="613"/>
      <c r="W24" s="613"/>
      <c r="X24" s="617"/>
      <c r="Y24" s="623"/>
      <c r="Z24" s="667"/>
      <c r="AA24" s="669"/>
      <c r="AB24" s="671"/>
      <c r="AC24" s="667"/>
      <c r="AD24" s="659"/>
      <c r="AE24" s="661"/>
      <c r="AF24" s="663"/>
      <c r="AG24" s="659"/>
      <c r="AH24" s="665"/>
      <c r="AI24" s="651"/>
      <c r="AJ24" s="653"/>
      <c r="AK24" s="653"/>
      <c r="AL24" s="655"/>
      <c r="AM24" s="657"/>
      <c r="AN24" s="649"/>
      <c r="AO24" s="649"/>
      <c r="AP24" s="649"/>
      <c r="AQ24" s="649"/>
      <c r="AR24" s="649"/>
      <c r="AS24" s="649"/>
      <c r="AT24" s="649"/>
      <c r="AU24" s="677"/>
      <c r="AV24" s="677"/>
      <c r="AW24" s="677"/>
      <c r="AX24" s="677"/>
      <c r="AY24" s="649"/>
      <c r="AZ24" s="677"/>
      <c r="BA24" s="677"/>
      <c r="BB24" s="677"/>
      <c r="BC24" s="673"/>
      <c r="BD24" s="673"/>
      <c r="BE24" s="673"/>
      <c r="BF24" s="673"/>
      <c r="BG24" s="675"/>
      <c r="BH24" s="671"/>
      <c r="BI24" s="671"/>
      <c r="BJ24" s="671"/>
      <c r="BK24" s="671"/>
      <c r="BL24" s="671"/>
      <c r="BM24" s="671"/>
      <c r="BN24" s="695"/>
      <c r="BO24" s="671"/>
      <c r="BP24" s="653"/>
      <c r="BQ24" s="697"/>
      <c r="BR24" s="685"/>
      <c r="BS24" s="687"/>
      <c r="BT24" s="689"/>
      <c r="BU24" s="691"/>
      <c r="BV24" s="693"/>
      <c r="BW24" s="681"/>
      <c r="BX24" s="683"/>
      <c r="BY24" s="683"/>
      <c r="BZ24" s="683"/>
      <c r="CA24" s="683"/>
      <c r="CB24" s="679"/>
    </row>
    <row r="25" spans="1:80" ht="21.75" thickBot="1" x14ac:dyDescent="0.3">
      <c r="A25" s="110"/>
      <c r="B25" s="53"/>
      <c r="C25" s="362"/>
      <c r="D25" s="372"/>
      <c r="E25" s="373"/>
      <c r="F25" s="373"/>
      <c r="G25" s="373"/>
      <c r="H25" s="373"/>
      <c r="I25" s="373"/>
      <c r="J25" s="373"/>
      <c r="K25" s="373"/>
      <c r="L25" s="373"/>
      <c r="M25" s="373"/>
      <c r="N25" s="373"/>
      <c r="O25" s="442"/>
      <c r="P25" s="427"/>
      <c r="Q25" s="41"/>
      <c r="R25" s="162"/>
      <c r="S25" s="161"/>
      <c r="T25" s="161"/>
      <c r="U25" s="125"/>
      <c r="V25" s="161"/>
      <c r="W25" s="161"/>
      <c r="X25" s="161"/>
      <c r="Y25" s="162"/>
      <c r="Z25" s="161"/>
      <c r="AA25" s="161"/>
      <c r="AB25" s="161"/>
      <c r="AC25" s="161"/>
      <c r="AD25" s="161"/>
      <c r="AE25" s="161"/>
      <c r="AF25" s="161"/>
      <c r="AG25" s="161"/>
      <c r="AH25" s="161"/>
      <c r="AI25" s="173"/>
      <c r="AJ25" s="173"/>
      <c r="AK25" s="173"/>
      <c r="AL25" s="173"/>
      <c r="AM25" s="162"/>
      <c r="AN25" s="161"/>
      <c r="AO25" s="161"/>
      <c r="AP25" s="161"/>
      <c r="AQ25" s="161"/>
      <c r="AR25" s="161"/>
      <c r="AS25" s="161"/>
      <c r="AT25" s="161"/>
      <c r="AU25" s="161"/>
      <c r="AV25" s="161"/>
      <c r="AW25" s="161"/>
      <c r="AX25" s="161"/>
      <c r="AY25" s="161"/>
      <c r="AZ25" s="161"/>
      <c r="BA25" s="161"/>
      <c r="BB25" s="161"/>
      <c r="BC25" s="162"/>
      <c r="BD25" s="161"/>
      <c r="BE25" s="161"/>
      <c r="BF25" s="174"/>
      <c r="BG25" s="162"/>
      <c r="BH25" s="175"/>
      <c r="BI25" s="175"/>
      <c r="BJ25" s="175"/>
      <c r="BK25" s="175"/>
      <c r="BL25" s="175"/>
      <c r="BM25" s="176"/>
      <c r="BN25" s="162"/>
      <c r="BO25" s="175"/>
      <c r="BP25" s="161"/>
      <c r="BQ25" s="176"/>
      <c r="BR25" s="162"/>
      <c r="BS25" s="161"/>
      <c r="BT25" s="161"/>
      <c r="BU25" s="162"/>
      <c r="BV25" s="174"/>
      <c r="BW25" s="175"/>
      <c r="BX25" s="161"/>
      <c r="BY25" s="161"/>
      <c r="BZ25" s="161"/>
      <c r="CA25" s="161"/>
      <c r="CB25" s="161"/>
    </row>
    <row r="26" spans="1:80" ht="357" customHeight="1" x14ac:dyDescent="0.25">
      <c r="A26" s="601" t="s">
        <v>87</v>
      </c>
      <c r="B26" s="603" t="s">
        <v>88</v>
      </c>
      <c r="C26" s="620" t="s">
        <v>69</v>
      </c>
      <c r="D26" s="626" t="s">
        <v>239</v>
      </c>
      <c r="E26" s="369"/>
      <c r="F26" s="369"/>
      <c r="G26" s="369" t="s">
        <v>70</v>
      </c>
      <c r="H26" s="369"/>
      <c r="I26" s="369"/>
      <c r="J26" s="369"/>
      <c r="K26" s="369"/>
      <c r="L26" s="369"/>
      <c r="M26" s="369"/>
      <c r="N26" s="369"/>
      <c r="O26" s="443" t="s">
        <v>90</v>
      </c>
      <c r="P26" s="483" t="str">
        <f t="shared" si="3"/>
        <v xml:space="preserve">MC2: ECS - AC pack  routing (Ducting, Ram air and Exhaust)for ATR 72
MC2: ECS - AC pack mounting and backup structure for ATR 72
MC2: ECS - CrossFeed Valve instl structural justification
MC2: CPCS system structural justification
MC2: Fuselage penetration 
MC2: Belly fairing penetration 
MC2: Fuel control panel structural justification
MC2: Stiffeness and interface load definition
MC9: CPCS 402VM QUALIFICATION
MC9: ACS EQUIPMENT QUALIFICATION TEST PROCEDURES
MC9: CPCS EQUIPMENT QUALIFICATION TEST PROCEDURES
MC9: BAS EQUIPMENT QUALIFICATION TEST PROCEDURES
</v>
      </c>
      <c r="Q26" s="30" t="s">
        <v>89</v>
      </c>
      <c r="R26" s="492"/>
      <c r="S26" s="537"/>
      <c r="T26" s="533"/>
      <c r="U26" s="539"/>
      <c r="V26" s="533"/>
      <c r="W26" s="533"/>
      <c r="X26" s="535"/>
      <c r="Y26" s="492"/>
      <c r="Z26" s="490"/>
      <c r="AA26" s="531"/>
      <c r="AB26" s="509"/>
      <c r="AC26" s="490"/>
      <c r="AD26" s="525"/>
      <c r="AE26" s="527"/>
      <c r="AF26" s="529"/>
      <c r="AG26" s="525"/>
      <c r="AH26" s="521"/>
      <c r="AI26" s="523"/>
      <c r="AJ26" s="488"/>
      <c r="AK26" s="488"/>
      <c r="AL26" s="575"/>
      <c r="AM26" s="577" t="s">
        <v>70</v>
      </c>
      <c r="AN26" s="572" t="s">
        <v>70</v>
      </c>
      <c r="AO26" s="572" t="s">
        <v>70</v>
      </c>
      <c r="AP26" s="572" t="s">
        <v>70</v>
      </c>
      <c r="AQ26" s="572" t="s">
        <v>70</v>
      </c>
      <c r="AR26" s="572" t="s">
        <v>70</v>
      </c>
      <c r="AS26" s="572" t="s">
        <v>70</v>
      </c>
      <c r="AT26" s="572" t="s">
        <v>70</v>
      </c>
      <c r="AU26" s="572"/>
      <c r="AV26" s="572"/>
      <c r="AW26" s="572"/>
      <c r="AX26" s="572"/>
      <c r="AY26" s="572"/>
      <c r="AZ26" s="572"/>
      <c r="BA26" s="572"/>
      <c r="BB26" s="718"/>
      <c r="BC26" s="672"/>
      <c r="BD26" s="720"/>
      <c r="BE26" s="720"/>
      <c r="BF26" s="721"/>
      <c r="BG26" s="674"/>
      <c r="BH26" s="670"/>
      <c r="BI26" s="670"/>
      <c r="BJ26" s="670"/>
      <c r="BK26" s="670"/>
      <c r="BL26" s="670"/>
      <c r="BM26" s="696"/>
      <c r="BN26" s="511"/>
      <c r="BO26" s="670"/>
      <c r="BP26" s="488"/>
      <c r="BQ26" s="696"/>
      <c r="BR26" s="505"/>
      <c r="BS26" s="507"/>
      <c r="BT26" s="552"/>
      <c r="BU26" s="503"/>
      <c r="BV26" s="556"/>
      <c r="BW26" s="559" t="s">
        <v>70</v>
      </c>
      <c r="BX26" s="722"/>
      <c r="BY26" s="722" t="s">
        <v>70</v>
      </c>
      <c r="BZ26" s="722" t="s">
        <v>70</v>
      </c>
      <c r="CA26" s="722" t="s">
        <v>70</v>
      </c>
      <c r="CB26" s="722"/>
    </row>
    <row r="27" spans="1:80" s="92" customFormat="1" ht="21.75" customHeight="1" thickBot="1" x14ac:dyDescent="0.3">
      <c r="A27" s="601"/>
      <c r="B27" s="603"/>
      <c r="C27" s="621"/>
      <c r="D27" s="627"/>
      <c r="E27" s="377"/>
      <c r="F27" s="377"/>
      <c r="G27" s="377"/>
      <c r="H27" s="377"/>
      <c r="I27" s="377"/>
      <c r="J27" s="377"/>
      <c r="K27" s="377"/>
      <c r="L27" s="377"/>
      <c r="M27" s="377"/>
      <c r="N27" s="377" t="s">
        <v>70</v>
      </c>
      <c r="O27" s="444" t="s">
        <v>567</v>
      </c>
      <c r="P27" s="485"/>
      <c r="Q27" s="30"/>
      <c r="R27" s="493"/>
      <c r="S27" s="538"/>
      <c r="T27" s="534"/>
      <c r="U27" s="540"/>
      <c r="V27" s="534"/>
      <c r="W27" s="534"/>
      <c r="X27" s="536"/>
      <c r="Y27" s="493"/>
      <c r="Z27" s="491"/>
      <c r="AA27" s="532"/>
      <c r="AB27" s="510"/>
      <c r="AC27" s="491"/>
      <c r="AD27" s="526"/>
      <c r="AE27" s="528"/>
      <c r="AF27" s="530"/>
      <c r="AG27" s="526"/>
      <c r="AH27" s="522"/>
      <c r="AI27" s="524"/>
      <c r="AJ27" s="489"/>
      <c r="AK27" s="489"/>
      <c r="AL27" s="576"/>
      <c r="AM27" s="579"/>
      <c r="AN27" s="574"/>
      <c r="AO27" s="574"/>
      <c r="AP27" s="574"/>
      <c r="AQ27" s="574"/>
      <c r="AR27" s="574"/>
      <c r="AS27" s="574"/>
      <c r="AT27" s="574"/>
      <c r="AU27" s="574"/>
      <c r="AV27" s="574"/>
      <c r="AW27" s="574"/>
      <c r="AX27" s="574"/>
      <c r="AY27" s="574"/>
      <c r="AZ27" s="574"/>
      <c r="BA27" s="574"/>
      <c r="BB27" s="719"/>
      <c r="BC27" s="543"/>
      <c r="BD27" s="516"/>
      <c r="BE27" s="516"/>
      <c r="BF27" s="570"/>
      <c r="BG27" s="514"/>
      <c r="BH27" s="510"/>
      <c r="BI27" s="510"/>
      <c r="BJ27" s="510"/>
      <c r="BK27" s="510"/>
      <c r="BL27" s="510"/>
      <c r="BM27" s="547"/>
      <c r="BN27" s="512"/>
      <c r="BO27" s="510"/>
      <c r="BP27" s="489"/>
      <c r="BQ27" s="547"/>
      <c r="BR27" s="506"/>
      <c r="BS27" s="508"/>
      <c r="BT27" s="554"/>
      <c r="BU27" s="504"/>
      <c r="BV27" s="558"/>
      <c r="BW27" s="561"/>
      <c r="BX27" s="723"/>
      <c r="BY27" s="723"/>
      <c r="BZ27" s="723"/>
      <c r="CA27" s="723"/>
      <c r="CB27" s="723"/>
    </row>
    <row r="28" spans="1:80" ht="153" customHeight="1" x14ac:dyDescent="0.25">
      <c r="A28" s="601"/>
      <c r="B28" s="602"/>
      <c r="C28" s="644" t="s">
        <v>76</v>
      </c>
      <c r="D28" s="628" t="s">
        <v>240</v>
      </c>
      <c r="E28" s="369"/>
      <c r="F28" s="369"/>
      <c r="G28" s="369" t="s">
        <v>70</v>
      </c>
      <c r="H28" s="369"/>
      <c r="I28" s="369"/>
      <c r="J28" s="369"/>
      <c r="K28" s="369"/>
      <c r="L28" s="369"/>
      <c r="M28" s="369"/>
      <c r="N28" s="369"/>
      <c r="O28" s="443" t="s">
        <v>568</v>
      </c>
      <c r="P28" s="483" t="str">
        <f t="shared" si="3"/>
        <v xml:space="preserve">MC2: ECS - AC pack  routing (Ducting, Ram air and Exhaust)for ATR 72
MC2: ECS - AC pack mounting and backup structure for ATR 72
MC2: ECS - CrossFeed Valve instl structural justification
MC2: CPCS system structural justification
MC2: Fuselage penetration 
MC2: Belly fairing penetration 
MC2: Fuel control panel structural justification
MC2: Stiffeness and interface load definition
MC9: CPCS 402VM QUALIFICATION
MC9: ACS EQUIPMENT QUALIFICATION TEST PROCEDURES
MC9: CPCS EQUIPMENT QUALIFICATION TEST PROCEDURES
MC9: BAS EQUIPMENT QUALIFICATION TEST PROCEDURES
</v>
      </c>
      <c r="Q28" s="30" t="s">
        <v>89</v>
      </c>
      <c r="R28" s="492"/>
      <c r="S28" s="537"/>
      <c r="T28" s="533"/>
      <c r="U28" s="539"/>
      <c r="V28" s="533"/>
      <c r="W28" s="533"/>
      <c r="X28" s="535"/>
      <c r="Y28" s="492"/>
      <c r="Z28" s="490"/>
      <c r="AA28" s="531"/>
      <c r="AB28" s="509"/>
      <c r="AC28" s="490"/>
      <c r="AD28" s="525"/>
      <c r="AE28" s="527"/>
      <c r="AF28" s="529"/>
      <c r="AG28" s="525"/>
      <c r="AH28" s="521"/>
      <c r="AI28" s="523"/>
      <c r="AJ28" s="488"/>
      <c r="AK28" s="488"/>
      <c r="AL28" s="575"/>
      <c r="AM28" s="577" t="s">
        <v>70</v>
      </c>
      <c r="AN28" s="572" t="s">
        <v>70</v>
      </c>
      <c r="AO28" s="572" t="s">
        <v>70</v>
      </c>
      <c r="AP28" s="572" t="s">
        <v>70</v>
      </c>
      <c r="AQ28" s="572" t="s">
        <v>70</v>
      </c>
      <c r="AR28" s="572" t="s">
        <v>70</v>
      </c>
      <c r="AS28" s="572" t="s">
        <v>70</v>
      </c>
      <c r="AT28" s="572" t="s">
        <v>70</v>
      </c>
      <c r="AU28" s="572"/>
      <c r="AV28" s="572"/>
      <c r="AW28" s="572"/>
      <c r="AX28" s="572"/>
      <c r="AY28" s="572"/>
      <c r="AZ28" s="572"/>
      <c r="BA28" s="572"/>
      <c r="BB28" s="718"/>
      <c r="BC28" s="542"/>
      <c r="BD28" s="515"/>
      <c r="BE28" s="515"/>
      <c r="BF28" s="568"/>
      <c r="BG28" s="513"/>
      <c r="BH28" s="509"/>
      <c r="BI28" s="509"/>
      <c r="BJ28" s="509"/>
      <c r="BK28" s="509"/>
      <c r="BL28" s="509"/>
      <c r="BM28" s="545"/>
      <c r="BN28" s="511"/>
      <c r="BO28" s="509"/>
      <c r="BP28" s="488"/>
      <c r="BQ28" s="545"/>
      <c r="BR28" s="505"/>
      <c r="BS28" s="507"/>
      <c r="BT28" s="552"/>
      <c r="BU28" s="503"/>
      <c r="BV28" s="556"/>
      <c r="BW28" s="559" t="s">
        <v>70</v>
      </c>
      <c r="BX28" s="722"/>
      <c r="BY28" s="722" t="s">
        <v>70</v>
      </c>
      <c r="BZ28" s="722" t="s">
        <v>70</v>
      </c>
      <c r="CA28" s="722" t="s">
        <v>70</v>
      </c>
      <c r="CB28" s="722"/>
    </row>
    <row r="29" spans="1:80" s="92" customFormat="1" ht="21.75" customHeight="1" thickBot="1" x14ac:dyDescent="0.3">
      <c r="A29" s="601"/>
      <c r="B29" s="602"/>
      <c r="C29" s="645"/>
      <c r="D29" s="629"/>
      <c r="E29" s="377"/>
      <c r="F29" s="377"/>
      <c r="G29" s="377"/>
      <c r="H29" s="377"/>
      <c r="I29" s="377"/>
      <c r="J29" s="377"/>
      <c r="K29" s="377"/>
      <c r="L29" s="377"/>
      <c r="M29" s="377"/>
      <c r="N29" s="377" t="s">
        <v>70</v>
      </c>
      <c r="O29" s="444" t="s">
        <v>567</v>
      </c>
      <c r="P29" s="485"/>
      <c r="Q29" s="30"/>
      <c r="R29" s="493"/>
      <c r="S29" s="538"/>
      <c r="T29" s="534"/>
      <c r="U29" s="540"/>
      <c r="V29" s="534"/>
      <c r="W29" s="534"/>
      <c r="X29" s="536"/>
      <c r="Y29" s="493"/>
      <c r="Z29" s="491"/>
      <c r="AA29" s="532"/>
      <c r="AB29" s="510"/>
      <c r="AC29" s="491"/>
      <c r="AD29" s="526"/>
      <c r="AE29" s="528"/>
      <c r="AF29" s="530"/>
      <c r="AG29" s="526"/>
      <c r="AH29" s="522"/>
      <c r="AI29" s="524"/>
      <c r="AJ29" s="489"/>
      <c r="AK29" s="489"/>
      <c r="AL29" s="576"/>
      <c r="AM29" s="579"/>
      <c r="AN29" s="574"/>
      <c r="AO29" s="574"/>
      <c r="AP29" s="574"/>
      <c r="AQ29" s="574"/>
      <c r="AR29" s="574"/>
      <c r="AS29" s="574"/>
      <c r="AT29" s="574"/>
      <c r="AU29" s="574"/>
      <c r="AV29" s="574"/>
      <c r="AW29" s="574"/>
      <c r="AX29" s="574"/>
      <c r="AY29" s="574"/>
      <c r="AZ29" s="574"/>
      <c r="BA29" s="574"/>
      <c r="BB29" s="719"/>
      <c r="BC29" s="543"/>
      <c r="BD29" s="516"/>
      <c r="BE29" s="516"/>
      <c r="BF29" s="570"/>
      <c r="BG29" s="514"/>
      <c r="BH29" s="510"/>
      <c r="BI29" s="510"/>
      <c r="BJ29" s="510"/>
      <c r="BK29" s="510"/>
      <c r="BL29" s="510"/>
      <c r="BM29" s="547"/>
      <c r="BN29" s="512"/>
      <c r="BO29" s="510"/>
      <c r="BP29" s="489"/>
      <c r="BQ29" s="547"/>
      <c r="BR29" s="506"/>
      <c r="BS29" s="508"/>
      <c r="BT29" s="554"/>
      <c r="BU29" s="504"/>
      <c r="BV29" s="558"/>
      <c r="BW29" s="561"/>
      <c r="BX29" s="723"/>
      <c r="BY29" s="723"/>
      <c r="BZ29" s="723"/>
      <c r="CA29" s="723"/>
      <c r="CB29" s="723"/>
    </row>
    <row r="30" spans="1:80" ht="114.75" customHeight="1" x14ac:dyDescent="0.25">
      <c r="A30" s="601"/>
      <c r="B30" s="606"/>
      <c r="C30" s="646" t="s">
        <v>83</v>
      </c>
      <c r="D30" s="628" t="s">
        <v>241</v>
      </c>
      <c r="E30" s="369"/>
      <c r="F30" s="369"/>
      <c r="G30" s="369" t="s">
        <v>70</v>
      </c>
      <c r="H30" s="369"/>
      <c r="I30" s="369"/>
      <c r="J30" s="369"/>
      <c r="K30" s="369"/>
      <c r="L30" s="369"/>
      <c r="M30" s="369"/>
      <c r="N30" s="369"/>
      <c r="O30" s="443" t="s">
        <v>568</v>
      </c>
      <c r="P30" s="483" t="str">
        <f t="shared" si="3"/>
        <v xml:space="preserve">MC2: ECS - AC pack  routing (Ducting, Ram air and Exhaust)for ATR 72
MC2: ECS - AC pack mounting and backup structure for ATR 72
MC2: ECS - CrossFeed Valve instl structural justification
MC2: CPCS system structural justification
MC2: Fuselage penetration 
MC2: Belly fairing penetration 
MC2: Fuel control panel structural justification
MC2: Stiffeness and interface load definition
MC9: CPCS 402VM QUALIFICATION
MC9: ACS EQUIPMENT QUALIFICATION TEST PROCEDURES
MC9: CPCS EQUIPMENT QUALIFICATION TEST PROCEDURES
MC9: BAS EQUIPMENT QUALIFICATION TEST PROCEDURES
</v>
      </c>
      <c r="Q30" s="30" t="s">
        <v>89</v>
      </c>
      <c r="R30" s="492"/>
      <c r="S30" s="537"/>
      <c r="T30" s="533"/>
      <c r="U30" s="539"/>
      <c r="V30" s="533"/>
      <c r="W30" s="533"/>
      <c r="X30" s="535"/>
      <c r="Y30" s="492"/>
      <c r="Z30" s="490"/>
      <c r="AA30" s="531"/>
      <c r="AB30" s="509"/>
      <c r="AC30" s="490"/>
      <c r="AD30" s="525"/>
      <c r="AE30" s="527"/>
      <c r="AF30" s="529"/>
      <c r="AG30" s="525"/>
      <c r="AH30" s="521"/>
      <c r="AI30" s="523"/>
      <c r="AJ30" s="488"/>
      <c r="AK30" s="488"/>
      <c r="AL30" s="575"/>
      <c r="AM30" s="577" t="s">
        <v>70</v>
      </c>
      <c r="AN30" s="572" t="s">
        <v>70</v>
      </c>
      <c r="AO30" s="572" t="s">
        <v>70</v>
      </c>
      <c r="AP30" s="572" t="s">
        <v>70</v>
      </c>
      <c r="AQ30" s="572" t="s">
        <v>70</v>
      </c>
      <c r="AR30" s="572" t="s">
        <v>70</v>
      </c>
      <c r="AS30" s="572" t="s">
        <v>70</v>
      </c>
      <c r="AT30" s="572" t="s">
        <v>70</v>
      </c>
      <c r="AU30" s="572"/>
      <c r="AV30" s="572"/>
      <c r="AW30" s="572"/>
      <c r="AX30" s="572"/>
      <c r="AY30" s="572"/>
      <c r="AZ30" s="572"/>
      <c r="BA30" s="572"/>
      <c r="BB30" s="718"/>
      <c r="BC30" s="542"/>
      <c r="BD30" s="515"/>
      <c r="BE30" s="515"/>
      <c r="BF30" s="568"/>
      <c r="BG30" s="513"/>
      <c r="BH30" s="509"/>
      <c r="BI30" s="509"/>
      <c r="BJ30" s="509"/>
      <c r="BK30" s="509"/>
      <c r="BL30" s="509"/>
      <c r="BM30" s="545"/>
      <c r="BN30" s="511"/>
      <c r="BO30" s="509"/>
      <c r="BP30" s="488"/>
      <c r="BQ30" s="545"/>
      <c r="BR30" s="505"/>
      <c r="BS30" s="507"/>
      <c r="BT30" s="552"/>
      <c r="BU30" s="503"/>
      <c r="BV30" s="556"/>
      <c r="BW30" s="559" t="s">
        <v>70</v>
      </c>
      <c r="BX30" s="722"/>
      <c r="BY30" s="722" t="s">
        <v>70</v>
      </c>
      <c r="BZ30" s="722" t="s">
        <v>70</v>
      </c>
      <c r="CA30" s="722" t="s">
        <v>70</v>
      </c>
      <c r="CB30" s="722"/>
    </row>
    <row r="31" spans="1:80" s="92" customFormat="1" ht="194.25" customHeight="1" thickBot="1" x14ac:dyDescent="0.3">
      <c r="A31" s="601"/>
      <c r="B31" s="606"/>
      <c r="C31" s="645"/>
      <c r="D31" s="629"/>
      <c r="E31" s="377"/>
      <c r="F31" s="377"/>
      <c r="G31" s="377"/>
      <c r="H31" s="377"/>
      <c r="I31" s="377"/>
      <c r="J31" s="377"/>
      <c r="K31" s="377"/>
      <c r="L31" s="377"/>
      <c r="M31" s="377"/>
      <c r="N31" s="377" t="s">
        <v>70</v>
      </c>
      <c r="O31" s="444" t="s">
        <v>567</v>
      </c>
      <c r="P31" s="485"/>
      <c r="Q31" s="30"/>
      <c r="R31" s="493"/>
      <c r="S31" s="538"/>
      <c r="T31" s="534"/>
      <c r="U31" s="540"/>
      <c r="V31" s="534"/>
      <c r="W31" s="534"/>
      <c r="X31" s="536"/>
      <c r="Y31" s="493"/>
      <c r="Z31" s="491"/>
      <c r="AA31" s="532"/>
      <c r="AB31" s="510"/>
      <c r="AC31" s="491"/>
      <c r="AD31" s="526"/>
      <c r="AE31" s="528"/>
      <c r="AF31" s="530"/>
      <c r="AG31" s="526"/>
      <c r="AH31" s="522"/>
      <c r="AI31" s="524"/>
      <c r="AJ31" s="489"/>
      <c r="AK31" s="489"/>
      <c r="AL31" s="576"/>
      <c r="AM31" s="579"/>
      <c r="AN31" s="574"/>
      <c r="AO31" s="574"/>
      <c r="AP31" s="574"/>
      <c r="AQ31" s="574"/>
      <c r="AR31" s="574"/>
      <c r="AS31" s="574"/>
      <c r="AT31" s="574"/>
      <c r="AU31" s="574"/>
      <c r="AV31" s="574"/>
      <c r="AW31" s="574"/>
      <c r="AX31" s="574"/>
      <c r="AY31" s="574"/>
      <c r="AZ31" s="574"/>
      <c r="BA31" s="574"/>
      <c r="BB31" s="719"/>
      <c r="BC31" s="543"/>
      <c r="BD31" s="516"/>
      <c r="BE31" s="516"/>
      <c r="BF31" s="570"/>
      <c r="BG31" s="514"/>
      <c r="BH31" s="510"/>
      <c r="BI31" s="510"/>
      <c r="BJ31" s="510"/>
      <c r="BK31" s="510"/>
      <c r="BL31" s="510"/>
      <c r="BM31" s="547"/>
      <c r="BN31" s="512"/>
      <c r="BO31" s="510"/>
      <c r="BP31" s="489"/>
      <c r="BQ31" s="547"/>
      <c r="BR31" s="506"/>
      <c r="BS31" s="508"/>
      <c r="BT31" s="554"/>
      <c r="BU31" s="504"/>
      <c r="BV31" s="558"/>
      <c r="BW31" s="561"/>
      <c r="BX31" s="723"/>
      <c r="BY31" s="723"/>
      <c r="BZ31" s="723"/>
      <c r="CA31" s="723"/>
      <c r="CB31" s="723"/>
    </row>
    <row r="32" spans="1:80" ht="48.75" thickBot="1" x14ac:dyDescent="0.3">
      <c r="A32" s="601"/>
      <c r="B32" s="606"/>
      <c r="C32" s="112" t="s">
        <v>84</v>
      </c>
      <c r="D32" s="376" t="s">
        <v>242</v>
      </c>
      <c r="E32" s="371"/>
      <c r="F32" s="371"/>
      <c r="G32" s="371" t="s">
        <v>70</v>
      </c>
      <c r="H32" s="371"/>
      <c r="I32" s="371"/>
      <c r="J32" s="371"/>
      <c r="K32" s="371"/>
      <c r="L32" s="371"/>
      <c r="M32" s="371"/>
      <c r="N32" s="371"/>
      <c r="O32" s="445" t="s">
        <v>90</v>
      </c>
      <c r="P32" s="428" t="str">
        <f t="shared" si="3"/>
        <v xml:space="preserve">MC9: ACS EQUIPMENT QUALIFICATION TEST PROCEDURES
MC9: CPCS EQUIPMENT QUALIFICATION TEST PROCEDURES
MC9: BAS EQUIPMENT QUALIFICATION TEST PROCEDURES
</v>
      </c>
      <c r="Q32" s="30" t="s">
        <v>91</v>
      </c>
      <c r="R32" s="124"/>
      <c r="S32" s="149"/>
      <c r="T32" s="159"/>
      <c r="U32" s="125"/>
      <c r="V32" s="159"/>
      <c r="W32" s="159"/>
      <c r="X32" s="160"/>
      <c r="Y32" s="124"/>
      <c r="Z32" s="153"/>
      <c r="AA32" s="151"/>
      <c r="AB32" s="152"/>
      <c r="AC32" s="153"/>
      <c r="AD32" s="150"/>
      <c r="AE32" s="154"/>
      <c r="AF32" s="155"/>
      <c r="AG32" s="150"/>
      <c r="AH32" s="156"/>
      <c r="AI32" s="157"/>
      <c r="AJ32" s="158"/>
      <c r="AK32" s="158"/>
      <c r="AL32" s="158"/>
      <c r="AM32" s="191"/>
      <c r="AN32" s="192"/>
      <c r="AO32" s="192"/>
      <c r="AP32" s="192"/>
      <c r="AQ32" s="192"/>
      <c r="AR32" s="192"/>
      <c r="AS32" s="192"/>
      <c r="AT32" s="192"/>
      <c r="AU32" s="192"/>
      <c r="AV32" s="192"/>
      <c r="AW32" s="192"/>
      <c r="AX32" s="192"/>
      <c r="AY32" s="192"/>
      <c r="AZ32" s="192"/>
      <c r="BA32" s="192"/>
      <c r="BB32" s="192"/>
      <c r="BC32" s="199"/>
      <c r="BD32" s="200"/>
      <c r="BE32" s="200"/>
      <c r="BF32" s="201"/>
      <c r="BG32" s="202"/>
      <c r="BH32" s="203"/>
      <c r="BI32" s="203"/>
      <c r="BJ32" s="203"/>
      <c r="BK32" s="203"/>
      <c r="BL32" s="203"/>
      <c r="BM32" s="204"/>
      <c r="BN32" s="183"/>
      <c r="BO32" s="203"/>
      <c r="BP32" s="184"/>
      <c r="BQ32" s="204"/>
      <c r="BR32" s="185"/>
      <c r="BS32" s="186"/>
      <c r="BT32" s="186"/>
      <c r="BU32" s="187"/>
      <c r="BV32" s="188"/>
      <c r="BW32" s="189"/>
      <c r="BX32" s="190"/>
      <c r="BY32" s="190" t="s">
        <v>70</v>
      </c>
      <c r="BZ32" s="190" t="s">
        <v>70</v>
      </c>
      <c r="CA32" s="190" t="s">
        <v>70</v>
      </c>
      <c r="CB32" s="190"/>
    </row>
    <row r="33" spans="1:80" ht="21" x14ac:dyDescent="0.25">
      <c r="A33" s="638" t="s">
        <v>92</v>
      </c>
      <c r="B33" s="639"/>
      <c r="C33" s="640"/>
      <c r="D33" s="32"/>
      <c r="E33" s="54"/>
      <c r="F33" s="54"/>
      <c r="G33" s="54"/>
      <c r="H33" s="54"/>
      <c r="I33" s="54"/>
      <c r="J33" s="54"/>
      <c r="K33" s="54"/>
      <c r="L33" s="54"/>
      <c r="M33" s="54"/>
      <c r="N33" s="54"/>
      <c r="O33" s="437"/>
      <c r="P33" s="425"/>
      <c r="Q33" s="41"/>
      <c r="R33" s="162"/>
      <c r="S33" s="161"/>
      <c r="T33" s="161"/>
      <c r="U33" s="125"/>
      <c r="V33" s="161"/>
      <c r="W33" s="161"/>
      <c r="X33" s="161"/>
      <c r="Y33" s="162"/>
      <c r="Z33" s="161"/>
      <c r="AA33" s="161"/>
      <c r="AB33" s="161"/>
      <c r="AC33" s="161"/>
      <c r="AD33" s="161"/>
      <c r="AE33" s="161"/>
      <c r="AF33" s="161"/>
      <c r="AG33" s="161"/>
      <c r="AH33" s="161"/>
      <c r="AI33" s="173"/>
      <c r="AJ33" s="173"/>
      <c r="AK33" s="173"/>
      <c r="AL33" s="173"/>
      <c r="AM33" s="162"/>
      <c r="AN33" s="161"/>
      <c r="AO33" s="161"/>
      <c r="AP33" s="161"/>
      <c r="AQ33" s="161"/>
      <c r="AR33" s="161"/>
      <c r="AS33" s="161"/>
      <c r="AT33" s="161"/>
      <c r="AU33" s="161"/>
      <c r="AV33" s="161"/>
      <c r="AW33" s="161"/>
      <c r="AX33" s="161"/>
      <c r="AY33" s="161"/>
      <c r="AZ33" s="161"/>
      <c r="BA33" s="161"/>
      <c r="BB33" s="161"/>
      <c r="BC33" s="162"/>
      <c r="BD33" s="161"/>
      <c r="BE33" s="161"/>
      <c r="BF33" s="174"/>
      <c r="BG33" s="162"/>
      <c r="BH33" s="175"/>
      <c r="BI33" s="175"/>
      <c r="BJ33" s="175"/>
      <c r="BK33" s="175"/>
      <c r="BL33" s="175"/>
      <c r="BM33" s="176"/>
      <c r="BN33" s="162"/>
      <c r="BO33" s="175"/>
      <c r="BP33" s="161"/>
      <c r="BQ33" s="176"/>
      <c r="BR33" s="162"/>
      <c r="BS33" s="161"/>
      <c r="BT33" s="161"/>
      <c r="BU33" s="162"/>
      <c r="BV33" s="174"/>
      <c r="BW33" s="175"/>
      <c r="BX33" s="161"/>
      <c r="BY33" s="161"/>
      <c r="BZ33" s="161"/>
      <c r="CA33" s="161"/>
      <c r="CB33" s="161"/>
    </row>
    <row r="34" spans="1:80" ht="280.5" x14ac:dyDescent="0.25">
      <c r="A34" s="601" t="s">
        <v>93</v>
      </c>
      <c r="B34" s="602" t="s">
        <v>94</v>
      </c>
      <c r="C34" s="112" t="s">
        <v>69</v>
      </c>
      <c r="D34" s="28" t="s">
        <v>243</v>
      </c>
      <c r="E34" s="108"/>
      <c r="F34" s="108"/>
      <c r="G34" s="108" t="s">
        <v>70</v>
      </c>
      <c r="H34" s="108"/>
      <c r="I34" s="108"/>
      <c r="J34" s="108"/>
      <c r="K34" s="108"/>
      <c r="L34" s="108"/>
      <c r="M34" s="108"/>
      <c r="N34" s="108"/>
      <c r="O34" s="426" t="s">
        <v>90</v>
      </c>
      <c r="P34" s="428" t="str">
        <f t="shared" si="3"/>
        <v xml:space="preserve">MC2: ECS - AC pack  routing (Ducting, Ram air and Exhaust)for ATR 72
MC2: ECS - AC pack mounting and backup structure for ATR 72
MC2: ECS - CrossFeed Valve instl structural justification
MC2: CPCS system structural justification
MC2: Fuselage penetration 
MC2: Belly fairing penetration 
MC2: Fuel control panel structural justification
MC2: Stiffeness and interface load definition
</v>
      </c>
      <c r="Q34" s="30" t="s">
        <v>77</v>
      </c>
      <c r="R34" s="124"/>
      <c r="S34" s="149"/>
      <c r="T34" s="159"/>
      <c r="U34" s="125"/>
      <c r="V34" s="159"/>
      <c r="W34" s="159"/>
      <c r="X34" s="160"/>
      <c r="Y34" s="124"/>
      <c r="Z34" s="153"/>
      <c r="AA34" s="151"/>
      <c r="AB34" s="152"/>
      <c r="AC34" s="153"/>
      <c r="AD34" s="150"/>
      <c r="AE34" s="154"/>
      <c r="AF34" s="155"/>
      <c r="AG34" s="150"/>
      <c r="AH34" s="156"/>
      <c r="AI34" s="157"/>
      <c r="AJ34" s="158"/>
      <c r="AK34" s="158"/>
      <c r="AL34" s="158"/>
      <c r="AM34" s="169" t="s">
        <v>70</v>
      </c>
      <c r="AN34" s="137" t="s">
        <v>70</v>
      </c>
      <c r="AO34" s="137" t="s">
        <v>70</v>
      </c>
      <c r="AP34" s="137" t="s">
        <v>70</v>
      </c>
      <c r="AQ34" s="137" t="s">
        <v>70</v>
      </c>
      <c r="AR34" s="137" t="s">
        <v>70</v>
      </c>
      <c r="AS34" s="137" t="s">
        <v>70</v>
      </c>
      <c r="AT34" s="137" t="s">
        <v>70</v>
      </c>
      <c r="AU34" s="137"/>
      <c r="AV34" s="137"/>
      <c r="AW34" s="137"/>
      <c r="AX34" s="137"/>
      <c r="AY34" s="137"/>
      <c r="AZ34" s="137"/>
      <c r="BA34" s="137"/>
      <c r="BB34" s="137"/>
      <c r="BC34" s="177"/>
      <c r="BD34" s="178"/>
      <c r="BE34" s="178"/>
      <c r="BF34" s="179"/>
      <c r="BG34" s="180"/>
      <c r="BH34" s="181"/>
      <c r="BI34" s="181"/>
      <c r="BJ34" s="181"/>
      <c r="BK34" s="181"/>
      <c r="BL34" s="181"/>
      <c r="BM34" s="182"/>
      <c r="BN34" s="183"/>
      <c r="BO34" s="181"/>
      <c r="BP34" s="184"/>
      <c r="BQ34" s="182"/>
      <c r="BR34" s="185"/>
      <c r="BS34" s="186"/>
      <c r="BT34" s="186"/>
      <c r="BU34" s="187"/>
      <c r="BV34" s="188"/>
      <c r="BW34" s="189"/>
      <c r="BX34" s="190"/>
      <c r="BY34" s="190"/>
      <c r="BZ34" s="190"/>
      <c r="CA34" s="190"/>
      <c r="CB34" s="190"/>
    </row>
    <row r="35" spans="1:80" ht="382.5" x14ac:dyDescent="0.25">
      <c r="A35" s="601"/>
      <c r="B35" s="602"/>
      <c r="C35" s="112" t="s">
        <v>76</v>
      </c>
      <c r="D35" s="28" t="s">
        <v>244</v>
      </c>
      <c r="E35" s="108"/>
      <c r="F35" s="108"/>
      <c r="G35" s="108" t="s">
        <v>70</v>
      </c>
      <c r="H35" s="108"/>
      <c r="I35" s="108"/>
      <c r="J35" s="108"/>
      <c r="K35" s="108"/>
      <c r="L35" s="108"/>
      <c r="M35" s="108"/>
      <c r="N35" s="108"/>
      <c r="O35" s="426" t="s">
        <v>90</v>
      </c>
      <c r="P35" s="428" t="str">
        <f t="shared" si="3"/>
        <v/>
      </c>
      <c r="Q35" s="30" t="s">
        <v>77</v>
      </c>
      <c r="R35" s="124"/>
      <c r="S35" s="149"/>
      <c r="T35" s="159"/>
      <c r="U35" s="125"/>
      <c r="V35" s="159"/>
      <c r="W35" s="159"/>
      <c r="X35" s="160"/>
      <c r="Y35" s="124"/>
      <c r="Z35" s="153"/>
      <c r="AA35" s="151"/>
      <c r="AB35" s="152"/>
      <c r="AC35" s="153"/>
      <c r="AD35" s="150"/>
      <c r="AE35" s="154"/>
      <c r="AF35" s="155"/>
      <c r="AG35" s="150"/>
      <c r="AH35" s="156"/>
      <c r="AI35" s="157"/>
      <c r="AJ35" s="158"/>
      <c r="AK35" s="158"/>
      <c r="AL35" s="158"/>
      <c r="AM35" s="191"/>
      <c r="AN35" s="192"/>
      <c r="AO35" s="192"/>
      <c r="AP35" s="192"/>
      <c r="AQ35" s="192"/>
      <c r="AR35" s="192"/>
      <c r="AS35" s="192"/>
      <c r="AT35" s="192"/>
      <c r="AU35" s="192"/>
      <c r="AV35" s="192"/>
      <c r="AW35" s="192"/>
      <c r="AX35" s="192"/>
      <c r="AY35" s="192"/>
      <c r="AZ35" s="192"/>
      <c r="BA35" s="192"/>
      <c r="BB35" s="192"/>
      <c r="BC35" s="177"/>
      <c r="BD35" s="178"/>
      <c r="BE35" s="178"/>
      <c r="BF35" s="179"/>
      <c r="BG35" s="180"/>
      <c r="BH35" s="181"/>
      <c r="BI35" s="181"/>
      <c r="BJ35" s="181"/>
      <c r="BK35" s="181"/>
      <c r="BL35" s="181"/>
      <c r="BM35" s="182"/>
      <c r="BN35" s="183"/>
      <c r="BO35" s="181"/>
      <c r="BP35" s="184"/>
      <c r="BQ35" s="182"/>
      <c r="BR35" s="185"/>
      <c r="BS35" s="186"/>
      <c r="BT35" s="186"/>
      <c r="BU35" s="187"/>
      <c r="BV35" s="188"/>
      <c r="BW35" s="189"/>
      <c r="BX35" s="190"/>
      <c r="BY35" s="190"/>
      <c r="BZ35" s="190"/>
      <c r="CA35" s="190"/>
      <c r="CB35" s="190"/>
    </row>
    <row r="36" spans="1:80" ht="21" x14ac:dyDescent="0.25">
      <c r="A36" s="638" t="s">
        <v>95</v>
      </c>
      <c r="B36" s="639"/>
      <c r="C36" s="640"/>
      <c r="D36" s="55"/>
      <c r="E36" s="415"/>
      <c r="F36" s="416"/>
      <c r="G36" s="416"/>
      <c r="H36" s="416"/>
      <c r="I36" s="416"/>
      <c r="J36" s="416"/>
      <c r="K36" s="416"/>
      <c r="L36" s="416"/>
      <c r="M36" s="416"/>
      <c r="N36" s="417"/>
      <c r="O36" s="437"/>
      <c r="P36" s="428" t="str">
        <f t="shared" si="3"/>
        <v/>
      </c>
      <c r="Q36" s="44"/>
      <c r="R36" s="124"/>
      <c r="S36" s="149"/>
      <c r="T36" s="159"/>
      <c r="U36" s="125"/>
      <c r="V36" s="159"/>
      <c r="W36" s="159"/>
      <c r="X36" s="160"/>
      <c r="Y36" s="124"/>
      <c r="Z36" s="153"/>
      <c r="AA36" s="151"/>
      <c r="AB36" s="152"/>
      <c r="AC36" s="153"/>
      <c r="AD36" s="150"/>
      <c r="AE36" s="154"/>
      <c r="AF36" s="155"/>
      <c r="AG36" s="150"/>
      <c r="AH36" s="156"/>
      <c r="AI36" s="157"/>
      <c r="AJ36" s="158"/>
      <c r="AK36" s="158"/>
      <c r="AL36" s="158"/>
      <c r="AM36" s="191"/>
      <c r="AN36" s="192"/>
      <c r="AO36" s="192"/>
      <c r="AP36" s="192"/>
      <c r="AQ36" s="192"/>
      <c r="AR36" s="192"/>
      <c r="AS36" s="192"/>
      <c r="AT36" s="192"/>
      <c r="AU36" s="192"/>
      <c r="AV36" s="192"/>
      <c r="AW36" s="192"/>
      <c r="AX36" s="192"/>
      <c r="AY36" s="192"/>
      <c r="AZ36" s="192"/>
      <c r="BA36" s="192"/>
      <c r="BB36" s="192"/>
      <c r="BC36" s="177"/>
      <c r="BD36" s="178"/>
      <c r="BE36" s="178"/>
      <c r="BF36" s="179"/>
      <c r="BG36" s="180"/>
      <c r="BH36" s="181"/>
      <c r="BI36" s="181"/>
      <c r="BJ36" s="181"/>
      <c r="BK36" s="181"/>
      <c r="BL36" s="181"/>
      <c r="BM36" s="182"/>
      <c r="BN36" s="183"/>
      <c r="BO36" s="181"/>
      <c r="BP36" s="184"/>
      <c r="BQ36" s="182"/>
      <c r="BR36" s="185"/>
      <c r="BS36" s="186"/>
      <c r="BT36" s="186"/>
      <c r="BU36" s="187"/>
      <c r="BV36" s="188"/>
      <c r="BW36" s="189"/>
      <c r="BX36" s="190"/>
      <c r="BY36" s="190"/>
      <c r="BZ36" s="190"/>
      <c r="CA36" s="190"/>
      <c r="CB36" s="190"/>
    </row>
    <row r="37" spans="1:80" ht="60" x14ac:dyDescent="0.25">
      <c r="A37" s="409" t="s">
        <v>96</v>
      </c>
      <c r="B37" s="410" t="s">
        <v>97</v>
      </c>
      <c r="C37" s="112"/>
      <c r="D37" s="28" t="s">
        <v>245</v>
      </c>
      <c r="E37" s="108" t="s">
        <v>70</v>
      </c>
      <c r="F37" s="108" t="s">
        <v>70</v>
      </c>
      <c r="G37" s="108"/>
      <c r="H37" s="108"/>
      <c r="I37" s="108"/>
      <c r="J37" s="108"/>
      <c r="K37" s="108"/>
      <c r="L37" s="108"/>
      <c r="M37" s="108"/>
      <c r="N37" s="108"/>
      <c r="O37" s="426" t="s">
        <v>601</v>
      </c>
      <c r="P37" s="428" t="str">
        <f t="shared" si="3"/>
        <v xml:space="preserve">MC0: GENERAL DESIGN REVIEW DOCUMENT
MC0: EYPR-5405/17: SDN ATA 21
MC1: EYPR-5405/17: SDN ATA 21
MC1: EYPR-5406/17: SDN ATA 36
</v>
      </c>
      <c r="Q37" s="60" t="s">
        <v>77</v>
      </c>
      <c r="R37" s="124" t="s">
        <v>70</v>
      </c>
      <c r="S37" s="149"/>
      <c r="T37" s="159"/>
      <c r="U37" s="125" t="s">
        <v>70</v>
      </c>
      <c r="V37" s="159"/>
      <c r="W37" s="159"/>
      <c r="X37" s="160"/>
      <c r="Y37" s="124"/>
      <c r="Z37" s="153"/>
      <c r="AA37" s="151" t="s">
        <v>70</v>
      </c>
      <c r="AB37" s="152"/>
      <c r="AC37" s="153"/>
      <c r="AD37" s="150" t="s">
        <v>70</v>
      </c>
      <c r="AE37" s="154"/>
      <c r="AF37" s="155"/>
      <c r="AG37" s="150"/>
      <c r="AH37" s="156"/>
      <c r="AI37" s="157"/>
      <c r="AJ37" s="158"/>
      <c r="AK37" s="158"/>
      <c r="AL37" s="158"/>
      <c r="AM37" s="191"/>
      <c r="AN37" s="192"/>
      <c r="AO37" s="192"/>
      <c r="AP37" s="192"/>
      <c r="AQ37" s="192"/>
      <c r="AR37" s="192"/>
      <c r="AS37" s="192"/>
      <c r="AT37" s="192"/>
      <c r="AU37" s="192"/>
      <c r="AV37" s="192"/>
      <c r="AW37" s="192"/>
      <c r="AX37" s="192"/>
      <c r="AY37" s="192"/>
      <c r="AZ37" s="192"/>
      <c r="BA37" s="192"/>
      <c r="BB37" s="192"/>
      <c r="BC37" s="177"/>
      <c r="BD37" s="178"/>
      <c r="BE37" s="178"/>
      <c r="BF37" s="179"/>
      <c r="BG37" s="180"/>
      <c r="BH37" s="181"/>
      <c r="BI37" s="181"/>
      <c r="BJ37" s="181"/>
      <c r="BK37" s="181"/>
      <c r="BL37" s="181"/>
      <c r="BM37" s="182"/>
      <c r="BN37" s="183"/>
      <c r="BO37" s="181"/>
      <c r="BP37" s="184"/>
      <c r="BQ37" s="182"/>
      <c r="BR37" s="185"/>
      <c r="BS37" s="186"/>
      <c r="BT37" s="186"/>
      <c r="BU37" s="187"/>
      <c r="BV37" s="188"/>
      <c r="BW37" s="189"/>
      <c r="BX37" s="190"/>
      <c r="BY37" s="190"/>
      <c r="BZ37" s="190"/>
      <c r="CA37" s="190"/>
      <c r="CB37" s="190"/>
    </row>
    <row r="38" spans="1:80" ht="21" x14ac:dyDescent="0.25">
      <c r="A38" s="110"/>
      <c r="B38" s="53"/>
      <c r="C38" s="112"/>
      <c r="D38" s="55"/>
      <c r="E38" s="54"/>
      <c r="F38" s="54"/>
      <c r="G38" s="54"/>
      <c r="H38" s="54"/>
      <c r="I38" s="54"/>
      <c r="J38" s="54"/>
      <c r="K38" s="54"/>
      <c r="L38" s="54"/>
      <c r="M38" s="54"/>
      <c r="N38" s="54"/>
      <c r="O38" s="437"/>
      <c r="P38" s="425"/>
      <c r="Q38" s="44"/>
      <c r="R38" s="124"/>
      <c r="S38" s="149"/>
      <c r="T38" s="159"/>
      <c r="U38" s="125"/>
      <c r="V38" s="159"/>
      <c r="W38" s="159"/>
      <c r="X38" s="160"/>
      <c r="Y38" s="124"/>
      <c r="Z38" s="153"/>
      <c r="AA38" s="151"/>
      <c r="AB38" s="152"/>
      <c r="AC38" s="153"/>
      <c r="AD38" s="150"/>
      <c r="AE38" s="154"/>
      <c r="AF38" s="155"/>
      <c r="AG38" s="150"/>
      <c r="AH38" s="156"/>
      <c r="AI38" s="157"/>
      <c r="AJ38" s="158"/>
      <c r="AK38" s="158"/>
      <c r="AL38" s="158"/>
      <c r="AM38" s="191"/>
      <c r="AN38" s="192"/>
      <c r="AO38" s="192"/>
      <c r="AP38" s="192"/>
      <c r="AQ38" s="192"/>
      <c r="AR38" s="192"/>
      <c r="AS38" s="192"/>
      <c r="AT38" s="192"/>
      <c r="AU38" s="192"/>
      <c r="AV38" s="192"/>
      <c r="AW38" s="192"/>
      <c r="AX38" s="192"/>
      <c r="AY38" s="192"/>
      <c r="AZ38" s="192"/>
      <c r="BA38" s="192"/>
      <c r="BB38" s="192"/>
      <c r="BC38" s="177"/>
      <c r="BD38" s="178"/>
      <c r="BE38" s="178"/>
      <c r="BF38" s="179"/>
      <c r="BG38" s="180"/>
      <c r="BH38" s="181"/>
      <c r="BI38" s="181"/>
      <c r="BJ38" s="181"/>
      <c r="BK38" s="181"/>
      <c r="BL38" s="181"/>
      <c r="BM38" s="182"/>
      <c r="BN38" s="183"/>
      <c r="BO38" s="181"/>
      <c r="BP38" s="184"/>
      <c r="BQ38" s="182"/>
      <c r="BR38" s="185"/>
      <c r="BS38" s="186"/>
      <c r="BT38" s="186"/>
      <c r="BU38" s="187"/>
      <c r="BV38" s="188"/>
      <c r="BW38" s="189"/>
      <c r="BX38" s="190"/>
      <c r="BY38" s="190"/>
      <c r="BZ38" s="190"/>
      <c r="CA38" s="190"/>
      <c r="CB38" s="190"/>
    </row>
    <row r="39" spans="1:80" ht="25.5" x14ac:dyDescent="0.25">
      <c r="A39" s="601" t="s">
        <v>98</v>
      </c>
      <c r="B39" s="602" t="s">
        <v>99</v>
      </c>
      <c r="C39" s="112"/>
      <c r="D39" s="28" t="s">
        <v>246</v>
      </c>
      <c r="E39" s="37"/>
      <c r="F39" s="37"/>
      <c r="G39" s="37"/>
      <c r="H39" s="37"/>
      <c r="I39" s="37"/>
      <c r="J39" s="37"/>
      <c r="K39" s="37"/>
      <c r="L39" s="37"/>
      <c r="M39" s="37"/>
      <c r="N39" s="37"/>
      <c r="O39" s="426"/>
      <c r="P39" s="428" t="str">
        <f t="shared" si="3"/>
        <v/>
      </c>
      <c r="Q39" s="30"/>
      <c r="R39" s="124"/>
      <c r="S39" s="149"/>
      <c r="T39" s="159"/>
      <c r="U39" s="125"/>
      <c r="V39" s="159"/>
      <c r="W39" s="159"/>
      <c r="X39" s="160"/>
      <c r="Y39" s="124"/>
      <c r="Z39" s="153"/>
      <c r="AA39" s="151"/>
      <c r="AB39" s="152"/>
      <c r="AC39" s="153"/>
      <c r="AD39" s="150"/>
      <c r="AE39" s="154"/>
      <c r="AF39" s="155"/>
      <c r="AG39" s="150"/>
      <c r="AH39" s="156"/>
      <c r="AI39" s="157"/>
      <c r="AJ39" s="158"/>
      <c r="AK39" s="158"/>
      <c r="AL39" s="158"/>
      <c r="AM39" s="191"/>
      <c r="AN39" s="192"/>
      <c r="AO39" s="192"/>
      <c r="AP39" s="192"/>
      <c r="AQ39" s="192"/>
      <c r="AR39" s="192"/>
      <c r="AS39" s="192"/>
      <c r="AT39" s="192"/>
      <c r="AU39" s="192"/>
      <c r="AV39" s="192"/>
      <c r="AW39" s="192"/>
      <c r="AX39" s="192"/>
      <c r="AY39" s="192"/>
      <c r="AZ39" s="192"/>
      <c r="BA39" s="192"/>
      <c r="BB39" s="192"/>
      <c r="BC39" s="177"/>
      <c r="BD39" s="178"/>
      <c r="BE39" s="178"/>
      <c r="BF39" s="179"/>
      <c r="BG39" s="180"/>
      <c r="BH39" s="181"/>
      <c r="BI39" s="181"/>
      <c r="BJ39" s="181"/>
      <c r="BK39" s="181"/>
      <c r="BL39" s="181"/>
      <c r="BM39" s="182"/>
      <c r="BN39" s="183"/>
      <c r="BO39" s="181"/>
      <c r="BP39" s="184"/>
      <c r="BQ39" s="182"/>
      <c r="BR39" s="185"/>
      <c r="BS39" s="186"/>
      <c r="BT39" s="186"/>
      <c r="BU39" s="187"/>
      <c r="BV39" s="188"/>
      <c r="BW39" s="189"/>
      <c r="BX39" s="190"/>
      <c r="BY39" s="190"/>
      <c r="BZ39" s="190"/>
      <c r="CA39" s="190"/>
      <c r="CB39" s="190"/>
    </row>
    <row r="40" spans="1:80" ht="24" x14ac:dyDescent="0.25">
      <c r="A40" s="601"/>
      <c r="B40" s="602"/>
      <c r="C40" s="112" t="s">
        <v>69</v>
      </c>
      <c r="D40" s="28" t="s">
        <v>247</v>
      </c>
      <c r="E40" s="108"/>
      <c r="F40" s="108" t="s">
        <v>70</v>
      </c>
      <c r="G40" s="108"/>
      <c r="H40" s="108"/>
      <c r="I40" s="108"/>
      <c r="J40" s="108"/>
      <c r="K40" s="108"/>
      <c r="L40" s="108"/>
      <c r="M40" s="108"/>
      <c r="N40" s="108"/>
      <c r="O40" s="438" t="s">
        <v>100</v>
      </c>
      <c r="P40" s="428" t="str">
        <f t="shared" si="3"/>
        <v xml:space="preserve">MC1: MATERIAL LIST
</v>
      </c>
      <c r="Q40" s="29" t="s">
        <v>77</v>
      </c>
      <c r="R40" s="124"/>
      <c r="S40" s="149"/>
      <c r="T40" s="159"/>
      <c r="U40" s="125"/>
      <c r="V40" s="159"/>
      <c r="W40" s="159"/>
      <c r="X40" s="160"/>
      <c r="Y40" s="124" t="s">
        <v>70</v>
      </c>
      <c r="Z40" s="153"/>
      <c r="AA40" s="151"/>
      <c r="AB40" s="152"/>
      <c r="AC40" s="153"/>
      <c r="AD40" s="150"/>
      <c r="AE40" s="154"/>
      <c r="AF40" s="155"/>
      <c r="AG40" s="150"/>
      <c r="AH40" s="156"/>
      <c r="AI40" s="157"/>
      <c r="AJ40" s="158"/>
      <c r="AK40" s="158"/>
      <c r="AL40" s="158"/>
      <c r="AM40" s="191"/>
      <c r="AN40" s="192"/>
      <c r="AO40" s="192"/>
      <c r="AP40" s="192"/>
      <c r="AQ40" s="192"/>
      <c r="AR40" s="192"/>
      <c r="AS40" s="192"/>
      <c r="AT40" s="192"/>
      <c r="AU40" s="192"/>
      <c r="AV40" s="192"/>
      <c r="AW40" s="192"/>
      <c r="AX40" s="192"/>
      <c r="AY40" s="192"/>
      <c r="AZ40" s="192"/>
      <c r="BA40" s="192"/>
      <c r="BB40" s="192"/>
      <c r="BC40" s="177"/>
      <c r="BD40" s="178"/>
      <c r="BE40" s="178"/>
      <c r="BF40" s="179"/>
      <c r="BG40" s="180"/>
      <c r="BH40" s="181"/>
      <c r="BI40" s="181"/>
      <c r="BJ40" s="181"/>
      <c r="BK40" s="181"/>
      <c r="BL40" s="181"/>
      <c r="BM40" s="182"/>
      <c r="BN40" s="183"/>
      <c r="BO40" s="181"/>
      <c r="BP40" s="184"/>
      <c r="BQ40" s="182"/>
      <c r="BR40" s="185"/>
      <c r="BS40" s="186"/>
      <c r="BT40" s="186"/>
      <c r="BU40" s="187"/>
      <c r="BV40" s="188"/>
      <c r="BW40" s="189"/>
      <c r="BX40" s="190"/>
      <c r="BY40" s="190"/>
      <c r="BZ40" s="190"/>
      <c r="CA40" s="190"/>
      <c r="CB40" s="190"/>
    </row>
    <row r="41" spans="1:80" ht="25.5" x14ac:dyDescent="0.25">
      <c r="A41" s="601"/>
      <c r="B41" s="602"/>
      <c r="C41" s="112" t="s">
        <v>76</v>
      </c>
      <c r="D41" s="28" t="s">
        <v>248</v>
      </c>
      <c r="E41" s="108"/>
      <c r="F41" s="108" t="s">
        <v>70</v>
      </c>
      <c r="G41" s="108"/>
      <c r="H41" s="108"/>
      <c r="I41" s="108"/>
      <c r="J41" s="108"/>
      <c r="K41" s="108"/>
      <c r="L41" s="108"/>
      <c r="M41" s="108"/>
      <c r="N41" s="108"/>
      <c r="O41" s="438" t="s">
        <v>100</v>
      </c>
      <c r="P41" s="428" t="str">
        <f t="shared" si="3"/>
        <v xml:space="preserve">MC1: MATERIAL LIST
</v>
      </c>
      <c r="Q41" s="29" t="s">
        <v>77</v>
      </c>
      <c r="R41" s="124"/>
      <c r="S41" s="149"/>
      <c r="T41" s="159"/>
      <c r="U41" s="125"/>
      <c r="V41" s="159"/>
      <c r="W41" s="159"/>
      <c r="X41" s="160"/>
      <c r="Y41" s="124" t="s">
        <v>70</v>
      </c>
      <c r="Z41" s="153"/>
      <c r="AA41" s="151"/>
      <c r="AB41" s="152"/>
      <c r="AC41" s="153"/>
      <c r="AD41" s="150"/>
      <c r="AE41" s="154"/>
      <c r="AF41" s="155"/>
      <c r="AG41" s="150"/>
      <c r="AH41" s="156"/>
      <c r="AI41" s="157"/>
      <c r="AJ41" s="158"/>
      <c r="AK41" s="158"/>
      <c r="AL41" s="158"/>
      <c r="AM41" s="191"/>
      <c r="AN41" s="192"/>
      <c r="AO41" s="192"/>
      <c r="AP41" s="192"/>
      <c r="AQ41" s="192"/>
      <c r="AR41" s="192"/>
      <c r="AS41" s="192"/>
      <c r="AT41" s="192"/>
      <c r="AU41" s="192"/>
      <c r="AV41" s="192"/>
      <c r="AW41" s="192"/>
      <c r="AX41" s="192"/>
      <c r="AY41" s="192"/>
      <c r="AZ41" s="192"/>
      <c r="BA41" s="192"/>
      <c r="BB41" s="192"/>
      <c r="BC41" s="177"/>
      <c r="BD41" s="178"/>
      <c r="BE41" s="178"/>
      <c r="BF41" s="179"/>
      <c r="BG41" s="180"/>
      <c r="BH41" s="181"/>
      <c r="BI41" s="181"/>
      <c r="BJ41" s="181"/>
      <c r="BK41" s="181"/>
      <c r="BL41" s="181"/>
      <c r="BM41" s="182"/>
      <c r="BN41" s="183"/>
      <c r="BO41" s="181"/>
      <c r="BP41" s="184"/>
      <c r="BQ41" s="182"/>
      <c r="BR41" s="185"/>
      <c r="BS41" s="186"/>
      <c r="BT41" s="186"/>
      <c r="BU41" s="187"/>
      <c r="BV41" s="188"/>
      <c r="BW41" s="189"/>
      <c r="BX41" s="190"/>
      <c r="BY41" s="190"/>
      <c r="BZ41" s="190"/>
      <c r="CA41" s="190"/>
      <c r="CB41" s="190"/>
    </row>
    <row r="42" spans="1:80" ht="25.5" x14ac:dyDescent="0.25">
      <c r="A42" s="601"/>
      <c r="B42" s="606"/>
      <c r="C42" s="112" t="s">
        <v>83</v>
      </c>
      <c r="D42" s="28" t="s">
        <v>249</v>
      </c>
      <c r="E42" s="108"/>
      <c r="F42" s="108" t="s">
        <v>70</v>
      </c>
      <c r="G42" s="108"/>
      <c r="H42" s="108"/>
      <c r="I42" s="108"/>
      <c r="J42" s="108"/>
      <c r="K42" s="108"/>
      <c r="L42" s="108"/>
      <c r="M42" s="108"/>
      <c r="N42" s="108"/>
      <c r="O42" s="438" t="s">
        <v>100</v>
      </c>
      <c r="P42" s="428" t="str">
        <f t="shared" si="3"/>
        <v xml:space="preserve">MC1: MATERIAL LIST
</v>
      </c>
      <c r="Q42" s="29" t="s">
        <v>77</v>
      </c>
      <c r="R42" s="124"/>
      <c r="S42" s="149"/>
      <c r="T42" s="159"/>
      <c r="U42" s="125"/>
      <c r="V42" s="159"/>
      <c r="W42" s="159"/>
      <c r="X42" s="160"/>
      <c r="Y42" s="124" t="s">
        <v>70</v>
      </c>
      <c r="Z42" s="153"/>
      <c r="AA42" s="151"/>
      <c r="AB42" s="152"/>
      <c r="AC42" s="153"/>
      <c r="AD42" s="150"/>
      <c r="AE42" s="154"/>
      <c r="AF42" s="155"/>
      <c r="AG42" s="150"/>
      <c r="AH42" s="156"/>
      <c r="AI42" s="157"/>
      <c r="AJ42" s="158"/>
      <c r="AK42" s="158"/>
      <c r="AL42" s="158"/>
      <c r="AM42" s="191"/>
      <c r="AN42" s="192"/>
      <c r="AO42" s="192"/>
      <c r="AP42" s="192"/>
      <c r="AQ42" s="192"/>
      <c r="AR42" s="192"/>
      <c r="AS42" s="192"/>
      <c r="AT42" s="192"/>
      <c r="AU42" s="192"/>
      <c r="AV42" s="192"/>
      <c r="AW42" s="192"/>
      <c r="AX42" s="192"/>
      <c r="AY42" s="192"/>
      <c r="AZ42" s="192"/>
      <c r="BA42" s="192"/>
      <c r="BB42" s="192"/>
      <c r="BC42" s="177"/>
      <c r="BD42" s="178"/>
      <c r="BE42" s="178"/>
      <c r="BF42" s="179"/>
      <c r="BG42" s="180"/>
      <c r="BH42" s="181"/>
      <c r="BI42" s="181"/>
      <c r="BJ42" s="181"/>
      <c r="BK42" s="181"/>
      <c r="BL42" s="181"/>
      <c r="BM42" s="182"/>
      <c r="BN42" s="183"/>
      <c r="BO42" s="181"/>
      <c r="BP42" s="184"/>
      <c r="BQ42" s="182"/>
      <c r="BR42" s="185"/>
      <c r="BS42" s="186"/>
      <c r="BT42" s="186"/>
      <c r="BU42" s="187"/>
      <c r="BV42" s="188"/>
      <c r="BW42" s="189"/>
      <c r="BX42" s="190"/>
      <c r="BY42" s="190"/>
      <c r="BZ42" s="190"/>
      <c r="CA42" s="190"/>
      <c r="CB42" s="190"/>
    </row>
    <row r="43" spans="1:80" ht="21.75" thickBot="1" x14ac:dyDescent="0.3">
      <c r="A43" s="110"/>
      <c r="B43" s="53"/>
      <c r="C43" s="362"/>
      <c r="D43" s="372"/>
      <c r="E43" s="373"/>
      <c r="F43" s="373"/>
      <c r="G43" s="373"/>
      <c r="H43" s="373"/>
      <c r="I43" s="373"/>
      <c r="J43" s="373"/>
      <c r="K43" s="373"/>
      <c r="L43" s="373"/>
      <c r="M43" s="373"/>
      <c r="N43" s="373"/>
      <c r="O43" s="442"/>
      <c r="P43" s="427"/>
      <c r="Q43" s="41"/>
      <c r="R43" s="162"/>
      <c r="S43" s="161"/>
      <c r="T43" s="161"/>
      <c r="U43" s="125"/>
      <c r="V43" s="161"/>
      <c r="W43" s="161"/>
      <c r="X43" s="161"/>
      <c r="Y43" s="162"/>
      <c r="Z43" s="161"/>
      <c r="AA43" s="161"/>
      <c r="AB43" s="161"/>
      <c r="AC43" s="161"/>
      <c r="AD43" s="161"/>
      <c r="AE43" s="161"/>
      <c r="AF43" s="161"/>
      <c r="AG43" s="161"/>
      <c r="AH43" s="161"/>
      <c r="AI43" s="173"/>
      <c r="AJ43" s="173"/>
      <c r="AK43" s="173"/>
      <c r="AL43" s="173"/>
      <c r="AM43" s="162"/>
      <c r="AN43" s="161"/>
      <c r="AO43" s="161"/>
      <c r="AP43" s="161"/>
      <c r="AQ43" s="161"/>
      <c r="AR43" s="161"/>
      <c r="AS43" s="161"/>
      <c r="AT43" s="161"/>
      <c r="AU43" s="161"/>
      <c r="AV43" s="161"/>
      <c r="AW43" s="161"/>
      <c r="AX43" s="161"/>
      <c r="AY43" s="161"/>
      <c r="AZ43" s="161"/>
      <c r="BA43" s="161"/>
      <c r="BB43" s="161"/>
      <c r="BC43" s="162"/>
      <c r="BD43" s="161"/>
      <c r="BE43" s="161"/>
      <c r="BF43" s="174"/>
      <c r="BG43" s="162"/>
      <c r="BH43" s="175"/>
      <c r="BI43" s="175"/>
      <c r="BJ43" s="175"/>
      <c r="BK43" s="175"/>
      <c r="BL43" s="175"/>
      <c r="BM43" s="176"/>
      <c r="BN43" s="162"/>
      <c r="BO43" s="175"/>
      <c r="BP43" s="161"/>
      <c r="BQ43" s="176"/>
      <c r="BR43" s="162"/>
      <c r="BS43" s="161"/>
      <c r="BT43" s="161"/>
      <c r="BU43" s="162"/>
      <c r="BV43" s="174"/>
      <c r="BW43" s="175"/>
      <c r="BX43" s="161"/>
      <c r="BY43" s="161"/>
      <c r="BZ43" s="161"/>
      <c r="CA43" s="161"/>
      <c r="CB43" s="161"/>
    </row>
    <row r="44" spans="1:80" ht="76.5" customHeight="1" x14ac:dyDescent="0.25">
      <c r="A44" s="597" t="s">
        <v>101</v>
      </c>
      <c r="B44" s="594" t="s">
        <v>102</v>
      </c>
      <c r="C44" s="620"/>
      <c r="D44" s="626" t="s">
        <v>250</v>
      </c>
      <c r="E44" s="369"/>
      <c r="F44" s="369" t="s">
        <v>70</v>
      </c>
      <c r="G44" s="369"/>
      <c r="H44" s="369"/>
      <c r="I44" s="369"/>
      <c r="J44" s="369"/>
      <c r="K44" s="369"/>
      <c r="L44" s="369"/>
      <c r="M44" s="369"/>
      <c r="N44" s="369"/>
      <c r="O44" s="446" t="s">
        <v>569</v>
      </c>
      <c r="P44" s="483" t="str">
        <f t="shared" si="3"/>
        <v xml:space="preserve">MC1: DESIGN REVIEW COCKPIT
DESIGN REVIEW NACELLE AND LEADING EDGE
MC1: DESIGN REVIEW BELLY FAIRING
MC1: DESIGN REVIEW REAR BULKHEAD AND OFV
MC7: DESIGN INSPECTION ON PROTOTYPE A/C MSN 1157
MC7: DESIGN INSPECTION ON SERIAL A/C MSN TBD
</v>
      </c>
      <c r="Q44" s="29" t="s">
        <v>77</v>
      </c>
      <c r="R44" s="492"/>
      <c r="S44" s="537"/>
      <c r="T44" s="533"/>
      <c r="U44" s="539"/>
      <c r="V44" s="533"/>
      <c r="W44" s="533"/>
      <c r="X44" s="535"/>
      <c r="Y44" s="492"/>
      <c r="Z44" s="490"/>
      <c r="AA44" s="531"/>
      <c r="AB44" s="509" t="s">
        <v>70</v>
      </c>
      <c r="AC44" s="490" t="s">
        <v>70</v>
      </c>
      <c r="AD44" s="525"/>
      <c r="AE44" s="527" t="s">
        <v>70</v>
      </c>
      <c r="AF44" s="529"/>
      <c r="AG44" s="525" t="s">
        <v>70</v>
      </c>
      <c r="AH44" s="521"/>
      <c r="AI44" s="523"/>
      <c r="AJ44" s="488"/>
      <c r="AK44" s="488"/>
      <c r="AL44" s="575"/>
      <c r="AM44" s="519"/>
      <c r="AN44" s="517"/>
      <c r="AO44" s="517"/>
      <c r="AP44" s="517"/>
      <c r="AQ44" s="517"/>
      <c r="AR44" s="517"/>
      <c r="AS44" s="517"/>
      <c r="AT44" s="517"/>
      <c r="AU44" s="517"/>
      <c r="AV44" s="517"/>
      <c r="AW44" s="517"/>
      <c r="AX44" s="517"/>
      <c r="AY44" s="517"/>
      <c r="AZ44" s="517"/>
      <c r="BA44" s="517"/>
      <c r="BB44" s="724"/>
      <c r="BC44" s="542"/>
      <c r="BD44" s="515"/>
      <c r="BE44" s="515"/>
      <c r="BF44" s="568"/>
      <c r="BG44" s="513"/>
      <c r="BH44" s="509"/>
      <c r="BI44" s="509"/>
      <c r="BJ44" s="509"/>
      <c r="BK44" s="509"/>
      <c r="BL44" s="509"/>
      <c r="BM44" s="545"/>
      <c r="BN44" s="511"/>
      <c r="BO44" s="509"/>
      <c r="BP44" s="488"/>
      <c r="BQ44" s="545"/>
      <c r="BR44" s="505"/>
      <c r="BS44" s="507"/>
      <c r="BT44" s="552"/>
      <c r="BU44" s="503" t="s">
        <v>70</v>
      </c>
      <c r="BV44" s="556" t="s">
        <v>70</v>
      </c>
      <c r="BW44" s="559"/>
      <c r="BX44" s="722"/>
      <c r="BY44" s="722"/>
      <c r="BZ44" s="722"/>
      <c r="CA44" s="722"/>
      <c r="CB44" s="722"/>
    </row>
    <row r="45" spans="1:80" s="92" customFormat="1" ht="136.5" customHeight="1" thickBot="1" x14ac:dyDescent="0.3">
      <c r="A45" s="599"/>
      <c r="B45" s="596"/>
      <c r="C45" s="621"/>
      <c r="D45" s="627"/>
      <c r="E45" s="377"/>
      <c r="F45" s="377"/>
      <c r="G45" s="377"/>
      <c r="H45" s="377"/>
      <c r="I45" s="377"/>
      <c r="J45" s="377"/>
      <c r="K45" s="377"/>
      <c r="L45" s="377" t="s">
        <v>70</v>
      </c>
      <c r="M45" s="377"/>
      <c r="N45" s="377"/>
      <c r="O45" s="447" t="s">
        <v>567</v>
      </c>
      <c r="P45" s="484"/>
      <c r="Q45" s="29"/>
      <c r="R45" s="493"/>
      <c r="S45" s="538"/>
      <c r="T45" s="534"/>
      <c r="U45" s="540"/>
      <c r="V45" s="534"/>
      <c r="W45" s="534"/>
      <c r="X45" s="536"/>
      <c r="Y45" s="493"/>
      <c r="Z45" s="491"/>
      <c r="AA45" s="532"/>
      <c r="AB45" s="510"/>
      <c r="AC45" s="491"/>
      <c r="AD45" s="526"/>
      <c r="AE45" s="528"/>
      <c r="AF45" s="530"/>
      <c r="AG45" s="526"/>
      <c r="AH45" s="522"/>
      <c r="AI45" s="524"/>
      <c r="AJ45" s="489"/>
      <c r="AK45" s="489"/>
      <c r="AL45" s="576"/>
      <c r="AM45" s="520"/>
      <c r="AN45" s="518"/>
      <c r="AO45" s="518"/>
      <c r="AP45" s="518"/>
      <c r="AQ45" s="518"/>
      <c r="AR45" s="518"/>
      <c r="AS45" s="518"/>
      <c r="AT45" s="518"/>
      <c r="AU45" s="518"/>
      <c r="AV45" s="518"/>
      <c r="AW45" s="518"/>
      <c r="AX45" s="518"/>
      <c r="AY45" s="518"/>
      <c r="AZ45" s="518"/>
      <c r="BA45" s="518"/>
      <c r="BB45" s="725"/>
      <c r="BC45" s="543"/>
      <c r="BD45" s="516"/>
      <c r="BE45" s="516"/>
      <c r="BF45" s="570"/>
      <c r="BG45" s="514"/>
      <c r="BH45" s="510"/>
      <c r="BI45" s="510"/>
      <c r="BJ45" s="510"/>
      <c r="BK45" s="510"/>
      <c r="BL45" s="510"/>
      <c r="BM45" s="547"/>
      <c r="BN45" s="512"/>
      <c r="BO45" s="510"/>
      <c r="BP45" s="489"/>
      <c r="BQ45" s="547"/>
      <c r="BR45" s="506"/>
      <c r="BS45" s="508"/>
      <c r="BT45" s="554"/>
      <c r="BU45" s="504"/>
      <c r="BV45" s="558"/>
      <c r="BW45" s="561"/>
      <c r="BX45" s="723"/>
      <c r="BY45" s="723"/>
      <c r="BZ45" s="723"/>
      <c r="CA45" s="723"/>
      <c r="CB45" s="723"/>
    </row>
    <row r="46" spans="1:80" ht="21" x14ac:dyDescent="0.25">
      <c r="A46" s="110"/>
      <c r="B46" s="53"/>
      <c r="C46" s="375"/>
      <c r="D46" s="378"/>
      <c r="E46" s="379"/>
      <c r="F46" s="379"/>
      <c r="G46" s="379"/>
      <c r="H46" s="379"/>
      <c r="I46" s="379"/>
      <c r="J46" s="379"/>
      <c r="K46" s="379"/>
      <c r="L46" s="379"/>
      <c r="M46" s="379"/>
      <c r="N46" s="379"/>
      <c r="O46" s="448"/>
      <c r="P46" s="429"/>
      <c r="Q46" s="41"/>
      <c r="R46" s="162"/>
      <c r="S46" s="161"/>
      <c r="T46" s="161"/>
      <c r="U46" s="125"/>
      <c r="V46" s="161"/>
      <c r="W46" s="161"/>
      <c r="X46" s="161"/>
      <c r="Y46" s="162"/>
      <c r="Z46" s="161"/>
      <c r="AA46" s="161"/>
      <c r="AB46" s="161"/>
      <c r="AC46" s="161"/>
      <c r="AD46" s="161"/>
      <c r="AE46" s="161"/>
      <c r="AF46" s="161"/>
      <c r="AG46" s="161"/>
      <c r="AH46" s="161"/>
      <c r="AI46" s="173"/>
      <c r="AJ46" s="173"/>
      <c r="AK46" s="173"/>
      <c r="AL46" s="173"/>
      <c r="AM46" s="162"/>
      <c r="AN46" s="161"/>
      <c r="AO46" s="161"/>
      <c r="AP46" s="161"/>
      <c r="AQ46" s="161"/>
      <c r="AR46" s="161"/>
      <c r="AS46" s="161"/>
      <c r="AT46" s="161"/>
      <c r="AU46" s="161"/>
      <c r="AV46" s="161"/>
      <c r="AW46" s="161"/>
      <c r="AX46" s="161"/>
      <c r="AY46" s="161"/>
      <c r="AZ46" s="161"/>
      <c r="BA46" s="161"/>
      <c r="BB46" s="161"/>
      <c r="BC46" s="162"/>
      <c r="BD46" s="161"/>
      <c r="BE46" s="161"/>
      <c r="BF46" s="174"/>
      <c r="BG46" s="162"/>
      <c r="BH46" s="175"/>
      <c r="BI46" s="175"/>
      <c r="BJ46" s="175"/>
      <c r="BK46" s="175"/>
      <c r="BL46" s="175"/>
      <c r="BM46" s="176"/>
      <c r="BN46" s="162"/>
      <c r="BO46" s="175"/>
      <c r="BP46" s="161"/>
      <c r="BQ46" s="176"/>
      <c r="BR46" s="162"/>
      <c r="BS46" s="161"/>
      <c r="BT46" s="161"/>
      <c r="BU46" s="162"/>
      <c r="BV46" s="174"/>
      <c r="BW46" s="175"/>
      <c r="BX46" s="161"/>
      <c r="BY46" s="161"/>
      <c r="BZ46" s="161"/>
      <c r="CA46" s="161"/>
      <c r="CB46" s="161"/>
    </row>
    <row r="47" spans="1:80" ht="120" x14ac:dyDescent="0.25">
      <c r="A47" s="601" t="s">
        <v>103</v>
      </c>
      <c r="B47" s="602" t="s">
        <v>104</v>
      </c>
      <c r="C47" s="112" t="s">
        <v>69</v>
      </c>
      <c r="D47" s="28" t="s">
        <v>251</v>
      </c>
      <c r="E47" s="108"/>
      <c r="F47" s="108"/>
      <c r="G47" s="108" t="s">
        <v>70</v>
      </c>
      <c r="H47" s="108"/>
      <c r="I47" s="108"/>
      <c r="J47" s="108"/>
      <c r="K47" s="108"/>
      <c r="L47" s="108"/>
      <c r="M47" s="108"/>
      <c r="N47" s="108"/>
      <c r="O47" s="426" t="s">
        <v>90</v>
      </c>
      <c r="P47" s="428" t="str">
        <f t="shared" si="3"/>
        <v xml:space="preserve">MC2: ECS - AC pack  routing (Ducting, Ram air and Exhaust)for ATR 72
MC2: ECS - AC pack mounting and backup structure for ATR 72
MC2: ECS - CrossFeed Valve instl structural justification
MC2: CPCS system structural justification
MC2: Fuselage penetration 
MC2: Belly fairing penetration 
MC2: Fuel control panel structural justification
MC2: Stiffeness and interface load definition
</v>
      </c>
      <c r="Q47" s="30" t="s">
        <v>75</v>
      </c>
      <c r="R47" s="124"/>
      <c r="S47" s="149"/>
      <c r="T47" s="159"/>
      <c r="U47" s="125"/>
      <c r="V47" s="159"/>
      <c r="W47" s="159"/>
      <c r="X47" s="160"/>
      <c r="Y47" s="124"/>
      <c r="Z47" s="153"/>
      <c r="AA47" s="151"/>
      <c r="AB47" s="152"/>
      <c r="AC47" s="153"/>
      <c r="AD47" s="150"/>
      <c r="AE47" s="154"/>
      <c r="AF47" s="155"/>
      <c r="AG47" s="150"/>
      <c r="AH47" s="156"/>
      <c r="AI47" s="157"/>
      <c r="AJ47" s="158"/>
      <c r="AK47" s="158"/>
      <c r="AL47" s="158"/>
      <c r="AM47" s="169" t="s">
        <v>70</v>
      </c>
      <c r="AN47" s="137" t="s">
        <v>70</v>
      </c>
      <c r="AO47" s="137" t="s">
        <v>70</v>
      </c>
      <c r="AP47" s="137" t="s">
        <v>70</v>
      </c>
      <c r="AQ47" s="137" t="s">
        <v>70</v>
      </c>
      <c r="AR47" s="137" t="s">
        <v>70</v>
      </c>
      <c r="AS47" s="137" t="s">
        <v>70</v>
      </c>
      <c r="AT47" s="137" t="s">
        <v>70</v>
      </c>
      <c r="AU47" s="137"/>
      <c r="AV47" s="137"/>
      <c r="AW47" s="137"/>
      <c r="AX47" s="137"/>
      <c r="AY47" s="137"/>
      <c r="AZ47" s="137"/>
      <c r="BA47" s="137"/>
      <c r="BB47" s="137"/>
      <c r="BC47" s="177"/>
      <c r="BD47" s="178"/>
      <c r="BE47" s="178"/>
      <c r="BF47" s="179"/>
      <c r="BG47" s="180"/>
      <c r="BH47" s="181"/>
      <c r="BI47" s="181"/>
      <c r="BJ47" s="181"/>
      <c r="BK47" s="181"/>
      <c r="BL47" s="181"/>
      <c r="BM47" s="182"/>
      <c r="BN47" s="183"/>
      <c r="BO47" s="181"/>
      <c r="BP47" s="184"/>
      <c r="BQ47" s="182"/>
      <c r="BR47" s="185"/>
      <c r="BS47" s="186"/>
      <c r="BT47" s="186"/>
      <c r="BU47" s="187"/>
      <c r="BV47" s="188"/>
      <c r="BW47" s="189"/>
      <c r="BX47" s="190"/>
      <c r="BY47" s="190"/>
      <c r="BZ47" s="190"/>
      <c r="CA47" s="190"/>
      <c r="CB47" s="190"/>
    </row>
    <row r="48" spans="1:80" ht="120" x14ac:dyDescent="0.25">
      <c r="A48" s="601"/>
      <c r="B48" s="602"/>
      <c r="C48" s="112" t="s">
        <v>76</v>
      </c>
      <c r="D48" s="28" t="s">
        <v>252</v>
      </c>
      <c r="E48" s="108"/>
      <c r="F48" s="108"/>
      <c r="G48" s="108" t="s">
        <v>70</v>
      </c>
      <c r="H48" s="108"/>
      <c r="I48" s="108"/>
      <c r="J48" s="108"/>
      <c r="K48" s="108"/>
      <c r="L48" s="108"/>
      <c r="M48" s="108"/>
      <c r="N48" s="108"/>
      <c r="O48" s="426" t="s">
        <v>90</v>
      </c>
      <c r="P48" s="428" t="str">
        <f t="shared" si="3"/>
        <v xml:space="preserve">MC2: ECS - AC pack  routing (Ducting, Ram air and Exhaust)for ATR 72
MC2: ECS - AC pack mounting and backup structure for ATR 72
MC2: ECS - CrossFeed Valve instl structural justification
MC2: CPCS system structural justification
MC2: Fuselage penetration 
MC2: Belly fairing penetration 
MC2: Fuel control panel structural justification
MC2: Stiffeness and interface load definition
</v>
      </c>
      <c r="Q48" s="30" t="s">
        <v>75</v>
      </c>
      <c r="R48" s="124"/>
      <c r="S48" s="149"/>
      <c r="T48" s="159"/>
      <c r="U48" s="125"/>
      <c r="V48" s="159"/>
      <c r="W48" s="159"/>
      <c r="X48" s="160"/>
      <c r="Y48" s="124"/>
      <c r="Z48" s="153"/>
      <c r="AA48" s="151"/>
      <c r="AB48" s="152"/>
      <c r="AC48" s="153"/>
      <c r="AD48" s="150"/>
      <c r="AE48" s="154"/>
      <c r="AF48" s="155"/>
      <c r="AG48" s="150"/>
      <c r="AH48" s="156"/>
      <c r="AI48" s="157"/>
      <c r="AJ48" s="158"/>
      <c r="AK48" s="158"/>
      <c r="AL48" s="158"/>
      <c r="AM48" s="169" t="s">
        <v>70</v>
      </c>
      <c r="AN48" s="137" t="s">
        <v>70</v>
      </c>
      <c r="AO48" s="137" t="s">
        <v>70</v>
      </c>
      <c r="AP48" s="137" t="s">
        <v>70</v>
      </c>
      <c r="AQ48" s="137" t="s">
        <v>70</v>
      </c>
      <c r="AR48" s="137" t="s">
        <v>70</v>
      </c>
      <c r="AS48" s="137" t="s">
        <v>70</v>
      </c>
      <c r="AT48" s="137" t="s">
        <v>70</v>
      </c>
      <c r="AU48" s="137"/>
      <c r="AV48" s="137"/>
      <c r="AW48" s="137"/>
      <c r="AX48" s="137"/>
      <c r="AY48" s="137"/>
      <c r="AZ48" s="137"/>
      <c r="BA48" s="137"/>
      <c r="BB48" s="137"/>
      <c r="BC48" s="177"/>
      <c r="BD48" s="178"/>
      <c r="BE48" s="178"/>
      <c r="BF48" s="179"/>
      <c r="BG48" s="180"/>
      <c r="BH48" s="181"/>
      <c r="BI48" s="181"/>
      <c r="BJ48" s="181"/>
      <c r="BK48" s="181"/>
      <c r="BL48" s="181"/>
      <c r="BM48" s="182"/>
      <c r="BN48" s="183"/>
      <c r="BO48" s="181"/>
      <c r="BP48" s="184"/>
      <c r="BQ48" s="182"/>
      <c r="BR48" s="185"/>
      <c r="BS48" s="186"/>
      <c r="BT48" s="186"/>
      <c r="BU48" s="187"/>
      <c r="BV48" s="188"/>
      <c r="BW48" s="189"/>
      <c r="BX48" s="190"/>
      <c r="BY48" s="190"/>
      <c r="BZ48" s="190"/>
      <c r="CA48" s="190"/>
      <c r="CB48" s="190"/>
    </row>
    <row r="49" spans="1:80" ht="120" x14ac:dyDescent="0.25">
      <c r="A49" s="601"/>
      <c r="B49" s="606"/>
      <c r="C49" s="112" t="s">
        <v>83</v>
      </c>
      <c r="D49" s="28" t="s">
        <v>253</v>
      </c>
      <c r="E49" s="108"/>
      <c r="F49" s="108"/>
      <c r="G49" s="108" t="s">
        <v>70</v>
      </c>
      <c r="H49" s="108"/>
      <c r="I49" s="108"/>
      <c r="J49" s="108"/>
      <c r="K49" s="108"/>
      <c r="L49" s="108"/>
      <c r="M49" s="108"/>
      <c r="N49" s="108"/>
      <c r="O49" s="426" t="s">
        <v>90</v>
      </c>
      <c r="P49" s="428" t="str">
        <f t="shared" si="3"/>
        <v xml:space="preserve">MC2: ECS - AC pack  routing (Ducting, Ram air and Exhaust)for ATR 72
MC2: ECS - AC pack mounting and backup structure for ATR 72
MC2: ECS - CrossFeed Valve instl structural justification
MC2: CPCS system structural justification
MC2: Fuselage penetration 
MC2: Belly fairing penetration 
MC2: Fuel control panel structural justification
MC2: Stiffeness and interface load definition
</v>
      </c>
      <c r="Q49" s="30" t="s">
        <v>75</v>
      </c>
      <c r="R49" s="124"/>
      <c r="S49" s="149"/>
      <c r="T49" s="159"/>
      <c r="U49" s="125"/>
      <c r="V49" s="159"/>
      <c r="W49" s="159"/>
      <c r="X49" s="160"/>
      <c r="Y49" s="124"/>
      <c r="Z49" s="153"/>
      <c r="AA49" s="151"/>
      <c r="AB49" s="152"/>
      <c r="AC49" s="153"/>
      <c r="AD49" s="150"/>
      <c r="AE49" s="154"/>
      <c r="AF49" s="155"/>
      <c r="AG49" s="150"/>
      <c r="AH49" s="156"/>
      <c r="AI49" s="157"/>
      <c r="AJ49" s="158"/>
      <c r="AK49" s="158"/>
      <c r="AL49" s="158"/>
      <c r="AM49" s="169" t="s">
        <v>70</v>
      </c>
      <c r="AN49" s="137" t="s">
        <v>70</v>
      </c>
      <c r="AO49" s="137" t="s">
        <v>70</v>
      </c>
      <c r="AP49" s="137" t="s">
        <v>70</v>
      </c>
      <c r="AQ49" s="137" t="s">
        <v>70</v>
      </c>
      <c r="AR49" s="137" t="s">
        <v>70</v>
      </c>
      <c r="AS49" s="137" t="s">
        <v>70</v>
      </c>
      <c r="AT49" s="137" t="s">
        <v>70</v>
      </c>
      <c r="AU49" s="137"/>
      <c r="AV49" s="137"/>
      <c r="AW49" s="137"/>
      <c r="AX49" s="137"/>
      <c r="AY49" s="137"/>
      <c r="AZ49" s="137"/>
      <c r="BA49" s="137"/>
      <c r="BB49" s="137"/>
      <c r="BC49" s="177"/>
      <c r="BD49" s="178"/>
      <c r="BE49" s="178"/>
      <c r="BF49" s="179"/>
      <c r="BG49" s="180"/>
      <c r="BH49" s="181"/>
      <c r="BI49" s="181"/>
      <c r="BJ49" s="181"/>
      <c r="BK49" s="181"/>
      <c r="BL49" s="181"/>
      <c r="BM49" s="182"/>
      <c r="BN49" s="183"/>
      <c r="BO49" s="181"/>
      <c r="BP49" s="184"/>
      <c r="BQ49" s="182"/>
      <c r="BR49" s="185"/>
      <c r="BS49" s="186"/>
      <c r="BT49" s="186"/>
      <c r="BU49" s="187"/>
      <c r="BV49" s="188"/>
      <c r="BW49" s="189"/>
      <c r="BX49" s="190"/>
      <c r="BY49" s="190"/>
      <c r="BZ49" s="190"/>
      <c r="CA49" s="190"/>
      <c r="CB49" s="190"/>
    </row>
    <row r="50" spans="1:80" ht="120" x14ac:dyDescent="0.25">
      <c r="A50" s="601"/>
      <c r="B50" s="606"/>
      <c r="C50" s="112" t="s">
        <v>85</v>
      </c>
      <c r="D50" s="28" t="s">
        <v>254</v>
      </c>
      <c r="E50" s="108"/>
      <c r="F50" s="108"/>
      <c r="G50" s="108" t="s">
        <v>70</v>
      </c>
      <c r="H50" s="108"/>
      <c r="I50" s="108"/>
      <c r="J50" s="108"/>
      <c r="K50" s="108"/>
      <c r="L50" s="108"/>
      <c r="M50" s="108"/>
      <c r="N50" s="108"/>
      <c r="O50" s="426" t="s">
        <v>90</v>
      </c>
      <c r="P50" s="428" t="str">
        <f t="shared" si="3"/>
        <v xml:space="preserve">MC2: ECS - AC pack  routing (Ducting, Ram air and Exhaust)for ATR 72
MC2: ECS - AC pack mounting and backup structure for ATR 72
MC2: ECS - CrossFeed Valve instl structural justification
MC2: CPCS system structural justification
MC2: Fuselage penetration 
MC2: Belly fairing penetration 
MC2: Fuel control panel structural justification
MC2: Stiffeness and interface load definition
</v>
      </c>
      <c r="Q50" s="30" t="s">
        <v>75</v>
      </c>
      <c r="R50" s="124"/>
      <c r="S50" s="149"/>
      <c r="T50" s="159"/>
      <c r="U50" s="125"/>
      <c r="V50" s="159"/>
      <c r="W50" s="159"/>
      <c r="X50" s="160"/>
      <c r="Y50" s="124"/>
      <c r="Z50" s="153"/>
      <c r="AA50" s="151"/>
      <c r="AB50" s="152"/>
      <c r="AC50" s="153"/>
      <c r="AD50" s="150"/>
      <c r="AE50" s="154"/>
      <c r="AF50" s="155"/>
      <c r="AG50" s="150"/>
      <c r="AH50" s="156"/>
      <c r="AI50" s="157"/>
      <c r="AJ50" s="158"/>
      <c r="AK50" s="158"/>
      <c r="AL50" s="158"/>
      <c r="AM50" s="169" t="s">
        <v>70</v>
      </c>
      <c r="AN50" s="137" t="s">
        <v>70</v>
      </c>
      <c r="AO50" s="137" t="s">
        <v>70</v>
      </c>
      <c r="AP50" s="137" t="s">
        <v>70</v>
      </c>
      <c r="AQ50" s="137" t="s">
        <v>70</v>
      </c>
      <c r="AR50" s="137" t="s">
        <v>70</v>
      </c>
      <c r="AS50" s="137" t="s">
        <v>70</v>
      </c>
      <c r="AT50" s="137" t="s">
        <v>70</v>
      </c>
      <c r="AU50" s="137"/>
      <c r="AV50" s="137"/>
      <c r="AW50" s="137"/>
      <c r="AX50" s="137"/>
      <c r="AY50" s="137"/>
      <c r="AZ50" s="137"/>
      <c r="BA50" s="137"/>
      <c r="BB50" s="137"/>
      <c r="BC50" s="177"/>
      <c r="BD50" s="178"/>
      <c r="BE50" s="178"/>
      <c r="BF50" s="179"/>
      <c r="BG50" s="180"/>
      <c r="BH50" s="181"/>
      <c r="BI50" s="181"/>
      <c r="BJ50" s="181"/>
      <c r="BK50" s="181"/>
      <c r="BL50" s="181"/>
      <c r="BM50" s="182"/>
      <c r="BN50" s="183"/>
      <c r="BO50" s="181"/>
      <c r="BP50" s="184"/>
      <c r="BQ50" s="182"/>
      <c r="BR50" s="185"/>
      <c r="BS50" s="186"/>
      <c r="BT50" s="186"/>
      <c r="BU50" s="187"/>
      <c r="BV50" s="188"/>
      <c r="BW50" s="189"/>
      <c r="BX50" s="190"/>
      <c r="BY50" s="190"/>
      <c r="BZ50" s="190"/>
      <c r="CA50" s="190"/>
      <c r="CB50" s="190"/>
    </row>
    <row r="51" spans="1:80" ht="21" x14ac:dyDescent="0.25">
      <c r="A51" s="110"/>
      <c r="B51" s="53"/>
      <c r="C51" s="112"/>
      <c r="D51" s="32"/>
      <c r="E51" s="54"/>
      <c r="F51" s="54"/>
      <c r="G51" s="54"/>
      <c r="H51" s="54"/>
      <c r="I51" s="54"/>
      <c r="J51" s="54"/>
      <c r="K51" s="54"/>
      <c r="L51" s="54"/>
      <c r="M51" s="54"/>
      <c r="N51" s="54"/>
      <c r="O51" s="437"/>
      <c r="P51" s="425"/>
      <c r="Q51" s="41"/>
      <c r="R51" s="162"/>
      <c r="S51" s="161"/>
      <c r="T51" s="161"/>
      <c r="U51" s="125"/>
      <c r="V51" s="161"/>
      <c r="W51" s="161"/>
      <c r="X51" s="161"/>
      <c r="Y51" s="162"/>
      <c r="Z51" s="161"/>
      <c r="AA51" s="161"/>
      <c r="AB51" s="161"/>
      <c r="AC51" s="161"/>
      <c r="AD51" s="161"/>
      <c r="AE51" s="161"/>
      <c r="AF51" s="161"/>
      <c r="AG51" s="161"/>
      <c r="AH51" s="161"/>
      <c r="AI51" s="173"/>
      <c r="AJ51" s="173"/>
      <c r="AK51" s="173"/>
      <c r="AL51" s="173"/>
      <c r="AM51" s="162"/>
      <c r="AN51" s="161"/>
      <c r="AO51" s="161"/>
      <c r="AP51" s="161"/>
      <c r="AQ51" s="161"/>
      <c r="AR51" s="161"/>
      <c r="AS51" s="161"/>
      <c r="AT51" s="161"/>
      <c r="AU51" s="161"/>
      <c r="AV51" s="161"/>
      <c r="AW51" s="161"/>
      <c r="AX51" s="161"/>
      <c r="AY51" s="161"/>
      <c r="AZ51" s="161"/>
      <c r="BA51" s="161"/>
      <c r="BB51" s="161"/>
      <c r="BC51" s="162"/>
      <c r="BD51" s="161"/>
      <c r="BE51" s="161"/>
      <c r="BF51" s="174"/>
      <c r="BG51" s="162"/>
      <c r="BH51" s="175"/>
      <c r="BI51" s="175"/>
      <c r="BJ51" s="175"/>
      <c r="BK51" s="175"/>
      <c r="BL51" s="175"/>
      <c r="BM51" s="176"/>
      <c r="BN51" s="162"/>
      <c r="BO51" s="175"/>
      <c r="BP51" s="161"/>
      <c r="BQ51" s="176"/>
      <c r="BR51" s="162"/>
      <c r="BS51" s="161"/>
      <c r="BT51" s="161"/>
      <c r="BU51" s="162"/>
      <c r="BV51" s="174"/>
      <c r="BW51" s="175"/>
      <c r="BX51" s="161"/>
      <c r="BY51" s="161"/>
      <c r="BZ51" s="161"/>
      <c r="CA51" s="161"/>
      <c r="CB51" s="161"/>
    </row>
    <row r="52" spans="1:80" ht="95.45" customHeight="1" x14ac:dyDescent="0.25">
      <c r="A52" s="409" t="s">
        <v>105</v>
      </c>
      <c r="B52" s="410" t="s">
        <v>106</v>
      </c>
      <c r="C52" s="112" t="s">
        <v>69</v>
      </c>
      <c r="D52" s="28" t="s">
        <v>255</v>
      </c>
      <c r="E52" s="108"/>
      <c r="F52" s="108"/>
      <c r="G52" s="108" t="s">
        <v>70</v>
      </c>
      <c r="H52" s="108"/>
      <c r="I52" s="108"/>
      <c r="J52" s="108"/>
      <c r="K52" s="108"/>
      <c r="L52" s="108"/>
      <c r="M52" s="108"/>
      <c r="N52" s="108"/>
      <c r="O52" s="426" t="s">
        <v>90</v>
      </c>
      <c r="P52" s="428" t="str">
        <f t="shared" si="3"/>
        <v xml:space="preserve">MC2: ECS - AC pack  routing (Ducting, Ram air and Exhaust)for ATR 72
MC2: ECS - AC pack mounting and backup structure for ATR 72
MC2: ECS - CrossFeed Valve instl structural justification
MC2: CPCS system structural justification
MC2: Fuselage penetration 
MC2: Belly fairing penetration 
MC2: Fuel control panel structural justification
MC2: Stiffeness and interface load definition
</v>
      </c>
      <c r="Q52" s="30" t="s">
        <v>77</v>
      </c>
      <c r="R52" s="124"/>
      <c r="S52" s="149"/>
      <c r="T52" s="159"/>
      <c r="U52" s="125"/>
      <c r="V52" s="159"/>
      <c r="W52" s="159"/>
      <c r="X52" s="160"/>
      <c r="Y52" s="124"/>
      <c r="Z52" s="153"/>
      <c r="AA52" s="151"/>
      <c r="AB52" s="152"/>
      <c r="AC52" s="153"/>
      <c r="AD52" s="150"/>
      <c r="AE52" s="154"/>
      <c r="AF52" s="155"/>
      <c r="AG52" s="150"/>
      <c r="AH52" s="156"/>
      <c r="AI52" s="157"/>
      <c r="AJ52" s="158"/>
      <c r="AK52" s="158"/>
      <c r="AL52" s="158"/>
      <c r="AM52" s="169" t="s">
        <v>70</v>
      </c>
      <c r="AN52" s="137" t="s">
        <v>70</v>
      </c>
      <c r="AO52" s="137" t="s">
        <v>70</v>
      </c>
      <c r="AP52" s="137" t="s">
        <v>70</v>
      </c>
      <c r="AQ52" s="137" t="s">
        <v>70</v>
      </c>
      <c r="AR52" s="137" t="s">
        <v>70</v>
      </c>
      <c r="AS52" s="137" t="s">
        <v>70</v>
      </c>
      <c r="AT52" s="137" t="s">
        <v>70</v>
      </c>
      <c r="AU52" s="137"/>
      <c r="AV52" s="137"/>
      <c r="AW52" s="137"/>
      <c r="AX52" s="137"/>
      <c r="AY52" s="137"/>
      <c r="AZ52" s="137"/>
      <c r="BA52" s="137"/>
      <c r="BB52" s="137"/>
      <c r="BC52" s="177"/>
      <c r="BD52" s="178"/>
      <c r="BE52" s="178"/>
      <c r="BF52" s="179"/>
      <c r="BG52" s="180"/>
      <c r="BH52" s="181"/>
      <c r="BI52" s="181"/>
      <c r="BJ52" s="181"/>
      <c r="BK52" s="181"/>
      <c r="BL52" s="181"/>
      <c r="BM52" s="182"/>
      <c r="BN52" s="183"/>
      <c r="BO52" s="181"/>
      <c r="BP52" s="184"/>
      <c r="BQ52" s="182"/>
      <c r="BR52" s="185"/>
      <c r="BS52" s="186"/>
      <c r="BT52" s="186"/>
      <c r="BU52" s="187"/>
      <c r="BV52" s="188"/>
      <c r="BW52" s="189"/>
      <c r="BX52" s="190"/>
      <c r="BY52" s="190"/>
      <c r="BZ52" s="190"/>
      <c r="CA52" s="190"/>
      <c r="CB52" s="190"/>
    </row>
    <row r="53" spans="1:80" ht="21" x14ac:dyDescent="0.25">
      <c r="A53" s="110"/>
      <c r="B53" s="53"/>
      <c r="C53" s="112"/>
      <c r="D53" s="32"/>
      <c r="E53" s="54"/>
      <c r="F53" s="54"/>
      <c r="G53" s="54"/>
      <c r="H53" s="54"/>
      <c r="I53" s="54"/>
      <c r="J53" s="54"/>
      <c r="K53" s="54"/>
      <c r="L53" s="54"/>
      <c r="M53" s="54"/>
      <c r="N53" s="54"/>
      <c r="O53" s="437"/>
      <c r="P53" s="425"/>
      <c r="Q53" s="41"/>
      <c r="R53" s="162"/>
      <c r="S53" s="161"/>
      <c r="T53" s="161"/>
      <c r="U53" s="125"/>
      <c r="V53" s="161"/>
      <c r="W53" s="161"/>
      <c r="X53" s="161"/>
      <c r="Y53" s="162"/>
      <c r="Z53" s="161"/>
      <c r="AA53" s="161"/>
      <c r="AB53" s="161"/>
      <c r="AC53" s="161"/>
      <c r="AD53" s="161"/>
      <c r="AE53" s="161"/>
      <c r="AF53" s="161"/>
      <c r="AG53" s="161"/>
      <c r="AH53" s="161"/>
      <c r="AI53" s="173"/>
      <c r="AJ53" s="173"/>
      <c r="AK53" s="173"/>
      <c r="AL53" s="173"/>
      <c r="AM53" s="162"/>
      <c r="AN53" s="161"/>
      <c r="AO53" s="161"/>
      <c r="AP53" s="161"/>
      <c r="AQ53" s="161"/>
      <c r="AR53" s="161"/>
      <c r="AS53" s="161"/>
      <c r="AT53" s="161"/>
      <c r="AU53" s="161"/>
      <c r="AV53" s="161"/>
      <c r="AW53" s="161"/>
      <c r="AX53" s="161"/>
      <c r="AY53" s="161"/>
      <c r="AZ53" s="161"/>
      <c r="BA53" s="161"/>
      <c r="BB53" s="161"/>
      <c r="BC53" s="162"/>
      <c r="BD53" s="161"/>
      <c r="BE53" s="161"/>
      <c r="BF53" s="174"/>
      <c r="BG53" s="162"/>
      <c r="BH53" s="175"/>
      <c r="BI53" s="175"/>
      <c r="BJ53" s="175"/>
      <c r="BK53" s="175"/>
      <c r="BL53" s="175"/>
      <c r="BM53" s="176"/>
      <c r="BN53" s="162"/>
      <c r="BO53" s="175"/>
      <c r="BP53" s="161"/>
      <c r="BQ53" s="176"/>
      <c r="BR53" s="162"/>
      <c r="BS53" s="161"/>
      <c r="BT53" s="161"/>
      <c r="BU53" s="162"/>
      <c r="BV53" s="174"/>
      <c r="BW53" s="175"/>
      <c r="BX53" s="161"/>
      <c r="BY53" s="161"/>
      <c r="BZ53" s="161"/>
      <c r="CA53" s="161"/>
      <c r="CB53" s="161"/>
    </row>
    <row r="54" spans="1:80" ht="9" customHeight="1" x14ac:dyDescent="0.25">
      <c r="A54" s="601" t="s">
        <v>107</v>
      </c>
      <c r="B54" s="602" t="s">
        <v>108</v>
      </c>
      <c r="C54" s="112"/>
      <c r="D54" s="28" t="s">
        <v>256</v>
      </c>
      <c r="E54" s="37"/>
      <c r="F54" s="37"/>
      <c r="G54" s="37"/>
      <c r="H54" s="37"/>
      <c r="I54" s="37"/>
      <c r="J54" s="37"/>
      <c r="K54" s="37"/>
      <c r="L54" s="37"/>
      <c r="M54" s="37"/>
      <c r="N54" s="37"/>
      <c r="O54" s="426"/>
      <c r="P54" s="428" t="str">
        <f t="shared" si="3"/>
        <v/>
      </c>
      <c r="Q54" s="30"/>
      <c r="R54" s="124"/>
      <c r="S54" s="149"/>
      <c r="T54" s="159"/>
      <c r="U54" s="125"/>
      <c r="V54" s="159"/>
      <c r="W54" s="159"/>
      <c r="X54" s="160"/>
      <c r="Y54" s="124"/>
      <c r="Z54" s="153"/>
      <c r="AA54" s="151"/>
      <c r="AB54" s="152"/>
      <c r="AC54" s="153"/>
      <c r="AD54" s="150"/>
      <c r="AE54" s="154"/>
      <c r="AF54" s="155"/>
      <c r="AG54" s="150"/>
      <c r="AH54" s="156"/>
      <c r="AI54" s="157"/>
      <c r="AJ54" s="158"/>
      <c r="AK54" s="158"/>
      <c r="AL54" s="158"/>
      <c r="AM54" s="191"/>
      <c r="AN54" s="192"/>
      <c r="AO54" s="192"/>
      <c r="AP54" s="192"/>
      <c r="AQ54" s="192"/>
      <c r="AR54" s="192"/>
      <c r="AS54" s="192"/>
      <c r="AT54" s="192"/>
      <c r="AU54" s="192"/>
      <c r="AV54" s="192"/>
      <c r="AW54" s="192"/>
      <c r="AX54" s="192"/>
      <c r="AY54" s="192"/>
      <c r="AZ54" s="192"/>
      <c r="BA54" s="192"/>
      <c r="BB54" s="192"/>
      <c r="BC54" s="177"/>
      <c r="BD54" s="178"/>
      <c r="BE54" s="178"/>
      <c r="BF54" s="179"/>
      <c r="BG54" s="180"/>
      <c r="BH54" s="181"/>
      <c r="BI54" s="181"/>
      <c r="BJ54" s="181"/>
      <c r="BK54" s="181"/>
      <c r="BL54" s="181"/>
      <c r="BM54" s="182"/>
      <c r="BN54" s="183"/>
      <c r="BO54" s="181"/>
      <c r="BP54" s="184"/>
      <c r="BQ54" s="182"/>
      <c r="BR54" s="185"/>
      <c r="BS54" s="186"/>
      <c r="BT54" s="186"/>
      <c r="BU54" s="187"/>
      <c r="BV54" s="188"/>
      <c r="BW54" s="189"/>
      <c r="BX54" s="190"/>
      <c r="BY54" s="190"/>
      <c r="BZ54" s="190"/>
      <c r="CA54" s="190"/>
      <c r="CB54" s="190"/>
    </row>
    <row r="55" spans="1:80" ht="120" x14ac:dyDescent="0.25">
      <c r="A55" s="601"/>
      <c r="B55" s="602"/>
      <c r="C55" s="112" t="s">
        <v>69</v>
      </c>
      <c r="D55" s="28" t="s">
        <v>257</v>
      </c>
      <c r="E55" s="108"/>
      <c r="F55" s="108"/>
      <c r="G55" s="108" t="s">
        <v>70</v>
      </c>
      <c r="H55" s="108"/>
      <c r="I55" s="108"/>
      <c r="J55" s="108"/>
      <c r="K55" s="108"/>
      <c r="L55" s="108"/>
      <c r="M55" s="108"/>
      <c r="N55" s="108"/>
      <c r="O55" s="426" t="s">
        <v>90</v>
      </c>
      <c r="P55" s="428" t="str">
        <f t="shared" si="3"/>
        <v xml:space="preserve">MC2: ECS - AC pack  routing (Ducting, Ram air and Exhaust)for ATR 72
MC2: ECS - AC pack mounting and backup structure for ATR 72
MC2: ECS - CrossFeed Valve instl structural justification
MC2: CPCS system structural justification
MC2: Fuselage penetration 
MC2: Belly fairing penetration 
MC2: Fuel control panel structural justification
MC2: Stiffeness and interface load definition
</v>
      </c>
      <c r="Q55" s="29" t="s">
        <v>109</v>
      </c>
      <c r="R55" s="124"/>
      <c r="S55" s="149"/>
      <c r="T55" s="159"/>
      <c r="U55" s="125"/>
      <c r="V55" s="159"/>
      <c r="W55" s="159"/>
      <c r="X55" s="160"/>
      <c r="Y55" s="124"/>
      <c r="Z55" s="153"/>
      <c r="AA55" s="151"/>
      <c r="AB55" s="152"/>
      <c r="AC55" s="153"/>
      <c r="AD55" s="150"/>
      <c r="AE55" s="154"/>
      <c r="AF55" s="155"/>
      <c r="AG55" s="150"/>
      <c r="AH55" s="156"/>
      <c r="AI55" s="157"/>
      <c r="AJ55" s="158"/>
      <c r="AK55" s="158"/>
      <c r="AL55" s="158"/>
      <c r="AM55" s="169" t="s">
        <v>70</v>
      </c>
      <c r="AN55" s="137" t="s">
        <v>70</v>
      </c>
      <c r="AO55" s="137" t="s">
        <v>70</v>
      </c>
      <c r="AP55" s="137" t="s">
        <v>70</v>
      </c>
      <c r="AQ55" s="137" t="s">
        <v>70</v>
      </c>
      <c r="AR55" s="137" t="s">
        <v>70</v>
      </c>
      <c r="AS55" s="137" t="s">
        <v>70</v>
      </c>
      <c r="AT55" s="137" t="s">
        <v>70</v>
      </c>
      <c r="AU55" s="137"/>
      <c r="AV55" s="137"/>
      <c r="AW55" s="137"/>
      <c r="AX55" s="137"/>
      <c r="AY55" s="137"/>
      <c r="AZ55" s="137"/>
      <c r="BA55" s="137"/>
      <c r="BB55" s="137"/>
      <c r="BC55" s="177"/>
      <c r="BD55" s="178"/>
      <c r="BE55" s="178"/>
      <c r="BF55" s="179"/>
      <c r="BG55" s="180"/>
      <c r="BH55" s="181"/>
      <c r="BI55" s="181"/>
      <c r="BJ55" s="181"/>
      <c r="BK55" s="181"/>
      <c r="BL55" s="181"/>
      <c r="BM55" s="182"/>
      <c r="BN55" s="183"/>
      <c r="BO55" s="181"/>
      <c r="BP55" s="184"/>
      <c r="BQ55" s="182"/>
      <c r="BR55" s="185"/>
      <c r="BS55" s="186"/>
      <c r="BT55" s="186"/>
      <c r="BU55" s="187"/>
      <c r="BV55" s="188"/>
      <c r="BW55" s="189"/>
      <c r="BX55" s="190"/>
      <c r="BY55" s="190"/>
      <c r="BZ55" s="190"/>
      <c r="CA55" s="190"/>
      <c r="CB55" s="190"/>
    </row>
    <row r="56" spans="1:80" ht="120" x14ac:dyDescent="0.25">
      <c r="A56" s="601"/>
      <c r="B56" s="602"/>
      <c r="C56" s="112" t="s">
        <v>76</v>
      </c>
      <c r="D56" s="28" t="s">
        <v>258</v>
      </c>
      <c r="E56" s="108"/>
      <c r="F56" s="108"/>
      <c r="G56" s="108" t="s">
        <v>70</v>
      </c>
      <c r="H56" s="108"/>
      <c r="I56" s="108"/>
      <c r="J56" s="108"/>
      <c r="K56" s="108"/>
      <c r="L56" s="108"/>
      <c r="M56" s="108"/>
      <c r="N56" s="108"/>
      <c r="O56" s="426" t="s">
        <v>90</v>
      </c>
      <c r="P56" s="428" t="str">
        <f t="shared" si="3"/>
        <v xml:space="preserve">MC2: ECS - AC pack  routing (Ducting, Ram air and Exhaust)for ATR 72
MC2: ECS - AC pack mounting and backup structure for ATR 72
MC2: ECS - CrossFeed Valve instl structural justification
MC2: CPCS system structural justification
MC2: Fuselage penetration 
MC2: Belly fairing penetration 
MC2: Fuel control panel structural justification
MC2: Stiffeness and interface load definition
</v>
      </c>
      <c r="Q56" s="29" t="s">
        <v>109</v>
      </c>
      <c r="R56" s="124"/>
      <c r="S56" s="149"/>
      <c r="T56" s="159"/>
      <c r="U56" s="125"/>
      <c r="V56" s="159"/>
      <c r="W56" s="159"/>
      <c r="X56" s="160"/>
      <c r="Y56" s="124"/>
      <c r="Z56" s="153"/>
      <c r="AA56" s="151"/>
      <c r="AB56" s="152"/>
      <c r="AC56" s="153"/>
      <c r="AD56" s="150"/>
      <c r="AE56" s="154"/>
      <c r="AF56" s="155"/>
      <c r="AG56" s="150"/>
      <c r="AH56" s="156"/>
      <c r="AI56" s="157"/>
      <c r="AJ56" s="158"/>
      <c r="AK56" s="158"/>
      <c r="AL56" s="158"/>
      <c r="AM56" s="169" t="s">
        <v>70</v>
      </c>
      <c r="AN56" s="137" t="s">
        <v>70</v>
      </c>
      <c r="AO56" s="137" t="s">
        <v>70</v>
      </c>
      <c r="AP56" s="137" t="s">
        <v>70</v>
      </c>
      <c r="AQ56" s="137" t="s">
        <v>70</v>
      </c>
      <c r="AR56" s="137" t="s">
        <v>70</v>
      </c>
      <c r="AS56" s="137" t="s">
        <v>70</v>
      </c>
      <c r="AT56" s="137" t="s">
        <v>70</v>
      </c>
      <c r="AU56" s="137"/>
      <c r="AV56" s="137"/>
      <c r="AW56" s="137"/>
      <c r="AX56" s="137"/>
      <c r="AY56" s="137"/>
      <c r="AZ56" s="137"/>
      <c r="BA56" s="137"/>
      <c r="BB56" s="137"/>
      <c r="BC56" s="177"/>
      <c r="BD56" s="178"/>
      <c r="BE56" s="178"/>
      <c r="BF56" s="179"/>
      <c r="BG56" s="180"/>
      <c r="BH56" s="181"/>
      <c r="BI56" s="181"/>
      <c r="BJ56" s="181"/>
      <c r="BK56" s="181"/>
      <c r="BL56" s="181"/>
      <c r="BM56" s="182"/>
      <c r="BN56" s="183"/>
      <c r="BO56" s="181"/>
      <c r="BP56" s="184"/>
      <c r="BQ56" s="182"/>
      <c r="BR56" s="185"/>
      <c r="BS56" s="186"/>
      <c r="BT56" s="186"/>
      <c r="BU56" s="187"/>
      <c r="BV56" s="188"/>
      <c r="BW56" s="189"/>
      <c r="BX56" s="190"/>
      <c r="BY56" s="190"/>
      <c r="BZ56" s="190"/>
      <c r="CA56" s="190"/>
      <c r="CB56" s="190"/>
    </row>
    <row r="57" spans="1:80" s="92" customFormat="1" ht="21" x14ac:dyDescent="0.25">
      <c r="A57" s="110"/>
      <c r="B57" s="53"/>
      <c r="C57" s="112"/>
      <c r="D57" s="107"/>
      <c r="E57" s="54"/>
      <c r="F57" s="54"/>
      <c r="G57" s="54"/>
      <c r="H57" s="54"/>
      <c r="I57" s="54"/>
      <c r="J57" s="54"/>
      <c r="K57" s="54"/>
      <c r="L57" s="54"/>
      <c r="M57" s="54"/>
      <c r="N57" s="54"/>
      <c r="O57" s="437"/>
      <c r="P57" s="425" t="str">
        <f t="shared" si="3"/>
        <v/>
      </c>
      <c r="Q57" s="41"/>
      <c r="R57" s="162"/>
      <c r="S57" s="161"/>
      <c r="T57" s="161"/>
      <c r="U57" s="125"/>
      <c r="V57" s="161"/>
      <c r="W57" s="161"/>
      <c r="X57" s="161"/>
      <c r="Y57" s="162"/>
      <c r="Z57" s="161"/>
      <c r="AA57" s="161"/>
      <c r="AB57" s="161"/>
      <c r="AC57" s="161"/>
      <c r="AD57" s="161"/>
      <c r="AE57" s="161"/>
      <c r="AF57" s="161"/>
      <c r="AG57" s="161"/>
      <c r="AH57" s="161"/>
      <c r="AI57" s="173"/>
      <c r="AJ57" s="173"/>
      <c r="AK57" s="173"/>
      <c r="AL57" s="173"/>
      <c r="AM57" s="162"/>
      <c r="AN57" s="161"/>
      <c r="AO57" s="161"/>
      <c r="AP57" s="161"/>
      <c r="AQ57" s="161"/>
      <c r="AR57" s="161"/>
      <c r="AS57" s="161"/>
      <c r="AT57" s="161"/>
      <c r="AU57" s="161"/>
      <c r="AV57" s="161"/>
      <c r="AW57" s="161"/>
      <c r="AX57" s="161"/>
      <c r="AY57" s="161"/>
      <c r="AZ57" s="161"/>
      <c r="BA57" s="161"/>
      <c r="BB57" s="161"/>
      <c r="BC57" s="162"/>
      <c r="BD57" s="161"/>
      <c r="BE57" s="161"/>
      <c r="BF57" s="174"/>
      <c r="BG57" s="162"/>
      <c r="BH57" s="175"/>
      <c r="BI57" s="175"/>
      <c r="BJ57" s="175"/>
      <c r="BK57" s="175"/>
      <c r="BL57" s="175"/>
      <c r="BM57" s="176"/>
      <c r="BN57" s="162"/>
      <c r="BO57" s="175"/>
      <c r="BP57" s="161"/>
      <c r="BQ57" s="176"/>
      <c r="BR57" s="162"/>
      <c r="BS57" s="161"/>
      <c r="BT57" s="161"/>
      <c r="BU57" s="162"/>
      <c r="BV57" s="174"/>
      <c r="BW57" s="175"/>
      <c r="BX57" s="161"/>
      <c r="BY57" s="161"/>
      <c r="BZ57" s="161"/>
      <c r="CA57" s="161"/>
      <c r="CB57" s="161"/>
    </row>
    <row r="58" spans="1:80" ht="120" x14ac:dyDescent="0.25">
      <c r="A58" s="409" t="s">
        <v>110</v>
      </c>
      <c r="B58" s="410" t="s">
        <v>111</v>
      </c>
      <c r="C58" s="112" t="s">
        <v>69</v>
      </c>
      <c r="D58" s="28" t="s">
        <v>259</v>
      </c>
      <c r="E58" s="108"/>
      <c r="F58" s="108"/>
      <c r="G58" s="108" t="s">
        <v>70</v>
      </c>
      <c r="H58" s="108"/>
      <c r="I58" s="108"/>
      <c r="J58" s="108"/>
      <c r="K58" s="108"/>
      <c r="L58" s="108"/>
      <c r="M58" s="108"/>
      <c r="N58" s="108"/>
      <c r="O58" s="426" t="s">
        <v>90</v>
      </c>
      <c r="P58" s="428" t="str">
        <f t="shared" si="3"/>
        <v xml:space="preserve">MC2: ECS - AC pack  routing (Ducting, Ram air and Exhaust)for ATR 72
MC2: ECS - AC pack mounting and backup structure for ATR 72
MC2: ECS - CrossFeed Valve instl structural justification
MC2: CPCS system structural justification
MC2: Fuselage penetration 
MC2: Belly fairing penetration 
MC2: Fuel control panel structural justification
MC2: Stiffeness and interface load definition
</v>
      </c>
      <c r="Q58" s="29" t="s">
        <v>112</v>
      </c>
      <c r="R58" s="124"/>
      <c r="S58" s="149"/>
      <c r="T58" s="159"/>
      <c r="U58" s="125"/>
      <c r="V58" s="159"/>
      <c r="W58" s="159"/>
      <c r="X58" s="160"/>
      <c r="Y58" s="124"/>
      <c r="Z58" s="153"/>
      <c r="AA58" s="151"/>
      <c r="AB58" s="152"/>
      <c r="AC58" s="153"/>
      <c r="AD58" s="150"/>
      <c r="AE58" s="154"/>
      <c r="AF58" s="155"/>
      <c r="AG58" s="150"/>
      <c r="AH58" s="156"/>
      <c r="AI58" s="157"/>
      <c r="AJ58" s="158"/>
      <c r="AK58" s="158"/>
      <c r="AL58" s="158"/>
      <c r="AM58" s="169" t="s">
        <v>70</v>
      </c>
      <c r="AN58" s="137" t="s">
        <v>70</v>
      </c>
      <c r="AO58" s="137" t="s">
        <v>70</v>
      </c>
      <c r="AP58" s="137" t="s">
        <v>70</v>
      </c>
      <c r="AQ58" s="137" t="s">
        <v>70</v>
      </c>
      <c r="AR58" s="137" t="s">
        <v>70</v>
      </c>
      <c r="AS58" s="137" t="s">
        <v>70</v>
      </c>
      <c r="AT58" s="137" t="s">
        <v>70</v>
      </c>
      <c r="AU58" s="137"/>
      <c r="AV58" s="137"/>
      <c r="AW58" s="137"/>
      <c r="AX58" s="137"/>
      <c r="AY58" s="137"/>
      <c r="AZ58" s="137"/>
      <c r="BA58" s="137"/>
      <c r="BB58" s="137"/>
      <c r="BC58" s="177"/>
      <c r="BD58" s="178"/>
      <c r="BE58" s="178"/>
      <c r="BF58" s="179"/>
      <c r="BG58" s="180"/>
      <c r="BH58" s="181"/>
      <c r="BI58" s="181"/>
      <c r="BJ58" s="181"/>
      <c r="BK58" s="181"/>
      <c r="BL58" s="181"/>
      <c r="BM58" s="182"/>
      <c r="BN58" s="183"/>
      <c r="BO58" s="181"/>
      <c r="BP58" s="184"/>
      <c r="BQ58" s="182"/>
      <c r="BR58" s="185"/>
      <c r="BS58" s="186"/>
      <c r="BT58" s="186"/>
      <c r="BU58" s="187"/>
      <c r="BV58" s="188"/>
      <c r="BW58" s="189"/>
      <c r="BX58" s="190"/>
      <c r="BY58" s="190"/>
      <c r="BZ58" s="190"/>
      <c r="CA58" s="190"/>
      <c r="CB58" s="190"/>
    </row>
    <row r="59" spans="1:80" ht="21" x14ac:dyDescent="0.25">
      <c r="A59" s="110"/>
      <c r="B59" s="53"/>
      <c r="C59" s="112"/>
      <c r="D59" s="32"/>
      <c r="E59" s="54"/>
      <c r="F59" s="54"/>
      <c r="G59" s="54"/>
      <c r="H59" s="54"/>
      <c r="I59" s="54"/>
      <c r="J59" s="54"/>
      <c r="K59" s="54"/>
      <c r="L59" s="54"/>
      <c r="M59" s="54"/>
      <c r="N59" s="54"/>
      <c r="O59" s="437"/>
      <c r="P59" s="425"/>
      <c r="Q59" s="41"/>
      <c r="R59" s="162"/>
      <c r="S59" s="161"/>
      <c r="T59" s="161"/>
      <c r="U59" s="125"/>
      <c r="V59" s="161"/>
      <c r="W59" s="161"/>
      <c r="X59" s="161"/>
      <c r="Y59" s="162"/>
      <c r="Z59" s="161"/>
      <c r="AA59" s="161"/>
      <c r="AB59" s="161"/>
      <c r="AC59" s="161"/>
      <c r="AD59" s="161"/>
      <c r="AE59" s="161"/>
      <c r="AF59" s="161"/>
      <c r="AG59" s="161"/>
      <c r="AH59" s="161"/>
      <c r="AI59" s="173"/>
      <c r="AJ59" s="173"/>
      <c r="AK59" s="173"/>
      <c r="AL59" s="173"/>
      <c r="AM59" s="162"/>
      <c r="AN59" s="161"/>
      <c r="AO59" s="161"/>
      <c r="AP59" s="161"/>
      <c r="AQ59" s="161"/>
      <c r="AR59" s="161"/>
      <c r="AS59" s="161"/>
      <c r="AT59" s="161"/>
      <c r="AU59" s="161"/>
      <c r="AV59" s="161"/>
      <c r="AW59" s="161"/>
      <c r="AX59" s="161"/>
      <c r="AY59" s="161"/>
      <c r="AZ59" s="161"/>
      <c r="BA59" s="161"/>
      <c r="BB59" s="161"/>
      <c r="BC59" s="162"/>
      <c r="BD59" s="161"/>
      <c r="BE59" s="161"/>
      <c r="BF59" s="174"/>
      <c r="BG59" s="162"/>
      <c r="BH59" s="175"/>
      <c r="BI59" s="175"/>
      <c r="BJ59" s="175"/>
      <c r="BK59" s="175"/>
      <c r="BL59" s="175"/>
      <c r="BM59" s="176"/>
      <c r="BN59" s="162"/>
      <c r="BO59" s="175"/>
      <c r="BP59" s="161"/>
      <c r="BQ59" s="176"/>
      <c r="BR59" s="162"/>
      <c r="BS59" s="161"/>
      <c r="BT59" s="161"/>
      <c r="BU59" s="162"/>
      <c r="BV59" s="174"/>
      <c r="BW59" s="175"/>
      <c r="BX59" s="161"/>
      <c r="BY59" s="161"/>
      <c r="BZ59" s="161"/>
      <c r="CA59" s="161"/>
      <c r="CB59" s="161"/>
    </row>
    <row r="60" spans="1:80" ht="6" customHeight="1" x14ac:dyDescent="0.25">
      <c r="A60" s="601" t="s">
        <v>113</v>
      </c>
      <c r="B60" s="602" t="s">
        <v>114</v>
      </c>
      <c r="C60" s="112"/>
      <c r="D60" s="28" t="s">
        <v>260</v>
      </c>
      <c r="E60" s="37"/>
      <c r="F60" s="37"/>
      <c r="G60" s="37"/>
      <c r="H60" s="37"/>
      <c r="I60" s="37"/>
      <c r="J60" s="37"/>
      <c r="K60" s="37"/>
      <c r="L60" s="37"/>
      <c r="M60" s="37"/>
      <c r="N60" s="37"/>
      <c r="O60" s="438"/>
      <c r="P60" s="428" t="str">
        <f t="shared" si="3"/>
        <v/>
      </c>
      <c r="Q60" s="29"/>
      <c r="R60" s="124"/>
      <c r="S60" s="149"/>
      <c r="T60" s="159"/>
      <c r="U60" s="125"/>
      <c r="V60" s="159"/>
      <c r="W60" s="159"/>
      <c r="X60" s="160"/>
      <c r="Y60" s="124"/>
      <c r="Z60" s="153"/>
      <c r="AA60" s="151"/>
      <c r="AB60" s="152"/>
      <c r="AC60" s="153"/>
      <c r="AD60" s="150"/>
      <c r="AE60" s="154"/>
      <c r="AF60" s="155"/>
      <c r="AG60" s="150"/>
      <c r="AH60" s="156"/>
      <c r="AI60" s="157"/>
      <c r="AJ60" s="158"/>
      <c r="AK60" s="158"/>
      <c r="AL60" s="158"/>
      <c r="AM60" s="191"/>
      <c r="AN60" s="192"/>
      <c r="AO60" s="192"/>
      <c r="AP60" s="192"/>
      <c r="AQ60" s="192"/>
      <c r="AR60" s="192"/>
      <c r="AS60" s="192"/>
      <c r="AT60" s="192"/>
      <c r="AU60" s="192"/>
      <c r="AV60" s="192"/>
      <c r="AW60" s="192"/>
      <c r="AX60" s="192"/>
      <c r="AY60" s="192"/>
      <c r="AZ60" s="192"/>
      <c r="BA60" s="192"/>
      <c r="BB60" s="192"/>
      <c r="BC60" s="177"/>
      <c r="BD60" s="178"/>
      <c r="BE60" s="178"/>
      <c r="BF60" s="179"/>
      <c r="BG60" s="180"/>
      <c r="BH60" s="181"/>
      <c r="BI60" s="181"/>
      <c r="BJ60" s="181"/>
      <c r="BK60" s="181"/>
      <c r="BL60" s="181"/>
      <c r="BM60" s="182"/>
      <c r="BN60" s="183"/>
      <c r="BO60" s="181"/>
      <c r="BP60" s="184"/>
      <c r="BQ60" s="182"/>
      <c r="BR60" s="185"/>
      <c r="BS60" s="186"/>
      <c r="BT60" s="186"/>
      <c r="BU60" s="187"/>
      <c r="BV60" s="188"/>
      <c r="BW60" s="189"/>
      <c r="BX60" s="190"/>
      <c r="BY60" s="190"/>
      <c r="BZ60" s="190"/>
      <c r="CA60" s="190"/>
      <c r="CB60" s="190"/>
    </row>
    <row r="61" spans="1:80" ht="120" x14ac:dyDescent="0.25">
      <c r="A61" s="601"/>
      <c r="B61" s="602"/>
      <c r="C61" s="112" t="s">
        <v>69</v>
      </c>
      <c r="D61" s="28" t="s">
        <v>261</v>
      </c>
      <c r="E61" s="108"/>
      <c r="F61" s="108"/>
      <c r="G61" s="108" t="s">
        <v>70</v>
      </c>
      <c r="H61" s="108"/>
      <c r="I61" s="108"/>
      <c r="J61" s="108"/>
      <c r="K61" s="108"/>
      <c r="L61" s="108"/>
      <c r="M61" s="108"/>
      <c r="N61" s="108"/>
      <c r="O61" s="426" t="s">
        <v>90</v>
      </c>
      <c r="P61" s="428" t="str">
        <f t="shared" si="3"/>
        <v xml:space="preserve">MC2: ECS - AC pack  routing (Ducting, Ram air and Exhaust)for ATR 72
MC2: ECS - AC pack mounting and backup structure for ATR 72
MC2: ECS - CrossFeed Valve instl structural justification
MC2: CPCS system structural justification
MC2: Fuselage penetration 
MC2: Belly fairing penetration 
MC2: Fuel control panel structural justification
MC2: Stiffeness and interface load definition
</v>
      </c>
      <c r="Q61" s="29" t="s">
        <v>75</v>
      </c>
      <c r="R61" s="124"/>
      <c r="S61" s="149"/>
      <c r="T61" s="159"/>
      <c r="U61" s="125"/>
      <c r="V61" s="159"/>
      <c r="W61" s="159"/>
      <c r="X61" s="160"/>
      <c r="Y61" s="124"/>
      <c r="Z61" s="153"/>
      <c r="AA61" s="151"/>
      <c r="AB61" s="152"/>
      <c r="AC61" s="153"/>
      <c r="AD61" s="150"/>
      <c r="AE61" s="154"/>
      <c r="AF61" s="155"/>
      <c r="AG61" s="150"/>
      <c r="AH61" s="156"/>
      <c r="AI61" s="157"/>
      <c r="AJ61" s="158"/>
      <c r="AK61" s="158"/>
      <c r="AL61" s="158"/>
      <c r="AM61" s="169" t="s">
        <v>70</v>
      </c>
      <c r="AN61" s="137" t="s">
        <v>70</v>
      </c>
      <c r="AO61" s="137" t="s">
        <v>70</v>
      </c>
      <c r="AP61" s="137" t="s">
        <v>70</v>
      </c>
      <c r="AQ61" s="137" t="s">
        <v>70</v>
      </c>
      <c r="AR61" s="137" t="s">
        <v>70</v>
      </c>
      <c r="AS61" s="137" t="s">
        <v>70</v>
      </c>
      <c r="AT61" s="137" t="s">
        <v>70</v>
      </c>
      <c r="AU61" s="137"/>
      <c r="AV61" s="137"/>
      <c r="AW61" s="137"/>
      <c r="AX61" s="137"/>
      <c r="AY61" s="137"/>
      <c r="AZ61" s="137"/>
      <c r="BA61" s="137"/>
      <c r="BB61" s="137"/>
      <c r="BC61" s="177"/>
      <c r="BD61" s="178"/>
      <c r="BE61" s="178"/>
      <c r="BF61" s="179"/>
      <c r="BG61" s="180"/>
      <c r="BH61" s="181"/>
      <c r="BI61" s="181"/>
      <c r="BJ61" s="181"/>
      <c r="BK61" s="181"/>
      <c r="BL61" s="181"/>
      <c r="BM61" s="182"/>
      <c r="BN61" s="183"/>
      <c r="BO61" s="181"/>
      <c r="BP61" s="184"/>
      <c r="BQ61" s="182"/>
      <c r="BR61" s="185"/>
      <c r="BS61" s="186"/>
      <c r="BT61" s="186"/>
      <c r="BU61" s="187"/>
      <c r="BV61" s="188"/>
      <c r="BW61" s="189"/>
      <c r="BX61" s="190"/>
      <c r="BY61" s="190"/>
      <c r="BZ61" s="190"/>
      <c r="CA61" s="190"/>
      <c r="CB61" s="190"/>
    </row>
    <row r="62" spans="1:80" ht="120" x14ac:dyDescent="0.25">
      <c r="A62" s="601"/>
      <c r="B62" s="606"/>
      <c r="C62" s="112" t="s">
        <v>76</v>
      </c>
      <c r="D62" s="28" t="s">
        <v>262</v>
      </c>
      <c r="E62" s="108"/>
      <c r="F62" s="108"/>
      <c r="G62" s="108" t="s">
        <v>70</v>
      </c>
      <c r="H62" s="108"/>
      <c r="I62" s="108"/>
      <c r="J62" s="108"/>
      <c r="K62" s="108"/>
      <c r="L62" s="108"/>
      <c r="M62" s="108"/>
      <c r="N62" s="108"/>
      <c r="O62" s="426" t="s">
        <v>90</v>
      </c>
      <c r="P62" s="428" t="str">
        <f t="shared" si="3"/>
        <v xml:space="preserve">MC2: ECS - AC pack  routing (Ducting, Ram air and Exhaust)for ATR 72
MC2: ECS - AC pack mounting and backup structure for ATR 72
MC2: ECS - CrossFeed Valve instl structural justification
MC2: CPCS system structural justification
MC2: Fuselage penetration 
MC2: Belly fairing penetration 
MC2: Fuel control panel structural justification
MC2: Stiffeness and interface load definition
</v>
      </c>
      <c r="Q62" s="29" t="s">
        <v>75</v>
      </c>
      <c r="R62" s="124"/>
      <c r="S62" s="149"/>
      <c r="T62" s="159"/>
      <c r="U62" s="125"/>
      <c r="V62" s="159"/>
      <c r="W62" s="159"/>
      <c r="X62" s="160"/>
      <c r="Y62" s="124"/>
      <c r="Z62" s="153"/>
      <c r="AA62" s="151"/>
      <c r="AB62" s="152"/>
      <c r="AC62" s="153"/>
      <c r="AD62" s="150"/>
      <c r="AE62" s="154"/>
      <c r="AF62" s="155"/>
      <c r="AG62" s="150"/>
      <c r="AH62" s="156"/>
      <c r="AI62" s="157"/>
      <c r="AJ62" s="158"/>
      <c r="AK62" s="158"/>
      <c r="AL62" s="158"/>
      <c r="AM62" s="169" t="s">
        <v>70</v>
      </c>
      <c r="AN62" s="137" t="s">
        <v>70</v>
      </c>
      <c r="AO62" s="137" t="s">
        <v>70</v>
      </c>
      <c r="AP62" s="137" t="s">
        <v>70</v>
      </c>
      <c r="AQ62" s="137" t="s">
        <v>70</v>
      </c>
      <c r="AR62" s="137" t="s">
        <v>70</v>
      </c>
      <c r="AS62" s="137" t="s">
        <v>70</v>
      </c>
      <c r="AT62" s="137" t="s">
        <v>70</v>
      </c>
      <c r="AU62" s="137"/>
      <c r="AV62" s="137"/>
      <c r="AW62" s="137"/>
      <c r="AX62" s="137"/>
      <c r="AY62" s="137"/>
      <c r="AZ62" s="137"/>
      <c r="BA62" s="137"/>
      <c r="BB62" s="137"/>
      <c r="BC62" s="177"/>
      <c r="BD62" s="178"/>
      <c r="BE62" s="178"/>
      <c r="BF62" s="179"/>
      <c r="BG62" s="180"/>
      <c r="BH62" s="181"/>
      <c r="BI62" s="181"/>
      <c r="BJ62" s="181"/>
      <c r="BK62" s="181"/>
      <c r="BL62" s="181"/>
      <c r="BM62" s="182"/>
      <c r="BN62" s="183"/>
      <c r="BO62" s="181"/>
      <c r="BP62" s="184"/>
      <c r="BQ62" s="182"/>
      <c r="BR62" s="185"/>
      <c r="BS62" s="186"/>
      <c r="BT62" s="186"/>
      <c r="BU62" s="187"/>
      <c r="BV62" s="188"/>
      <c r="BW62" s="189"/>
      <c r="BX62" s="190"/>
      <c r="BY62" s="190"/>
      <c r="BZ62" s="190"/>
      <c r="CA62" s="190"/>
      <c r="CB62" s="190"/>
    </row>
    <row r="63" spans="1:80" ht="120" x14ac:dyDescent="0.25">
      <c r="A63" s="601"/>
      <c r="B63" s="606"/>
      <c r="C63" s="112" t="s">
        <v>83</v>
      </c>
      <c r="D63" s="28" t="s">
        <v>263</v>
      </c>
      <c r="E63" s="108"/>
      <c r="F63" s="108"/>
      <c r="G63" s="108" t="s">
        <v>70</v>
      </c>
      <c r="H63" s="108"/>
      <c r="I63" s="108"/>
      <c r="J63" s="108"/>
      <c r="K63" s="108"/>
      <c r="L63" s="108"/>
      <c r="M63" s="108"/>
      <c r="N63" s="108"/>
      <c r="O63" s="426" t="s">
        <v>90</v>
      </c>
      <c r="P63" s="428" t="str">
        <f t="shared" si="3"/>
        <v xml:space="preserve">MC2: ECS - AC pack  routing (Ducting, Ram air and Exhaust)for ATR 72
MC2: ECS - AC pack mounting and backup structure for ATR 72
MC2: ECS - CrossFeed Valve instl structural justification
MC2: CPCS system structural justification
MC2: Fuselage penetration 
MC2: Belly fairing penetration 
MC2: Fuel control panel structural justification
MC2: Stiffeness and interface load definition
</v>
      </c>
      <c r="Q63" s="29" t="s">
        <v>75</v>
      </c>
      <c r="R63" s="124"/>
      <c r="S63" s="149"/>
      <c r="T63" s="159"/>
      <c r="U63" s="125"/>
      <c r="V63" s="159"/>
      <c r="W63" s="159"/>
      <c r="X63" s="160"/>
      <c r="Y63" s="124"/>
      <c r="Z63" s="153"/>
      <c r="AA63" s="151"/>
      <c r="AB63" s="152"/>
      <c r="AC63" s="153"/>
      <c r="AD63" s="150"/>
      <c r="AE63" s="154"/>
      <c r="AF63" s="155"/>
      <c r="AG63" s="150"/>
      <c r="AH63" s="156"/>
      <c r="AI63" s="157"/>
      <c r="AJ63" s="158"/>
      <c r="AK63" s="158"/>
      <c r="AL63" s="158"/>
      <c r="AM63" s="169" t="s">
        <v>70</v>
      </c>
      <c r="AN63" s="137" t="s">
        <v>70</v>
      </c>
      <c r="AO63" s="137" t="s">
        <v>70</v>
      </c>
      <c r="AP63" s="137" t="s">
        <v>70</v>
      </c>
      <c r="AQ63" s="137" t="s">
        <v>70</v>
      </c>
      <c r="AR63" s="137" t="s">
        <v>70</v>
      </c>
      <c r="AS63" s="137" t="s">
        <v>70</v>
      </c>
      <c r="AT63" s="137" t="s">
        <v>70</v>
      </c>
      <c r="AU63" s="137"/>
      <c r="AV63" s="137"/>
      <c r="AW63" s="137"/>
      <c r="AX63" s="137"/>
      <c r="AY63" s="137"/>
      <c r="AZ63" s="137"/>
      <c r="BA63" s="137"/>
      <c r="BB63" s="137"/>
      <c r="BC63" s="177"/>
      <c r="BD63" s="178"/>
      <c r="BE63" s="178"/>
      <c r="BF63" s="179"/>
      <c r="BG63" s="180"/>
      <c r="BH63" s="181"/>
      <c r="BI63" s="181"/>
      <c r="BJ63" s="181"/>
      <c r="BK63" s="181"/>
      <c r="BL63" s="181"/>
      <c r="BM63" s="182"/>
      <c r="BN63" s="183"/>
      <c r="BO63" s="181"/>
      <c r="BP63" s="184"/>
      <c r="BQ63" s="182"/>
      <c r="BR63" s="185"/>
      <c r="BS63" s="186"/>
      <c r="BT63" s="186"/>
      <c r="BU63" s="187"/>
      <c r="BV63" s="188"/>
      <c r="BW63" s="189"/>
      <c r="BX63" s="190"/>
      <c r="BY63" s="190"/>
      <c r="BZ63" s="190"/>
      <c r="CA63" s="190"/>
      <c r="CB63" s="190"/>
    </row>
    <row r="64" spans="1:80" ht="34.15" customHeight="1" thickBot="1" x14ac:dyDescent="0.3">
      <c r="A64" s="110"/>
      <c r="B64" s="53" t="s">
        <v>115</v>
      </c>
      <c r="C64" s="362"/>
      <c r="D64" s="372"/>
      <c r="E64" s="373"/>
      <c r="F64" s="373"/>
      <c r="G64" s="373"/>
      <c r="H64" s="373"/>
      <c r="I64" s="373"/>
      <c r="J64" s="373"/>
      <c r="K64" s="373"/>
      <c r="L64" s="373"/>
      <c r="M64" s="373"/>
      <c r="N64" s="373"/>
      <c r="O64" s="442"/>
      <c r="P64" s="428" t="str">
        <f t="shared" si="3"/>
        <v/>
      </c>
      <c r="Q64" s="41"/>
      <c r="R64" s="162"/>
      <c r="S64" s="161"/>
      <c r="T64" s="161"/>
      <c r="U64" s="125"/>
      <c r="V64" s="161"/>
      <c r="W64" s="161"/>
      <c r="X64" s="161"/>
      <c r="Y64" s="162"/>
      <c r="Z64" s="161"/>
      <c r="AA64" s="161"/>
      <c r="AB64" s="161"/>
      <c r="AC64" s="161"/>
      <c r="AD64" s="161"/>
      <c r="AE64" s="161"/>
      <c r="AF64" s="161"/>
      <c r="AG64" s="161"/>
      <c r="AH64" s="161"/>
      <c r="AI64" s="173"/>
      <c r="AJ64" s="173"/>
      <c r="AK64" s="173"/>
      <c r="AL64" s="173"/>
      <c r="AM64" s="162"/>
      <c r="AN64" s="161"/>
      <c r="AO64" s="161"/>
      <c r="AP64" s="161"/>
      <c r="AQ64" s="161"/>
      <c r="AR64" s="161"/>
      <c r="AS64" s="161"/>
      <c r="AT64" s="161"/>
      <c r="AU64" s="161"/>
      <c r="AV64" s="161"/>
      <c r="AW64" s="161"/>
      <c r="AX64" s="161"/>
      <c r="AY64" s="161"/>
      <c r="AZ64" s="161"/>
      <c r="BA64" s="161"/>
      <c r="BB64" s="161"/>
      <c r="BC64" s="162"/>
      <c r="BD64" s="161"/>
      <c r="BE64" s="161"/>
      <c r="BF64" s="174"/>
      <c r="BG64" s="162"/>
      <c r="BH64" s="175"/>
      <c r="BI64" s="175"/>
      <c r="BJ64" s="175"/>
      <c r="BK64" s="175"/>
      <c r="BL64" s="175"/>
      <c r="BM64" s="176"/>
      <c r="BN64" s="162"/>
      <c r="BO64" s="175"/>
      <c r="BP64" s="161"/>
      <c r="BQ64" s="176"/>
      <c r="BR64" s="162"/>
      <c r="BS64" s="161"/>
      <c r="BT64" s="161"/>
      <c r="BU64" s="162"/>
      <c r="BV64" s="174"/>
      <c r="BW64" s="175"/>
      <c r="BX64" s="161"/>
      <c r="BY64" s="161"/>
      <c r="BZ64" s="161"/>
      <c r="CA64" s="161"/>
      <c r="CB64" s="161"/>
    </row>
    <row r="65" spans="1:80" ht="89.25" customHeight="1" x14ac:dyDescent="0.25">
      <c r="A65" s="597" t="s">
        <v>116</v>
      </c>
      <c r="B65" s="594" t="s">
        <v>117</v>
      </c>
      <c r="C65" s="620" t="s">
        <v>69</v>
      </c>
      <c r="D65" s="618" t="s">
        <v>264</v>
      </c>
      <c r="E65" s="369" t="s">
        <v>70</v>
      </c>
      <c r="F65" s="369"/>
      <c r="G65" s="369"/>
      <c r="H65" s="369"/>
      <c r="I65" s="369"/>
      <c r="J65" s="369"/>
      <c r="K65" s="369"/>
      <c r="L65" s="369"/>
      <c r="M65" s="369"/>
      <c r="N65" s="369"/>
      <c r="O65" s="446" t="s">
        <v>569</v>
      </c>
      <c r="P65" s="483" t="str">
        <f t="shared" si="3"/>
        <v xml:space="preserve">MC0: GENERAL DESIGN REVIEW DOCUMENT
MC6: CERTIFICATION FLIGHT TEST CAMPAIGN STRATEGY AND PROGRAMME
MC6: CERTIFICATION FLIGHT TEST REPORT
MC6: CERTIFICATION FLIGHT TEST CARDS
</v>
      </c>
      <c r="Q65" s="29" t="s">
        <v>118</v>
      </c>
      <c r="R65" s="492" t="s">
        <v>70</v>
      </c>
      <c r="S65" s="537"/>
      <c r="T65" s="533"/>
      <c r="U65" s="539"/>
      <c r="V65" s="533"/>
      <c r="W65" s="533"/>
      <c r="X65" s="535"/>
      <c r="Y65" s="492"/>
      <c r="Z65" s="490"/>
      <c r="AA65" s="531"/>
      <c r="AB65" s="509"/>
      <c r="AC65" s="490"/>
      <c r="AD65" s="525"/>
      <c r="AE65" s="527"/>
      <c r="AF65" s="529"/>
      <c r="AG65" s="525"/>
      <c r="AH65" s="521"/>
      <c r="AI65" s="523"/>
      <c r="AJ65" s="488"/>
      <c r="AK65" s="488"/>
      <c r="AL65" s="575"/>
      <c r="AM65" s="519"/>
      <c r="AN65" s="517"/>
      <c r="AO65" s="517"/>
      <c r="AP65" s="517"/>
      <c r="AQ65" s="517"/>
      <c r="AR65" s="517"/>
      <c r="AS65" s="517"/>
      <c r="AT65" s="517"/>
      <c r="AU65" s="517"/>
      <c r="AV65" s="517"/>
      <c r="AW65" s="517"/>
      <c r="AX65" s="517"/>
      <c r="AY65" s="517"/>
      <c r="AZ65" s="517"/>
      <c r="BA65" s="517"/>
      <c r="BB65" s="724"/>
      <c r="BC65" s="542"/>
      <c r="BD65" s="515"/>
      <c r="BE65" s="515"/>
      <c r="BF65" s="568"/>
      <c r="BG65" s="513"/>
      <c r="BH65" s="509"/>
      <c r="BI65" s="509"/>
      <c r="BJ65" s="509"/>
      <c r="BK65" s="509"/>
      <c r="BL65" s="509"/>
      <c r="BM65" s="545"/>
      <c r="BN65" s="511"/>
      <c r="BO65" s="509"/>
      <c r="BP65" s="488"/>
      <c r="BQ65" s="545"/>
      <c r="BR65" s="505" t="s">
        <v>70</v>
      </c>
      <c r="BS65" s="507" t="s">
        <v>70</v>
      </c>
      <c r="BT65" s="552" t="s">
        <v>70</v>
      </c>
      <c r="BU65" s="503"/>
      <c r="BV65" s="556"/>
      <c r="BW65" s="559"/>
      <c r="BX65" s="722"/>
      <c r="BY65" s="722"/>
      <c r="BZ65" s="722"/>
      <c r="CA65" s="722"/>
      <c r="CB65" s="722"/>
    </row>
    <row r="66" spans="1:80" s="92" customFormat="1" ht="105" customHeight="1" thickBot="1" x14ac:dyDescent="0.3">
      <c r="A66" s="599"/>
      <c r="B66" s="596"/>
      <c r="C66" s="621"/>
      <c r="D66" s="619"/>
      <c r="E66" s="377"/>
      <c r="F66" s="377"/>
      <c r="G66" s="377"/>
      <c r="H66" s="377"/>
      <c r="I66" s="377"/>
      <c r="J66" s="377"/>
      <c r="K66" s="377" t="s">
        <v>70</v>
      </c>
      <c r="L66" s="377"/>
      <c r="M66" s="377"/>
      <c r="N66" s="377"/>
      <c r="O66" s="447" t="s">
        <v>121</v>
      </c>
      <c r="P66" s="484"/>
      <c r="Q66" s="29"/>
      <c r="R66" s="493"/>
      <c r="S66" s="538"/>
      <c r="T66" s="534"/>
      <c r="U66" s="540"/>
      <c r="V66" s="534"/>
      <c r="W66" s="534"/>
      <c r="X66" s="536"/>
      <c r="Y66" s="493"/>
      <c r="Z66" s="491"/>
      <c r="AA66" s="532"/>
      <c r="AB66" s="510"/>
      <c r="AC66" s="491"/>
      <c r="AD66" s="526"/>
      <c r="AE66" s="528"/>
      <c r="AF66" s="530"/>
      <c r="AG66" s="526"/>
      <c r="AH66" s="522"/>
      <c r="AI66" s="524"/>
      <c r="AJ66" s="489"/>
      <c r="AK66" s="489"/>
      <c r="AL66" s="576"/>
      <c r="AM66" s="520"/>
      <c r="AN66" s="518"/>
      <c r="AO66" s="518"/>
      <c r="AP66" s="518"/>
      <c r="AQ66" s="518"/>
      <c r="AR66" s="518"/>
      <c r="AS66" s="518"/>
      <c r="AT66" s="518"/>
      <c r="AU66" s="518"/>
      <c r="AV66" s="518"/>
      <c r="AW66" s="518"/>
      <c r="AX66" s="518"/>
      <c r="AY66" s="518"/>
      <c r="AZ66" s="518"/>
      <c r="BA66" s="518"/>
      <c r="BB66" s="725"/>
      <c r="BC66" s="543"/>
      <c r="BD66" s="516"/>
      <c r="BE66" s="516"/>
      <c r="BF66" s="570"/>
      <c r="BG66" s="514"/>
      <c r="BH66" s="510"/>
      <c r="BI66" s="510"/>
      <c r="BJ66" s="510"/>
      <c r="BK66" s="510"/>
      <c r="BL66" s="510"/>
      <c r="BM66" s="547"/>
      <c r="BN66" s="512"/>
      <c r="BO66" s="510"/>
      <c r="BP66" s="489"/>
      <c r="BQ66" s="547"/>
      <c r="BR66" s="506"/>
      <c r="BS66" s="508"/>
      <c r="BT66" s="554"/>
      <c r="BU66" s="504"/>
      <c r="BV66" s="558"/>
      <c r="BW66" s="561"/>
      <c r="BX66" s="723"/>
      <c r="BY66" s="723"/>
      <c r="BZ66" s="723"/>
      <c r="CA66" s="723"/>
      <c r="CB66" s="723"/>
    </row>
    <row r="67" spans="1:80" ht="21" x14ac:dyDescent="0.25">
      <c r="A67" s="110"/>
      <c r="B67" s="53"/>
      <c r="C67" s="375"/>
      <c r="D67" s="378"/>
      <c r="E67" s="379"/>
      <c r="F67" s="379"/>
      <c r="G67" s="379"/>
      <c r="H67" s="379"/>
      <c r="I67" s="379"/>
      <c r="J67" s="379"/>
      <c r="K67" s="379"/>
      <c r="L67" s="379"/>
      <c r="M67" s="379"/>
      <c r="N67" s="379"/>
      <c r="O67" s="448"/>
      <c r="P67" s="429"/>
      <c r="Q67" s="41"/>
      <c r="R67" s="162"/>
      <c r="S67" s="161"/>
      <c r="T67" s="161"/>
      <c r="U67" s="125"/>
      <c r="V67" s="161"/>
      <c r="W67" s="161"/>
      <c r="X67" s="161"/>
      <c r="Y67" s="162"/>
      <c r="Z67" s="161"/>
      <c r="AA67" s="161"/>
      <c r="AB67" s="161"/>
      <c r="AC67" s="161"/>
      <c r="AD67" s="161"/>
      <c r="AE67" s="161"/>
      <c r="AF67" s="161"/>
      <c r="AG67" s="161"/>
      <c r="AH67" s="161"/>
      <c r="AI67" s="173"/>
      <c r="AJ67" s="173"/>
      <c r="AK67" s="173"/>
      <c r="AL67" s="173"/>
      <c r="AM67" s="162"/>
      <c r="AN67" s="161"/>
      <c r="AO67" s="161"/>
      <c r="AP67" s="161"/>
      <c r="AQ67" s="161"/>
      <c r="AR67" s="161"/>
      <c r="AS67" s="161"/>
      <c r="AT67" s="161"/>
      <c r="AU67" s="161"/>
      <c r="AV67" s="161"/>
      <c r="AW67" s="161"/>
      <c r="AX67" s="161"/>
      <c r="AY67" s="161"/>
      <c r="AZ67" s="161"/>
      <c r="BA67" s="161"/>
      <c r="BB67" s="161"/>
      <c r="BC67" s="162"/>
      <c r="BD67" s="161"/>
      <c r="BE67" s="161"/>
      <c r="BF67" s="174"/>
      <c r="BG67" s="162"/>
      <c r="BH67" s="175"/>
      <c r="BI67" s="175"/>
      <c r="BJ67" s="175"/>
      <c r="BK67" s="175"/>
      <c r="BL67" s="175"/>
      <c r="BM67" s="176"/>
      <c r="BN67" s="162"/>
      <c r="BO67" s="175"/>
      <c r="BP67" s="161"/>
      <c r="BQ67" s="176"/>
      <c r="BR67" s="162"/>
      <c r="BS67" s="161"/>
      <c r="BT67" s="161"/>
      <c r="BU67" s="162"/>
      <c r="BV67" s="174"/>
      <c r="BW67" s="175"/>
      <c r="BX67" s="161"/>
      <c r="BY67" s="161"/>
      <c r="BZ67" s="161"/>
      <c r="CA67" s="161"/>
      <c r="CB67" s="161"/>
    </row>
    <row r="68" spans="1:80" ht="51.6" customHeight="1" x14ac:dyDescent="0.25">
      <c r="A68" s="597" t="s">
        <v>119</v>
      </c>
      <c r="B68" s="609" t="s">
        <v>120</v>
      </c>
      <c r="C68" s="76" t="s">
        <v>69</v>
      </c>
      <c r="D68" s="28" t="s">
        <v>265</v>
      </c>
      <c r="E68" s="38"/>
      <c r="F68" s="38"/>
      <c r="G68" s="38"/>
      <c r="H68" s="38"/>
      <c r="I68" s="38"/>
      <c r="J68" s="38"/>
      <c r="K68" s="73" t="s">
        <v>70</v>
      </c>
      <c r="L68" s="38"/>
      <c r="M68" s="38"/>
      <c r="N68" s="38"/>
      <c r="O68" s="449" t="s">
        <v>121</v>
      </c>
      <c r="P68" s="428" t="str">
        <f t="shared" si="3"/>
        <v xml:space="preserve">MC6: CERTIFICATION FLIGHT TEST CAMPAIGN STRATEGY AND PROGRAMME
MC6: CERTIFICATION FLIGHT TEST REPORT
MC6: CERTIFICATION FLIGHT TEST CARDS
</v>
      </c>
      <c r="Q68" s="45"/>
      <c r="R68" s="124"/>
      <c r="S68" s="149"/>
      <c r="T68" s="159"/>
      <c r="U68" s="125"/>
      <c r="V68" s="159"/>
      <c r="W68" s="159"/>
      <c r="X68" s="160"/>
      <c r="Y68" s="124"/>
      <c r="Z68" s="153"/>
      <c r="AA68" s="151"/>
      <c r="AB68" s="152"/>
      <c r="AC68" s="153"/>
      <c r="AD68" s="150"/>
      <c r="AE68" s="154"/>
      <c r="AF68" s="155"/>
      <c r="AG68" s="150"/>
      <c r="AH68" s="156"/>
      <c r="AI68" s="157"/>
      <c r="AJ68" s="158"/>
      <c r="AK68" s="158"/>
      <c r="AL68" s="158"/>
      <c r="AM68" s="191"/>
      <c r="AN68" s="192"/>
      <c r="AO68" s="192"/>
      <c r="AP68" s="192"/>
      <c r="AQ68" s="192"/>
      <c r="AR68" s="192"/>
      <c r="AS68" s="192"/>
      <c r="AT68" s="192"/>
      <c r="AU68" s="192"/>
      <c r="AV68" s="192"/>
      <c r="AW68" s="192"/>
      <c r="AX68" s="192"/>
      <c r="AY68" s="192"/>
      <c r="AZ68" s="192"/>
      <c r="BA68" s="192"/>
      <c r="BB68" s="192"/>
      <c r="BC68" s="177"/>
      <c r="BD68" s="178"/>
      <c r="BE68" s="178"/>
      <c r="BF68" s="179"/>
      <c r="BG68" s="180"/>
      <c r="BH68" s="181"/>
      <c r="BI68" s="181"/>
      <c r="BJ68" s="181"/>
      <c r="BK68" s="181"/>
      <c r="BL68" s="181"/>
      <c r="BM68" s="182"/>
      <c r="BN68" s="183"/>
      <c r="BO68" s="181"/>
      <c r="BP68" s="184"/>
      <c r="BQ68" s="182"/>
      <c r="BR68" s="185" t="s">
        <v>70</v>
      </c>
      <c r="BS68" s="186" t="s">
        <v>70</v>
      </c>
      <c r="BT68" s="186" t="s">
        <v>70</v>
      </c>
      <c r="BU68" s="187"/>
      <c r="BV68" s="188"/>
      <c r="BW68" s="189"/>
      <c r="BX68" s="190"/>
      <c r="BY68" s="190"/>
      <c r="BZ68" s="190"/>
      <c r="CA68" s="190"/>
      <c r="CB68" s="190"/>
    </row>
    <row r="69" spans="1:80" ht="60.75" thickBot="1" x14ac:dyDescent="0.3">
      <c r="A69" s="598"/>
      <c r="B69" s="610"/>
      <c r="C69" s="400" t="s">
        <v>76</v>
      </c>
      <c r="D69" s="363" t="s">
        <v>266</v>
      </c>
      <c r="E69" s="402"/>
      <c r="F69" s="402"/>
      <c r="G69" s="402"/>
      <c r="H69" s="402"/>
      <c r="I69" s="402"/>
      <c r="J69" s="402"/>
      <c r="K69" s="403" t="s">
        <v>70</v>
      </c>
      <c r="L69" s="402"/>
      <c r="M69" s="402"/>
      <c r="N69" s="402"/>
      <c r="O69" s="450" t="s">
        <v>121</v>
      </c>
      <c r="P69" s="428" t="str">
        <f t="shared" si="3"/>
        <v xml:space="preserve">MC6: CERTIFICATION FLIGHT TEST CAMPAIGN STRATEGY AND PROGRAMME
MC6: CERTIFICATION FLIGHT TEST REPORT
MC6: CERTIFICATION FLIGHT TEST CARDS
</v>
      </c>
      <c r="Q69" s="45" t="s">
        <v>122</v>
      </c>
      <c r="R69" s="164"/>
      <c r="S69" s="126"/>
      <c r="T69" s="127"/>
      <c r="U69" s="205"/>
      <c r="V69" s="127"/>
      <c r="W69" s="127"/>
      <c r="X69" s="128"/>
      <c r="Y69" s="164"/>
      <c r="Z69" s="206"/>
      <c r="AA69" s="129"/>
      <c r="AB69" s="130"/>
      <c r="AC69" s="206"/>
      <c r="AD69" s="131"/>
      <c r="AE69" s="132"/>
      <c r="AF69" s="133"/>
      <c r="AG69" s="131"/>
      <c r="AH69" s="134"/>
      <c r="AI69" s="135"/>
      <c r="AJ69" s="136"/>
      <c r="AK69" s="136"/>
      <c r="AL69" s="136"/>
      <c r="AM69" s="191"/>
      <c r="AN69" s="192"/>
      <c r="AO69" s="192"/>
      <c r="AP69" s="207"/>
      <c r="AQ69" s="137"/>
      <c r="AR69" s="137"/>
      <c r="AS69" s="137"/>
      <c r="AT69" s="137"/>
      <c r="AU69" s="137"/>
      <c r="AV69" s="137"/>
      <c r="AW69" s="137"/>
      <c r="AX69" s="137"/>
      <c r="AY69" s="137"/>
      <c r="AZ69" s="137"/>
      <c r="BA69" s="137"/>
      <c r="BB69" s="137"/>
      <c r="BC69" s="138"/>
      <c r="BD69" s="139"/>
      <c r="BE69" s="139"/>
      <c r="BF69" s="140"/>
      <c r="BG69" s="141"/>
      <c r="BH69" s="142"/>
      <c r="BI69" s="142"/>
      <c r="BJ69" s="142"/>
      <c r="BK69" s="142"/>
      <c r="BL69" s="142"/>
      <c r="BM69" s="143"/>
      <c r="BN69" s="144"/>
      <c r="BO69" s="142"/>
      <c r="BP69" s="145"/>
      <c r="BQ69" s="143"/>
      <c r="BR69" s="185" t="s">
        <v>70</v>
      </c>
      <c r="BS69" s="186" t="s">
        <v>70</v>
      </c>
      <c r="BT69" s="186" t="s">
        <v>70</v>
      </c>
      <c r="BU69" s="146"/>
      <c r="BV69" s="208"/>
      <c r="BW69" s="147"/>
      <c r="BX69" s="148"/>
      <c r="BY69" s="148"/>
      <c r="BZ69" s="209"/>
      <c r="CA69" s="148"/>
      <c r="CB69" s="148"/>
    </row>
    <row r="70" spans="1:80" ht="50.45" customHeight="1" x14ac:dyDescent="0.25">
      <c r="A70" s="598"/>
      <c r="B70" s="610"/>
      <c r="C70" s="620" t="s">
        <v>83</v>
      </c>
      <c r="D70" s="626" t="s">
        <v>267</v>
      </c>
      <c r="E70" s="406" t="s">
        <v>70</v>
      </c>
      <c r="F70" s="406"/>
      <c r="G70" s="407"/>
      <c r="H70" s="407"/>
      <c r="I70" s="407"/>
      <c r="J70" s="407"/>
      <c r="K70" s="407"/>
      <c r="L70" s="407"/>
      <c r="M70" s="407"/>
      <c r="N70" s="407"/>
      <c r="O70" s="446" t="s">
        <v>602</v>
      </c>
      <c r="P70" s="483" t="str">
        <f t="shared" si="3"/>
        <v xml:space="preserve">MC0: EYPR-5405/17: SDN ATA 21
MC1: EYPR-5405/17: SDN ATA 21
MC1: DESIGN REVIEW COCKPIT
</v>
      </c>
      <c r="Q70" s="68" t="s">
        <v>122</v>
      </c>
      <c r="R70" s="492"/>
      <c r="S70" s="537"/>
      <c r="T70" s="533"/>
      <c r="U70" s="539" t="s">
        <v>70</v>
      </c>
      <c r="V70" s="533"/>
      <c r="W70" s="533"/>
      <c r="X70" s="535"/>
      <c r="Y70" s="492"/>
      <c r="Z70" s="490"/>
      <c r="AA70" s="531" t="s">
        <v>70</v>
      </c>
      <c r="AB70" s="509" t="s">
        <v>70</v>
      </c>
      <c r="AC70" s="490"/>
      <c r="AD70" s="525"/>
      <c r="AE70" s="527"/>
      <c r="AF70" s="529"/>
      <c r="AG70" s="525"/>
      <c r="AH70" s="521"/>
      <c r="AI70" s="523"/>
      <c r="AJ70" s="488"/>
      <c r="AK70" s="488"/>
      <c r="AL70" s="575"/>
      <c r="AM70" s="519"/>
      <c r="AN70" s="517"/>
      <c r="AO70" s="517"/>
      <c r="AP70" s="517"/>
      <c r="AQ70" s="517"/>
      <c r="AR70" s="517"/>
      <c r="AS70" s="517"/>
      <c r="AT70" s="517"/>
      <c r="AU70" s="517"/>
      <c r="AV70" s="517"/>
      <c r="AW70" s="517"/>
      <c r="AX70" s="517"/>
      <c r="AY70" s="517"/>
      <c r="AZ70" s="517"/>
      <c r="BA70" s="517"/>
      <c r="BB70" s="724"/>
      <c r="BC70" s="542"/>
      <c r="BD70" s="515"/>
      <c r="BE70" s="515"/>
      <c r="BF70" s="568"/>
      <c r="BG70" s="513"/>
      <c r="BH70" s="509"/>
      <c r="BI70" s="509"/>
      <c r="BJ70" s="509"/>
      <c r="BK70" s="509"/>
      <c r="BL70" s="509"/>
      <c r="BM70" s="545"/>
      <c r="BN70" s="511"/>
      <c r="BO70" s="509"/>
      <c r="BP70" s="488"/>
      <c r="BQ70" s="545"/>
      <c r="BR70" s="505"/>
      <c r="BS70" s="507"/>
      <c r="BT70" s="552"/>
      <c r="BU70" s="503"/>
      <c r="BV70" s="556"/>
      <c r="BW70" s="559"/>
      <c r="BX70" s="722"/>
      <c r="BY70" s="722"/>
      <c r="BZ70" s="722"/>
      <c r="CA70" s="722"/>
      <c r="CB70" s="722"/>
    </row>
    <row r="71" spans="1:80" s="92" customFormat="1" ht="29.45" customHeight="1" thickBot="1" x14ac:dyDescent="0.3">
      <c r="A71" s="598"/>
      <c r="B71" s="610"/>
      <c r="C71" s="621"/>
      <c r="D71" s="627"/>
      <c r="E71" s="404"/>
      <c r="F71" s="404" t="s">
        <v>70</v>
      </c>
      <c r="G71" s="405"/>
      <c r="H71" s="405"/>
      <c r="I71" s="405"/>
      <c r="J71" s="405"/>
      <c r="K71" s="405"/>
      <c r="L71" s="405"/>
      <c r="M71" s="405"/>
      <c r="N71" s="405"/>
      <c r="O71" s="447"/>
      <c r="P71" s="485"/>
      <c r="Q71" s="68"/>
      <c r="R71" s="493"/>
      <c r="S71" s="538"/>
      <c r="T71" s="534"/>
      <c r="U71" s="540"/>
      <c r="V71" s="534"/>
      <c r="W71" s="534"/>
      <c r="X71" s="536"/>
      <c r="Y71" s="493"/>
      <c r="Z71" s="491"/>
      <c r="AA71" s="532"/>
      <c r="AB71" s="510"/>
      <c r="AC71" s="491"/>
      <c r="AD71" s="526"/>
      <c r="AE71" s="528"/>
      <c r="AF71" s="530"/>
      <c r="AG71" s="526"/>
      <c r="AH71" s="522"/>
      <c r="AI71" s="524"/>
      <c r="AJ71" s="489"/>
      <c r="AK71" s="489"/>
      <c r="AL71" s="576"/>
      <c r="AM71" s="520"/>
      <c r="AN71" s="518"/>
      <c r="AO71" s="518"/>
      <c r="AP71" s="518"/>
      <c r="AQ71" s="518"/>
      <c r="AR71" s="518"/>
      <c r="AS71" s="518"/>
      <c r="AT71" s="518"/>
      <c r="AU71" s="518"/>
      <c r="AV71" s="518"/>
      <c r="AW71" s="518"/>
      <c r="AX71" s="518"/>
      <c r="AY71" s="518"/>
      <c r="AZ71" s="518"/>
      <c r="BA71" s="518"/>
      <c r="BB71" s="725"/>
      <c r="BC71" s="543"/>
      <c r="BD71" s="516"/>
      <c r="BE71" s="516"/>
      <c r="BF71" s="570"/>
      <c r="BG71" s="514"/>
      <c r="BH71" s="510"/>
      <c r="BI71" s="510"/>
      <c r="BJ71" s="510"/>
      <c r="BK71" s="510"/>
      <c r="BL71" s="510"/>
      <c r="BM71" s="547"/>
      <c r="BN71" s="512"/>
      <c r="BO71" s="510"/>
      <c r="BP71" s="489"/>
      <c r="BQ71" s="547"/>
      <c r="BR71" s="506"/>
      <c r="BS71" s="508"/>
      <c r="BT71" s="554"/>
      <c r="BU71" s="504"/>
      <c r="BV71" s="558"/>
      <c r="BW71" s="561"/>
      <c r="BX71" s="723"/>
      <c r="BY71" s="723"/>
      <c r="BZ71" s="723"/>
      <c r="CA71" s="723"/>
      <c r="CB71" s="723"/>
    </row>
    <row r="72" spans="1:80" ht="64.900000000000006" customHeight="1" x14ac:dyDescent="0.25">
      <c r="A72" s="598"/>
      <c r="B72" s="610"/>
      <c r="C72" s="620" t="s">
        <v>123</v>
      </c>
      <c r="D72" s="626" t="s">
        <v>268</v>
      </c>
      <c r="E72" s="406" t="s">
        <v>70</v>
      </c>
      <c r="F72" s="406"/>
      <c r="G72" s="407"/>
      <c r="H72" s="407"/>
      <c r="I72" s="407"/>
      <c r="J72" s="407"/>
      <c r="K72" s="407"/>
      <c r="L72" s="407"/>
      <c r="M72" s="407"/>
      <c r="N72" s="407"/>
      <c r="O72" s="446" t="s">
        <v>602</v>
      </c>
      <c r="P72" s="483" t="str">
        <f t="shared" ref="P72:P135" si="4">CONCATENATE(IF(R72="X",R$3&amp;CHAR(10),""),IF(S72="X",S$3&amp;CHAR(10),""),IF(T72="X",T$3&amp;CHAR(10),""),IF(U72="X",U$3&amp;CHAR(10),""),IF(V72="X",V$3&amp;CHAR(10),""),IF(W72="X",W$3&amp;CHAR(10),""),IF(X72="X",X$3&amp;CHAR(10),""),IF(Y72="X",Y$3&amp;CHAR(10),""),IF(Z72="X",Z$3&amp;CHAR(10),""),IF(AA72="X",AA$3&amp;CHAR(10),""),IF(AB72="X",AB$3&amp;CHAR(10),""),IF(AC72="X",AC$3&amp;CHAR(10),""),IF(AD72="X",AD$3&amp;CHAR(10),""),IF(AE72="X",AE$3&amp;CHAR(10),""),IF(AF72="X",AF$3&amp;CHAR(10),""),IF(AG72="X",AG$3&amp;CHAR(10),""),IF(AH72="X",AH$3&amp;CHAR(10),""),IF(AI72="X",AI$3&amp;CHAR(10),""),IF(AJ72="X",AJ$3&amp;CHAR(10),""),IF(AK72="X",AK$3&amp;CHAR(10),""),IF(AL72="X",AL$3&amp;CHAR(10),""),IF(AM72="X",AM$3&amp;CHAR(10),""),IF(AN72="X",AN$3&amp;CHAR(10),""),IF(AO72="X",AO$3&amp;CHAR(10),""),IF(AP72="X",AP$3&amp;CHAR(10),""),IF(AQ72="X",AQ$3&amp;CHAR(10),""),IF(AR72="X",AR$3&amp;CHAR(10),""),IF(AS72="X",AS$3&amp;CHAR(10),""),IF(AT72="X",AT$3&amp;CHAR(10),""),IF(AU72="X",AU$3&amp;CHAR(10),""),IF(AV72="X",AV$3&amp;CHAR(10),""),IF(AW72="X",AW$3&amp;CHAR(10),""),IF(AX72="X",AX$3&amp;CHAR(10),""),IF(AY72="X",AY$3&amp;CHAR(10),""),IF(AZ72="X",AZ$3&amp;CHAR(10),""),IF(BA72="X",BA$3&amp;CHAR(10),""),IF(BB72="X",BB$3&amp;CHAR(10),""),IF(BC72="X",BC$3&amp;CHAR(10),""),IF(BD72="X",BD$3&amp;CHAR(10),""),IF(BE72="X",BE$3&amp;CHAR(10),""),IF(BF72="X",BF$3&amp;CHAR(10),""),IF(BG72="X",BG$3&amp;CHAR(10),""),IF(BH72="X",BH$3&amp;CHAR(10),""),IF(BI72="X",BI$3&amp;CHAR(10),""),IF(BJ72="X",BJ$3&amp;CHAR(10),""),IF(BK72="X",BK$3&amp;CHAR(10),""),IF(BL72="X",BL$3&amp;CHAR(10),""),IF(BM72="X",BM$3&amp;CHAR(10),""),IF(BN72="X",BN$3&amp;CHAR(10),""),IF(BO72="X",BO$3&amp;CHAR(10),""),IF(BP72="X",BP$3&amp;CHAR(10),""),IF(BQ72="X",BQ$3&amp;CHAR(10),""),IF(BR72="X",BR$3&amp;CHAR(10),""),IF(BS72="X",BS$3&amp;CHAR(10),""),IF(BT72="X",BT$3&amp;CHAR(10),""),IF(BU72="X",BU$3&amp;CHAR(10),""),IF(BV72="X",BV$3&amp;CHAR(10),""),IF(BW72="X",BW$3&amp;CHAR(10),""),IF(BX72="X",BX$3&amp;CHAR(10),""),IF(BY72="X",BY$3&amp;CHAR(10),""),IF(BZ72="X",BZ$3&amp;CHAR(10),""),IF(CA72="X",CA$3&amp;CHAR(10),""),IF(CB72="X",CB$3&amp;CHAR(10),""))</f>
        <v xml:space="preserve">MC0: EYPR-5405/17: SDN ATA 21
MC1: EYPR-5405/17: SDN ATA 21
MC1: DESIGN REVIEW COCKPIT
</v>
      </c>
      <c r="Q72" s="68" t="s">
        <v>122</v>
      </c>
      <c r="R72" s="492"/>
      <c r="S72" s="537"/>
      <c r="T72" s="533"/>
      <c r="U72" s="539" t="s">
        <v>70</v>
      </c>
      <c r="V72" s="533"/>
      <c r="W72" s="533"/>
      <c r="X72" s="535"/>
      <c r="Y72" s="492"/>
      <c r="Z72" s="490"/>
      <c r="AA72" s="531" t="s">
        <v>70</v>
      </c>
      <c r="AB72" s="509" t="s">
        <v>70</v>
      </c>
      <c r="AC72" s="490"/>
      <c r="AD72" s="525"/>
      <c r="AE72" s="527"/>
      <c r="AF72" s="529"/>
      <c r="AG72" s="525"/>
      <c r="AH72" s="521"/>
      <c r="AI72" s="523"/>
      <c r="AJ72" s="488"/>
      <c r="AK72" s="488"/>
      <c r="AL72" s="575"/>
      <c r="AM72" s="519"/>
      <c r="AN72" s="517"/>
      <c r="AO72" s="517"/>
      <c r="AP72" s="517"/>
      <c r="AQ72" s="517"/>
      <c r="AR72" s="517"/>
      <c r="AS72" s="517"/>
      <c r="AT72" s="517"/>
      <c r="AU72" s="517"/>
      <c r="AV72" s="517"/>
      <c r="AW72" s="517"/>
      <c r="AX72" s="517"/>
      <c r="AY72" s="517"/>
      <c r="AZ72" s="517"/>
      <c r="BA72" s="517"/>
      <c r="BB72" s="724"/>
      <c r="BC72" s="542"/>
      <c r="BD72" s="515"/>
      <c r="BE72" s="515"/>
      <c r="BF72" s="568"/>
      <c r="BG72" s="513"/>
      <c r="BH72" s="509"/>
      <c r="BI72" s="509"/>
      <c r="BJ72" s="509"/>
      <c r="BK72" s="509"/>
      <c r="BL72" s="509"/>
      <c r="BM72" s="545"/>
      <c r="BN72" s="511"/>
      <c r="BO72" s="509"/>
      <c r="BP72" s="488"/>
      <c r="BQ72" s="545"/>
      <c r="BR72" s="505"/>
      <c r="BS72" s="507"/>
      <c r="BT72" s="552"/>
      <c r="BU72" s="503"/>
      <c r="BV72" s="556"/>
      <c r="BW72" s="559"/>
      <c r="BX72" s="722"/>
      <c r="BY72" s="722"/>
      <c r="BZ72" s="722"/>
      <c r="CA72" s="722"/>
      <c r="CB72" s="722"/>
    </row>
    <row r="73" spans="1:80" s="92" customFormat="1" ht="21.75" customHeight="1" thickBot="1" x14ac:dyDescent="0.3">
      <c r="A73" s="599"/>
      <c r="B73" s="611"/>
      <c r="C73" s="621"/>
      <c r="D73" s="627"/>
      <c r="E73" s="404"/>
      <c r="F73" s="404" t="s">
        <v>70</v>
      </c>
      <c r="G73" s="405"/>
      <c r="H73" s="405"/>
      <c r="I73" s="405"/>
      <c r="J73" s="405"/>
      <c r="K73" s="405"/>
      <c r="L73" s="405"/>
      <c r="M73" s="405"/>
      <c r="N73" s="405"/>
      <c r="O73" s="447"/>
      <c r="P73" s="485"/>
      <c r="Q73" s="68"/>
      <c r="R73" s="493"/>
      <c r="S73" s="538"/>
      <c r="T73" s="534"/>
      <c r="U73" s="540"/>
      <c r="V73" s="534"/>
      <c r="W73" s="534"/>
      <c r="X73" s="536"/>
      <c r="Y73" s="493"/>
      <c r="Z73" s="491"/>
      <c r="AA73" s="532"/>
      <c r="AB73" s="510"/>
      <c r="AC73" s="491"/>
      <c r="AD73" s="526"/>
      <c r="AE73" s="528"/>
      <c r="AF73" s="530"/>
      <c r="AG73" s="526"/>
      <c r="AH73" s="522"/>
      <c r="AI73" s="524"/>
      <c r="AJ73" s="489"/>
      <c r="AK73" s="489"/>
      <c r="AL73" s="576"/>
      <c r="AM73" s="520"/>
      <c r="AN73" s="518"/>
      <c r="AO73" s="518"/>
      <c r="AP73" s="518"/>
      <c r="AQ73" s="518"/>
      <c r="AR73" s="518"/>
      <c r="AS73" s="518"/>
      <c r="AT73" s="518"/>
      <c r="AU73" s="518"/>
      <c r="AV73" s="518"/>
      <c r="AW73" s="518"/>
      <c r="AX73" s="518"/>
      <c r="AY73" s="518"/>
      <c r="AZ73" s="518"/>
      <c r="BA73" s="518"/>
      <c r="BB73" s="725"/>
      <c r="BC73" s="543"/>
      <c r="BD73" s="516"/>
      <c r="BE73" s="516"/>
      <c r="BF73" s="570"/>
      <c r="BG73" s="514"/>
      <c r="BH73" s="510"/>
      <c r="BI73" s="510"/>
      <c r="BJ73" s="510"/>
      <c r="BK73" s="510"/>
      <c r="BL73" s="510"/>
      <c r="BM73" s="547"/>
      <c r="BN73" s="512"/>
      <c r="BO73" s="510"/>
      <c r="BP73" s="489"/>
      <c r="BQ73" s="547"/>
      <c r="BR73" s="506"/>
      <c r="BS73" s="508"/>
      <c r="BT73" s="554"/>
      <c r="BU73" s="504"/>
      <c r="BV73" s="558"/>
      <c r="BW73" s="561"/>
      <c r="BX73" s="723"/>
      <c r="BY73" s="723"/>
      <c r="BZ73" s="723"/>
      <c r="CA73" s="723"/>
      <c r="CB73" s="723"/>
    </row>
    <row r="74" spans="1:80" ht="21.75" thickBot="1" x14ac:dyDescent="0.3">
      <c r="A74" s="110"/>
      <c r="B74" s="53"/>
      <c r="C74" s="375"/>
      <c r="D74" s="378"/>
      <c r="E74" s="379"/>
      <c r="F74" s="379"/>
      <c r="G74" s="379"/>
      <c r="H74" s="379"/>
      <c r="I74" s="379"/>
      <c r="J74" s="379"/>
      <c r="K74" s="379"/>
      <c r="L74" s="379"/>
      <c r="M74" s="379"/>
      <c r="N74" s="379"/>
      <c r="O74" s="448"/>
      <c r="P74" s="429"/>
      <c r="Q74" s="41"/>
      <c r="R74" s="162"/>
      <c r="S74" s="161"/>
      <c r="T74" s="161"/>
      <c r="U74" s="125"/>
      <c r="V74" s="161"/>
      <c r="W74" s="161"/>
      <c r="X74" s="161"/>
      <c r="Y74" s="162"/>
      <c r="Z74" s="161"/>
      <c r="AA74" s="161"/>
      <c r="AB74" s="161"/>
      <c r="AC74" s="161"/>
      <c r="AD74" s="161"/>
      <c r="AE74" s="161"/>
      <c r="AF74" s="161"/>
      <c r="AG74" s="161"/>
      <c r="AH74" s="161"/>
      <c r="AI74" s="173"/>
      <c r="AJ74" s="173"/>
      <c r="AK74" s="173"/>
      <c r="AL74" s="173"/>
      <c r="AM74" s="162"/>
      <c r="AN74" s="161"/>
      <c r="AO74" s="161"/>
      <c r="AP74" s="161"/>
      <c r="AQ74" s="161"/>
      <c r="AR74" s="161"/>
      <c r="AS74" s="161"/>
      <c r="AT74" s="161"/>
      <c r="AU74" s="161"/>
      <c r="AV74" s="161"/>
      <c r="AW74" s="161"/>
      <c r="AX74" s="161"/>
      <c r="AY74" s="161"/>
      <c r="AZ74" s="161"/>
      <c r="BA74" s="161"/>
      <c r="BB74" s="161"/>
      <c r="BC74" s="162"/>
      <c r="BD74" s="161"/>
      <c r="BE74" s="161"/>
      <c r="BF74" s="174"/>
      <c r="BG74" s="162"/>
      <c r="BH74" s="175"/>
      <c r="BI74" s="175"/>
      <c r="BJ74" s="175"/>
      <c r="BK74" s="175"/>
      <c r="BL74" s="175"/>
      <c r="BM74" s="176"/>
      <c r="BN74" s="162"/>
      <c r="BO74" s="175"/>
      <c r="BP74" s="161"/>
      <c r="BQ74" s="176"/>
      <c r="BR74" s="162"/>
      <c r="BS74" s="161"/>
      <c r="BT74" s="161"/>
      <c r="BU74" s="162"/>
      <c r="BV74" s="174"/>
      <c r="BW74" s="175"/>
      <c r="BX74" s="161"/>
      <c r="BY74" s="161"/>
      <c r="BZ74" s="161"/>
      <c r="CA74" s="161"/>
      <c r="CB74" s="161"/>
    </row>
    <row r="75" spans="1:80" ht="156.75" thickBot="1" x14ac:dyDescent="0.3">
      <c r="A75" s="409" t="s">
        <v>545</v>
      </c>
      <c r="B75" s="410" t="s">
        <v>124</v>
      </c>
      <c r="C75" s="112" t="s">
        <v>69</v>
      </c>
      <c r="D75" s="28" t="s">
        <v>269</v>
      </c>
      <c r="E75" s="108"/>
      <c r="F75" s="108"/>
      <c r="G75" s="108" t="s">
        <v>70</v>
      </c>
      <c r="H75" s="108"/>
      <c r="I75" s="108"/>
      <c r="J75" s="108"/>
      <c r="K75" s="108"/>
      <c r="L75" s="108"/>
      <c r="M75" s="108"/>
      <c r="N75" s="108"/>
      <c r="O75" s="426" t="s">
        <v>90</v>
      </c>
      <c r="P75" s="428" t="str">
        <f t="shared" si="4"/>
        <v xml:space="preserve">MC2: ECS - AC pack  routing (Ducting, Ram air and Exhaust)for ATR 72
MC2: ECS - AC pack mounting and backup structure for ATR 72
MC2: ECS - CrossFeed Valve instl structural justification
MC2: CPCS system structural justification
MC2: Fuselage penetration 
MC2: Belly fairing penetration 
MC2: Fuel control panel structural justification
MC2: Stiffeness and interface load definition
MC9: ACS EQUIPMENT QUALIFICATION TEST PROCEDURES
MC9: CPCS EQUIPMENT QUALIFICATION TEST PROCEDURES
MC9: BAS EQUIPMENT QUALIFICATION TEST PROCEDURES
</v>
      </c>
      <c r="Q75" s="30" t="s">
        <v>125</v>
      </c>
      <c r="R75" s="124"/>
      <c r="S75" s="149"/>
      <c r="T75" s="159"/>
      <c r="U75" s="125"/>
      <c r="V75" s="159"/>
      <c r="W75" s="159"/>
      <c r="X75" s="160"/>
      <c r="Y75" s="124"/>
      <c r="Z75" s="153"/>
      <c r="AA75" s="151"/>
      <c r="AB75" s="152"/>
      <c r="AC75" s="153"/>
      <c r="AD75" s="150"/>
      <c r="AE75" s="154"/>
      <c r="AF75" s="155"/>
      <c r="AG75" s="150"/>
      <c r="AH75" s="156"/>
      <c r="AI75" s="157"/>
      <c r="AJ75" s="158"/>
      <c r="AK75" s="158"/>
      <c r="AL75" s="158"/>
      <c r="AM75" s="169" t="s">
        <v>70</v>
      </c>
      <c r="AN75" s="137" t="s">
        <v>70</v>
      </c>
      <c r="AO75" s="137" t="s">
        <v>70</v>
      </c>
      <c r="AP75" s="137" t="s">
        <v>70</v>
      </c>
      <c r="AQ75" s="137" t="s">
        <v>70</v>
      </c>
      <c r="AR75" s="137" t="s">
        <v>70</v>
      </c>
      <c r="AS75" s="137" t="s">
        <v>70</v>
      </c>
      <c r="AT75" s="137" t="s">
        <v>70</v>
      </c>
      <c r="AU75" s="137"/>
      <c r="AV75" s="137"/>
      <c r="AW75" s="137"/>
      <c r="AX75" s="137"/>
      <c r="AY75" s="137"/>
      <c r="AZ75" s="137"/>
      <c r="BA75" s="137"/>
      <c r="BB75" s="137"/>
      <c r="BC75" s="210"/>
      <c r="BD75" s="211"/>
      <c r="BE75" s="211"/>
      <c r="BF75" s="212"/>
      <c r="BG75" s="213"/>
      <c r="BH75" s="214"/>
      <c r="BI75" s="214"/>
      <c r="BJ75" s="214"/>
      <c r="BK75" s="214"/>
      <c r="BL75" s="214"/>
      <c r="BM75" s="215"/>
      <c r="BN75" s="183"/>
      <c r="BO75" s="214"/>
      <c r="BP75" s="184"/>
      <c r="BQ75" s="215"/>
      <c r="BR75" s="185"/>
      <c r="BS75" s="186"/>
      <c r="BT75" s="186"/>
      <c r="BU75" s="187"/>
      <c r="BV75" s="188"/>
      <c r="BW75" s="189"/>
      <c r="BX75" s="190"/>
      <c r="BY75" s="190" t="s">
        <v>70</v>
      </c>
      <c r="BZ75" s="190" t="s">
        <v>70</v>
      </c>
      <c r="CA75" s="190" t="s">
        <v>70</v>
      </c>
      <c r="CB75" s="190"/>
    </row>
    <row r="76" spans="1:80" ht="21.75" thickBot="1" x14ac:dyDescent="0.3">
      <c r="A76" s="110"/>
      <c r="B76" s="53" t="s">
        <v>126</v>
      </c>
      <c r="C76" s="112"/>
      <c r="D76" s="372"/>
      <c r="E76" s="373"/>
      <c r="F76" s="373"/>
      <c r="G76" s="373"/>
      <c r="H76" s="373"/>
      <c r="I76" s="373"/>
      <c r="J76" s="373"/>
      <c r="K76" s="373"/>
      <c r="L76" s="373"/>
      <c r="M76" s="373"/>
      <c r="N76" s="373"/>
      <c r="O76" s="442"/>
      <c r="P76" s="427"/>
      <c r="Q76" s="41"/>
      <c r="R76" s="162"/>
      <c r="S76" s="161"/>
      <c r="T76" s="161"/>
      <c r="U76" s="125"/>
      <c r="V76" s="161"/>
      <c r="W76" s="161"/>
      <c r="X76" s="161"/>
      <c r="Y76" s="162"/>
      <c r="Z76" s="161"/>
      <c r="AA76" s="161"/>
      <c r="AB76" s="161"/>
      <c r="AC76" s="161"/>
      <c r="AD76" s="161"/>
      <c r="AE76" s="161"/>
      <c r="AF76" s="161"/>
      <c r="AG76" s="161"/>
      <c r="AH76" s="161"/>
      <c r="AI76" s="173"/>
      <c r="AJ76" s="173"/>
      <c r="AK76" s="173"/>
      <c r="AL76" s="173"/>
      <c r="AM76" s="162"/>
      <c r="AN76" s="161"/>
      <c r="AO76" s="161"/>
      <c r="AP76" s="161"/>
      <c r="AQ76" s="161"/>
      <c r="AR76" s="161"/>
      <c r="AS76" s="161"/>
      <c r="AT76" s="161"/>
      <c r="AU76" s="161"/>
      <c r="AV76" s="161"/>
      <c r="AW76" s="161"/>
      <c r="AX76" s="161"/>
      <c r="AY76" s="161"/>
      <c r="AZ76" s="161"/>
      <c r="BA76" s="161"/>
      <c r="BB76" s="161"/>
      <c r="BC76" s="162"/>
      <c r="BD76" s="161"/>
      <c r="BE76" s="161"/>
      <c r="BF76" s="174"/>
      <c r="BG76" s="162"/>
      <c r="BH76" s="175"/>
      <c r="BI76" s="175"/>
      <c r="BJ76" s="175"/>
      <c r="BK76" s="175"/>
      <c r="BL76" s="175"/>
      <c r="BM76" s="176"/>
      <c r="BN76" s="162"/>
      <c r="BO76" s="175"/>
      <c r="BP76" s="161"/>
      <c r="BQ76" s="176"/>
      <c r="BR76" s="162"/>
      <c r="BS76" s="161"/>
      <c r="BT76" s="161"/>
      <c r="BU76" s="162"/>
      <c r="BV76" s="174"/>
      <c r="BW76" s="175"/>
      <c r="BX76" s="161"/>
      <c r="BY76" s="161"/>
      <c r="BZ76" s="161"/>
      <c r="CA76" s="161"/>
      <c r="CB76" s="161"/>
    </row>
    <row r="77" spans="1:80" ht="46.9" customHeight="1" x14ac:dyDescent="0.25">
      <c r="A77" s="597" t="s">
        <v>127</v>
      </c>
      <c r="B77" s="607" t="s">
        <v>128</v>
      </c>
      <c r="C77" s="646" t="s">
        <v>76</v>
      </c>
      <c r="D77" s="636" t="s">
        <v>270</v>
      </c>
      <c r="E77" s="369"/>
      <c r="F77" s="369" t="s">
        <v>70</v>
      </c>
      <c r="G77" s="369"/>
      <c r="H77" s="369"/>
      <c r="I77" s="369"/>
      <c r="J77" s="369"/>
      <c r="K77" s="369"/>
      <c r="L77" s="369"/>
      <c r="M77" s="369"/>
      <c r="N77" s="369"/>
      <c r="O77" s="443" t="s">
        <v>603</v>
      </c>
      <c r="P77" s="483" t="str">
        <f t="shared" si="4"/>
        <v xml:space="preserve">MC1: EYPR-5405/17: SDN ATA 21
MC1: DESIGN REVIEW REAR BULKHEAD AND OFV
MC3: Floatability analysis 
</v>
      </c>
      <c r="Q77" s="59"/>
      <c r="R77" s="492"/>
      <c r="S77" s="537"/>
      <c r="T77" s="533"/>
      <c r="U77" s="539"/>
      <c r="V77" s="533"/>
      <c r="W77" s="533"/>
      <c r="X77" s="535"/>
      <c r="Y77" s="492"/>
      <c r="Z77" s="490"/>
      <c r="AA77" s="531" t="s">
        <v>70</v>
      </c>
      <c r="AB77" s="509"/>
      <c r="AC77" s="490"/>
      <c r="AD77" s="525"/>
      <c r="AE77" s="527"/>
      <c r="AF77" s="529"/>
      <c r="AG77" s="525" t="s">
        <v>70</v>
      </c>
      <c r="AH77" s="521"/>
      <c r="AI77" s="523"/>
      <c r="AJ77" s="488"/>
      <c r="AK77" s="488"/>
      <c r="AL77" s="575"/>
      <c r="AM77" s="519"/>
      <c r="AN77" s="517"/>
      <c r="AO77" s="517"/>
      <c r="AP77" s="517"/>
      <c r="AQ77" s="517"/>
      <c r="AR77" s="517"/>
      <c r="AS77" s="517"/>
      <c r="AT77" s="517"/>
      <c r="AU77" s="517"/>
      <c r="AV77" s="517"/>
      <c r="AW77" s="517"/>
      <c r="AX77" s="517"/>
      <c r="AY77" s="517"/>
      <c r="AZ77" s="517"/>
      <c r="BA77" s="517"/>
      <c r="BB77" s="724"/>
      <c r="BC77" s="542"/>
      <c r="BD77" s="515"/>
      <c r="BE77" s="515" t="s">
        <v>70</v>
      </c>
      <c r="BF77" s="568"/>
      <c r="BG77" s="513"/>
      <c r="BH77" s="509"/>
      <c r="BI77" s="509"/>
      <c r="BJ77" s="509"/>
      <c r="BK77" s="509"/>
      <c r="BL77" s="509"/>
      <c r="BM77" s="545"/>
      <c r="BN77" s="511"/>
      <c r="BO77" s="509"/>
      <c r="BP77" s="488"/>
      <c r="BQ77" s="545"/>
      <c r="BR77" s="505"/>
      <c r="BS77" s="507"/>
      <c r="BT77" s="552"/>
      <c r="BU77" s="503"/>
      <c r="BV77" s="556"/>
      <c r="BW77" s="559"/>
      <c r="BX77" s="722"/>
      <c r="BY77" s="722"/>
      <c r="BZ77" s="722"/>
      <c r="CA77" s="722"/>
      <c r="CB77" s="722"/>
    </row>
    <row r="78" spans="1:80" s="92" customFormat="1" ht="48.75" thickBot="1" x14ac:dyDescent="0.3">
      <c r="A78" s="599"/>
      <c r="B78" s="608"/>
      <c r="C78" s="645"/>
      <c r="D78" s="637"/>
      <c r="E78" s="377"/>
      <c r="F78" s="377"/>
      <c r="G78" s="377"/>
      <c r="H78" s="377" t="s">
        <v>70</v>
      </c>
      <c r="I78" s="377"/>
      <c r="J78" s="377"/>
      <c r="K78" s="377"/>
      <c r="L78" s="377"/>
      <c r="M78" s="377"/>
      <c r="N78" s="377"/>
      <c r="O78" s="444" t="s">
        <v>604</v>
      </c>
      <c r="P78" s="485"/>
      <c r="Q78" s="59"/>
      <c r="R78" s="493"/>
      <c r="S78" s="538"/>
      <c r="T78" s="534"/>
      <c r="U78" s="540"/>
      <c r="V78" s="534"/>
      <c r="W78" s="534"/>
      <c r="X78" s="536"/>
      <c r="Y78" s="493"/>
      <c r="Z78" s="491"/>
      <c r="AA78" s="532"/>
      <c r="AB78" s="510"/>
      <c r="AC78" s="491"/>
      <c r="AD78" s="526"/>
      <c r="AE78" s="528"/>
      <c r="AF78" s="530"/>
      <c r="AG78" s="526"/>
      <c r="AH78" s="522"/>
      <c r="AI78" s="524"/>
      <c r="AJ78" s="489"/>
      <c r="AK78" s="489"/>
      <c r="AL78" s="576"/>
      <c r="AM78" s="520"/>
      <c r="AN78" s="518"/>
      <c r="AO78" s="518"/>
      <c r="AP78" s="518"/>
      <c r="AQ78" s="518"/>
      <c r="AR78" s="518"/>
      <c r="AS78" s="518"/>
      <c r="AT78" s="518"/>
      <c r="AU78" s="518"/>
      <c r="AV78" s="518"/>
      <c r="AW78" s="518"/>
      <c r="AX78" s="518"/>
      <c r="AY78" s="518"/>
      <c r="AZ78" s="518"/>
      <c r="BA78" s="518"/>
      <c r="BB78" s="725"/>
      <c r="BC78" s="543"/>
      <c r="BD78" s="516"/>
      <c r="BE78" s="516"/>
      <c r="BF78" s="570"/>
      <c r="BG78" s="514"/>
      <c r="BH78" s="510"/>
      <c r="BI78" s="510"/>
      <c r="BJ78" s="510"/>
      <c r="BK78" s="510"/>
      <c r="BL78" s="510"/>
      <c r="BM78" s="547"/>
      <c r="BN78" s="512"/>
      <c r="BO78" s="510"/>
      <c r="BP78" s="489"/>
      <c r="BQ78" s="547"/>
      <c r="BR78" s="506"/>
      <c r="BS78" s="508"/>
      <c r="BT78" s="554"/>
      <c r="BU78" s="504"/>
      <c r="BV78" s="558"/>
      <c r="BW78" s="561"/>
      <c r="BX78" s="723"/>
      <c r="BY78" s="723"/>
      <c r="BZ78" s="723"/>
      <c r="CA78" s="723"/>
      <c r="CB78" s="723"/>
    </row>
    <row r="79" spans="1:80" ht="21.75" thickBot="1" x14ac:dyDescent="0.3">
      <c r="A79" s="110"/>
      <c r="B79" s="53" t="s">
        <v>129</v>
      </c>
      <c r="C79" s="362"/>
      <c r="D79" s="381"/>
      <c r="E79" s="382"/>
      <c r="F79" s="382"/>
      <c r="G79" s="382"/>
      <c r="H79" s="382"/>
      <c r="I79" s="382"/>
      <c r="J79" s="382"/>
      <c r="K79" s="382"/>
      <c r="L79" s="382"/>
      <c r="M79" s="382"/>
      <c r="N79" s="382"/>
      <c r="O79" s="451"/>
      <c r="P79" s="430"/>
      <c r="Q79" s="41"/>
      <c r="R79" s="162"/>
      <c r="S79" s="161"/>
      <c r="T79" s="161"/>
      <c r="U79" s="125"/>
      <c r="V79" s="161"/>
      <c r="W79" s="161"/>
      <c r="X79" s="161"/>
      <c r="Y79" s="162"/>
      <c r="Z79" s="161"/>
      <c r="AA79" s="161"/>
      <c r="AB79" s="161"/>
      <c r="AC79" s="161"/>
      <c r="AD79" s="161"/>
      <c r="AE79" s="161"/>
      <c r="AF79" s="161"/>
      <c r="AG79" s="161"/>
      <c r="AH79" s="161"/>
      <c r="AI79" s="173"/>
      <c r="AJ79" s="173"/>
      <c r="AK79" s="173"/>
      <c r="AL79" s="173"/>
      <c r="AM79" s="162"/>
      <c r="AN79" s="161"/>
      <c r="AO79" s="161"/>
      <c r="AP79" s="161"/>
      <c r="AQ79" s="161"/>
      <c r="AR79" s="161"/>
      <c r="AS79" s="161"/>
      <c r="AT79" s="161"/>
      <c r="AU79" s="161"/>
      <c r="AV79" s="161"/>
      <c r="AW79" s="161"/>
      <c r="AX79" s="161"/>
      <c r="AY79" s="161"/>
      <c r="AZ79" s="161"/>
      <c r="BA79" s="161"/>
      <c r="BB79" s="161"/>
      <c r="BC79" s="162"/>
      <c r="BD79" s="161"/>
      <c r="BE79" s="161"/>
      <c r="BF79" s="174"/>
      <c r="BG79" s="162"/>
      <c r="BH79" s="175"/>
      <c r="BI79" s="175"/>
      <c r="BJ79" s="175"/>
      <c r="BK79" s="175"/>
      <c r="BL79" s="175"/>
      <c r="BM79" s="176"/>
      <c r="BN79" s="162"/>
      <c r="BO79" s="175"/>
      <c r="BP79" s="161"/>
      <c r="BQ79" s="176"/>
      <c r="BR79" s="162"/>
      <c r="BS79" s="161"/>
      <c r="BT79" s="161"/>
      <c r="BU79" s="162"/>
      <c r="BV79" s="174"/>
      <c r="BW79" s="175"/>
      <c r="BX79" s="161"/>
      <c r="BY79" s="161"/>
      <c r="BZ79" s="161"/>
      <c r="CA79" s="161"/>
      <c r="CB79" s="161"/>
    </row>
    <row r="80" spans="1:80" ht="36" x14ac:dyDescent="0.25">
      <c r="A80" s="601" t="s">
        <v>130</v>
      </c>
      <c r="B80" s="603" t="s">
        <v>131</v>
      </c>
      <c r="C80" s="620" t="s">
        <v>69</v>
      </c>
      <c r="D80" s="626" t="s">
        <v>271</v>
      </c>
      <c r="E80" s="369" t="s">
        <v>70</v>
      </c>
      <c r="F80" s="369"/>
      <c r="G80" s="369"/>
      <c r="H80" s="369"/>
      <c r="I80" s="369"/>
      <c r="J80" s="369"/>
      <c r="K80" s="369"/>
      <c r="L80" s="369"/>
      <c r="M80" s="369"/>
      <c r="N80" s="369"/>
      <c r="O80" s="443" t="s">
        <v>605</v>
      </c>
      <c r="P80" s="483" t="str">
        <f t="shared" si="4"/>
        <v xml:space="preserve">MC0: EYPR-5405/17: SDN ATA 21
MC2: Ventilation Analysis
MC5: CERTIFICATION GROUND TEST REPORT
MC6: CERTIFICATION FLIGHT TEST CAMPAIGN STRATEGY AND PROGRAMME
MC6: CERTIFICATION FLIGHT TEST REPORT
MC6: CERTIFICATION FLIGHT TEST CARDS
</v>
      </c>
      <c r="Q80" s="60"/>
      <c r="R80" s="492"/>
      <c r="S80" s="537"/>
      <c r="T80" s="533"/>
      <c r="U80" s="539" t="s">
        <v>70</v>
      </c>
      <c r="V80" s="533"/>
      <c r="W80" s="533"/>
      <c r="X80" s="535"/>
      <c r="Y80" s="492"/>
      <c r="Z80" s="490"/>
      <c r="AA80" s="531"/>
      <c r="AB80" s="509"/>
      <c r="AC80" s="490"/>
      <c r="AD80" s="726"/>
      <c r="AE80" s="527"/>
      <c r="AF80" s="529"/>
      <c r="AG80" s="525"/>
      <c r="AH80" s="521"/>
      <c r="AI80" s="523"/>
      <c r="AJ80" s="488"/>
      <c r="AK80" s="488"/>
      <c r="AL80" s="575"/>
      <c r="AM80" s="577"/>
      <c r="AN80" s="572"/>
      <c r="AO80" s="572"/>
      <c r="AP80" s="572"/>
      <c r="AQ80" s="572"/>
      <c r="AR80" s="572"/>
      <c r="AS80" s="572"/>
      <c r="AT80" s="572"/>
      <c r="AU80" s="572"/>
      <c r="AV80" s="572"/>
      <c r="AW80" s="572"/>
      <c r="AX80" s="572" t="s">
        <v>70</v>
      </c>
      <c r="AY80" s="572"/>
      <c r="AZ80" s="572"/>
      <c r="BA80" s="572"/>
      <c r="BB80" s="718"/>
      <c r="BC80" s="542"/>
      <c r="BD80" s="515"/>
      <c r="BE80" s="515"/>
      <c r="BF80" s="568"/>
      <c r="BG80" s="513"/>
      <c r="BH80" s="509"/>
      <c r="BI80" s="509"/>
      <c r="BJ80" s="509"/>
      <c r="BK80" s="509"/>
      <c r="BL80" s="509"/>
      <c r="BM80" s="545"/>
      <c r="BN80" s="511"/>
      <c r="BO80" s="509" t="s">
        <v>70</v>
      </c>
      <c r="BP80" s="488"/>
      <c r="BQ80" s="545"/>
      <c r="BR80" s="505" t="s">
        <v>70</v>
      </c>
      <c r="BS80" s="507" t="s">
        <v>70</v>
      </c>
      <c r="BT80" s="552" t="s">
        <v>70</v>
      </c>
      <c r="BU80" s="503"/>
      <c r="BV80" s="556"/>
      <c r="BW80" s="559"/>
      <c r="BX80" s="722"/>
      <c r="BY80" s="722"/>
      <c r="BZ80" s="722"/>
      <c r="CA80" s="722"/>
      <c r="CB80" s="722"/>
    </row>
    <row r="81" spans="1:80" s="92" customFormat="1" ht="24" x14ac:dyDescent="0.25">
      <c r="A81" s="601"/>
      <c r="B81" s="603"/>
      <c r="C81" s="647"/>
      <c r="D81" s="630"/>
      <c r="E81" s="384"/>
      <c r="F81" s="384"/>
      <c r="G81" s="384" t="s">
        <v>70</v>
      </c>
      <c r="H81" s="384"/>
      <c r="I81" s="384"/>
      <c r="J81" s="384"/>
      <c r="K81" s="384"/>
      <c r="L81" s="384"/>
      <c r="M81" s="384"/>
      <c r="N81" s="384"/>
      <c r="O81" s="452" t="s">
        <v>653</v>
      </c>
      <c r="P81" s="484"/>
      <c r="Q81" s="60"/>
      <c r="R81" s="588"/>
      <c r="S81" s="590"/>
      <c r="T81" s="591"/>
      <c r="U81" s="592"/>
      <c r="V81" s="591"/>
      <c r="W81" s="591"/>
      <c r="X81" s="593"/>
      <c r="Y81" s="588"/>
      <c r="Z81" s="582"/>
      <c r="AA81" s="589"/>
      <c r="AB81" s="544"/>
      <c r="AC81" s="582"/>
      <c r="AD81" s="727"/>
      <c r="AE81" s="584"/>
      <c r="AF81" s="585"/>
      <c r="AG81" s="583"/>
      <c r="AH81" s="586"/>
      <c r="AI81" s="587"/>
      <c r="AJ81" s="549"/>
      <c r="AK81" s="549"/>
      <c r="AL81" s="580"/>
      <c r="AM81" s="578"/>
      <c r="AN81" s="573"/>
      <c r="AO81" s="573"/>
      <c r="AP81" s="573"/>
      <c r="AQ81" s="573"/>
      <c r="AR81" s="573"/>
      <c r="AS81" s="573"/>
      <c r="AT81" s="573"/>
      <c r="AU81" s="573"/>
      <c r="AV81" s="573"/>
      <c r="AW81" s="573"/>
      <c r="AX81" s="573"/>
      <c r="AY81" s="573"/>
      <c r="AZ81" s="573"/>
      <c r="BA81" s="573"/>
      <c r="BB81" s="729"/>
      <c r="BC81" s="566"/>
      <c r="BD81" s="567"/>
      <c r="BE81" s="567"/>
      <c r="BF81" s="569"/>
      <c r="BG81" s="565"/>
      <c r="BH81" s="544"/>
      <c r="BI81" s="544"/>
      <c r="BJ81" s="544"/>
      <c r="BK81" s="544"/>
      <c r="BL81" s="544"/>
      <c r="BM81" s="546"/>
      <c r="BN81" s="548"/>
      <c r="BO81" s="544"/>
      <c r="BP81" s="549"/>
      <c r="BQ81" s="546"/>
      <c r="BR81" s="550"/>
      <c r="BS81" s="551"/>
      <c r="BT81" s="553"/>
      <c r="BU81" s="555"/>
      <c r="BV81" s="557"/>
      <c r="BW81" s="560"/>
      <c r="BX81" s="730"/>
      <c r="BY81" s="730"/>
      <c r="BZ81" s="730"/>
      <c r="CA81" s="730"/>
      <c r="CB81" s="730"/>
    </row>
    <row r="82" spans="1:80" s="92" customFormat="1" ht="60" x14ac:dyDescent="0.25">
      <c r="A82" s="601"/>
      <c r="B82" s="603"/>
      <c r="C82" s="647"/>
      <c r="D82" s="630"/>
      <c r="E82" s="384"/>
      <c r="F82" s="384"/>
      <c r="G82" s="384"/>
      <c r="H82" s="384"/>
      <c r="I82" s="384"/>
      <c r="J82" s="384" t="s">
        <v>70</v>
      </c>
      <c r="K82" s="384"/>
      <c r="L82" s="384"/>
      <c r="M82" s="384"/>
      <c r="N82" s="384"/>
      <c r="O82" s="452" t="s">
        <v>652</v>
      </c>
      <c r="P82" s="484"/>
      <c r="Q82" s="60"/>
      <c r="R82" s="588"/>
      <c r="S82" s="590"/>
      <c r="T82" s="591"/>
      <c r="U82" s="592"/>
      <c r="V82" s="591"/>
      <c r="W82" s="591"/>
      <c r="X82" s="593"/>
      <c r="Y82" s="588"/>
      <c r="Z82" s="582"/>
      <c r="AA82" s="589"/>
      <c r="AB82" s="544"/>
      <c r="AC82" s="582"/>
      <c r="AD82" s="727"/>
      <c r="AE82" s="584"/>
      <c r="AF82" s="585"/>
      <c r="AG82" s="583"/>
      <c r="AH82" s="586"/>
      <c r="AI82" s="587"/>
      <c r="AJ82" s="549"/>
      <c r="AK82" s="549"/>
      <c r="AL82" s="580"/>
      <c r="AM82" s="578"/>
      <c r="AN82" s="573"/>
      <c r="AO82" s="573"/>
      <c r="AP82" s="573"/>
      <c r="AQ82" s="573"/>
      <c r="AR82" s="573"/>
      <c r="AS82" s="573"/>
      <c r="AT82" s="573"/>
      <c r="AU82" s="573"/>
      <c r="AV82" s="573"/>
      <c r="AW82" s="573"/>
      <c r="AX82" s="573"/>
      <c r="AY82" s="573"/>
      <c r="AZ82" s="573"/>
      <c r="BA82" s="573"/>
      <c r="BB82" s="729"/>
      <c r="BC82" s="566"/>
      <c r="BD82" s="567"/>
      <c r="BE82" s="567"/>
      <c r="BF82" s="569"/>
      <c r="BG82" s="565"/>
      <c r="BH82" s="544"/>
      <c r="BI82" s="544"/>
      <c r="BJ82" s="544"/>
      <c r="BK82" s="544"/>
      <c r="BL82" s="544"/>
      <c r="BM82" s="546"/>
      <c r="BN82" s="548"/>
      <c r="BO82" s="544"/>
      <c r="BP82" s="549"/>
      <c r="BQ82" s="546"/>
      <c r="BR82" s="550"/>
      <c r="BS82" s="551"/>
      <c r="BT82" s="553"/>
      <c r="BU82" s="555"/>
      <c r="BV82" s="557"/>
      <c r="BW82" s="560"/>
      <c r="BX82" s="730"/>
      <c r="BY82" s="730"/>
      <c r="BZ82" s="730"/>
      <c r="CA82" s="730"/>
      <c r="CB82" s="730"/>
    </row>
    <row r="83" spans="1:80" s="92" customFormat="1" ht="60.75" thickBot="1" x14ac:dyDescent="0.3">
      <c r="A83" s="601"/>
      <c r="B83" s="603"/>
      <c r="C83" s="621"/>
      <c r="D83" s="627"/>
      <c r="E83" s="377"/>
      <c r="F83" s="377"/>
      <c r="G83" s="377"/>
      <c r="H83" s="377"/>
      <c r="I83" s="377"/>
      <c r="J83" s="377"/>
      <c r="K83" s="377" t="s">
        <v>70</v>
      </c>
      <c r="L83" s="377"/>
      <c r="M83" s="377"/>
      <c r="N83" s="377"/>
      <c r="O83" s="444" t="s">
        <v>651</v>
      </c>
      <c r="P83" s="485"/>
      <c r="Q83" s="60"/>
      <c r="R83" s="493"/>
      <c r="S83" s="538"/>
      <c r="T83" s="534"/>
      <c r="U83" s="540"/>
      <c r="V83" s="534"/>
      <c r="W83" s="534"/>
      <c r="X83" s="536"/>
      <c r="Y83" s="493"/>
      <c r="Z83" s="491"/>
      <c r="AA83" s="532"/>
      <c r="AB83" s="510"/>
      <c r="AC83" s="491"/>
      <c r="AD83" s="728"/>
      <c r="AE83" s="528"/>
      <c r="AF83" s="530"/>
      <c r="AG83" s="526"/>
      <c r="AH83" s="522"/>
      <c r="AI83" s="524"/>
      <c r="AJ83" s="489"/>
      <c r="AK83" s="489"/>
      <c r="AL83" s="576"/>
      <c r="AM83" s="579"/>
      <c r="AN83" s="574"/>
      <c r="AO83" s="574"/>
      <c r="AP83" s="574"/>
      <c r="AQ83" s="574"/>
      <c r="AR83" s="574"/>
      <c r="AS83" s="574"/>
      <c r="AT83" s="574"/>
      <c r="AU83" s="574"/>
      <c r="AV83" s="574"/>
      <c r="AW83" s="574"/>
      <c r="AX83" s="574"/>
      <c r="AY83" s="574"/>
      <c r="AZ83" s="574"/>
      <c r="BA83" s="574"/>
      <c r="BB83" s="719"/>
      <c r="BC83" s="543"/>
      <c r="BD83" s="516"/>
      <c r="BE83" s="516"/>
      <c r="BF83" s="570"/>
      <c r="BG83" s="514"/>
      <c r="BH83" s="510"/>
      <c r="BI83" s="510"/>
      <c r="BJ83" s="510"/>
      <c r="BK83" s="510"/>
      <c r="BL83" s="510"/>
      <c r="BM83" s="547"/>
      <c r="BN83" s="512"/>
      <c r="BO83" s="510"/>
      <c r="BP83" s="489"/>
      <c r="BQ83" s="547"/>
      <c r="BR83" s="506"/>
      <c r="BS83" s="508"/>
      <c r="BT83" s="554"/>
      <c r="BU83" s="504"/>
      <c r="BV83" s="558"/>
      <c r="BW83" s="561"/>
      <c r="BX83" s="723"/>
      <c r="BY83" s="723"/>
      <c r="BZ83" s="723"/>
      <c r="CA83" s="723"/>
      <c r="CB83" s="723"/>
    </row>
    <row r="84" spans="1:80" ht="51" x14ac:dyDescent="0.25">
      <c r="A84" s="601"/>
      <c r="B84" s="603"/>
      <c r="C84" s="620" t="s">
        <v>76</v>
      </c>
      <c r="D84" s="626" t="s">
        <v>272</v>
      </c>
      <c r="E84" s="369" t="s">
        <v>70</v>
      </c>
      <c r="F84" s="369"/>
      <c r="G84" s="369"/>
      <c r="H84" s="369"/>
      <c r="I84" s="369"/>
      <c r="J84" s="369"/>
      <c r="K84" s="369"/>
      <c r="L84" s="369"/>
      <c r="M84" s="369"/>
      <c r="N84" s="369"/>
      <c r="O84" s="446" t="s">
        <v>606</v>
      </c>
      <c r="P84" s="483" t="str">
        <f t="shared" si="4"/>
        <v xml:space="preserve">MC0: GENERAL DESIGN REVIEW DOCUMENT
MC0: EYPR-5405/17: SDN ATA 21
MC1: EYPR-5406/17: SDN ATA 36
MC2: CO2 Analysis
</v>
      </c>
      <c r="Q84" s="61" t="s">
        <v>132</v>
      </c>
      <c r="R84" s="492" t="s">
        <v>70</v>
      </c>
      <c r="S84" s="537"/>
      <c r="T84" s="533"/>
      <c r="U84" s="539" t="s">
        <v>70</v>
      </c>
      <c r="V84" s="533"/>
      <c r="W84" s="533"/>
      <c r="X84" s="535"/>
      <c r="Y84" s="492"/>
      <c r="Z84" s="490"/>
      <c r="AA84" s="531"/>
      <c r="AB84" s="509"/>
      <c r="AC84" s="490"/>
      <c r="AD84" s="525" t="s">
        <v>70</v>
      </c>
      <c r="AE84" s="527"/>
      <c r="AF84" s="529"/>
      <c r="AG84" s="525"/>
      <c r="AH84" s="521"/>
      <c r="AI84" s="523"/>
      <c r="AJ84" s="488"/>
      <c r="AK84" s="488"/>
      <c r="AL84" s="575"/>
      <c r="AM84" s="577"/>
      <c r="AN84" s="572"/>
      <c r="AO84" s="572"/>
      <c r="AP84" s="572"/>
      <c r="AQ84" s="572"/>
      <c r="AR84" s="572"/>
      <c r="AS84" s="572"/>
      <c r="AT84" s="572"/>
      <c r="AU84" s="572"/>
      <c r="AV84" s="572"/>
      <c r="AW84" s="572"/>
      <c r="AX84" s="572"/>
      <c r="AY84" s="572"/>
      <c r="AZ84" s="572"/>
      <c r="BA84" s="572"/>
      <c r="BB84" s="718" t="s">
        <v>70</v>
      </c>
      <c r="BC84" s="542"/>
      <c r="BD84" s="515"/>
      <c r="BE84" s="515"/>
      <c r="BF84" s="568"/>
      <c r="BG84" s="513"/>
      <c r="BH84" s="509"/>
      <c r="BI84" s="509"/>
      <c r="BJ84" s="509"/>
      <c r="BK84" s="509"/>
      <c r="BL84" s="509"/>
      <c r="BM84" s="545"/>
      <c r="BN84" s="511"/>
      <c r="BO84" s="509"/>
      <c r="BP84" s="488"/>
      <c r="BQ84" s="545"/>
      <c r="BR84" s="505"/>
      <c r="BS84" s="507"/>
      <c r="BT84" s="552"/>
      <c r="BU84" s="503"/>
      <c r="BV84" s="556"/>
      <c r="BW84" s="559"/>
      <c r="BX84" s="722"/>
      <c r="BY84" s="722"/>
      <c r="BZ84" s="722"/>
      <c r="CA84" s="722"/>
      <c r="CB84" s="722"/>
    </row>
    <row r="85" spans="1:80" s="92" customFormat="1" ht="60.75" thickBot="1" x14ac:dyDescent="0.3">
      <c r="A85" s="601"/>
      <c r="B85" s="603"/>
      <c r="C85" s="621"/>
      <c r="D85" s="627"/>
      <c r="E85" s="377"/>
      <c r="F85" s="377"/>
      <c r="G85" s="377" t="s">
        <v>70</v>
      </c>
      <c r="H85" s="377"/>
      <c r="I85" s="377"/>
      <c r="J85" s="377"/>
      <c r="K85" s="377"/>
      <c r="L85" s="377"/>
      <c r="M85" s="377"/>
      <c r="N85" s="377"/>
      <c r="O85" s="447" t="s">
        <v>650</v>
      </c>
      <c r="P85" s="485"/>
      <c r="Q85" s="61"/>
      <c r="R85" s="493"/>
      <c r="S85" s="538"/>
      <c r="T85" s="534"/>
      <c r="U85" s="540"/>
      <c r="V85" s="534"/>
      <c r="W85" s="534"/>
      <c r="X85" s="536"/>
      <c r="Y85" s="493"/>
      <c r="Z85" s="491"/>
      <c r="AA85" s="532"/>
      <c r="AB85" s="510"/>
      <c r="AC85" s="491"/>
      <c r="AD85" s="526"/>
      <c r="AE85" s="528"/>
      <c r="AF85" s="530"/>
      <c r="AG85" s="526"/>
      <c r="AH85" s="522"/>
      <c r="AI85" s="524"/>
      <c r="AJ85" s="489"/>
      <c r="AK85" s="489"/>
      <c r="AL85" s="576"/>
      <c r="AM85" s="579"/>
      <c r="AN85" s="574"/>
      <c r="AO85" s="574"/>
      <c r="AP85" s="574"/>
      <c r="AQ85" s="574"/>
      <c r="AR85" s="574"/>
      <c r="AS85" s="574"/>
      <c r="AT85" s="574"/>
      <c r="AU85" s="574"/>
      <c r="AV85" s="574"/>
      <c r="AW85" s="574"/>
      <c r="AX85" s="574"/>
      <c r="AY85" s="574"/>
      <c r="AZ85" s="574"/>
      <c r="BA85" s="574"/>
      <c r="BB85" s="719"/>
      <c r="BC85" s="543"/>
      <c r="BD85" s="516"/>
      <c r="BE85" s="516"/>
      <c r="BF85" s="570"/>
      <c r="BG85" s="514"/>
      <c r="BH85" s="510"/>
      <c r="BI85" s="510"/>
      <c r="BJ85" s="510"/>
      <c r="BK85" s="510"/>
      <c r="BL85" s="510"/>
      <c r="BM85" s="547"/>
      <c r="BN85" s="512"/>
      <c r="BO85" s="510"/>
      <c r="BP85" s="489"/>
      <c r="BQ85" s="547"/>
      <c r="BR85" s="506"/>
      <c r="BS85" s="508"/>
      <c r="BT85" s="554"/>
      <c r="BU85" s="504"/>
      <c r="BV85" s="558"/>
      <c r="BW85" s="561"/>
      <c r="BX85" s="723"/>
      <c r="BY85" s="723"/>
      <c r="BZ85" s="723"/>
      <c r="CA85" s="723"/>
      <c r="CB85" s="723"/>
    </row>
    <row r="86" spans="1:80" ht="51" x14ac:dyDescent="0.25">
      <c r="A86" s="601"/>
      <c r="B86" s="605"/>
      <c r="C86" s="620" t="s">
        <v>83</v>
      </c>
      <c r="D86" s="626" t="s">
        <v>273</v>
      </c>
      <c r="E86" s="369"/>
      <c r="F86" s="369" t="s">
        <v>70</v>
      </c>
      <c r="G86" s="369"/>
      <c r="H86" s="369"/>
      <c r="I86" s="369"/>
      <c r="J86" s="369"/>
      <c r="K86" s="369"/>
      <c r="L86" s="369"/>
      <c r="M86" s="369"/>
      <c r="N86" s="369"/>
      <c r="O86" s="446" t="s">
        <v>607</v>
      </c>
      <c r="P86" s="483" t="str">
        <f t="shared" si="4"/>
        <v xml:space="preserve">MC1: EYPR-5405/17: SDN ATA 21
MC2: CO2 Analysis
MC3: FHA ATA 21
MC3: FHA ATA 36
</v>
      </c>
      <c r="Q86" s="62" t="s">
        <v>132</v>
      </c>
      <c r="R86" s="492"/>
      <c r="S86" s="537"/>
      <c r="T86" s="533"/>
      <c r="U86" s="539"/>
      <c r="V86" s="533"/>
      <c r="W86" s="533"/>
      <c r="X86" s="535"/>
      <c r="Y86" s="492"/>
      <c r="Z86" s="490"/>
      <c r="AA86" s="531" t="s">
        <v>70</v>
      </c>
      <c r="AB86" s="509"/>
      <c r="AC86" s="490"/>
      <c r="AD86" s="525"/>
      <c r="AE86" s="527"/>
      <c r="AF86" s="529"/>
      <c r="AG86" s="525"/>
      <c r="AH86" s="521"/>
      <c r="AI86" s="523"/>
      <c r="AJ86" s="488"/>
      <c r="AK86" s="488"/>
      <c r="AL86" s="575"/>
      <c r="AM86" s="577"/>
      <c r="AN86" s="572"/>
      <c r="AO86" s="572"/>
      <c r="AP86" s="572"/>
      <c r="AQ86" s="572"/>
      <c r="AR86" s="572"/>
      <c r="AS86" s="572"/>
      <c r="AT86" s="572"/>
      <c r="AU86" s="572"/>
      <c r="AV86" s="572"/>
      <c r="AW86" s="572"/>
      <c r="AX86" s="572"/>
      <c r="AY86" s="572"/>
      <c r="AZ86" s="572"/>
      <c r="BA86" s="572"/>
      <c r="BB86" s="718" t="s">
        <v>70</v>
      </c>
      <c r="BC86" s="542" t="s">
        <v>70</v>
      </c>
      <c r="BD86" s="542" t="s">
        <v>70</v>
      </c>
      <c r="BE86" s="734"/>
      <c r="BF86" s="731"/>
      <c r="BG86" s="513"/>
      <c r="BH86" s="509"/>
      <c r="BI86" s="509"/>
      <c r="BJ86" s="509"/>
      <c r="BK86" s="509"/>
      <c r="BL86" s="509"/>
      <c r="BM86" s="545"/>
      <c r="BN86" s="511"/>
      <c r="BO86" s="509"/>
      <c r="BP86" s="488"/>
      <c r="BQ86" s="545"/>
      <c r="BR86" s="505"/>
      <c r="BS86" s="507"/>
      <c r="BT86" s="552"/>
      <c r="BU86" s="503"/>
      <c r="BV86" s="556"/>
      <c r="BW86" s="559"/>
      <c r="BX86" s="722"/>
      <c r="BY86" s="722"/>
      <c r="BZ86" s="722"/>
      <c r="CA86" s="722"/>
      <c r="CB86" s="722"/>
    </row>
    <row r="87" spans="1:80" s="92" customFormat="1" ht="36" x14ac:dyDescent="0.25">
      <c r="A87" s="601"/>
      <c r="B87" s="605"/>
      <c r="C87" s="647"/>
      <c r="D87" s="630"/>
      <c r="E87" s="384"/>
      <c r="F87" s="384"/>
      <c r="G87" s="384" t="s">
        <v>70</v>
      </c>
      <c r="H87" s="384"/>
      <c r="I87" s="384"/>
      <c r="J87" s="384"/>
      <c r="K87" s="384"/>
      <c r="L87" s="384"/>
      <c r="M87" s="384"/>
      <c r="N87" s="384"/>
      <c r="O87" s="453" t="s">
        <v>649</v>
      </c>
      <c r="P87" s="484"/>
      <c r="Q87" s="63"/>
      <c r="R87" s="588"/>
      <c r="S87" s="590"/>
      <c r="T87" s="591"/>
      <c r="U87" s="592"/>
      <c r="V87" s="591"/>
      <c r="W87" s="591"/>
      <c r="X87" s="593"/>
      <c r="Y87" s="588"/>
      <c r="Z87" s="582"/>
      <c r="AA87" s="589"/>
      <c r="AB87" s="544"/>
      <c r="AC87" s="582"/>
      <c r="AD87" s="583"/>
      <c r="AE87" s="584"/>
      <c r="AF87" s="585"/>
      <c r="AG87" s="583"/>
      <c r="AH87" s="586"/>
      <c r="AI87" s="587"/>
      <c r="AJ87" s="549"/>
      <c r="AK87" s="549"/>
      <c r="AL87" s="580"/>
      <c r="AM87" s="578"/>
      <c r="AN87" s="573"/>
      <c r="AO87" s="573"/>
      <c r="AP87" s="573"/>
      <c r="AQ87" s="573"/>
      <c r="AR87" s="573"/>
      <c r="AS87" s="573"/>
      <c r="AT87" s="573"/>
      <c r="AU87" s="573"/>
      <c r="AV87" s="573"/>
      <c r="AW87" s="573"/>
      <c r="AX87" s="573"/>
      <c r="AY87" s="573"/>
      <c r="AZ87" s="573"/>
      <c r="BA87" s="573"/>
      <c r="BB87" s="729"/>
      <c r="BC87" s="566"/>
      <c r="BD87" s="566"/>
      <c r="BE87" s="735"/>
      <c r="BF87" s="732"/>
      <c r="BG87" s="565"/>
      <c r="BH87" s="544"/>
      <c r="BI87" s="544"/>
      <c r="BJ87" s="544"/>
      <c r="BK87" s="544"/>
      <c r="BL87" s="544"/>
      <c r="BM87" s="546"/>
      <c r="BN87" s="548"/>
      <c r="BO87" s="544"/>
      <c r="BP87" s="549"/>
      <c r="BQ87" s="546"/>
      <c r="BR87" s="550"/>
      <c r="BS87" s="551"/>
      <c r="BT87" s="553"/>
      <c r="BU87" s="555"/>
      <c r="BV87" s="557"/>
      <c r="BW87" s="560"/>
      <c r="BX87" s="730"/>
      <c r="BY87" s="730"/>
      <c r="BZ87" s="730"/>
      <c r="CA87" s="730"/>
      <c r="CB87" s="730"/>
    </row>
    <row r="88" spans="1:80" s="92" customFormat="1" ht="48.75" thickBot="1" x14ac:dyDescent="0.3">
      <c r="A88" s="601"/>
      <c r="B88" s="605"/>
      <c r="C88" s="621"/>
      <c r="D88" s="627"/>
      <c r="E88" s="377"/>
      <c r="F88" s="377"/>
      <c r="G88" s="377"/>
      <c r="H88" s="377" t="s">
        <v>70</v>
      </c>
      <c r="I88" s="377"/>
      <c r="J88" s="377"/>
      <c r="K88" s="377"/>
      <c r="L88" s="377"/>
      <c r="M88" s="377"/>
      <c r="N88" s="377"/>
      <c r="O88" s="447" t="s">
        <v>570</v>
      </c>
      <c r="P88" s="485"/>
      <c r="Q88" s="63"/>
      <c r="R88" s="493"/>
      <c r="S88" s="538"/>
      <c r="T88" s="534"/>
      <c r="U88" s="540"/>
      <c r="V88" s="534"/>
      <c r="W88" s="534"/>
      <c r="X88" s="536"/>
      <c r="Y88" s="493"/>
      <c r="Z88" s="491"/>
      <c r="AA88" s="532"/>
      <c r="AB88" s="510"/>
      <c r="AC88" s="491"/>
      <c r="AD88" s="526"/>
      <c r="AE88" s="528"/>
      <c r="AF88" s="530"/>
      <c r="AG88" s="526"/>
      <c r="AH88" s="522"/>
      <c r="AI88" s="524"/>
      <c r="AJ88" s="489"/>
      <c r="AK88" s="489"/>
      <c r="AL88" s="576"/>
      <c r="AM88" s="579"/>
      <c r="AN88" s="574"/>
      <c r="AO88" s="574"/>
      <c r="AP88" s="574"/>
      <c r="AQ88" s="574"/>
      <c r="AR88" s="574"/>
      <c r="AS88" s="574"/>
      <c r="AT88" s="574"/>
      <c r="AU88" s="574"/>
      <c r="AV88" s="574"/>
      <c r="AW88" s="574"/>
      <c r="AX88" s="574"/>
      <c r="AY88" s="574"/>
      <c r="AZ88" s="574"/>
      <c r="BA88" s="574"/>
      <c r="BB88" s="719"/>
      <c r="BC88" s="543"/>
      <c r="BD88" s="543"/>
      <c r="BE88" s="736"/>
      <c r="BF88" s="733"/>
      <c r="BG88" s="514"/>
      <c r="BH88" s="510"/>
      <c r="BI88" s="510"/>
      <c r="BJ88" s="510"/>
      <c r="BK88" s="510"/>
      <c r="BL88" s="510"/>
      <c r="BM88" s="547"/>
      <c r="BN88" s="512"/>
      <c r="BO88" s="510"/>
      <c r="BP88" s="489"/>
      <c r="BQ88" s="547"/>
      <c r="BR88" s="506"/>
      <c r="BS88" s="508"/>
      <c r="BT88" s="554"/>
      <c r="BU88" s="504"/>
      <c r="BV88" s="558"/>
      <c r="BW88" s="561"/>
      <c r="BX88" s="723"/>
      <c r="BY88" s="723"/>
      <c r="BZ88" s="723"/>
      <c r="CA88" s="723"/>
      <c r="CB88" s="723"/>
    </row>
    <row r="89" spans="1:80" ht="49.15" customHeight="1" x14ac:dyDescent="0.25">
      <c r="A89" s="601"/>
      <c r="B89" s="605"/>
      <c r="C89" s="620" t="s">
        <v>84</v>
      </c>
      <c r="D89" s="626" t="s">
        <v>274</v>
      </c>
      <c r="E89" s="369" t="s">
        <v>70</v>
      </c>
      <c r="F89" s="369"/>
      <c r="G89" s="369"/>
      <c r="H89" s="369"/>
      <c r="I89" s="369"/>
      <c r="J89" s="369"/>
      <c r="K89" s="369"/>
      <c r="L89" s="369"/>
      <c r="M89" s="369"/>
      <c r="N89" s="369"/>
      <c r="O89" s="446" t="s">
        <v>608</v>
      </c>
      <c r="P89" s="483" t="str">
        <f t="shared" si="4"/>
        <v xml:space="preserve">MC0: GENERAL DESIGN REVIEW DOCUMENT
MC0: EYPR-5405/17: SDN ATA 21
MC2: Distribution flow split analysis
</v>
      </c>
      <c r="Q89" s="63" t="s">
        <v>133</v>
      </c>
      <c r="R89" s="492" t="s">
        <v>70</v>
      </c>
      <c r="S89" s="537"/>
      <c r="T89" s="533"/>
      <c r="U89" s="539" t="s">
        <v>70</v>
      </c>
      <c r="V89" s="533"/>
      <c r="W89" s="533"/>
      <c r="X89" s="535"/>
      <c r="Y89" s="492"/>
      <c r="Z89" s="490"/>
      <c r="AA89" s="531"/>
      <c r="AB89" s="509"/>
      <c r="AC89" s="490"/>
      <c r="AD89" s="525"/>
      <c r="AE89" s="527"/>
      <c r="AF89" s="529"/>
      <c r="AG89" s="525"/>
      <c r="AH89" s="521"/>
      <c r="AI89" s="523"/>
      <c r="AJ89" s="488"/>
      <c r="AK89" s="488"/>
      <c r="AL89" s="575"/>
      <c r="AM89" s="519"/>
      <c r="AN89" s="517"/>
      <c r="AO89" s="517"/>
      <c r="AP89" s="517"/>
      <c r="AQ89" s="517"/>
      <c r="AR89" s="517"/>
      <c r="AS89" s="517"/>
      <c r="AT89" s="517"/>
      <c r="AU89" s="517"/>
      <c r="AV89" s="517"/>
      <c r="AW89" s="517"/>
      <c r="AX89" s="517"/>
      <c r="AY89" s="517"/>
      <c r="AZ89" s="517"/>
      <c r="BA89" s="517" t="s">
        <v>70</v>
      </c>
      <c r="BB89" s="724"/>
      <c r="BC89" s="542"/>
      <c r="BD89" s="515"/>
      <c r="BE89" s="515"/>
      <c r="BF89" s="568"/>
      <c r="BG89" s="513"/>
      <c r="BH89" s="509"/>
      <c r="BI89" s="509"/>
      <c r="BJ89" s="509"/>
      <c r="BK89" s="509"/>
      <c r="BL89" s="509"/>
      <c r="BM89" s="545"/>
      <c r="BN89" s="511"/>
      <c r="BO89" s="509"/>
      <c r="BP89" s="488"/>
      <c r="BQ89" s="545"/>
      <c r="BR89" s="505"/>
      <c r="BS89" s="507"/>
      <c r="BT89" s="552"/>
      <c r="BU89" s="503"/>
      <c r="BV89" s="556"/>
      <c r="BW89" s="559"/>
      <c r="BX89" s="722"/>
      <c r="BY89" s="722"/>
      <c r="BZ89" s="722"/>
      <c r="CA89" s="722"/>
      <c r="CB89" s="722"/>
    </row>
    <row r="90" spans="1:80" s="92" customFormat="1" ht="24.75" thickBot="1" x14ac:dyDescent="0.3">
      <c r="A90" s="601"/>
      <c r="B90" s="605"/>
      <c r="C90" s="621"/>
      <c r="D90" s="627"/>
      <c r="E90" s="377"/>
      <c r="F90" s="377"/>
      <c r="G90" s="377" t="s">
        <v>70</v>
      </c>
      <c r="H90" s="377"/>
      <c r="I90" s="377"/>
      <c r="J90" s="377"/>
      <c r="K90" s="377"/>
      <c r="L90" s="377"/>
      <c r="M90" s="377"/>
      <c r="N90" s="377"/>
      <c r="O90" s="447" t="s">
        <v>648</v>
      </c>
      <c r="P90" s="485"/>
      <c r="Q90" s="63"/>
      <c r="R90" s="493"/>
      <c r="S90" s="538"/>
      <c r="T90" s="534"/>
      <c r="U90" s="540"/>
      <c r="V90" s="534"/>
      <c r="W90" s="534"/>
      <c r="X90" s="536"/>
      <c r="Y90" s="493"/>
      <c r="Z90" s="491"/>
      <c r="AA90" s="532"/>
      <c r="AB90" s="510"/>
      <c r="AC90" s="491"/>
      <c r="AD90" s="526"/>
      <c r="AE90" s="528"/>
      <c r="AF90" s="530"/>
      <c r="AG90" s="526"/>
      <c r="AH90" s="522"/>
      <c r="AI90" s="524"/>
      <c r="AJ90" s="489"/>
      <c r="AK90" s="489"/>
      <c r="AL90" s="576"/>
      <c r="AM90" s="520"/>
      <c r="AN90" s="518"/>
      <c r="AO90" s="518"/>
      <c r="AP90" s="518"/>
      <c r="AQ90" s="518"/>
      <c r="AR90" s="518"/>
      <c r="AS90" s="518"/>
      <c r="AT90" s="518"/>
      <c r="AU90" s="518"/>
      <c r="AV90" s="518"/>
      <c r="AW90" s="518"/>
      <c r="AX90" s="518"/>
      <c r="AY90" s="518"/>
      <c r="AZ90" s="518"/>
      <c r="BA90" s="518"/>
      <c r="BB90" s="725"/>
      <c r="BC90" s="543"/>
      <c r="BD90" s="516"/>
      <c r="BE90" s="516"/>
      <c r="BF90" s="570"/>
      <c r="BG90" s="514"/>
      <c r="BH90" s="510"/>
      <c r="BI90" s="510"/>
      <c r="BJ90" s="510"/>
      <c r="BK90" s="510"/>
      <c r="BL90" s="510"/>
      <c r="BM90" s="547"/>
      <c r="BN90" s="512"/>
      <c r="BO90" s="510"/>
      <c r="BP90" s="489"/>
      <c r="BQ90" s="547"/>
      <c r="BR90" s="506"/>
      <c r="BS90" s="508"/>
      <c r="BT90" s="554"/>
      <c r="BU90" s="504"/>
      <c r="BV90" s="558"/>
      <c r="BW90" s="561"/>
      <c r="BX90" s="723"/>
      <c r="BY90" s="723"/>
      <c r="BZ90" s="723"/>
      <c r="CA90" s="723"/>
      <c r="CB90" s="723"/>
    </row>
    <row r="91" spans="1:80" ht="76.5" customHeight="1" x14ac:dyDescent="0.25">
      <c r="A91" s="601"/>
      <c r="B91" s="605"/>
      <c r="C91" s="620" t="s">
        <v>85</v>
      </c>
      <c r="D91" s="626" t="s">
        <v>275</v>
      </c>
      <c r="E91" s="369" t="s">
        <v>70</v>
      </c>
      <c r="F91" s="369"/>
      <c r="G91" s="369"/>
      <c r="H91" s="369"/>
      <c r="I91" s="369"/>
      <c r="J91" s="369"/>
      <c r="K91" s="369"/>
      <c r="L91" s="369"/>
      <c r="M91" s="369"/>
      <c r="N91" s="369"/>
      <c r="O91" s="631" t="s">
        <v>609</v>
      </c>
      <c r="P91" s="483" t="str">
        <f t="shared" si="4"/>
        <v xml:space="preserve">MC0: GENERAL DESIGN REVIEW DOCUMENT
MC1: EYPR-5405/17: SDN ATA 21
MC6: CERTIFICATION FLIGHT TEST CAMPAIGN STRATEGY AND PROGRAMME
MC6: CERTIFICATION FLIGHT TEST REPORT
MC6: CERTIFICATION FLIGHT TEST CARDS
</v>
      </c>
      <c r="Q91" s="63" t="s">
        <v>134</v>
      </c>
      <c r="R91" s="492" t="s">
        <v>70</v>
      </c>
      <c r="S91" s="537"/>
      <c r="T91" s="533"/>
      <c r="U91" s="539"/>
      <c r="V91" s="533"/>
      <c r="W91" s="533"/>
      <c r="X91" s="535"/>
      <c r="Y91" s="492"/>
      <c r="Z91" s="490"/>
      <c r="AA91" s="531" t="s">
        <v>70</v>
      </c>
      <c r="AB91" s="509"/>
      <c r="AC91" s="490"/>
      <c r="AD91" s="525"/>
      <c r="AE91" s="527"/>
      <c r="AF91" s="529"/>
      <c r="AG91" s="525"/>
      <c r="AH91" s="521"/>
      <c r="AI91" s="523"/>
      <c r="AJ91" s="488"/>
      <c r="AK91" s="488"/>
      <c r="AL91" s="575"/>
      <c r="AM91" s="519"/>
      <c r="AN91" s="517"/>
      <c r="AO91" s="517"/>
      <c r="AP91" s="517"/>
      <c r="AQ91" s="517"/>
      <c r="AR91" s="517"/>
      <c r="AS91" s="517"/>
      <c r="AT91" s="517"/>
      <c r="AU91" s="517"/>
      <c r="AV91" s="517"/>
      <c r="AW91" s="517"/>
      <c r="AX91" s="517"/>
      <c r="AY91" s="517"/>
      <c r="AZ91" s="517"/>
      <c r="BA91" s="517"/>
      <c r="BB91" s="724"/>
      <c r="BC91" s="542"/>
      <c r="BD91" s="515"/>
      <c r="BE91" s="515"/>
      <c r="BF91" s="568"/>
      <c r="BG91" s="513"/>
      <c r="BH91" s="509"/>
      <c r="BI91" s="509"/>
      <c r="BJ91" s="509"/>
      <c r="BK91" s="509"/>
      <c r="BL91" s="509"/>
      <c r="BM91" s="545"/>
      <c r="BN91" s="511"/>
      <c r="BO91" s="509"/>
      <c r="BP91" s="488"/>
      <c r="BQ91" s="545"/>
      <c r="BR91" s="505" t="s">
        <v>70</v>
      </c>
      <c r="BS91" s="507" t="s">
        <v>70</v>
      </c>
      <c r="BT91" s="552" t="s">
        <v>70</v>
      </c>
      <c r="BU91" s="503"/>
      <c r="BV91" s="556"/>
      <c r="BW91" s="559"/>
      <c r="BX91" s="722"/>
      <c r="BY91" s="722"/>
      <c r="BZ91" s="722"/>
      <c r="CA91" s="722"/>
      <c r="CB91" s="722"/>
    </row>
    <row r="92" spans="1:80" s="92" customFormat="1" ht="21" customHeight="1" x14ac:dyDescent="0.25">
      <c r="A92" s="601"/>
      <c r="B92" s="605"/>
      <c r="C92" s="647"/>
      <c r="D92" s="630"/>
      <c r="E92" s="391"/>
      <c r="F92" s="391" t="s">
        <v>70</v>
      </c>
      <c r="G92" s="391"/>
      <c r="H92" s="391"/>
      <c r="I92" s="391"/>
      <c r="J92" s="391"/>
      <c r="K92" s="391"/>
      <c r="L92" s="391"/>
      <c r="M92" s="391"/>
      <c r="N92" s="391"/>
      <c r="O92" s="632"/>
      <c r="P92" s="484"/>
      <c r="Q92" s="63"/>
      <c r="R92" s="588"/>
      <c r="S92" s="590"/>
      <c r="T92" s="591"/>
      <c r="U92" s="592"/>
      <c r="V92" s="591"/>
      <c r="W92" s="591"/>
      <c r="X92" s="593"/>
      <c r="Y92" s="588"/>
      <c r="Z92" s="582"/>
      <c r="AA92" s="589"/>
      <c r="AB92" s="544"/>
      <c r="AC92" s="582"/>
      <c r="AD92" s="583"/>
      <c r="AE92" s="584"/>
      <c r="AF92" s="585"/>
      <c r="AG92" s="583"/>
      <c r="AH92" s="586"/>
      <c r="AI92" s="587"/>
      <c r="AJ92" s="549"/>
      <c r="AK92" s="549"/>
      <c r="AL92" s="580"/>
      <c r="AM92" s="581"/>
      <c r="AN92" s="571"/>
      <c r="AO92" s="571"/>
      <c r="AP92" s="571"/>
      <c r="AQ92" s="571"/>
      <c r="AR92" s="571"/>
      <c r="AS92" s="571"/>
      <c r="AT92" s="571"/>
      <c r="AU92" s="571"/>
      <c r="AV92" s="571"/>
      <c r="AW92" s="571"/>
      <c r="AX92" s="571"/>
      <c r="AY92" s="571"/>
      <c r="AZ92" s="571"/>
      <c r="BA92" s="571"/>
      <c r="BB92" s="737"/>
      <c r="BC92" s="566"/>
      <c r="BD92" s="567"/>
      <c r="BE92" s="567"/>
      <c r="BF92" s="569"/>
      <c r="BG92" s="565"/>
      <c r="BH92" s="544"/>
      <c r="BI92" s="544"/>
      <c r="BJ92" s="544"/>
      <c r="BK92" s="544"/>
      <c r="BL92" s="544"/>
      <c r="BM92" s="546"/>
      <c r="BN92" s="548"/>
      <c r="BO92" s="544"/>
      <c r="BP92" s="549"/>
      <c r="BQ92" s="546"/>
      <c r="BR92" s="550"/>
      <c r="BS92" s="551"/>
      <c r="BT92" s="553"/>
      <c r="BU92" s="555"/>
      <c r="BV92" s="557"/>
      <c r="BW92" s="560"/>
      <c r="BX92" s="730"/>
      <c r="BY92" s="730"/>
      <c r="BZ92" s="730"/>
      <c r="CA92" s="730"/>
      <c r="CB92" s="730"/>
    </row>
    <row r="93" spans="1:80" s="92" customFormat="1" ht="48.75" thickBot="1" x14ac:dyDescent="0.3">
      <c r="A93" s="601"/>
      <c r="B93" s="605"/>
      <c r="C93" s="621"/>
      <c r="D93" s="627"/>
      <c r="E93" s="377"/>
      <c r="F93" s="377"/>
      <c r="G93" s="377"/>
      <c r="H93" s="377"/>
      <c r="I93" s="377"/>
      <c r="J93" s="377"/>
      <c r="K93" s="377" t="s">
        <v>70</v>
      </c>
      <c r="L93" s="377"/>
      <c r="M93" s="377"/>
      <c r="N93" s="377"/>
      <c r="O93" s="447" t="s">
        <v>571</v>
      </c>
      <c r="P93" s="485"/>
      <c r="Q93" s="63"/>
      <c r="R93" s="493"/>
      <c r="S93" s="538"/>
      <c r="T93" s="534"/>
      <c r="U93" s="540"/>
      <c r="V93" s="534"/>
      <c r="W93" s="534"/>
      <c r="X93" s="536"/>
      <c r="Y93" s="493"/>
      <c r="Z93" s="491"/>
      <c r="AA93" s="532"/>
      <c r="AB93" s="510"/>
      <c r="AC93" s="491"/>
      <c r="AD93" s="526"/>
      <c r="AE93" s="528"/>
      <c r="AF93" s="530"/>
      <c r="AG93" s="526"/>
      <c r="AH93" s="522"/>
      <c r="AI93" s="524"/>
      <c r="AJ93" s="489"/>
      <c r="AK93" s="489"/>
      <c r="AL93" s="576"/>
      <c r="AM93" s="520"/>
      <c r="AN93" s="518"/>
      <c r="AO93" s="518"/>
      <c r="AP93" s="518"/>
      <c r="AQ93" s="518"/>
      <c r="AR93" s="518"/>
      <c r="AS93" s="518"/>
      <c r="AT93" s="518"/>
      <c r="AU93" s="518"/>
      <c r="AV93" s="518"/>
      <c r="AW93" s="518"/>
      <c r="AX93" s="518"/>
      <c r="AY93" s="518"/>
      <c r="AZ93" s="518"/>
      <c r="BA93" s="518"/>
      <c r="BB93" s="725"/>
      <c r="BC93" s="543"/>
      <c r="BD93" s="516"/>
      <c r="BE93" s="516"/>
      <c r="BF93" s="570"/>
      <c r="BG93" s="514"/>
      <c r="BH93" s="510"/>
      <c r="BI93" s="510"/>
      <c r="BJ93" s="510"/>
      <c r="BK93" s="510"/>
      <c r="BL93" s="510"/>
      <c r="BM93" s="547"/>
      <c r="BN93" s="512"/>
      <c r="BO93" s="510"/>
      <c r="BP93" s="489"/>
      <c r="BQ93" s="547"/>
      <c r="BR93" s="506"/>
      <c r="BS93" s="508"/>
      <c r="BT93" s="554"/>
      <c r="BU93" s="504"/>
      <c r="BV93" s="558"/>
      <c r="BW93" s="561"/>
      <c r="BX93" s="723"/>
      <c r="BY93" s="723"/>
      <c r="BZ93" s="723"/>
      <c r="CA93" s="723"/>
      <c r="CB93" s="723"/>
    </row>
    <row r="94" spans="1:80" ht="114.75" x14ac:dyDescent="0.25">
      <c r="A94" s="601"/>
      <c r="B94" s="606"/>
      <c r="C94" s="375" t="s">
        <v>135</v>
      </c>
      <c r="D94" s="376" t="s">
        <v>276</v>
      </c>
      <c r="E94" s="371" t="s">
        <v>70</v>
      </c>
      <c r="F94" s="371"/>
      <c r="G94" s="371"/>
      <c r="H94" s="371"/>
      <c r="I94" s="371"/>
      <c r="J94" s="371"/>
      <c r="K94" s="371"/>
      <c r="L94" s="371"/>
      <c r="M94" s="371"/>
      <c r="N94" s="371"/>
      <c r="O94" s="454" t="s">
        <v>610</v>
      </c>
      <c r="P94" s="428" t="str">
        <f t="shared" si="4"/>
        <v xml:space="preserve">MC0: EYPR-5405/17: SDN ATA 21
</v>
      </c>
      <c r="Q94" s="63" t="s">
        <v>136</v>
      </c>
      <c r="R94" s="124"/>
      <c r="S94" s="149"/>
      <c r="T94" s="159"/>
      <c r="U94" s="125" t="s">
        <v>70</v>
      </c>
      <c r="V94" s="159"/>
      <c r="W94" s="159"/>
      <c r="X94" s="160"/>
      <c r="Y94" s="124"/>
      <c r="Z94" s="153"/>
      <c r="AA94" s="151"/>
      <c r="AB94" s="152"/>
      <c r="AC94" s="153"/>
      <c r="AD94" s="150"/>
      <c r="AE94" s="154"/>
      <c r="AF94" s="155"/>
      <c r="AG94" s="150"/>
      <c r="AH94" s="156"/>
      <c r="AI94" s="157"/>
      <c r="AJ94" s="158"/>
      <c r="AK94" s="158"/>
      <c r="AL94" s="158"/>
      <c r="AM94" s="191"/>
      <c r="AN94" s="192"/>
      <c r="AO94" s="192"/>
      <c r="AP94" s="192"/>
      <c r="AQ94" s="192"/>
      <c r="AR94" s="192"/>
      <c r="AS94" s="192"/>
      <c r="AT94" s="192"/>
      <c r="AU94" s="192"/>
      <c r="AV94" s="192"/>
      <c r="AW94" s="192"/>
      <c r="AX94" s="192"/>
      <c r="AY94" s="192"/>
      <c r="AZ94" s="192"/>
      <c r="BA94" s="192"/>
      <c r="BB94" s="192"/>
      <c r="BC94" s="177"/>
      <c r="BD94" s="178"/>
      <c r="BE94" s="178"/>
      <c r="BF94" s="179"/>
      <c r="BG94" s="180"/>
      <c r="BH94" s="181"/>
      <c r="BI94" s="181"/>
      <c r="BJ94" s="181"/>
      <c r="BK94" s="181"/>
      <c r="BL94" s="181"/>
      <c r="BM94" s="182"/>
      <c r="BN94" s="183"/>
      <c r="BO94" s="181"/>
      <c r="BP94" s="184"/>
      <c r="BQ94" s="182"/>
      <c r="BR94" s="185"/>
      <c r="BS94" s="186"/>
      <c r="BT94" s="186"/>
      <c r="BU94" s="187"/>
      <c r="BV94" s="188"/>
      <c r="BW94" s="189"/>
      <c r="BX94" s="190"/>
      <c r="BY94" s="190"/>
      <c r="BZ94" s="190"/>
      <c r="CA94" s="190"/>
      <c r="CB94" s="190"/>
    </row>
    <row r="95" spans="1:80" ht="21.75" thickBot="1" x14ac:dyDescent="0.3">
      <c r="A95" s="110"/>
      <c r="B95" s="53" t="s">
        <v>137</v>
      </c>
      <c r="C95" s="362"/>
      <c r="D95" s="372"/>
      <c r="E95" s="373"/>
      <c r="F95" s="373"/>
      <c r="G95" s="373"/>
      <c r="H95" s="373"/>
      <c r="I95" s="373"/>
      <c r="J95" s="373"/>
      <c r="K95" s="373"/>
      <c r="L95" s="373"/>
      <c r="M95" s="373"/>
      <c r="N95" s="373"/>
      <c r="O95" s="442"/>
      <c r="P95" s="427"/>
      <c r="Q95" s="41"/>
      <c r="R95" s="162"/>
      <c r="S95" s="161"/>
      <c r="T95" s="161"/>
      <c r="U95" s="125"/>
      <c r="V95" s="161"/>
      <c r="W95" s="161"/>
      <c r="X95" s="161"/>
      <c r="Y95" s="162"/>
      <c r="Z95" s="161"/>
      <c r="AA95" s="161"/>
      <c r="AB95" s="161"/>
      <c r="AC95" s="161"/>
      <c r="AD95" s="161"/>
      <c r="AE95" s="161"/>
      <c r="AF95" s="161"/>
      <c r="AG95" s="161"/>
      <c r="AH95" s="161"/>
      <c r="AI95" s="173"/>
      <c r="AJ95" s="173"/>
      <c r="AK95" s="173"/>
      <c r="AL95" s="173"/>
      <c r="AM95" s="162"/>
      <c r="AN95" s="161"/>
      <c r="AO95" s="161"/>
      <c r="AP95" s="161"/>
      <c r="AQ95" s="161"/>
      <c r="AR95" s="161"/>
      <c r="AS95" s="161"/>
      <c r="AT95" s="161"/>
      <c r="AU95" s="161"/>
      <c r="AV95" s="161"/>
      <c r="AW95" s="161"/>
      <c r="AX95" s="161"/>
      <c r="AY95" s="161"/>
      <c r="AZ95" s="161"/>
      <c r="BA95" s="161"/>
      <c r="BB95" s="161"/>
      <c r="BC95" s="162"/>
      <c r="BD95" s="161"/>
      <c r="BE95" s="161"/>
      <c r="BF95" s="174"/>
      <c r="BG95" s="162"/>
      <c r="BH95" s="175"/>
      <c r="BI95" s="175"/>
      <c r="BJ95" s="175"/>
      <c r="BK95" s="175"/>
      <c r="BL95" s="175"/>
      <c r="BM95" s="176"/>
      <c r="BN95" s="162"/>
      <c r="BO95" s="175"/>
      <c r="BP95" s="161"/>
      <c r="BQ95" s="176"/>
      <c r="BR95" s="162"/>
      <c r="BS95" s="161"/>
      <c r="BT95" s="161"/>
      <c r="BU95" s="162"/>
      <c r="BV95" s="174"/>
      <c r="BW95" s="175"/>
      <c r="BX95" s="161"/>
      <c r="BY95" s="161"/>
      <c r="BZ95" s="161"/>
      <c r="CA95" s="161"/>
      <c r="CB95" s="161"/>
    </row>
    <row r="96" spans="1:80" ht="48" x14ac:dyDescent="0.25">
      <c r="A96" s="601" t="s">
        <v>138</v>
      </c>
      <c r="B96" s="603" t="s">
        <v>139</v>
      </c>
      <c r="C96" s="620" t="s">
        <v>69</v>
      </c>
      <c r="D96" s="626" t="s">
        <v>277</v>
      </c>
      <c r="E96" s="369" t="s">
        <v>70</v>
      </c>
      <c r="F96" s="369" t="s">
        <v>70</v>
      </c>
      <c r="G96" s="369"/>
      <c r="H96" s="369"/>
      <c r="I96" s="369"/>
      <c r="J96" s="369"/>
      <c r="K96" s="369"/>
      <c r="L96" s="369"/>
      <c r="M96" s="369"/>
      <c r="N96" s="369"/>
      <c r="O96" s="446" t="s">
        <v>611</v>
      </c>
      <c r="P96" s="483" t="str">
        <f t="shared" si="4"/>
        <v xml:space="preserve">MC0: EYPR-5405/17: SDN ATA 21
MC1: EYPR-5405/17: SDN ATA 21
MC5: CERTIFICATION GROUND TEST CAMPAIGN PROGRAMME
MC6: CERTIFICATION FLIGHT TEST CAMPAIGN STRATEGY AND PROGRAMME
MC6: CERTIFICATION FLIGHT TEST REPORT
MC6: CERTIFICATION FLIGHT TEST CARDS
</v>
      </c>
      <c r="Q96" s="63" t="s">
        <v>136</v>
      </c>
      <c r="R96" s="492"/>
      <c r="S96" s="537"/>
      <c r="T96" s="533"/>
      <c r="U96" s="539" t="s">
        <v>70</v>
      </c>
      <c r="V96" s="533"/>
      <c r="W96" s="533"/>
      <c r="X96" s="535"/>
      <c r="Y96" s="492"/>
      <c r="Z96" s="490"/>
      <c r="AA96" s="531" t="s">
        <v>70</v>
      </c>
      <c r="AB96" s="509"/>
      <c r="AC96" s="490"/>
      <c r="AD96" s="726"/>
      <c r="AE96" s="527"/>
      <c r="AF96" s="529"/>
      <c r="AG96" s="525"/>
      <c r="AH96" s="521"/>
      <c r="AI96" s="523"/>
      <c r="AJ96" s="488"/>
      <c r="AK96" s="488"/>
      <c r="AL96" s="575"/>
      <c r="AM96" s="519"/>
      <c r="AN96" s="517"/>
      <c r="AO96" s="517"/>
      <c r="AP96" s="517"/>
      <c r="AQ96" s="517"/>
      <c r="AR96" s="517"/>
      <c r="AS96" s="517"/>
      <c r="AT96" s="517"/>
      <c r="AU96" s="517"/>
      <c r="AV96" s="517"/>
      <c r="AW96" s="517"/>
      <c r="AX96" s="517"/>
      <c r="AY96" s="517"/>
      <c r="AZ96" s="517"/>
      <c r="BA96" s="517"/>
      <c r="BB96" s="724"/>
      <c r="BC96" s="542"/>
      <c r="BD96" s="515"/>
      <c r="BE96" s="515"/>
      <c r="BF96" s="568"/>
      <c r="BG96" s="513"/>
      <c r="BH96" s="509"/>
      <c r="BI96" s="509"/>
      <c r="BJ96" s="509"/>
      <c r="BK96" s="509"/>
      <c r="BL96" s="509"/>
      <c r="BM96" s="545"/>
      <c r="BN96" s="511" t="s">
        <v>70</v>
      </c>
      <c r="BO96" s="509"/>
      <c r="BP96" s="488"/>
      <c r="BQ96" s="545"/>
      <c r="BR96" s="505" t="s">
        <v>70</v>
      </c>
      <c r="BS96" s="507" t="s">
        <v>70</v>
      </c>
      <c r="BT96" s="552" t="s">
        <v>70</v>
      </c>
      <c r="BU96" s="503"/>
      <c r="BV96" s="556"/>
      <c r="BW96" s="559"/>
      <c r="BX96" s="722"/>
      <c r="BY96" s="722"/>
      <c r="BZ96" s="722"/>
      <c r="CA96" s="722"/>
      <c r="CB96" s="722"/>
    </row>
    <row r="97" spans="1:80" s="92" customFormat="1" ht="48.75" thickBot="1" x14ac:dyDescent="0.3">
      <c r="A97" s="601"/>
      <c r="B97" s="603"/>
      <c r="C97" s="647"/>
      <c r="D97" s="630"/>
      <c r="E97" s="386"/>
      <c r="F97" s="386"/>
      <c r="G97" s="386"/>
      <c r="H97" s="386"/>
      <c r="I97" s="386"/>
      <c r="J97" s="386" t="s">
        <v>70</v>
      </c>
      <c r="K97" s="386" t="s">
        <v>70</v>
      </c>
      <c r="L97" s="386"/>
      <c r="M97" s="386"/>
      <c r="N97" s="386"/>
      <c r="O97" s="455" t="s">
        <v>647</v>
      </c>
      <c r="P97" s="485"/>
      <c r="Q97" s="67"/>
      <c r="R97" s="493"/>
      <c r="S97" s="538"/>
      <c r="T97" s="534"/>
      <c r="U97" s="540"/>
      <c r="V97" s="534"/>
      <c r="W97" s="534"/>
      <c r="X97" s="536"/>
      <c r="Y97" s="493"/>
      <c r="Z97" s="491"/>
      <c r="AA97" s="532"/>
      <c r="AB97" s="510"/>
      <c r="AC97" s="491"/>
      <c r="AD97" s="728"/>
      <c r="AE97" s="528"/>
      <c r="AF97" s="530"/>
      <c r="AG97" s="526"/>
      <c r="AH97" s="522"/>
      <c r="AI97" s="524"/>
      <c r="AJ97" s="489"/>
      <c r="AK97" s="489"/>
      <c r="AL97" s="576"/>
      <c r="AM97" s="520"/>
      <c r="AN97" s="518"/>
      <c r="AO97" s="518"/>
      <c r="AP97" s="518"/>
      <c r="AQ97" s="518"/>
      <c r="AR97" s="518"/>
      <c r="AS97" s="518"/>
      <c r="AT97" s="518"/>
      <c r="AU97" s="518"/>
      <c r="AV97" s="518"/>
      <c r="AW97" s="518"/>
      <c r="AX97" s="518"/>
      <c r="AY97" s="518"/>
      <c r="AZ97" s="518"/>
      <c r="BA97" s="518"/>
      <c r="BB97" s="725"/>
      <c r="BC97" s="543"/>
      <c r="BD97" s="516"/>
      <c r="BE97" s="516"/>
      <c r="BF97" s="570"/>
      <c r="BG97" s="514"/>
      <c r="BH97" s="510"/>
      <c r="BI97" s="510"/>
      <c r="BJ97" s="510"/>
      <c r="BK97" s="510"/>
      <c r="BL97" s="510"/>
      <c r="BM97" s="547"/>
      <c r="BN97" s="512"/>
      <c r="BO97" s="510"/>
      <c r="BP97" s="489"/>
      <c r="BQ97" s="547"/>
      <c r="BR97" s="506"/>
      <c r="BS97" s="508"/>
      <c r="BT97" s="554"/>
      <c r="BU97" s="504"/>
      <c r="BV97" s="558"/>
      <c r="BW97" s="561"/>
      <c r="BX97" s="723"/>
      <c r="BY97" s="723"/>
      <c r="BZ97" s="723"/>
      <c r="CA97" s="723"/>
      <c r="CB97" s="723"/>
    </row>
    <row r="98" spans="1:80" s="92" customFormat="1" ht="51" customHeight="1" x14ac:dyDescent="0.25">
      <c r="A98" s="601"/>
      <c r="B98" s="603"/>
      <c r="C98" s="620" t="s">
        <v>76</v>
      </c>
      <c r="D98" s="633" t="s">
        <v>278</v>
      </c>
      <c r="E98" s="388"/>
      <c r="F98" s="388" t="s">
        <v>70</v>
      </c>
      <c r="G98" s="388"/>
      <c r="H98" s="388"/>
      <c r="I98" s="388"/>
      <c r="J98" s="388"/>
      <c r="K98" s="388"/>
      <c r="L98" s="388"/>
      <c r="M98" s="388"/>
      <c r="N98" s="388"/>
      <c r="O98" s="456" t="s">
        <v>572</v>
      </c>
      <c r="P98" s="483" t="str">
        <f t="shared" si="4"/>
        <v xml:space="preserve">MC1: EYPR-5405/17: SDN ATA 21
MC1: DESIGN REVIEW REAR BULKHEAD AND OFV
MC5: CERTIFICATION GROUND TEST CAMPAIGN PROGRAMME
MC6: CERTIFICATION FLIGHT TEST CAMPAIGN STRATEGY AND PROGRAMME
MC6: CERTIFICATION FLIGHT TEST REPORT
MC6: CERTIFICATION FLIGHT TEST CARDS
MC7: DESIGN INSPECTION ON PROTOTYPE A/C MSN 1157
MC7: DESIGN INSPECTION ON SERIAL A/C MSN TBD
</v>
      </c>
      <c r="Q98" s="67"/>
      <c r="R98" s="492"/>
      <c r="S98" s="537"/>
      <c r="T98" s="533"/>
      <c r="U98" s="539"/>
      <c r="V98" s="533"/>
      <c r="W98" s="533"/>
      <c r="X98" s="535"/>
      <c r="Y98" s="492"/>
      <c r="Z98" s="490"/>
      <c r="AA98" s="531" t="s">
        <v>70</v>
      </c>
      <c r="AB98" s="509"/>
      <c r="AC98" s="490"/>
      <c r="AD98" s="726"/>
      <c r="AE98" s="527"/>
      <c r="AF98" s="529"/>
      <c r="AG98" s="525" t="s">
        <v>70</v>
      </c>
      <c r="AH98" s="521"/>
      <c r="AI98" s="523"/>
      <c r="AJ98" s="488"/>
      <c r="AK98" s="488"/>
      <c r="AL98" s="575"/>
      <c r="AM98" s="519"/>
      <c r="AN98" s="517"/>
      <c r="AO98" s="517"/>
      <c r="AP98" s="517"/>
      <c r="AQ98" s="517"/>
      <c r="AR98" s="517"/>
      <c r="AS98" s="517"/>
      <c r="AT98" s="517"/>
      <c r="AU98" s="517"/>
      <c r="AV98" s="517"/>
      <c r="AW98" s="517"/>
      <c r="AX98" s="517"/>
      <c r="AY98" s="517"/>
      <c r="AZ98" s="517"/>
      <c r="BA98" s="517"/>
      <c r="BB98" s="724"/>
      <c r="BC98" s="542"/>
      <c r="BD98" s="515"/>
      <c r="BE98" s="515"/>
      <c r="BF98" s="568"/>
      <c r="BG98" s="513"/>
      <c r="BH98" s="509"/>
      <c r="BI98" s="509"/>
      <c r="BJ98" s="509"/>
      <c r="BK98" s="509"/>
      <c r="BL98" s="509"/>
      <c r="BM98" s="545"/>
      <c r="BN98" s="511" t="s">
        <v>70</v>
      </c>
      <c r="BO98" s="509"/>
      <c r="BP98" s="488"/>
      <c r="BQ98" s="545"/>
      <c r="BR98" s="505" t="s">
        <v>70</v>
      </c>
      <c r="BS98" s="507" t="s">
        <v>70</v>
      </c>
      <c r="BT98" s="552" t="s">
        <v>70</v>
      </c>
      <c r="BU98" s="503" t="s">
        <v>70</v>
      </c>
      <c r="BV98" s="556" t="s">
        <v>70</v>
      </c>
      <c r="BW98" s="559"/>
      <c r="BX98" s="722"/>
      <c r="BY98" s="722"/>
      <c r="BZ98" s="722"/>
      <c r="CA98" s="722"/>
      <c r="CB98" s="722"/>
    </row>
    <row r="99" spans="1:80" s="92" customFormat="1" ht="76.5" customHeight="1" x14ac:dyDescent="0.25">
      <c r="A99" s="601"/>
      <c r="B99" s="603"/>
      <c r="C99" s="647"/>
      <c r="D99" s="634"/>
      <c r="E99" s="387"/>
      <c r="F99" s="387"/>
      <c r="G99" s="387"/>
      <c r="H99" s="387"/>
      <c r="I99" s="387"/>
      <c r="J99" s="387" t="s">
        <v>70</v>
      </c>
      <c r="K99" s="387" t="s">
        <v>70</v>
      </c>
      <c r="L99" s="387"/>
      <c r="M99" s="387"/>
      <c r="N99" s="387"/>
      <c r="O99" s="457" t="s">
        <v>573</v>
      </c>
      <c r="P99" s="484"/>
      <c r="Q99" s="67"/>
      <c r="R99" s="588"/>
      <c r="S99" s="590"/>
      <c r="T99" s="591"/>
      <c r="U99" s="592"/>
      <c r="V99" s="591"/>
      <c r="W99" s="591"/>
      <c r="X99" s="593"/>
      <c r="Y99" s="588"/>
      <c r="Z99" s="582"/>
      <c r="AA99" s="589"/>
      <c r="AB99" s="544"/>
      <c r="AC99" s="582"/>
      <c r="AD99" s="727"/>
      <c r="AE99" s="584"/>
      <c r="AF99" s="585"/>
      <c r="AG99" s="583"/>
      <c r="AH99" s="586"/>
      <c r="AI99" s="587"/>
      <c r="AJ99" s="549"/>
      <c r="AK99" s="549"/>
      <c r="AL99" s="580"/>
      <c r="AM99" s="581"/>
      <c r="AN99" s="571"/>
      <c r="AO99" s="571"/>
      <c r="AP99" s="571"/>
      <c r="AQ99" s="571"/>
      <c r="AR99" s="571"/>
      <c r="AS99" s="571"/>
      <c r="AT99" s="571"/>
      <c r="AU99" s="571"/>
      <c r="AV99" s="571"/>
      <c r="AW99" s="571"/>
      <c r="AX99" s="571"/>
      <c r="AY99" s="571"/>
      <c r="AZ99" s="571"/>
      <c r="BA99" s="571"/>
      <c r="BB99" s="737"/>
      <c r="BC99" s="566"/>
      <c r="BD99" s="567"/>
      <c r="BE99" s="567"/>
      <c r="BF99" s="569"/>
      <c r="BG99" s="565"/>
      <c r="BH99" s="544"/>
      <c r="BI99" s="544"/>
      <c r="BJ99" s="544"/>
      <c r="BK99" s="544"/>
      <c r="BL99" s="544"/>
      <c r="BM99" s="546"/>
      <c r="BN99" s="548"/>
      <c r="BO99" s="544"/>
      <c r="BP99" s="549"/>
      <c r="BQ99" s="546"/>
      <c r="BR99" s="550"/>
      <c r="BS99" s="551"/>
      <c r="BT99" s="553"/>
      <c r="BU99" s="555"/>
      <c r="BV99" s="557"/>
      <c r="BW99" s="560"/>
      <c r="BX99" s="730"/>
      <c r="BY99" s="730"/>
      <c r="BZ99" s="730"/>
      <c r="CA99" s="730"/>
      <c r="CB99" s="730"/>
    </row>
    <row r="100" spans="1:80" ht="25.5" customHeight="1" thickBot="1" x14ac:dyDescent="0.3">
      <c r="A100" s="601"/>
      <c r="B100" s="603"/>
      <c r="C100" s="621"/>
      <c r="D100" s="635"/>
      <c r="E100" s="389"/>
      <c r="F100" s="389"/>
      <c r="G100" s="389"/>
      <c r="H100" s="389"/>
      <c r="I100" s="389"/>
      <c r="J100" s="389"/>
      <c r="K100" s="389"/>
      <c r="L100" s="389" t="s">
        <v>70</v>
      </c>
      <c r="M100" s="389"/>
      <c r="N100" s="389"/>
      <c r="O100" s="458" t="s">
        <v>612</v>
      </c>
      <c r="P100" s="485"/>
      <c r="Q100" s="61" t="s">
        <v>136</v>
      </c>
      <c r="R100" s="493"/>
      <c r="S100" s="538"/>
      <c r="T100" s="534"/>
      <c r="U100" s="540"/>
      <c r="V100" s="534"/>
      <c r="W100" s="534"/>
      <c r="X100" s="536"/>
      <c r="Y100" s="493"/>
      <c r="Z100" s="491"/>
      <c r="AA100" s="532"/>
      <c r="AB100" s="510"/>
      <c r="AC100" s="491"/>
      <c r="AD100" s="728"/>
      <c r="AE100" s="528"/>
      <c r="AF100" s="530"/>
      <c r="AG100" s="526"/>
      <c r="AH100" s="522"/>
      <c r="AI100" s="524"/>
      <c r="AJ100" s="489"/>
      <c r="AK100" s="489"/>
      <c r="AL100" s="576"/>
      <c r="AM100" s="520"/>
      <c r="AN100" s="518"/>
      <c r="AO100" s="518"/>
      <c r="AP100" s="518"/>
      <c r="AQ100" s="518"/>
      <c r="AR100" s="518"/>
      <c r="AS100" s="518"/>
      <c r="AT100" s="518"/>
      <c r="AU100" s="518"/>
      <c r="AV100" s="518"/>
      <c r="AW100" s="518"/>
      <c r="AX100" s="518"/>
      <c r="AY100" s="518"/>
      <c r="AZ100" s="518"/>
      <c r="BA100" s="518"/>
      <c r="BB100" s="725"/>
      <c r="BC100" s="543"/>
      <c r="BD100" s="516"/>
      <c r="BE100" s="516"/>
      <c r="BF100" s="570"/>
      <c r="BG100" s="514"/>
      <c r="BH100" s="510"/>
      <c r="BI100" s="510"/>
      <c r="BJ100" s="510"/>
      <c r="BK100" s="510"/>
      <c r="BL100" s="510"/>
      <c r="BM100" s="547"/>
      <c r="BN100" s="512"/>
      <c r="BO100" s="510"/>
      <c r="BP100" s="489"/>
      <c r="BQ100" s="547"/>
      <c r="BR100" s="506"/>
      <c r="BS100" s="508"/>
      <c r="BT100" s="554"/>
      <c r="BU100" s="504"/>
      <c r="BV100" s="558"/>
      <c r="BW100" s="561"/>
      <c r="BX100" s="723"/>
      <c r="BY100" s="723"/>
      <c r="BZ100" s="723"/>
      <c r="CA100" s="723"/>
      <c r="CB100" s="723"/>
    </row>
    <row r="101" spans="1:80" ht="21" x14ac:dyDescent="0.25">
      <c r="A101" s="110"/>
      <c r="B101" s="53"/>
      <c r="C101" s="375"/>
      <c r="D101" s="380"/>
      <c r="E101" s="379"/>
      <c r="F101" s="379"/>
      <c r="G101" s="379"/>
      <c r="H101" s="379"/>
      <c r="I101" s="379"/>
      <c r="J101" s="379"/>
      <c r="K101" s="379"/>
      <c r="L101" s="379"/>
      <c r="M101" s="379"/>
      <c r="N101" s="379"/>
      <c r="O101" s="448"/>
      <c r="P101" s="429"/>
      <c r="Q101" s="41"/>
      <c r="R101" s="162"/>
      <c r="S101" s="161"/>
      <c r="T101" s="161"/>
      <c r="U101" s="125"/>
      <c r="V101" s="161"/>
      <c r="W101" s="161"/>
      <c r="X101" s="161"/>
      <c r="Y101" s="162"/>
      <c r="Z101" s="161"/>
      <c r="AA101" s="161"/>
      <c r="AB101" s="161"/>
      <c r="AC101" s="161"/>
      <c r="AD101" s="161"/>
      <c r="AE101" s="161"/>
      <c r="AF101" s="161"/>
      <c r="AG101" s="161"/>
      <c r="AH101" s="161"/>
      <c r="AI101" s="173"/>
      <c r="AJ101" s="173"/>
      <c r="AK101" s="173"/>
      <c r="AL101" s="173"/>
      <c r="AM101" s="162"/>
      <c r="AN101" s="161"/>
      <c r="AO101" s="161"/>
      <c r="AP101" s="161"/>
      <c r="AQ101" s="161"/>
      <c r="AR101" s="161"/>
      <c r="AS101" s="161"/>
      <c r="AT101" s="161"/>
      <c r="AU101" s="161"/>
      <c r="AV101" s="161"/>
      <c r="AW101" s="161"/>
      <c r="AX101" s="161"/>
      <c r="AY101" s="161"/>
      <c r="AZ101" s="161"/>
      <c r="BA101" s="161"/>
      <c r="BB101" s="161"/>
      <c r="BC101" s="162"/>
      <c r="BD101" s="161"/>
      <c r="BE101" s="161"/>
      <c r="BF101" s="174"/>
      <c r="BG101" s="162"/>
      <c r="BH101" s="175"/>
      <c r="BI101" s="175"/>
      <c r="BJ101" s="175"/>
      <c r="BK101" s="175"/>
      <c r="BL101" s="175"/>
      <c r="BM101" s="176"/>
      <c r="BN101" s="162"/>
      <c r="BO101" s="175"/>
      <c r="BP101" s="161"/>
      <c r="BQ101" s="176"/>
      <c r="BR101" s="162"/>
      <c r="BS101" s="161"/>
      <c r="BT101" s="161"/>
      <c r="BU101" s="162"/>
      <c r="BV101" s="174"/>
      <c r="BW101" s="175"/>
      <c r="BX101" s="161"/>
      <c r="BY101" s="161"/>
      <c r="BZ101" s="161"/>
      <c r="CA101" s="161"/>
      <c r="CB101" s="161"/>
    </row>
    <row r="102" spans="1:80" ht="48" x14ac:dyDescent="0.25">
      <c r="A102" s="601" t="s">
        <v>140</v>
      </c>
      <c r="B102" s="602" t="s">
        <v>141</v>
      </c>
      <c r="C102" s="112" t="s">
        <v>69</v>
      </c>
      <c r="D102" s="28" t="s">
        <v>279</v>
      </c>
      <c r="E102" s="108" t="s">
        <v>70</v>
      </c>
      <c r="F102" s="108"/>
      <c r="G102" s="108"/>
      <c r="H102" s="108"/>
      <c r="I102" s="108"/>
      <c r="J102" s="108"/>
      <c r="K102" s="108"/>
      <c r="L102" s="108"/>
      <c r="M102" s="108"/>
      <c r="N102" s="108"/>
      <c r="O102" s="426" t="s">
        <v>613</v>
      </c>
      <c r="P102" s="428" t="str">
        <f t="shared" si="4"/>
        <v xml:space="preserve">MC0: GENERAL DESIGN REVIEW DOCUMENT
MC0: EYPR-5405/17: SDN ATA 21
MC1: EYPR-5405/17: SDN ATA 21
</v>
      </c>
      <c r="Q102" s="64"/>
      <c r="R102" s="124" t="s">
        <v>70</v>
      </c>
      <c r="S102" s="149"/>
      <c r="T102" s="159"/>
      <c r="U102" s="125" t="s">
        <v>70</v>
      </c>
      <c r="V102" s="159"/>
      <c r="W102" s="159"/>
      <c r="X102" s="160"/>
      <c r="Y102" s="124"/>
      <c r="Z102" s="153"/>
      <c r="AA102" s="151" t="s">
        <v>70</v>
      </c>
      <c r="AB102" s="152"/>
      <c r="AC102" s="153"/>
      <c r="AD102" s="150"/>
      <c r="AE102" s="154"/>
      <c r="AF102" s="155"/>
      <c r="AG102" s="150"/>
      <c r="AH102" s="156"/>
      <c r="AI102" s="157"/>
      <c r="AJ102" s="158"/>
      <c r="AK102" s="158"/>
      <c r="AL102" s="158"/>
      <c r="AM102" s="191"/>
      <c r="AN102" s="192"/>
      <c r="AO102" s="192"/>
      <c r="AP102" s="192"/>
      <c r="AQ102" s="192"/>
      <c r="AR102" s="192"/>
      <c r="AS102" s="192"/>
      <c r="AT102" s="192"/>
      <c r="AU102" s="192"/>
      <c r="AV102" s="192"/>
      <c r="AW102" s="192"/>
      <c r="AX102" s="192"/>
      <c r="AY102" s="192"/>
      <c r="AZ102" s="192"/>
      <c r="BA102" s="192"/>
      <c r="BB102" s="192"/>
      <c r="BC102" s="177"/>
      <c r="BD102" s="178"/>
      <c r="BE102" s="178"/>
      <c r="BF102" s="179"/>
      <c r="BG102" s="180"/>
      <c r="BH102" s="181"/>
      <c r="BI102" s="181"/>
      <c r="BJ102" s="181"/>
      <c r="BK102" s="181"/>
      <c r="BL102" s="181"/>
      <c r="BM102" s="182"/>
      <c r="BN102" s="183"/>
      <c r="BO102" s="181"/>
      <c r="BP102" s="184"/>
      <c r="BQ102" s="182"/>
      <c r="BR102" s="185"/>
      <c r="BS102" s="186"/>
      <c r="BT102" s="186"/>
      <c r="BU102" s="187"/>
      <c r="BV102" s="188"/>
      <c r="BW102" s="189"/>
      <c r="BX102" s="190"/>
      <c r="BY102" s="190"/>
      <c r="BZ102" s="190"/>
      <c r="CA102" s="190"/>
      <c r="CB102" s="190"/>
    </row>
    <row r="103" spans="1:80" ht="140.25" x14ac:dyDescent="0.25">
      <c r="A103" s="601"/>
      <c r="B103" s="602"/>
      <c r="C103" s="112" t="s">
        <v>76</v>
      </c>
      <c r="D103" s="28" t="s">
        <v>280</v>
      </c>
      <c r="E103" s="108"/>
      <c r="F103" s="108"/>
      <c r="G103" s="108"/>
      <c r="H103" s="108"/>
      <c r="I103" s="108"/>
      <c r="J103" s="108"/>
      <c r="K103" s="108" t="s">
        <v>70</v>
      </c>
      <c r="L103" s="108"/>
      <c r="M103" s="108"/>
      <c r="N103" s="108"/>
      <c r="O103" s="438" t="s">
        <v>614</v>
      </c>
      <c r="P103" s="428" t="str">
        <f t="shared" si="4"/>
        <v xml:space="preserve">MC6: CERTIFICATION FLIGHT TEST CAMPAIGN STRATEGY AND PROGRAMME
MC6: CERTIFICATION FLIGHT TEST REPORT
MC6: CERTIFICATION FLIGHT TEST CARDS
</v>
      </c>
      <c r="Q103" s="61" t="s">
        <v>136</v>
      </c>
      <c r="R103" s="124"/>
      <c r="S103" s="149"/>
      <c r="T103" s="159"/>
      <c r="U103" s="125"/>
      <c r="V103" s="159"/>
      <c r="W103" s="159"/>
      <c r="X103" s="160"/>
      <c r="Y103" s="124"/>
      <c r="Z103" s="153"/>
      <c r="AA103" s="151"/>
      <c r="AB103" s="152"/>
      <c r="AC103" s="153"/>
      <c r="AD103" s="150"/>
      <c r="AE103" s="154"/>
      <c r="AF103" s="155"/>
      <c r="AG103" s="150"/>
      <c r="AH103" s="156"/>
      <c r="AI103" s="157"/>
      <c r="AJ103" s="158"/>
      <c r="AK103" s="158"/>
      <c r="AL103" s="158"/>
      <c r="AM103" s="191"/>
      <c r="AN103" s="192"/>
      <c r="AO103" s="192"/>
      <c r="AP103" s="192"/>
      <c r="AQ103" s="192"/>
      <c r="AR103" s="192"/>
      <c r="AS103" s="192"/>
      <c r="AT103" s="192"/>
      <c r="AU103" s="192"/>
      <c r="AV103" s="192"/>
      <c r="AW103" s="192"/>
      <c r="AX103" s="192"/>
      <c r="AY103" s="192"/>
      <c r="AZ103" s="192"/>
      <c r="BA103" s="192"/>
      <c r="BB103" s="192"/>
      <c r="BC103" s="177"/>
      <c r="BD103" s="178"/>
      <c r="BE103" s="178"/>
      <c r="BF103" s="179"/>
      <c r="BG103" s="180"/>
      <c r="BH103" s="181"/>
      <c r="BI103" s="181"/>
      <c r="BJ103" s="181"/>
      <c r="BK103" s="181"/>
      <c r="BL103" s="181"/>
      <c r="BM103" s="182"/>
      <c r="BN103" s="183"/>
      <c r="BO103" s="181"/>
      <c r="BP103" s="184"/>
      <c r="BQ103" s="182"/>
      <c r="BR103" s="185" t="s">
        <v>70</v>
      </c>
      <c r="BS103" s="186" t="s">
        <v>70</v>
      </c>
      <c r="BT103" s="186" t="s">
        <v>70</v>
      </c>
      <c r="BU103" s="187"/>
      <c r="BV103" s="188"/>
      <c r="BW103" s="189"/>
      <c r="BX103" s="190"/>
      <c r="BY103" s="190"/>
      <c r="BZ103" s="190"/>
      <c r="CA103" s="190"/>
      <c r="CB103" s="190"/>
    </row>
    <row r="104" spans="1:80" ht="21" x14ac:dyDescent="0.25">
      <c r="A104" s="110"/>
      <c r="B104" s="53" t="s">
        <v>142</v>
      </c>
      <c r="C104" s="112"/>
      <c r="D104" s="32"/>
      <c r="E104" s="54"/>
      <c r="F104" s="54"/>
      <c r="G104" s="54"/>
      <c r="H104" s="54"/>
      <c r="I104" s="54"/>
      <c r="J104" s="54"/>
      <c r="K104" s="54"/>
      <c r="L104" s="54"/>
      <c r="M104" s="54"/>
      <c r="N104" s="54"/>
      <c r="O104" s="437"/>
      <c r="P104" s="425"/>
      <c r="Q104" s="41"/>
      <c r="R104" s="162"/>
      <c r="S104" s="161"/>
      <c r="T104" s="161"/>
      <c r="U104" s="125"/>
      <c r="V104" s="161"/>
      <c r="W104" s="161"/>
      <c r="X104" s="161"/>
      <c r="Y104" s="162"/>
      <c r="Z104" s="161"/>
      <c r="AA104" s="161"/>
      <c r="AB104" s="161"/>
      <c r="AC104" s="161"/>
      <c r="AD104" s="161"/>
      <c r="AE104" s="161"/>
      <c r="AF104" s="161"/>
      <c r="AG104" s="161"/>
      <c r="AH104" s="161"/>
      <c r="AI104" s="173"/>
      <c r="AJ104" s="173"/>
      <c r="AK104" s="173"/>
      <c r="AL104" s="173"/>
      <c r="AM104" s="162"/>
      <c r="AN104" s="161"/>
      <c r="AO104" s="161"/>
      <c r="AP104" s="161"/>
      <c r="AQ104" s="161"/>
      <c r="AR104" s="161"/>
      <c r="AS104" s="161"/>
      <c r="AT104" s="161"/>
      <c r="AU104" s="161"/>
      <c r="AV104" s="161"/>
      <c r="AW104" s="161"/>
      <c r="AX104" s="161"/>
      <c r="AY104" s="161"/>
      <c r="AZ104" s="161"/>
      <c r="BA104" s="161"/>
      <c r="BB104" s="161"/>
      <c r="BC104" s="162"/>
      <c r="BD104" s="161"/>
      <c r="BE104" s="161"/>
      <c r="BF104" s="174"/>
      <c r="BG104" s="162"/>
      <c r="BH104" s="175"/>
      <c r="BI104" s="175"/>
      <c r="BJ104" s="175"/>
      <c r="BK104" s="175"/>
      <c r="BL104" s="175"/>
      <c r="BM104" s="176"/>
      <c r="BN104" s="162"/>
      <c r="BO104" s="175"/>
      <c r="BP104" s="161"/>
      <c r="BQ104" s="176"/>
      <c r="BR104" s="162"/>
      <c r="BS104" s="161"/>
      <c r="BT104" s="161"/>
      <c r="BU104" s="162"/>
      <c r="BV104" s="174"/>
      <c r="BW104" s="175"/>
      <c r="BX104" s="161"/>
      <c r="BY104" s="161"/>
      <c r="BZ104" s="161"/>
      <c r="CA104" s="161"/>
      <c r="CB104" s="161"/>
    </row>
    <row r="105" spans="1:80" ht="4.9000000000000004" customHeight="1" thickBot="1" x14ac:dyDescent="0.3">
      <c r="A105" s="597" t="s">
        <v>143</v>
      </c>
      <c r="B105" s="609" t="s">
        <v>144</v>
      </c>
      <c r="C105" s="362"/>
      <c r="D105" s="363" t="s">
        <v>281</v>
      </c>
      <c r="E105" s="39"/>
      <c r="F105" s="39"/>
      <c r="G105" s="39"/>
      <c r="H105" s="39"/>
      <c r="I105" s="39"/>
      <c r="J105" s="39"/>
      <c r="K105" s="39"/>
      <c r="L105" s="39"/>
      <c r="M105" s="39"/>
      <c r="N105" s="39"/>
      <c r="O105" s="428"/>
      <c r="P105" s="428" t="str">
        <f t="shared" si="4"/>
        <v/>
      </c>
      <c r="Q105" s="30"/>
      <c r="R105" s="124"/>
      <c r="S105" s="149"/>
      <c r="T105" s="159"/>
      <c r="U105" s="125"/>
      <c r="V105" s="159"/>
      <c r="W105" s="159"/>
      <c r="X105" s="160"/>
      <c r="Y105" s="124"/>
      <c r="Z105" s="153"/>
      <c r="AA105" s="151"/>
      <c r="AB105" s="152"/>
      <c r="AC105" s="153"/>
      <c r="AD105" s="150"/>
      <c r="AE105" s="154"/>
      <c r="AF105" s="155"/>
      <c r="AG105" s="150"/>
      <c r="AH105" s="156"/>
      <c r="AI105" s="157"/>
      <c r="AJ105" s="158"/>
      <c r="AK105" s="158"/>
      <c r="AL105" s="158"/>
      <c r="AM105" s="191"/>
      <c r="AN105" s="192"/>
      <c r="AO105" s="192"/>
      <c r="AP105" s="192"/>
      <c r="AQ105" s="192"/>
      <c r="AR105" s="192"/>
      <c r="AS105" s="192"/>
      <c r="AT105" s="192"/>
      <c r="AU105" s="192"/>
      <c r="AV105" s="192"/>
      <c r="AW105" s="192"/>
      <c r="AX105" s="192"/>
      <c r="AY105" s="192"/>
      <c r="AZ105" s="192"/>
      <c r="BA105" s="192"/>
      <c r="BB105" s="192"/>
      <c r="BC105" s="177"/>
      <c r="BD105" s="178"/>
      <c r="BE105" s="178"/>
      <c r="BF105" s="179"/>
      <c r="BG105" s="180"/>
      <c r="BH105" s="181"/>
      <c r="BI105" s="181"/>
      <c r="BJ105" s="181"/>
      <c r="BK105" s="181"/>
      <c r="BL105" s="181"/>
      <c r="BM105" s="182"/>
      <c r="BN105" s="183"/>
      <c r="BO105" s="181"/>
      <c r="BP105" s="184"/>
      <c r="BQ105" s="182"/>
      <c r="BR105" s="185"/>
      <c r="BS105" s="186"/>
      <c r="BT105" s="186"/>
      <c r="BU105" s="187"/>
      <c r="BV105" s="188"/>
      <c r="BW105" s="189"/>
      <c r="BX105" s="190"/>
      <c r="BY105" s="190"/>
      <c r="BZ105" s="190"/>
      <c r="CA105" s="190"/>
      <c r="CB105" s="190"/>
    </row>
    <row r="106" spans="1:80" ht="165.75" customHeight="1" x14ac:dyDescent="0.25">
      <c r="A106" s="598"/>
      <c r="B106" s="610"/>
      <c r="C106" s="620" t="s">
        <v>69</v>
      </c>
      <c r="D106" s="626" t="s">
        <v>282</v>
      </c>
      <c r="E106" s="369" t="s">
        <v>70</v>
      </c>
      <c r="F106" s="369"/>
      <c r="G106" s="369"/>
      <c r="H106" s="369"/>
      <c r="I106" s="369"/>
      <c r="J106" s="369"/>
      <c r="K106" s="369"/>
      <c r="L106" s="369"/>
      <c r="M106" s="369"/>
      <c r="N106" s="369"/>
      <c r="O106" s="443" t="s">
        <v>615</v>
      </c>
      <c r="P106" s="483" t="str">
        <f t="shared" si="4"/>
        <v xml:space="preserve">MC9: CPCS 402VM QUALIFICATION
</v>
      </c>
      <c r="Q106" s="30" t="s">
        <v>145</v>
      </c>
      <c r="R106" s="492"/>
      <c r="S106" s="537"/>
      <c r="T106" s="533"/>
      <c r="U106" s="539"/>
      <c r="V106" s="533"/>
      <c r="W106" s="533"/>
      <c r="X106" s="535"/>
      <c r="Y106" s="492"/>
      <c r="Z106" s="490"/>
      <c r="AA106" s="531"/>
      <c r="AB106" s="509"/>
      <c r="AC106" s="490"/>
      <c r="AD106" s="525"/>
      <c r="AE106" s="527"/>
      <c r="AF106" s="529"/>
      <c r="AG106" s="525"/>
      <c r="AH106" s="521"/>
      <c r="AI106" s="523"/>
      <c r="AJ106" s="488"/>
      <c r="AK106" s="488"/>
      <c r="AL106" s="575"/>
      <c r="AM106" s="519"/>
      <c r="AN106" s="517"/>
      <c r="AO106" s="517"/>
      <c r="AP106" s="517"/>
      <c r="AQ106" s="517"/>
      <c r="AR106" s="517"/>
      <c r="AS106" s="517"/>
      <c r="AT106" s="517"/>
      <c r="AU106" s="517"/>
      <c r="AV106" s="517"/>
      <c r="AW106" s="517"/>
      <c r="AX106" s="517"/>
      <c r="AY106" s="517"/>
      <c r="AZ106" s="517"/>
      <c r="BA106" s="517"/>
      <c r="BB106" s="724"/>
      <c r="BC106" s="542"/>
      <c r="BD106" s="515"/>
      <c r="BE106" s="515"/>
      <c r="BF106" s="568"/>
      <c r="BG106" s="513"/>
      <c r="BH106" s="509"/>
      <c r="BI106" s="509"/>
      <c r="BJ106" s="509"/>
      <c r="BK106" s="509"/>
      <c r="BL106" s="509"/>
      <c r="BM106" s="545"/>
      <c r="BN106" s="511"/>
      <c r="BO106" s="509"/>
      <c r="BP106" s="488"/>
      <c r="BQ106" s="545"/>
      <c r="BR106" s="505"/>
      <c r="BS106" s="507"/>
      <c r="BT106" s="552"/>
      <c r="BU106" s="503"/>
      <c r="BV106" s="556"/>
      <c r="BW106" s="559" t="s">
        <v>70</v>
      </c>
      <c r="BX106" s="722"/>
      <c r="BY106" s="722"/>
      <c r="BZ106" s="722"/>
      <c r="CA106" s="722"/>
      <c r="CB106" s="722"/>
    </row>
    <row r="107" spans="1:80" s="92" customFormat="1" ht="21.75" customHeight="1" thickBot="1" x14ac:dyDescent="0.3">
      <c r="A107" s="599"/>
      <c r="B107" s="611"/>
      <c r="C107" s="621"/>
      <c r="D107" s="627"/>
      <c r="E107" s="377"/>
      <c r="F107" s="377"/>
      <c r="G107" s="377"/>
      <c r="H107" s="377"/>
      <c r="I107" s="377"/>
      <c r="J107" s="377"/>
      <c r="K107" s="377"/>
      <c r="L107" s="377"/>
      <c r="M107" s="377"/>
      <c r="N107" s="377" t="s">
        <v>70</v>
      </c>
      <c r="O107" s="444" t="s">
        <v>574</v>
      </c>
      <c r="P107" s="485"/>
      <c r="Q107" s="30"/>
      <c r="R107" s="493"/>
      <c r="S107" s="538"/>
      <c r="T107" s="534"/>
      <c r="U107" s="540"/>
      <c r="V107" s="534"/>
      <c r="W107" s="534"/>
      <c r="X107" s="536"/>
      <c r="Y107" s="493"/>
      <c r="Z107" s="491"/>
      <c r="AA107" s="532"/>
      <c r="AB107" s="510"/>
      <c r="AC107" s="491"/>
      <c r="AD107" s="526"/>
      <c r="AE107" s="528"/>
      <c r="AF107" s="530"/>
      <c r="AG107" s="526"/>
      <c r="AH107" s="522"/>
      <c r="AI107" s="524"/>
      <c r="AJ107" s="489"/>
      <c r="AK107" s="489"/>
      <c r="AL107" s="576"/>
      <c r="AM107" s="520"/>
      <c r="AN107" s="518"/>
      <c r="AO107" s="518"/>
      <c r="AP107" s="518"/>
      <c r="AQ107" s="518"/>
      <c r="AR107" s="518"/>
      <c r="AS107" s="518"/>
      <c r="AT107" s="518"/>
      <c r="AU107" s="518"/>
      <c r="AV107" s="518"/>
      <c r="AW107" s="518"/>
      <c r="AX107" s="518"/>
      <c r="AY107" s="518"/>
      <c r="AZ107" s="518"/>
      <c r="BA107" s="518"/>
      <c r="BB107" s="725"/>
      <c r="BC107" s="543"/>
      <c r="BD107" s="516"/>
      <c r="BE107" s="516"/>
      <c r="BF107" s="570"/>
      <c r="BG107" s="514"/>
      <c r="BH107" s="510"/>
      <c r="BI107" s="510"/>
      <c r="BJ107" s="510"/>
      <c r="BK107" s="510"/>
      <c r="BL107" s="510"/>
      <c r="BM107" s="547"/>
      <c r="BN107" s="512"/>
      <c r="BO107" s="510"/>
      <c r="BP107" s="489"/>
      <c r="BQ107" s="547"/>
      <c r="BR107" s="506"/>
      <c r="BS107" s="508"/>
      <c r="BT107" s="554"/>
      <c r="BU107" s="504"/>
      <c r="BV107" s="558"/>
      <c r="BW107" s="561"/>
      <c r="BX107" s="723"/>
      <c r="BY107" s="723"/>
      <c r="BZ107" s="723"/>
      <c r="CA107" s="723"/>
      <c r="CB107" s="723"/>
    </row>
    <row r="108" spans="1:80" ht="21.75" thickBot="1" x14ac:dyDescent="0.3">
      <c r="A108" s="110"/>
      <c r="B108" s="53"/>
      <c r="C108" s="392"/>
      <c r="D108" s="381"/>
      <c r="E108" s="382"/>
      <c r="F108" s="382"/>
      <c r="G108" s="382"/>
      <c r="H108" s="382"/>
      <c r="I108" s="382"/>
      <c r="J108" s="382"/>
      <c r="K108" s="382"/>
      <c r="L108" s="382"/>
      <c r="M108" s="382"/>
      <c r="N108" s="382"/>
      <c r="O108" s="451"/>
      <c r="P108" s="430"/>
      <c r="Q108" s="41"/>
      <c r="R108" s="162"/>
      <c r="S108" s="161"/>
      <c r="T108" s="161"/>
      <c r="U108" s="125"/>
      <c r="V108" s="161"/>
      <c r="W108" s="161"/>
      <c r="X108" s="161"/>
      <c r="Y108" s="162"/>
      <c r="Z108" s="161"/>
      <c r="AA108" s="161"/>
      <c r="AB108" s="161"/>
      <c r="AC108" s="161"/>
      <c r="AD108" s="161"/>
      <c r="AE108" s="161"/>
      <c r="AF108" s="161"/>
      <c r="AG108" s="161"/>
      <c r="AH108" s="161"/>
      <c r="AI108" s="173"/>
      <c r="AJ108" s="173"/>
      <c r="AK108" s="173"/>
      <c r="AL108" s="173"/>
      <c r="AM108" s="162"/>
      <c r="AN108" s="161"/>
      <c r="AO108" s="161"/>
      <c r="AP108" s="161"/>
      <c r="AQ108" s="161"/>
      <c r="AR108" s="161"/>
      <c r="AS108" s="161"/>
      <c r="AT108" s="161"/>
      <c r="AU108" s="161"/>
      <c r="AV108" s="161"/>
      <c r="AW108" s="161"/>
      <c r="AX108" s="161"/>
      <c r="AY108" s="161"/>
      <c r="AZ108" s="161"/>
      <c r="BA108" s="161"/>
      <c r="BB108" s="161"/>
      <c r="BC108" s="162"/>
      <c r="BD108" s="161"/>
      <c r="BE108" s="161"/>
      <c r="BF108" s="174"/>
      <c r="BG108" s="162"/>
      <c r="BH108" s="175"/>
      <c r="BI108" s="175"/>
      <c r="BJ108" s="175"/>
      <c r="BK108" s="175"/>
      <c r="BL108" s="175"/>
      <c r="BM108" s="176"/>
      <c r="BN108" s="162"/>
      <c r="BO108" s="175"/>
      <c r="BP108" s="161"/>
      <c r="BQ108" s="176"/>
      <c r="BR108" s="162"/>
      <c r="BS108" s="161"/>
      <c r="BT108" s="161"/>
      <c r="BU108" s="162"/>
      <c r="BV108" s="174"/>
      <c r="BW108" s="175"/>
      <c r="BX108" s="161"/>
      <c r="BY108" s="161"/>
      <c r="BZ108" s="161"/>
      <c r="CA108" s="161"/>
      <c r="CB108" s="161"/>
    </row>
    <row r="109" spans="1:80" ht="38.25" customHeight="1" x14ac:dyDescent="0.25">
      <c r="A109" s="597" t="s">
        <v>146</v>
      </c>
      <c r="B109" s="594" t="s">
        <v>147</v>
      </c>
      <c r="C109" s="620" t="s">
        <v>69</v>
      </c>
      <c r="D109" s="626" t="s">
        <v>283</v>
      </c>
      <c r="E109" s="369"/>
      <c r="F109" s="369" t="s">
        <v>70</v>
      </c>
      <c r="G109" s="369"/>
      <c r="H109" s="369"/>
      <c r="I109" s="369"/>
      <c r="J109" s="369"/>
      <c r="K109" s="369"/>
      <c r="L109" s="369"/>
      <c r="M109" s="369"/>
      <c r="N109" s="369"/>
      <c r="O109" s="443"/>
      <c r="P109" s="483" t="str">
        <f t="shared" si="4"/>
        <v xml:space="preserve">DESIGN REVIEW NACELLE AND LEADING EDGE
MC6: CERTIFICATION FLIGHT TEST CAMPAIGN STRATEGY AND PROGRAMME
MC6: CERTIFICATION FLIGHT TEST REPORT
MC6: CERTIFICATION FLIGHT TEST CARDS
</v>
      </c>
      <c r="Q109" s="30" t="s">
        <v>134</v>
      </c>
      <c r="R109" s="492"/>
      <c r="S109" s="537"/>
      <c r="T109" s="533"/>
      <c r="U109" s="539"/>
      <c r="V109" s="533"/>
      <c r="W109" s="533"/>
      <c r="X109" s="535"/>
      <c r="Y109" s="492"/>
      <c r="Z109" s="490"/>
      <c r="AA109" s="531"/>
      <c r="AB109" s="509"/>
      <c r="AC109" s="490" t="s">
        <v>70</v>
      </c>
      <c r="AD109" s="525"/>
      <c r="AE109" s="527"/>
      <c r="AF109" s="529"/>
      <c r="AG109" s="525"/>
      <c r="AH109" s="521"/>
      <c r="AI109" s="523"/>
      <c r="AJ109" s="488"/>
      <c r="AK109" s="488"/>
      <c r="AL109" s="575"/>
      <c r="AM109" s="519"/>
      <c r="AN109" s="517"/>
      <c r="AO109" s="517"/>
      <c r="AP109" s="517"/>
      <c r="AQ109" s="517"/>
      <c r="AR109" s="517"/>
      <c r="AS109" s="517"/>
      <c r="AT109" s="517"/>
      <c r="AU109" s="517"/>
      <c r="AV109" s="517"/>
      <c r="AW109" s="517"/>
      <c r="AX109" s="517"/>
      <c r="AY109" s="517"/>
      <c r="AZ109" s="517"/>
      <c r="BA109" s="517"/>
      <c r="BB109" s="724"/>
      <c r="BC109" s="542"/>
      <c r="BD109" s="515"/>
      <c r="BE109" s="515"/>
      <c r="BF109" s="568"/>
      <c r="BG109" s="513"/>
      <c r="BH109" s="509"/>
      <c r="BI109" s="509"/>
      <c r="BJ109" s="509"/>
      <c r="BK109" s="509"/>
      <c r="BL109" s="509"/>
      <c r="BM109" s="545"/>
      <c r="BN109" s="511"/>
      <c r="BO109" s="509"/>
      <c r="BP109" s="488"/>
      <c r="BQ109" s="545"/>
      <c r="BR109" s="505" t="s">
        <v>70</v>
      </c>
      <c r="BS109" s="507" t="s">
        <v>70</v>
      </c>
      <c r="BT109" s="552" t="s">
        <v>70</v>
      </c>
      <c r="BU109" s="503"/>
      <c r="BV109" s="556"/>
      <c r="BW109" s="559"/>
      <c r="BX109" s="722"/>
      <c r="BY109" s="722"/>
      <c r="BZ109" s="722"/>
      <c r="CA109" s="722"/>
      <c r="CB109" s="722"/>
    </row>
    <row r="110" spans="1:80" s="92" customFormat="1" ht="21" customHeight="1" x14ac:dyDescent="0.25">
      <c r="A110" s="598"/>
      <c r="B110" s="595"/>
      <c r="C110" s="647"/>
      <c r="D110" s="630"/>
      <c r="E110" s="384"/>
      <c r="F110" s="384"/>
      <c r="G110" s="384"/>
      <c r="H110" s="384"/>
      <c r="I110" s="384"/>
      <c r="J110" s="384"/>
      <c r="K110" s="384" t="s">
        <v>70</v>
      </c>
      <c r="L110" s="384"/>
      <c r="M110" s="384"/>
      <c r="N110" s="384"/>
      <c r="O110" s="452"/>
      <c r="P110" s="484"/>
      <c r="Q110" s="30"/>
      <c r="R110" s="588"/>
      <c r="S110" s="590"/>
      <c r="T110" s="591"/>
      <c r="U110" s="592"/>
      <c r="V110" s="591"/>
      <c r="W110" s="591"/>
      <c r="X110" s="593"/>
      <c r="Y110" s="588"/>
      <c r="Z110" s="582"/>
      <c r="AA110" s="589"/>
      <c r="AB110" s="544"/>
      <c r="AC110" s="582"/>
      <c r="AD110" s="583"/>
      <c r="AE110" s="584"/>
      <c r="AF110" s="585"/>
      <c r="AG110" s="583"/>
      <c r="AH110" s="586"/>
      <c r="AI110" s="587"/>
      <c r="AJ110" s="549"/>
      <c r="AK110" s="549"/>
      <c r="AL110" s="580"/>
      <c r="AM110" s="581"/>
      <c r="AN110" s="571"/>
      <c r="AO110" s="571"/>
      <c r="AP110" s="571"/>
      <c r="AQ110" s="571"/>
      <c r="AR110" s="571"/>
      <c r="AS110" s="571"/>
      <c r="AT110" s="571"/>
      <c r="AU110" s="571"/>
      <c r="AV110" s="571"/>
      <c r="AW110" s="571"/>
      <c r="AX110" s="571"/>
      <c r="AY110" s="571"/>
      <c r="AZ110" s="571"/>
      <c r="BA110" s="571"/>
      <c r="BB110" s="737"/>
      <c r="BC110" s="566"/>
      <c r="BD110" s="567"/>
      <c r="BE110" s="567"/>
      <c r="BF110" s="569"/>
      <c r="BG110" s="565"/>
      <c r="BH110" s="544"/>
      <c r="BI110" s="544"/>
      <c r="BJ110" s="544"/>
      <c r="BK110" s="544"/>
      <c r="BL110" s="544"/>
      <c r="BM110" s="546"/>
      <c r="BN110" s="548"/>
      <c r="BO110" s="544"/>
      <c r="BP110" s="549"/>
      <c r="BQ110" s="546"/>
      <c r="BR110" s="550"/>
      <c r="BS110" s="551"/>
      <c r="BT110" s="553"/>
      <c r="BU110" s="555"/>
      <c r="BV110" s="557"/>
      <c r="BW110" s="560"/>
      <c r="BX110" s="730"/>
      <c r="BY110" s="730"/>
      <c r="BZ110" s="730"/>
      <c r="CA110" s="730"/>
      <c r="CB110" s="730"/>
    </row>
    <row r="111" spans="1:80" s="92" customFormat="1" ht="157.5" customHeight="1" thickBot="1" x14ac:dyDescent="0.3">
      <c r="A111" s="598"/>
      <c r="B111" s="595"/>
      <c r="C111" s="621"/>
      <c r="D111" s="627"/>
      <c r="E111" s="377"/>
      <c r="F111" s="377"/>
      <c r="G111" s="377"/>
      <c r="H111" s="377"/>
      <c r="I111" s="377"/>
      <c r="J111" s="377"/>
      <c r="K111" s="377"/>
      <c r="L111" s="377"/>
      <c r="M111" s="377"/>
      <c r="N111" s="377" t="s">
        <v>70</v>
      </c>
      <c r="O111" s="444" t="s">
        <v>574</v>
      </c>
      <c r="P111" s="485"/>
      <c r="Q111" s="30"/>
      <c r="R111" s="493"/>
      <c r="S111" s="538"/>
      <c r="T111" s="534"/>
      <c r="U111" s="540"/>
      <c r="V111" s="534"/>
      <c r="W111" s="534"/>
      <c r="X111" s="536"/>
      <c r="Y111" s="493"/>
      <c r="Z111" s="491"/>
      <c r="AA111" s="532"/>
      <c r="AB111" s="510"/>
      <c r="AC111" s="491"/>
      <c r="AD111" s="526"/>
      <c r="AE111" s="528"/>
      <c r="AF111" s="530"/>
      <c r="AG111" s="526"/>
      <c r="AH111" s="522"/>
      <c r="AI111" s="524"/>
      <c r="AJ111" s="489"/>
      <c r="AK111" s="489"/>
      <c r="AL111" s="576"/>
      <c r="AM111" s="520"/>
      <c r="AN111" s="518"/>
      <c r="AO111" s="518"/>
      <c r="AP111" s="518"/>
      <c r="AQ111" s="518"/>
      <c r="AR111" s="518"/>
      <c r="AS111" s="518"/>
      <c r="AT111" s="518"/>
      <c r="AU111" s="518"/>
      <c r="AV111" s="518"/>
      <c r="AW111" s="518"/>
      <c r="AX111" s="518"/>
      <c r="AY111" s="518"/>
      <c r="AZ111" s="518"/>
      <c r="BA111" s="518"/>
      <c r="BB111" s="725"/>
      <c r="BC111" s="543"/>
      <c r="BD111" s="516"/>
      <c r="BE111" s="516"/>
      <c r="BF111" s="570"/>
      <c r="BG111" s="514"/>
      <c r="BH111" s="510"/>
      <c r="BI111" s="510"/>
      <c r="BJ111" s="510"/>
      <c r="BK111" s="510"/>
      <c r="BL111" s="510"/>
      <c r="BM111" s="547"/>
      <c r="BN111" s="512"/>
      <c r="BO111" s="510"/>
      <c r="BP111" s="489"/>
      <c r="BQ111" s="547"/>
      <c r="BR111" s="506"/>
      <c r="BS111" s="508"/>
      <c r="BT111" s="554"/>
      <c r="BU111" s="504"/>
      <c r="BV111" s="558"/>
      <c r="BW111" s="561"/>
      <c r="BX111" s="723"/>
      <c r="BY111" s="723"/>
      <c r="BZ111" s="723"/>
      <c r="CA111" s="723"/>
      <c r="CB111" s="723"/>
    </row>
    <row r="112" spans="1:80" ht="18" x14ac:dyDescent="0.25">
      <c r="A112" s="598"/>
      <c r="B112" s="595"/>
      <c r="C112" s="620" t="s">
        <v>76</v>
      </c>
      <c r="D112" s="626" t="s">
        <v>284</v>
      </c>
      <c r="E112" s="369"/>
      <c r="F112" s="369" t="s">
        <v>70</v>
      </c>
      <c r="G112" s="369"/>
      <c r="H112" s="369"/>
      <c r="I112" s="369"/>
      <c r="J112" s="369"/>
      <c r="K112" s="369"/>
      <c r="L112" s="369"/>
      <c r="M112" s="369"/>
      <c r="N112" s="369"/>
      <c r="O112" s="446"/>
      <c r="P112" s="483" t="str">
        <f t="shared" si="4"/>
        <v xml:space="preserve">DESIGN REVIEW NACELLE AND LEADING EDGE
MC6: CERTIFICATION FLIGHT TEST CAMPAIGN STRATEGY AND PROGRAMME
MC6: CERTIFICATION FLIGHT TEST REPORT
MC6: CERTIFICATION FLIGHT TEST CARDS
</v>
      </c>
      <c r="Q112" s="29" t="s">
        <v>134</v>
      </c>
      <c r="R112" s="492"/>
      <c r="S112" s="537"/>
      <c r="T112" s="533"/>
      <c r="U112" s="539"/>
      <c r="V112" s="533"/>
      <c r="W112" s="533"/>
      <c r="X112" s="535"/>
      <c r="Y112" s="492"/>
      <c r="Z112" s="490"/>
      <c r="AA112" s="531"/>
      <c r="AB112" s="509"/>
      <c r="AC112" s="490" t="s">
        <v>70</v>
      </c>
      <c r="AD112" s="525"/>
      <c r="AE112" s="527"/>
      <c r="AF112" s="529"/>
      <c r="AG112" s="525"/>
      <c r="AH112" s="521"/>
      <c r="AI112" s="523"/>
      <c r="AJ112" s="488"/>
      <c r="AK112" s="488"/>
      <c r="AL112" s="575"/>
      <c r="AM112" s="519"/>
      <c r="AN112" s="517"/>
      <c r="AO112" s="517"/>
      <c r="AP112" s="517"/>
      <c r="AQ112" s="517"/>
      <c r="AR112" s="517"/>
      <c r="AS112" s="517"/>
      <c r="AT112" s="517"/>
      <c r="AU112" s="517"/>
      <c r="AV112" s="517"/>
      <c r="AW112" s="517"/>
      <c r="AX112" s="517"/>
      <c r="AY112" s="517"/>
      <c r="AZ112" s="517"/>
      <c r="BA112" s="517"/>
      <c r="BB112" s="724"/>
      <c r="BC112" s="542"/>
      <c r="BD112" s="515"/>
      <c r="BE112" s="515"/>
      <c r="BF112" s="568"/>
      <c r="BG112" s="513"/>
      <c r="BH112" s="509"/>
      <c r="BI112" s="509"/>
      <c r="BJ112" s="509"/>
      <c r="BK112" s="509"/>
      <c r="BL112" s="509"/>
      <c r="BM112" s="545"/>
      <c r="BN112" s="511"/>
      <c r="BO112" s="509"/>
      <c r="BP112" s="488"/>
      <c r="BQ112" s="545"/>
      <c r="BR112" s="505" t="s">
        <v>70</v>
      </c>
      <c r="BS112" s="507" t="s">
        <v>70</v>
      </c>
      <c r="BT112" s="552" t="s">
        <v>70</v>
      </c>
      <c r="BU112" s="503"/>
      <c r="BV112" s="556"/>
      <c r="BW112" s="559"/>
      <c r="BX112" s="722"/>
      <c r="BY112" s="722"/>
      <c r="BZ112" s="722"/>
      <c r="CA112" s="722"/>
      <c r="CB112" s="722"/>
    </row>
    <row r="113" spans="1:80" s="92" customFormat="1" ht="21" customHeight="1" x14ac:dyDescent="0.25">
      <c r="A113" s="598"/>
      <c r="B113" s="595"/>
      <c r="C113" s="647"/>
      <c r="D113" s="630"/>
      <c r="E113" s="384"/>
      <c r="F113" s="384"/>
      <c r="G113" s="384"/>
      <c r="H113" s="384"/>
      <c r="I113" s="384"/>
      <c r="J113" s="384"/>
      <c r="K113" s="384" t="s">
        <v>70</v>
      </c>
      <c r="L113" s="384"/>
      <c r="M113" s="384"/>
      <c r="N113" s="384"/>
      <c r="O113" s="453"/>
      <c r="P113" s="484"/>
      <c r="Q113" s="29"/>
      <c r="R113" s="588"/>
      <c r="S113" s="590"/>
      <c r="T113" s="591"/>
      <c r="U113" s="592"/>
      <c r="V113" s="591"/>
      <c r="W113" s="591"/>
      <c r="X113" s="593"/>
      <c r="Y113" s="588"/>
      <c r="Z113" s="582"/>
      <c r="AA113" s="589"/>
      <c r="AB113" s="544"/>
      <c r="AC113" s="582"/>
      <c r="AD113" s="583"/>
      <c r="AE113" s="584"/>
      <c r="AF113" s="585"/>
      <c r="AG113" s="583"/>
      <c r="AH113" s="586"/>
      <c r="AI113" s="587"/>
      <c r="AJ113" s="549"/>
      <c r="AK113" s="549"/>
      <c r="AL113" s="580"/>
      <c r="AM113" s="581"/>
      <c r="AN113" s="571"/>
      <c r="AO113" s="571"/>
      <c r="AP113" s="571"/>
      <c r="AQ113" s="571"/>
      <c r="AR113" s="571"/>
      <c r="AS113" s="571"/>
      <c r="AT113" s="571"/>
      <c r="AU113" s="571"/>
      <c r="AV113" s="571"/>
      <c r="AW113" s="571"/>
      <c r="AX113" s="571"/>
      <c r="AY113" s="571"/>
      <c r="AZ113" s="571"/>
      <c r="BA113" s="571"/>
      <c r="BB113" s="737"/>
      <c r="BC113" s="566"/>
      <c r="BD113" s="567"/>
      <c r="BE113" s="567"/>
      <c r="BF113" s="569"/>
      <c r="BG113" s="565"/>
      <c r="BH113" s="544"/>
      <c r="BI113" s="544"/>
      <c r="BJ113" s="544"/>
      <c r="BK113" s="544"/>
      <c r="BL113" s="544"/>
      <c r="BM113" s="546"/>
      <c r="BN113" s="548"/>
      <c r="BO113" s="544"/>
      <c r="BP113" s="549"/>
      <c r="BQ113" s="546"/>
      <c r="BR113" s="550"/>
      <c r="BS113" s="551"/>
      <c r="BT113" s="553"/>
      <c r="BU113" s="555"/>
      <c r="BV113" s="557"/>
      <c r="BW113" s="560"/>
      <c r="BX113" s="730"/>
      <c r="BY113" s="730"/>
      <c r="BZ113" s="730"/>
      <c r="CA113" s="730"/>
      <c r="CB113" s="730"/>
    </row>
    <row r="114" spans="1:80" s="92" customFormat="1" ht="21" customHeight="1" x14ac:dyDescent="0.25">
      <c r="A114" s="598"/>
      <c r="B114" s="595"/>
      <c r="C114" s="647"/>
      <c r="D114" s="630"/>
      <c r="E114" s="384"/>
      <c r="F114" s="384"/>
      <c r="G114" s="384"/>
      <c r="H114" s="384"/>
      <c r="I114" s="384"/>
      <c r="J114" s="384"/>
      <c r="K114" s="384"/>
      <c r="L114" s="384" t="s">
        <v>70</v>
      </c>
      <c r="M114" s="384"/>
      <c r="N114" s="384"/>
      <c r="O114" s="453"/>
      <c r="P114" s="484"/>
      <c r="Q114" s="29"/>
      <c r="R114" s="588"/>
      <c r="S114" s="590"/>
      <c r="T114" s="591"/>
      <c r="U114" s="592"/>
      <c r="V114" s="591"/>
      <c r="W114" s="591"/>
      <c r="X114" s="593"/>
      <c r="Y114" s="588"/>
      <c r="Z114" s="582"/>
      <c r="AA114" s="589"/>
      <c r="AB114" s="544"/>
      <c r="AC114" s="582"/>
      <c r="AD114" s="583"/>
      <c r="AE114" s="584"/>
      <c r="AF114" s="585"/>
      <c r="AG114" s="583"/>
      <c r="AH114" s="586"/>
      <c r="AI114" s="587"/>
      <c r="AJ114" s="549"/>
      <c r="AK114" s="549"/>
      <c r="AL114" s="580"/>
      <c r="AM114" s="581"/>
      <c r="AN114" s="571"/>
      <c r="AO114" s="571"/>
      <c r="AP114" s="571"/>
      <c r="AQ114" s="571"/>
      <c r="AR114" s="571"/>
      <c r="AS114" s="571"/>
      <c r="AT114" s="571"/>
      <c r="AU114" s="571"/>
      <c r="AV114" s="571"/>
      <c r="AW114" s="571"/>
      <c r="AX114" s="571"/>
      <c r="AY114" s="571"/>
      <c r="AZ114" s="571"/>
      <c r="BA114" s="571"/>
      <c r="BB114" s="737"/>
      <c r="BC114" s="566"/>
      <c r="BD114" s="567"/>
      <c r="BE114" s="567"/>
      <c r="BF114" s="569"/>
      <c r="BG114" s="565"/>
      <c r="BH114" s="544"/>
      <c r="BI114" s="544"/>
      <c r="BJ114" s="544"/>
      <c r="BK114" s="544"/>
      <c r="BL114" s="544"/>
      <c r="BM114" s="546"/>
      <c r="BN114" s="548"/>
      <c r="BO114" s="544"/>
      <c r="BP114" s="549"/>
      <c r="BQ114" s="546"/>
      <c r="BR114" s="550"/>
      <c r="BS114" s="551"/>
      <c r="BT114" s="553"/>
      <c r="BU114" s="555"/>
      <c r="BV114" s="557"/>
      <c r="BW114" s="560"/>
      <c r="BX114" s="730"/>
      <c r="BY114" s="730"/>
      <c r="BZ114" s="730"/>
      <c r="CA114" s="730"/>
      <c r="CB114" s="730"/>
    </row>
    <row r="115" spans="1:80" s="92" customFormat="1" ht="106.5" customHeight="1" thickBot="1" x14ac:dyDescent="0.3">
      <c r="A115" s="599"/>
      <c r="B115" s="596"/>
      <c r="C115" s="621"/>
      <c r="D115" s="627"/>
      <c r="E115" s="377"/>
      <c r="F115" s="377"/>
      <c r="G115" s="377"/>
      <c r="H115" s="377"/>
      <c r="I115" s="377"/>
      <c r="J115" s="377"/>
      <c r="K115" s="377"/>
      <c r="L115" s="377"/>
      <c r="M115" s="377"/>
      <c r="N115" s="377" t="s">
        <v>70</v>
      </c>
      <c r="O115" s="447" t="s">
        <v>574</v>
      </c>
      <c r="P115" s="485"/>
      <c r="Q115" s="29"/>
      <c r="R115" s="493"/>
      <c r="S115" s="538"/>
      <c r="T115" s="534"/>
      <c r="U115" s="540"/>
      <c r="V115" s="534"/>
      <c r="W115" s="534"/>
      <c r="X115" s="536"/>
      <c r="Y115" s="493"/>
      <c r="Z115" s="491"/>
      <c r="AA115" s="532"/>
      <c r="AB115" s="510"/>
      <c r="AC115" s="491"/>
      <c r="AD115" s="526"/>
      <c r="AE115" s="528"/>
      <c r="AF115" s="530"/>
      <c r="AG115" s="526"/>
      <c r="AH115" s="522"/>
      <c r="AI115" s="524"/>
      <c r="AJ115" s="489"/>
      <c r="AK115" s="489"/>
      <c r="AL115" s="576"/>
      <c r="AM115" s="520"/>
      <c r="AN115" s="518"/>
      <c r="AO115" s="518"/>
      <c r="AP115" s="518"/>
      <c r="AQ115" s="518"/>
      <c r="AR115" s="518"/>
      <c r="AS115" s="518"/>
      <c r="AT115" s="518"/>
      <c r="AU115" s="518"/>
      <c r="AV115" s="518"/>
      <c r="AW115" s="518"/>
      <c r="AX115" s="518"/>
      <c r="AY115" s="518"/>
      <c r="AZ115" s="518"/>
      <c r="BA115" s="518"/>
      <c r="BB115" s="725"/>
      <c r="BC115" s="543"/>
      <c r="BD115" s="516"/>
      <c r="BE115" s="516"/>
      <c r="BF115" s="570"/>
      <c r="BG115" s="514"/>
      <c r="BH115" s="510"/>
      <c r="BI115" s="510"/>
      <c r="BJ115" s="510"/>
      <c r="BK115" s="510"/>
      <c r="BL115" s="510"/>
      <c r="BM115" s="546"/>
      <c r="BN115" s="512"/>
      <c r="BO115" s="510"/>
      <c r="BP115" s="489"/>
      <c r="BQ115" s="547"/>
      <c r="BR115" s="506"/>
      <c r="BS115" s="508"/>
      <c r="BT115" s="554"/>
      <c r="BU115" s="504"/>
      <c r="BV115" s="558"/>
      <c r="BW115" s="561"/>
      <c r="BX115" s="723"/>
      <c r="BY115" s="723"/>
      <c r="BZ115" s="723"/>
      <c r="CA115" s="723"/>
      <c r="CB115" s="723"/>
    </row>
    <row r="116" spans="1:80" ht="21" x14ac:dyDescent="0.25">
      <c r="A116" s="110"/>
      <c r="B116" s="53" t="s">
        <v>148</v>
      </c>
      <c r="C116" s="375"/>
      <c r="D116" s="378"/>
      <c r="E116" s="379"/>
      <c r="F116" s="379"/>
      <c r="G116" s="379"/>
      <c r="H116" s="379"/>
      <c r="I116" s="379"/>
      <c r="J116" s="379"/>
      <c r="K116" s="379"/>
      <c r="L116" s="379"/>
      <c r="M116" s="379"/>
      <c r="N116" s="379"/>
      <c r="O116" s="448"/>
      <c r="P116" s="429"/>
      <c r="Q116" s="41"/>
      <c r="R116" s="162"/>
      <c r="S116" s="161"/>
      <c r="T116" s="161"/>
      <c r="U116" s="125"/>
      <c r="V116" s="161"/>
      <c r="W116" s="161"/>
      <c r="X116" s="161"/>
      <c r="Y116" s="162"/>
      <c r="Z116" s="161"/>
      <c r="AA116" s="161"/>
      <c r="AB116" s="161"/>
      <c r="AC116" s="161"/>
      <c r="AD116" s="161"/>
      <c r="AE116" s="161"/>
      <c r="AF116" s="161"/>
      <c r="AG116" s="161"/>
      <c r="AH116" s="161"/>
      <c r="AI116" s="173"/>
      <c r="AJ116" s="173"/>
      <c r="AK116" s="173"/>
      <c r="AL116" s="173"/>
      <c r="AM116" s="162"/>
      <c r="AN116" s="161"/>
      <c r="AO116" s="161"/>
      <c r="AP116" s="161"/>
      <c r="AQ116" s="161"/>
      <c r="AR116" s="161"/>
      <c r="AS116" s="161"/>
      <c r="AT116" s="161"/>
      <c r="AU116" s="161"/>
      <c r="AV116" s="161"/>
      <c r="AW116" s="161"/>
      <c r="AX116" s="161"/>
      <c r="AY116" s="161"/>
      <c r="AZ116" s="161"/>
      <c r="BA116" s="161"/>
      <c r="BB116" s="161"/>
      <c r="BC116" s="162"/>
      <c r="BD116" s="161"/>
      <c r="BE116" s="161"/>
      <c r="BF116" s="174"/>
      <c r="BG116" s="162"/>
      <c r="BH116" s="175"/>
      <c r="BI116" s="175"/>
      <c r="BJ116" s="175"/>
      <c r="BK116" s="175"/>
      <c r="BL116" s="175"/>
      <c r="BM116" s="547"/>
      <c r="BN116" s="162"/>
      <c r="BO116" s="175"/>
      <c r="BP116" s="161"/>
      <c r="BQ116" s="176"/>
      <c r="BR116" s="162"/>
      <c r="BS116" s="161"/>
      <c r="BT116" s="161"/>
      <c r="BU116" s="162"/>
      <c r="BV116" s="174"/>
      <c r="BW116" s="175"/>
      <c r="BX116" s="161"/>
      <c r="BY116" s="161"/>
      <c r="BZ116" s="161"/>
      <c r="CA116" s="161"/>
      <c r="CB116" s="161"/>
    </row>
    <row r="117" spans="1:80" ht="4.9000000000000004" customHeight="1" thickBot="1" x14ac:dyDescent="0.3">
      <c r="A117" s="597" t="s">
        <v>149</v>
      </c>
      <c r="B117" s="609" t="s">
        <v>150</v>
      </c>
      <c r="C117" s="362"/>
      <c r="D117" s="363" t="s">
        <v>285</v>
      </c>
      <c r="E117" s="39"/>
      <c r="F117" s="39"/>
      <c r="G117" s="39"/>
      <c r="H117" s="39"/>
      <c r="I117" s="39"/>
      <c r="J117" s="39"/>
      <c r="K117" s="39"/>
      <c r="L117" s="39"/>
      <c r="M117" s="39"/>
      <c r="N117" s="39"/>
      <c r="O117" s="428"/>
      <c r="P117" s="428" t="str">
        <f t="shared" si="4"/>
        <v/>
      </c>
      <c r="Q117" s="30"/>
      <c r="R117" s="124"/>
      <c r="S117" s="149"/>
      <c r="T117" s="159"/>
      <c r="U117" s="125"/>
      <c r="V117" s="159"/>
      <c r="W117" s="159"/>
      <c r="X117" s="160"/>
      <c r="Y117" s="124"/>
      <c r="Z117" s="153"/>
      <c r="AA117" s="151"/>
      <c r="AB117" s="152"/>
      <c r="AC117" s="153"/>
      <c r="AD117" s="150"/>
      <c r="AE117" s="154"/>
      <c r="AF117" s="155"/>
      <c r="AG117" s="150"/>
      <c r="AH117" s="156"/>
      <c r="AI117" s="157"/>
      <c r="AJ117" s="158"/>
      <c r="AK117" s="158"/>
      <c r="AL117" s="158"/>
      <c r="AM117" s="191"/>
      <c r="AN117" s="192"/>
      <c r="AO117" s="192"/>
      <c r="AP117" s="192"/>
      <c r="AQ117" s="192"/>
      <c r="AR117" s="192"/>
      <c r="AS117" s="192"/>
      <c r="AT117" s="192"/>
      <c r="AU117" s="192"/>
      <c r="AV117" s="192"/>
      <c r="AW117" s="192"/>
      <c r="AX117" s="192"/>
      <c r="AY117" s="192"/>
      <c r="AZ117" s="192"/>
      <c r="BA117" s="192"/>
      <c r="BB117" s="192"/>
      <c r="BC117" s="216"/>
      <c r="BD117" s="217"/>
      <c r="BE117" s="217"/>
      <c r="BF117" s="218"/>
      <c r="BG117" s="219"/>
      <c r="BH117" s="220"/>
      <c r="BI117" s="220"/>
      <c r="BJ117" s="220"/>
      <c r="BK117" s="220"/>
      <c r="BL117" s="220"/>
      <c r="BM117" s="221"/>
      <c r="BN117" s="183"/>
      <c r="BO117" s="220"/>
      <c r="BP117" s="184"/>
      <c r="BQ117" s="221"/>
      <c r="BR117" s="185"/>
      <c r="BS117" s="186"/>
      <c r="BT117" s="186"/>
      <c r="BU117" s="187"/>
      <c r="BV117" s="188"/>
      <c r="BW117" s="189"/>
      <c r="BX117" s="190"/>
      <c r="BY117" s="190"/>
      <c r="BZ117" s="190"/>
      <c r="CA117" s="190"/>
      <c r="CB117" s="190"/>
    </row>
    <row r="118" spans="1:80" ht="157.9" customHeight="1" x14ac:dyDescent="0.25">
      <c r="A118" s="598"/>
      <c r="B118" s="610"/>
      <c r="C118" s="620" t="s">
        <v>69</v>
      </c>
      <c r="D118" s="626" t="s">
        <v>286</v>
      </c>
      <c r="E118" s="369" t="s">
        <v>70</v>
      </c>
      <c r="F118" s="369"/>
      <c r="G118" s="369"/>
      <c r="H118" s="369"/>
      <c r="I118" s="369"/>
      <c r="J118" s="369"/>
      <c r="K118" s="369"/>
      <c r="L118" s="369"/>
      <c r="M118" s="369"/>
      <c r="N118" s="369"/>
      <c r="O118" s="446" t="s">
        <v>616</v>
      </c>
      <c r="P118" s="483" t="str">
        <f t="shared" si="4"/>
        <v xml:space="preserve">MC1: DESIGN REVIEW COCKPIT
DESIGN REVIEW NACELLE AND LEADING EDGE
MC1: DESIGN REVIEW BELLY FAIRING
MC1: DESIGN REVIEW UNDERFLOOR
MC1: DESIGN REVIEW REAR BULKHEAD AND OFV
MC1: A/C OPERATIONAL DOCUMENTATION UPDATE
MC1: EC-5376/17: DESCRIPTION NOTE INTEGRATION WIRING (EC)
MC5: CERTIFICATION GROUND TEST CARDS - GTR
MC7: DESIGN INSPECTION ON PROTOTYPE A/C MSN 1157
MC7: DESIGN INSPECTION ON SERIAL A/C MSN TBD
MC9: CPCS 402VM QUALIFICATION
MC9: ACS EQUIPMENT QUALIFICATION TEST PROCEDURES
MC9: CPCS EQUIPMENT QUALIFICATION TEST PROCEDURES
MC9: BAS EQUIPMENT QUALIFICATION TEST PROCEDURES
</v>
      </c>
      <c r="Q118" s="29" t="s">
        <v>151</v>
      </c>
      <c r="R118" s="492"/>
      <c r="S118" s="537"/>
      <c r="T118" s="533"/>
      <c r="U118" s="539"/>
      <c r="V118" s="533"/>
      <c r="W118" s="533"/>
      <c r="X118" s="535"/>
      <c r="Y118" s="492"/>
      <c r="Z118" s="490"/>
      <c r="AA118" s="531"/>
      <c r="AB118" s="509" t="s">
        <v>70</v>
      </c>
      <c r="AC118" s="490" t="s">
        <v>70</v>
      </c>
      <c r="AD118" s="525"/>
      <c r="AE118" s="527" t="s">
        <v>70</v>
      </c>
      <c r="AF118" s="529" t="s">
        <v>70</v>
      </c>
      <c r="AG118" s="525" t="s">
        <v>70</v>
      </c>
      <c r="AH118" s="521"/>
      <c r="AI118" s="523" t="s">
        <v>70</v>
      </c>
      <c r="AJ118" s="488"/>
      <c r="AK118" s="488" t="s">
        <v>70</v>
      </c>
      <c r="AL118" s="575"/>
      <c r="AM118" s="519"/>
      <c r="AN118" s="517"/>
      <c r="AO118" s="517"/>
      <c r="AP118" s="517"/>
      <c r="AQ118" s="517"/>
      <c r="AR118" s="517"/>
      <c r="AS118" s="517"/>
      <c r="AT118" s="517"/>
      <c r="AU118" s="517"/>
      <c r="AV118" s="517"/>
      <c r="AW118" s="517"/>
      <c r="AX118" s="517"/>
      <c r="AY118" s="517"/>
      <c r="AZ118" s="517"/>
      <c r="BA118" s="517"/>
      <c r="BB118" s="724"/>
      <c r="BC118" s="672"/>
      <c r="BD118" s="720"/>
      <c r="BE118" s="720"/>
      <c r="BF118" s="721"/>
      <c r="BG118" s="674"/>
      <c r="BH118" s="670"/>
      <c r="BI118" s="670"/>
      <c r="BJ118" s="670"/>
      <c r="BK118" s="670"/>
      <c r="BL118" s="670"/>
      <c r="BM118" s="696"/>
      <c r="BN118" s="511"/>
      <c r="BO118" s="670"/>
      <c r="BP118" s="488" t="s">
        <v>70</v>
      </c>
      <c r="BQ118" s="696"/>
      <c r="BR118" s="505"/>
      <c r="BS118" s="507"/>
      <c r="BT118" s="552"/>
      <c r="BU118" s="503" t="s">
        <v>70</v>
      </c>
      <c r="BV118" s="556" t="s">
        <v>70</v>
      </c>
      <c r="BW118" s="559" t="s">
        <v>70</v>
      </c>
      <c r="BX118" s="722"/>
      <c r="BY118" s="722" t="s">
        <v>70</v>
      </c>
      <c r="BZ118" s="722" t="s">
        <v>70</v>
      </c>
      <c r="CA118" s="722" t="s">
        <v>70</v>
      </c>
      <c r="CB118" s="722"/>
    </row>
    <row r="119" spans="1:80" s="92" customFormat="1" ht="21" customHeight="1" x14ac:dyDescent="0.25">
      <c r="A119" s="598"/>
      <c r="B119" s="610"/>
      <c r="C119" s="647"/>
      <c r="D119" s="630"/>
      <c r="E119" s="384"/>
      <c r="F119" s="384" t="s">
        <v>70</v>
      </c>
      <c r="G119" s="384"/>
      <c r="H119" s="384"/>
      <c r="I119" s="384"/>
      <c r="J119" s="384"/>
      <c r="K119" s="384"/>
      <c r="L119" s="384"/>
      <c r="M119" s="384"/>
      <c r="N119" s="384"/>
      <c r="O119" s="453"/>
      <c r="P119" s="484"/>
      <c r="Q119" s="29"/>
      <c r="R119" s="588"/>
      <c r="S119" s="590"/>
      <c r="T119" s="591"/>
      <c r="U119" s="592"/>
      <c r="V119" s="591"/>
      <c r="W119" s="591"/>
      <c r="X119" s="593"/>
      <c r="Y119" s="588"/>
      <c r="Z119" s="582"/>
      <c r="AA119" s="589"/>
      <c r="AB119" s="544"/>
      <c r="AC119" s="582"/>
      <c r="AD119" s="583"/>
      <c r="AE119" s="584"/>
      <c r="AF119" s="585"/>
      <c r="AG119" s="583"/>
      <c r="AH119" s="586"/>
      <c r="AI119" s="587"/>
      <c r="AJ119" s="549"/>
      <c r="AK119" s="549"/>
      <c r="AL119" s="580"/>
      <c r="AM119" s="581"/>
      <c r="AN119" s="571"/>
      <c r="AO119" s="571"/>
      <c r="AP119" s="571"/>
      <c r="AQ119" s="571"/>
      <c r="AR119" s="571"/>
      <c r="AS119" s="571"/>
      <c r="AT119" s="571"/>
      <c r="AU119" s="571"/>
      <c r="AV119" s="571"/>
      <c r="AW119" s="571"/>
      <c r="AX119" s="571"/>
      <c r="AY119" s="571"/>
      <c r="AZ119" s="571"/>
      <c r="BA119" s="571"/>
      <c r="BB119" s="737"/>
      <c r="BC119" s="566"/>
      <c r="BD119" s="567"/>
      <c r="BE119" s="567"/>
      <c r="BF119" s="569"/>
      <c r="BG119" s="565"/>
      <c r="BH119" s="544"/>
      <c r="BI119" s="544"/>
      <c r="BJ119" s="544"/>
      <c r="BK119" s="544"/>
      <c r="BL119" s="544"/>
      <c r="BM119" s="546"/>
      <c r="BN119" s="548"/>
      <c r="BO119" s="544"/>
      <c r="BP119" s="549"/>
      <c r="BQ119" s="546"/>
      <c r="BR119" s="550"/>
      <c r="BS119" s="551"/>
      <c r="BT119" s="553"/>
      <c r="BU119" s="555"/>
      <c r="BV119" s="557"/>
      <c r="BW119" s="560"/>
      <c r="BX119" s="730"/>
      <c r="BY119" s="730"/>
      <c r="BZ119" s="730"/>
      <c r="CA119" s="730"/>
      <c r="CB119" s="730"/>
    </row>
    <row r="120" spans="1:80" s="92" customFormat="1" ht="21" customHeight="1" x14ac:dyDescent="0.25">
      <c r="A120" s="598"/>
      <c r="B120" s="610"/>
      <c r="C120" s="647"/>
      <c r="D120" s="630"/>
      <c r="E120" s="384"/>
      <c r="F120" s="384"/>
      <c r="G120" s="384"/>
      <c r="H120" s="384"/>
      <c r="I120" s="384"/>
      <c r="J120" s="384" t="s">
        <v>70</v>
      </c>
      <c r="K120" s="384"/>
      <c r="L120" s="384"/>
      <c r="M120" s="384"/>
      <c r="N120" s="384"/>
      <c r="O120" s="453"/>
      <c r="P120" s="484"/>
      <c r="Q120" s="29"/>
      <c r="R120" s="588"/>
      <c r="S120" s="590"/>
      <c r="T120" s="591"/>
      <c r="U120" s="592"/>
      <c r="V120" s="591"/>
      <c r="W120" s="591"/>
      <c r="X120" s="593"/>
      <c r="Y120" s="588"/>
      <c r="Z120" s="582"/>
      <c r="AA120" s="589"/>
      <c r="AB120" s="544"/>
      <c r="AC120" s="582"/>
      <c r="AD120" s="583"/>
      <c r="AE120" s="584"/>
      <c r="AF120" s="585"/>
      <c r="AG120" s="583"/>
      <c r="AH120" s="586"/>
      <c r="AI120" s="587"/>
      <c r="AJ120" s="549"/>
      <c r="AK120" s="549"/>
      <c r="AL120" s="580"/>
      <c r="AM120" s="581"/>
      <c r="AN120" s="571"/>
      <c r="AO120" s="571"/>
      <c r="AP120" s="571"/>
      <c r="AQ120" s="571"/>
      <c r="AR120" s="571"/>
      <c r="AS120" s="571"/>
      <c r="AT120" s="571"/>
      <c r="AU120" s="571"/>
      <c r="AV120" s="571"/>
      <c r="AW120" s="571"/>
      <c r="AX120" s="571"/>
      <c r="AY120" s="571"/>
      <c r="AZ120" s="571"/>
      <c r="BA120" s="571"/>
      <c r="BB120" s="737"/>
      <c r="BC120" s="566"/>
      <c r="BD120" s="567"/>
      <c r="BE120" s="567"/>
      <c r="BF120" s="569"/>
      <c r="BG120" s="565"/>
      <c r="BH120" s="544"/>
      <c r="BI120" s="544"/>
      <c r="BJ120" s="544"/>
      <c r="BK120" s="544"/>
      <c r="BL120" s="544"/>
      <c r="BM120" s="546"/>
      <c r="BN120" s="548"/>
      <c r="BO120" s="544"/>
      <c r="BP120" s="549"/>
      <c r="BQ120" s="546"/>
      <c r="BR120" s="550"/>
      <c r="BS120" s="551"/>
      <c r="BT120" s="553"/>
      <c r="BU120" s="555"/>
      <c r="BV120" s="557"/>
      <c r="BW120" s="560"/>
      <c r="BX120" s="730"/>
      <c r="BY120" s="730"/>
      <c r="BZ120" s="730"/>
      <c r="CA120" s="730"/>
      <c r="CB120" s="730"/>
    </row>
    <row r="121" spans="1:80" s="92" customFormat="1" ht="21" customHeight="1" x14ac:dyDescent="0.25">
      <c r="A121" s="598"/>
      <c r="B121" s="610"/>
      <c r="C121" s="647"/>
      <c r="D121" s="630"/>
      <c r="E121" s="384"/>
      <c r="F121" s="384"/>
      <c r="G121" s="384"/>
      <c r="H121" s="384"/>
      <c r="I121" s="384"/>
      <c r="J121" s="384"/>
      <c r="K121" s="384"/>
      <c r="L121" s="384" t="s">
        <v>70</v>
      </c>
      <c r="M121" s="384"/>
      <c r="N121" s="384"/>
      <c r="O121" s="453"/>
      <c r="P121" s="484"/>
      <c r="Q121" s="29"/>
      <c r="R121" s="588"/>
      <c r="S121" s="590"/>
      <c r="T121" s="591"/>
      <c r="U121" s="592"/>
      <c r="V121" s="591"/>
      <c r="W121" s="591"/>
      <c r="X121" s="593"/>
      <c r="Y121" s="588"/>
      <c r="Z121" s="582"/>
      <c r="AA121" s="589"/>
      <c r="AB121" s="544"/>
      <c r="AC121" s="582"/>
      <c r="AD121" s="583"/>
      <c r="AE121" s="584"/>
      <c r="AF121" s="585"/>
      <c r="AG121" s="583"/>
      <c r="AH121" s="586"/>
      <c r="AI121" s="587"/>
      <c r="AJ121" s="549"/>
      <c r="AK121" s="549"/>
      <c r="AL121" s="580"/>
      <c r="AM121" s="581"/>
      <c r="AN121" s="571"/>
      <c r="AO121" s="571"/>
      <c r="AP121" s="571"/>
      <c r="AQ121" s="571"/>
      <c r="AR121" s="571"/>
      <c r="AS121" s="571"/>
      <c r="AT121" s="571"/>
      <c r="AU121" s="571"/>
      <c r="AV121" s="571"/>
      <c r="AW121" s="571"/>
      <c r="AX121" s="571"/>
      <c r="AY121" s="571"/>
      <c r="AZ121" s="571"/>
      <c r="BA121" s="571"/>
      <c r="BB121" s="737"/>
      <c r="BC121" s="566"/>
      <c r="BD121" s="567"/>
      <c r="BE121" s="567"/>
      <c r="BF121" s="569"/>
      <c r="BG121" s="565"/>
      <c r="BH121" s="544"/>
      <c r="BI121" s="544"/>
      <c r="BJ121" s="544"/>
      <c r="BK121" s="544"/>
      <c r="BL121" s="544"/>
      <c r="BM121" s="546"/>
      <c r="BN121" s="548"/>
      <c r="BO121" s="544"/>
      <c r="BP121" s="549"/>
      <c r="BQ121" s="546"/>
      <c r="BR121" s="550"/>
      <c r="BS121" s="551"/>
      <c r="BT121" s="553"/>
      <c r="BU121" s="555"/>
      <c r="BV121" s="557"/>
      <c r="BW121" s="560"/>
      <c r="BX121" s="730"/>
      <c r="BY121" s="730"/>
      <c r="BZ121" s="730"/>
      <c r="CA121" s="730"/>
      <c r="CB121" s="730"/>
    </row>
    <row r="122" spans="1:80" s="92" customFormat="1" ht="34.15" customHeight="1" thickBot="1" x14ac:dyDescent="0.3">
      <c r="A122" s="598"/>
      <c r="B122" s="610"/>
      <c r="C122" s="621"/>
      <c r="D122" s="627"/>
      <c r="E122" s="377"/>
      <c r="F122" s="377"/>
      <c r="G122" s="377"/>
      <c r="H122" s="377"/>
      <c r="I122" s="377"/>
      <c r="J122" s="377"/>
      <c r="K122" s="377"/>
      <c r="L122" s="377"/>
      <c r="M122" s="377"/>
      <c r="N122" s="377" t="s">
        <v>70</v>
      </c>
      <c r="O122" s="447"/>
      <c r="P122" s="485"/>
      <c r="Q122" s="29"/>
      <c r="R122" s="493"/>
      <c r="S122" s="538"/>
      <c r="T122" s="534"/>
      <c r="U122" s="540"/>
      <c r="V122" s="534"/>
      <c r="W122" s="534"/>
      <c r="X122" s="536"/>
      <c r="Y122" s="493"/>
      <c r="Z122" s="491"/>
      <c r="AA122" s="532"/>
      <c r="AB122" s="510"/>
      <c r="AC122" s="491"/>
      <c r="AD122" s="526"/>
      <c r="AE122" s="528"/>
      <c r="AF122" s="530"/>
      <c r="AG122" s="526"/>
      <c r="AH122" s="522"/>
      <c r="AI122" s="524"/>
      <c r="AJ122" s="489"/>
      <c r="AK122" s="489"/>
      <c r="AL122" s="576"/>
      <c r="AM122" s="520"/>
      <c r="AN122" s="518"/>
      <c r="AO122" s="518"/>
      <c r="AP122" s="518"/>
      <c r="AQ122" s="518"/>
      <c r="AR122" s="518"/>
      <c r="AS122" s="518"/>
      <c r="AT122" s="518"/>
      <c r="AU122" s="518"/>
      <c r="AV122" s="518"/>
      <c r="AW122" s="518"/>
      <c r="AX122" s="518"/>
      <c r="AY122" s="518"/>
      <c r="AZ122" s="518"/>
      <c r="BA122" s="518"/>
      <c r="BB122" s="725"/>
      <c r="BC122" s="543"/>
      <c r="BD122" s="516"/>
      <c r="BE122" s="516"/>
      <c r="BF122" s="570"/>
      <c r="BG122" s="514"/>
      <c r="BH122" s="510"/>
      <c r="BI122" s="510"/>
      <c r="BJ122" s="510"/>
      <c r="BK122" s="510"/>
      <c r="BL122" s="510"/>
      <c r="BM122" s="547"/>
      <c r="BN122" s="512"/>
      <c r="BO122" s="510"/>
      <c r="BP122" s="489"/>
      <c r="BQ122" s="547"/>
      <c r="BR122" s="506"/>
      <c r="BS122" s="508"/>
      <c r="BT122" s="554"/>
      <c r="BU122" s="504"/>
      <c r="BV122" s="558"/>
      <c r="BW122" s="561"/>
      <c r="BX122" s="723"/>
      <c r="BY122" s="723"/>
      <c r="BZ122" s="723"/>
      <c r="CA122" s="723"/>
      <c r="CB122" s="723"/>
    </row>
    <row r="123" spans="1:80" ht="66" customHeight="1" x14ac:dyDescent="0.25">
      <c r="A123" s="598"/>
      <c r="B123" s="610"/>
      <c r="C123" s="620" t="s">
        <v>76</v>
      </c>
      <c r="D123" s="626" t="s">
        <v>287</v>
      </c>
      <c r="E123" s="369" t="s">
        <v>70</v>
      </c>
      <c r="F123" s="369"/>
      <c r="G123" s="369"/>
      <c r="H123" s="369"/>
      <c r="I123" s="369"/>
      <c r="J123" s="369"/>
      <c r="K123" s="369"/>
      <c r="L123" s="369"/>
      <c r="M123" s="369"/>
      <c r="N123" s="369"/>
      <c r="O123" s="446" t="s">
        <v>616</v>
      </c>
      <c r="P123" s="483" t="str">
        <f t="shared" si="4"/>
        <v xml:space="preserve">MC1: A/C OPERATIONAL DOCUMENTATION UPDATE
MC1: EC-5376/17: DESCRIPTION NOTE INTEGRATION WIRING (EC)
MC5: CERTIFICATION GROUND TEST CARDS - GTR
MC9: CPCS 402VM QUALIFICATION
MC9: ACS EQUIPMENT QUALIFICATION TEST PROCEDURES
MC9: CPCS EQUIPMENT QUALIFICATION TEST PROCEDURES
MC9: BAS EQUIPMENT QUALIFICATION TEST PROCEDURES
</v>
      </c>
      <c r="Q123" s="29" t="s">
        <v>151</v>
      </c>
      <c r="R123" s="492"/>
      <c r="S123" s="537"/>
      <c r="T123" s="533"/>
      <c r="U123" s="539"/>
      <c r="V123" s="533"/>
      <c r="W123" s="533"/>
      <c r="X123" s="535"/>
      <c r="Y123" s="492"/>
      <c r="Z123" s="490"/>
      <c r="AA123" s="531"/>
      <c r="AB123" s="509"/>
      <c r="AC123" s="490"/>
      <c r="AD123" s="525"/>
      <c r="AE123" s="527"/>
      <c r="AF123" s="529"/>
      <c r="AG123" s="525"/>
      <c r="AH123" s="521"/>
      <c r="AI123" s="523" t="s">
        <v>70</v>
      </c>
      <c r="AJ123" s="488"/>
      <c r="AK123" s="488" t="s">
        <v>70</v>
      </c>
      <c r="AL123" s="575"/>
      <c r="AM123" s="519"/>
      <c r="AN123" s="517"/>
      <c r="AO123" s="517"/>
      <c r="AP123" s="517"/>
      <c r="AQ123" s="517"/>
      <c r="AR123" s="517"/>
      <c r="AS123" s="517"/>
      <c r="AT123" s="517"/>
      <c r="AU123" s="517"/>
      <c r="AV123" s="517"/>
      <c r="AW123" s="517"/>
      <c r="AX123" s="517"/>
      <c r="AY123" s="517"/>
      <c r="AZ123" s="517"/>
      <c r="BA123" s="517"/>
      <c r="BB123" s="724"/>
      <c r="BC123" s="542"/>
      <c r="BD123" s="515"/>
      <c r="BE123" s="515"/>
      <c r="BF123" s="568"/>
      <c r="BG123" s="513"/>
      <c r="BH123" s="509"/>
      <c r="BI123" s="509"/>
      <c r="BJ123" s="509"/>
      <c r="BK123" s="509"/>
      <c r="BL123" s="509"/>
      <c r="BM123" s="545"/>
      <c r="BN123" s="511"/>
      <c r="BO123" s="509"/>
      <c r="BP123" s="488" t="s">
        <v>70</v>
      </c>
      <c r="BQ123" s="545"/>
      <c r="BR123" s="505"/>
      <c r="BS123" s="507"/>
      <c r="BT123" s="552"/>
      <c r="BU123" s="503"/>
      <c r="BV123" s="556"/>
      <c r="BW123" s="559" t="s">
        <v>70</v>
      </c>
      <c r="BX123" s="722"/>
      <c r="BY123" s="722" t="s">
        <v>70</v>
      </c>
      <c r="BZ123" s="722" t="s">
        <v>70</v>
      </c>
      <c r="CA123" s="722" t="s">
        <v>70</v>
      </c>
      <c r="CB123" s="722"/>
    </row>
    <row r="124" spans="1:80" s="92" customFormat="1" ht="21" customHeight="1" x14ac:dyDescent="0.25">
      <c r="A124" s="598"/>
      <c r="B124" s="610"/>
      <c r="C124" s="647"/>
      <c r="D124" s="630"/>
      <c r="E124" s="384"/>
      <c r="F124" s="384" t="s">
        <v>70</v>
      </c>
      <c r="G124" s="384"/>
      <c r="H124" s="384"/>
      <c r="I124" s="384"/>
      <c r="J124" s="384"/>
      <c r="K124" s="384"/>
      <c r="L124" s="384"/>
      <c r="M124" s="384"/>
      <c r="N124" s="384"/>
      <c r="O124" s="453"/>
      <c r="P124" s="484"/>
      <c r="Q124" s="29"/>
      <c r="R124" s="588"/>
      <c r="S124" s="590"/>
      <c r="T124" s="591"/>
      <c r="U124" s="592"/>
      <c r="V124" s="591"/>
      <c r="W124" s="591"/>
      <c r="X124" s="593"/>
      <c r="Y124" s="588"/>
      <c r="Z124" s="582"/>
      <c r="AA124" s="589"/>
      <c r="AB124" s="544"/>
      <c r="AC124" s="582"/>
      <c r="AD124" s="583"/>
      <c r="AE124" s="584"/>
      <c r="AF124" s="585"/>
      <c r="AG124" s="583"/>
      <c r="AH124" s="586"/>
      <c r="AI124" s="587"/>
      <c r="AJ124" s="549"/>
      <c r="AK124" s="549"/>
      <c r="AL124" s="580"/>
      <c r="AM124" s="581"/>
      <c r="AN124" s="571"/>
      <c r="AO124" s="571"/>
      <c r="AP124" s="571"/>
      <c r="AQ124" s="571"/>
      <c r="AR124" s="571"/>
      <c r="AS124" s="571"/>
      <c r="AT124" s="571"/>
      <c r="AU124" s="571"/>
      <c r="AV124" s="571"/>
      <c r="AW124" s="571"/>
      <c r="AX124" s="571"/>
      <c r="AY124" s="571"/>
      <c r="AZ124" s="571"/>
      <c r="BA124" s="571"/>
      <c r="BB124" s="737"/>
      <c r="BC124" s="566"/>
      <c r="BD124" s="567"/>
      <c r="BE124" s="567"/>
      <c r="BF124" s="569"/>
      <c r="BG124" s="565"/>
      <c r="BH124" s="544"/>
      <c r="BI124" s="544"/>
      <c r="BJ124" s="544"/>
      <c r="BK124" s="544"/>
      <c r="BL124" s="544"/>
      <c r="BM124" s="546"/>
      <c r="BN124" s="548"/>
      <c r="BO124" s="544"/>
      <c r="BP124" s="549"/>
      <c r="BQ124" s="546"/>
      <c r="BR124" s="550"/>
      <c r="BS124" s="551"/>
      <c r="BT124" s="553"/>
      <c r="BU124" s="555"/>
      <c r="BV124" s="557"/>
      <c r="BW124" s="560"/>
      <c r="BX124" s="730"/>
      <c r="BY124" s="730"/>
      <c r="BZ124" s="730"/>
      <c r="CA124" s="730"/>
      <c r="CB124" s="730"/>
    </row>
    <row r="125" spans="1:80" s="92" customFormat="1" ht="21" customHeight="1" x14ac:dyDescent="0.25">
      <c r="A125" s="598"/>
      <c r="B125" s="610"/>
      <c r="C125" s="647"/>
      <c r="D125" s="630"/>
      <c r="E125" s="384"/>
      <c r="F125" s="384"/>
      <c r="G125" s="384"/>
      <c r="H125" s="384"/>
      <c r="I125" s="384"/>
      <c r="J125" s="384" t="s">
        <v>70</v>
      </c>
      <c r="K125" s="384"/>
      <c r="L125" s="384"/>
      <c r="M125" s="384"/>
      <c r="N125" s="384"/>
      <c r="O125" s="453"/>
      <c r="P125" s="484"/>
      <c r="Q125" s="29"/>
      <c r="R125" s="588"/>
      <c r="S125" s="590"/>
      <c r="T125" s="591"/>
      <c r="U125" s="592"/>
      <c r="V125" s="591"/>
      <c r="W125" s="591"/>
      <c r="X125" s="593"/>
      <c r="Y125" s="588"/>
      <c r="Z125" s="582"/>
      <c r="AA125" s="589"/>
      <c r="AB125" s="544"/>
      <c r="AC125" s="582"/>
      <c r="AD125" s="583"/>
      <c r="AE125" s="584"/>
      <c r="AF125" s="585"/>
      <c r="AG125" s="583"/>
      <c r="AH125" s="586"/>
      <c r="AI125" s="587"/>
      <c r="AJ125" s="549"/>
      <c r="AK125" s="549"/>
      <c r="AL125" s="580"/>
      <c r="AM125" s="581"/>
      <c r="AN125" s="571"/>
      <c r="AO125" s="571"/>
      <c r="AP125" s="571"/>
      <c r="AQ125" s="571"/>
      <c r="AR125" s="571"/>
      <c r="AS125" s="571"/>
      <c r="AT125" s="571"/>
      <c r="AU125" s="571"/>
      <c r="AV125" s="571"/>
      <c r="AW125" s="571"/>
      <c r="AX125" s="571"/>
      <c r="AY125" s="571"/>
      <c r="AZ125" s="571"/>
      <c r="BA125" s="571"/>
      <c r="BB125" s="737"/>
      <c r="BC125" s="566"/>
      <c r="BD125" s="567"/>
      <c r="BE125" s="567"/>
      <c r="BF125" s="569"/>
      <c r="BG125" s="565"/>
      <c r="BH125" s="544"/>
      <c r="BI125" s="544"/>
      <c r="BJ125" s="544"/>
      <c r="BK125" s="544"/>
      <c r="BL125" s="544"/>
      <c r="BM125" s="546"/>
      <c r="BN125" s="548"/>
      <c r="BO125" s="544"/>
      <c r="BP125" s="549"/>
      <c r="BQ125" s="546"/>
      <c r="BR125" s="550"/>
      <c r="BS125" s="551"/>
      <c r="BT125" s="553"/>
      <c r="BU125" s="555"/>
      <c r="BV125" s="557"/>
      <c r="BW125" s="560"/>
      <c r="BX125" s="730"/>
      <c r="BY125" s="730"/>
      <c r="BZ125" s="730"/>
      <c r="CA125" s="730"/>
      <c r="CB125" s="730"/>
    </row>
    <row r="126" spans="1:80" s="92" customFormat="1" ht="21.75" customHeight="1" thickBot="1" x14ac:dyDescent="0.3">
      <c r="A126" s="598"/>
      <c r="B126" s="610"/>
      <c r="C126" s="621"/>
      <c r="D126" s="627"/>
      <c r="E126" s="377"/>
      <c r="F126" s="377"/>
      <c r="G126" s="377"/>
      <c r="H126" s="377"/>
      <c r="I126" s="377"/>
      <c r="J126" s="377"/>
      <c r="K126" s="377"/>
      <c r="L126" s="377"/>
      <c r="M126" s="377"/>
      <c r="N126" s="377" t="s">
        <v>70</v>
      </c>
      <c r="O126" s="447"/>
      <c r="P126" s="485"/>
      <c r="Q126" s="29"/>
      <c r="R126" s="493"/>
      <c r="S126" s="538"/>
      <c r="T126" s="534"/>
      <c r="U126" s="540"/>
      <c r="V126" s="534"/>
      <c r="W126" s="534"/>
      <c r="X126" s="536"/>
      <c r="Y126" s="493"/>
      <c r="Z126" s="491"/>
      <c r="AA126" s="532"/>
      <c r="AB126" s="510"/>
      <c r="AC126" s="491"/>
      <c r="AD126" s="526"/>
      <c r="AE126" s="528"/>
      <c r="AF126" s="530"/>
      <c r="AG126" s="526"/>
      <c r="AH126" s="522"/>
      <c r="AI126" s="524"/>
      <c r="AJ126" s="489"/>
      <c r="AK126" s="489"/>
      <c r="AL126" s="576"/>
      <c r="AM126" s="520"/>
      <c r="AN126" s="518"/>
      <c r="AO126" s="518"/>
      <c r="AP126" s="518"/>
      <c r="AQ126" s="518"/>
      <c r="AR126" s="518"/>
      <c r="AS126" s="518"/>
      <c r="AT126" s="518"/>
      <c r="AU126" s="518"/>
      <c r="AV126" s="518"/>
      <c r="AW126" s="518"/>
      <c r="AX126" s="518"/>
      <c r="AY126" s="518"/>
      <c r="AZ126" s="518"/>
      <c r="BA126" s="518"/>
      <c r="BB126" s="725"/>
      <c r="BC126" s="543"/>
      <c r="BD126" s="516"/>
      <c r="BE126" s="516"/>
      <c r="BF126" s="570"/>
      <c r="BG126" s="514"/>
      <c r="BH126" s="510"/>
      <c r="BI126" s="510"/>
      <c r="BJ126" s="510"/>
      <c r="BK126" s="510"/>
      <c r="BL126" s="510"/>
      <c r="BM126" s="547"/>
      <c r="BN126" s="512"/>
      <c r="BO126" s="510"/>
      <c r="BP126" s="489"/>
      <c r="BQ126" s="547"/>
      <c r="BR126" s="506"/>
      <c r="BS126" s="508"/>
      <c r="BT126" s="554"/>
      <c r="BU126" s="504"/>
      <c r="BV126" s="558"/>
      <c r="BW126" s="561"/>
      <c r="BX126" s="723"/>
      <c r="BY126" s="723"/>
      <c r="BZ126" s="723"/>
      <c r="CA126" s="723"/>
      <c r="CB126" s="723"/>
    </row>
    <row r="127" spans="1:80" ht="99" customHeight="1" x14ac:dyDescent="0.25">
      <c r="A127" s="598"/>
      <c r="B127" s="610"/>
      <c r="C127" s="620" t="s">
        <v>83</v>
      </c>
      <c r="D127" s="626" t="s">
        <v>288</v>
      </c>
      <c r="E127" s="369" t="s">
        <v>70</v>
      </c>
      <c r="F127" s="369"/>
      <c r="G127" s="369"/>
      <c r="H127" s="369"/>
      <c r="I127" s="369"/>
      <c r="J127" s="369"/>
      <c r="K127" s="369"/>
      <c r="L127" s="369"/>
      <c r="M127" s="369"/>
      <c r="N127" s="369"/>
      <c r="O127" s="446" t="s">
        <v>616</v>
      </c>
      <c r="P127" s="483" t="str">
        <f t="shared" si="4"/>
        <v xml:space="preserve">MC1: A/C OPERATIONAL DOCUMENTATION UPDATE
MC1: EC-5376/17: DESCRIPTION NOTE INTEGRATION WIRING (EC)
MC5: CERTIFICATION GROUND TEST CARDS - GTR
MC9: CPCS 402VM QUALIFICATION
</v>
      </c>
      <c r="Q127" s="29" t="s">
        <v>151</v>
      </c>
      <c r="R127" s="492"/>
      <c r="S127" s="537"/>
      <c r="T127" s="533"/>
      <c r="U127" s="539"/>
      <c r="V127" s="533"/>
      <c r="W127" s="533"/>
      <c r="X127" s="535"/>
      <c r="Y127" s="492"/>
      <c r="Z127" s="490"/>
      <c r="AA127" s="531"/>
      <c r="AB127" s="509"/>
      <c r="AC127" s="490"/>
      <c r="AD127" s="525"/>
      <c r="AE127" s="527"/>
      <c r="AF127" s="529"/>
      <c r="AG127" s="525"/>
      <c r="AH127" s="521"/>
      <c r="AI127" s="523" t="s">
        <v>70</v>
      </c>
      <c r="AJ127" s="488"/>
      <c r="AK127" s="488" t="s">
        <v>70</v>
      </c>
      <c r="AL127" s="575"/>
      <c r="AM127" s="519"/>
      <c r="AN127" s="517"/>
      <c r="AO127" s="517"/>
      <c r="AP127" s="517"/>
      <c r="AQ127" s="517"/>
      <c r="AR127" s="517"/>
      <c r="AS127" s="517"/>
      <c r="AT127" s="517"/>
      <c r="AU127" s="517"/>
      <c r="AV127" s="517"/>
      <c r="AW127" s="517"/>
      <c r="AX127" s="517"/>
      <c r="AY127" s="517"/>
      <c r="AZ127" s="517"/>
      <c r="BA127" s="517"/>
      <c r="BB127" s="724"/>
      <c r="BC127" s="542"/>
      <c r="BD127" s="515"/>
      <c r="BE127" s="515"/>
      <c r="BF127" s="568"/>
      <c r="BG127" s="513"/>
      <c r="BH127" s="509"/>
      <c r="BI127" s="509"/>
      <c r="BJ127" s="509"/>
      <c r="BK127" s="509"/>
      <c r="BL127" s="509"/>
      <c r="BM127" s="545"/>
      <c r="BN127" s="511"/>
      <c r="BO127" s="509"/>
      <c r="BP127" s="488" t="s">
        <v>70</v>
      </c>
      <c r="BQ127" s="545"/>
      <c r="BR127" s="505"/>
      <c r="BS127" s="507"/>
      <c r="BT127" s="552"/>
      <c r="BU127" s="503"/>
      <c r="BV127" s="556"/>
      <c r="BW127" s="559" t="s">
        <v>70</v>
      </c>
      <c r="BX127" s="722"/>
      <c r="BY127" s="722"/>
      <c r="BZ127" s="722"/>
      <c r="CA127" s="722"/>
      <c r="CB127" s="722"/>
    </row>
    <row r="128" spans="1:80" s="92" customFormat="1" ht="21" customHeight="1" x14ac:dyDescent="0.25">
      <c r="A128" s="598"/>
      <c r="B128" s="610"/>
      <c r="C128" s="647"/>
      <c r="D128" s="630"/>
      <c r="E128" s="384"/>
      <c r="F128" s="384" t="s">
        <v>70</v>
      </c>
      <c r="G128" s="384"/>
      <c r="H128" s="384"/>
      <c r="I128" s="384"/>
      <c r="J128" s="384"/>
      <c r="K128" s="384"/>
      <c r="L128" s="384"/>
      <c r="M128" s="384"/>
      <c r="N128" s="384"/>
      <c r="O128" s="453"/>
      <c r="P128" s="484"/>
      <c r="Q128" s="29"/>
      <c r="R128" s="588"/>
      <c r="S128" s="590"/>
      <c r="T128" s="591"/>
      <c r="U128" s="592"/>
      <c r="V128" s="591"/>
      <c r="W128" s="591"/>
      <c r="X128" s="593"/>
      <c r="Y128" s="588"/>
      <c r="Z128" s="582"/>
      <c r="AA128" s="589"/>
      <c r="AB128" s="544"/>
      <c r="AC128" s="582"/>
      <c r="AD128" s="583"/>
      <c r="AE128" s="584"/>
      <c r="AF128" s="585"/>
      <c r="AG128" s="583"/>
      <c r="AH128" s="586"/>
      <c r="AI128" s="587"/>
      <c r="AJ128" s="549"/>
      <c r="AK128" s="549"/>
      <c r="AL128" s="580"/>
      <c r="AM128" s="581"/>
      <c r="AN128" s="571"/>
      <c r="AO128" s="571"/>
      <c r="AP128" s="571"/>
      <c r="AQ128" s="571"/>
      <c r="AR128" s="571"/>
      <c r="AS128" s="571"/>
      <c r="AT128" s="571"/>
      <c r="AU128" s="571"/>
      <c r="AV128" s="571"/>
      <c r="AW128" s="571"/>
      <c r="AX128" s="571"/>
      <c r="AY128" s="571"/>
      <c r="AZ128" s="571"/>
      <c r="BA128" s="571"/>
      <c r="BB128" s="737"/>
      <c r="BC128" s="566"/>
      <c r="BD128" s="567"/>
      <c r="BE128" s="567"/>
      <c r="BF128" s="569"/>
      <c r="BG128" s="565"/>
      <c r="BH128" s="544"/>
      <c r="BI128" s="544"/>
      <c r="BJ128" s="544"/>
      <c r="BK128" s="544"/>
      <c r="BL128" s="544"/>
      <c r="BM128" s="546"/>
      <c r="BN128" s="548"/>
      <c r="BO128" s="544"/>
      <c r="BP128" s="549"/>
      <c r="BQ128" s="546"/>
      <c r="BR128" s="550"/>
      <c r="BS128" s="551"/>
      <c r="BT128" s="553"/>
      <c r="BU128" s="555"/>
      <c r="BV128" s="557"/>
      <c r="BW128" s="560"/>
      <c r="BX128" s="730"/>
      <c r="BY128" s="730"/>
      <c r="BZ128" s="730"/>
      <c r="CA128" s="730"/>
      <c r="CB128" s="730"/>
    </row>
    <row r="129" spans="1:80" s="92" customFormat="1" ht="21" customHeight="1" x14ac:dyDescent="0.25">
      <c r="A129" s="598"/>
      <c r="B129" s="610"/>
      <c r="C129" s="647"/>
      <c r="D129" s="630"/>
      <c r="E129" s="384"/>
      <c r="F129" s="384"/>
      <c r="G129" s="384"/>
      <c r="H129" s="384"/>
      <c r="I129" s="384"/>
      <c r="J129" s="384" t="s">
        <v>70</v>
      </c>
      <c r="K129" s="384"/>
      <c r="L129" s="384"/>
      <c r="M129" s="384"/>
      <c r="N129" s="384"/>
      <c r="O129" s="453"/>
      <c r="P129" s="484"/>
      <c r="Q129" s="29"/>
      <c r="R129" s="588"/>
      <c r="S129" s="590"/>
      <c r="T129" s="591"/>
      <c r="U129" s="592"/>
      <c r="V129" s="591"/>
      <c r="W129" s="591"/>
      <c r="X129" s="593"/>
      <c r="Y129" s="588"/>
      <c r="Z129" s="582"/>
      <c r="AA129" s="589"/>
      <c r="AB129" s="544"/>
      <c r="AC129" s="582"/>
      <c r="AD129" s="583"/>
      <c r="AE129" s="584"/>
      <c r="AF129" s="585"/>
      <c r="AG129" s="583"/>
      <c r="AH129" s="586"/>
      <c r="AI129" s="587"/>
      <c r="AJ129" s="549"/>
      <c r="AK129" s="549"/>
      <c r="AL129" s="580"/>
      <c r="AM129" s="581"/>
      <c r="AN129" s="571"/>
      <c r="AO129" s="571"/>
      <c r="AP129" s="571"/>
      <c r="AQ129" s="571"/>
      <c r="AR129" s="571"/>
      <c r="AS129" s="571"/>
      <c r="AT129" s="571"/>
      <c r="AU129" s="571"/>
      <c r="AV129" s="571"/>
      <c r="AW129" s="571"/>
      <c r="AX129" s="571"/>
      <c r="AY129" s="571"/>
      <c r="AZ129" s="571"/>
      <c r="BA129" s="571"/>
      <c r="BB129" s="737"/>
      <c r="BC129" s="566"/>
      <c r="BD129" s="567"/>
      <c r="BE129" s="567"/>
      <c r="BF129" s="569"/>
      <c r="BG129" s="565"/>
      <c r="BH129" s="544"/>
      <c r="BI129" s="544"/>
      <c r="BJ129" s="544"/>
      <c r="BK129" s="544"/>
      <c r="BL129" s="544"/>
      <c r="BM129" s="546"/>
      <c r="BN129" s="548"/>
      <c r="BO129" s="544"/>
      <c r="BP129" s="549"/>
      <c r="BQ129" s="546"/>
      <c r="BR129" s="550"/>
      <c r="BS129" s="551"/>
      <c r="BT129" s="553"/>
      <c r="BU129" s="555"/>
      <c r="BV129" s="557"/>
      <c r="BW129" s="560"/>
      <c r="BX129" s="730"/>
      <c r="BY129" s="730"/>
      <c r="BZ129" s="730"/>
      <c r="CA129" s="730"/>
      <c r="CB129" s="730"/>
    </row>
    <row r="130" spans="1:80" s="92" customFormat="1" ht="21.75" customHeight="1" thickBot="1" x14ac:dyDescent="0.3">
      <c r="A130" s="598"/>
      <c r="B130" s="610"/>
      <c r="C130" s="621"/>
      <c r="D130" s="627"/>
      <c r="E130" s="377"/>
      <c r="F130" s="377"/>
      <c r="G130" s="377"/>
      <c r="H130" s="377"/>
      <c r="I130" s="377"/>
      <c r="J130" s="377"/>
      <c r="K130" s="377"/>
      <c r="L130" s="377"/>
      <c r="M130" s="377"/>
      <c r="N130" s="377" t="s">
        <v>70</v>
      </c>
      <c r="O130" s="447"/>
      <c r="P130" s="485"/>
      <c r="Q130" s="29"/>
      <c r="R130" s="493"/>
      <c r="S130" s="538"/>
      <c r="T130" s="534"/>
      <c r="U130" s="540"/>
      <c r="V130" s="534"/>
      <c r="W130" s="534"/>
      <c r="X130" s="536"/>
      <c r="Y130" s="493"/>
      <c r="Z130" s="491"/>
      <c r="AA130" s="532"/>
      <c r="AB130" s="510"/>
      <c r="AC130" s="491"/>
      <c r="AD130" s="526"/>
      <c r="AE130" s="528"/>
      <c r="AF130" s="530"/>
      <c r="AG130" s="526"/>
      <c r="AH130" s="522"/>
      <c r="AI130" s="524"/>
      <c r="AJ130" s="489"/>
      <c r="AK130" s="489"/>
      <c r="AL130" s="576"/>
      <c r="AM130" s="520"/>
      <c r="AN130" s="518"/>
      <c r="AO130" s="518"/>
      <c r="AP130" s="518"/>
      <c r="AQ130" s="518"/>
      <c r="AR130" s="518"/>
      <c r="AS130" s="518"/>
      <c r="AT130" s="518"/>
      <c r="AU130" s="518"/>
      <c r="AV130" s="518"/>
      <c r="AW130" s="518"/>
      <c r="AX130" s="518"/>
      <c r="AY130" s="518"/>
      <c r="AZ130" s="518"/>
      <c r="BA130" s="518"/>
      <c r="BB130" s="725"/>
      <c r="BC130" s="543"/>
      <c r="BD130" s="516"/>
      <c r="BE130" s="516"/>
      <c r="BF130" s="570"/>
      <c r="BG130" s="514"/>
      <c r="BH130" s="510"/>
      <c r="BI130" s="510"/>
      <c r="BJ130" s="510"/>
      <c r="BK130" s="510"/>
      <c r="BL130" s="510"/>
      <c r="BM130" s="547"/>
      <c r="BN130" s="512"/>
      <c r="BO130" s="510"/>
      <c r="BP130" s="489"/>
      <c r="BQ130" s="547"/>
      <c r="BR130" s="506"/>
      <c r="BS130" s="508"/>
      <c r="BT130" s="554"/>
      <c r="BU130" s="504"/>
      <c r="BV130" s="558"/>
      <c r="BW130" s="561"/>
      <c r="BX130" s="723"/>
      <c r="BY130" s="723"/>
      <c r="BZ130" s="723"/>
      <c r="CA130" s="723"/>
      <c r="CB130" s="723"/>
    </row>
    <row r="131" spans="1:80" ht="60.6" customHeight="1" x14ac:dyDescent="0.25">
      <c r="A131" s="598"/>
      <c r="B131" s="610"/>
      <c r="C131" s="620" t="s">
        <v>84</v>
      </c>
      <c r="D131" s="626" t="s">
        <v>289</v>
      </c>
      <c r="E131" s="369" t="s">
        <v>70</v>
      </c>
      <c r="F131" s="369"/>
      <c r="G131" s="369"/>
      <c r="H131" s="369"/>
      <c r="I131" s="369"/>
      <c r="J131" s="369"/>
      <c r="K131" s="369"/>
      <c r="L131" s="369"/>
      <c r="M131" s="369"/>
      <c r="N131" s="369"/>
      <c r="O131" s="446" t="s">
        <v>616</v>
      </c>
      <c r="P131" s="483" t="str">
        <f t="shared" si="4"/>
        <v xml:space="preserve">MC1: EYSEL 449/18: SDN CPCS PANEL 402VM
MC1: A/C OPERATIONAL DOCUMENTATION UPDATE
MC5: CERTIFICATION GROUND TEST CARDS - GTR
MC9: CPCS 402VM QUALIFICATION
</v>
      </c>
      <c r="Q131" s="29" t="s">
        <v>151</v>
      </c>
      <c r="R131" s="492"/>
      <c r="S131" s="537"/>
      <c r="T131" s="533"/>
      <c r="U131" s="539"/>
      <c r="V131" s="533"/>
      <c r="W131" s="533"/>
      <c r="X131" s="535"/>
      <c r="Y131" s="492"/>
      <c r="Z131" s="490" t="s">
        <v>70</v>
      </c>
      <c r="AA131" s="531"/>
      <c r="AB131" s="509"/>
      <c r="AC131" s="490"/>
      <c r="AD131" s="525"/>
      <c r="AE131" s="527"/>
      <c r="AF131" s="529"/>
      <c r="AG131" s="525"/>
      <c r="AH131" s="521"/>
      <c r="AI131" s="523" t="s">
        <v>70</v>
      </c>
      <c r="AJ131" s="488"/>
      <c r="AK131" s="488"/>
      <c r="AL131" s="575"/>
      <c r="AM131" s="519"/>
      <c r="AN131" s="517"/>
      <c r="AO131" s="517"/>
      <c r="AP131" s="517"/>
      <c r="AQ131" s="517"/>
      <c r="AR131" s="517"/>
      <c r="AS131" s="517"/>
      <c r="AT131" s="517"/>
      <c r="AU131" s="517"/>
      <c r="AV131" s="517"/>
      <c r="AW131" s="517"/>
      <c r="AX131" s="517"/>
      <c r="AY131" s="517"/>
      <c r="AZ131" s="517"/>
      <c r="BA131" s="517"/>
      <c r="BB131" s="724"/>
      <c r="BC131" s="542"/>
      <c r="BD131" s="515"/>
      <c r="BE131" s="515"/>
      <c r="BF131" s="568"/>
      <c r="BG131" s="513"/>
      <c r="BH131" s="509"/>
      <c r="BI131" s="509"/>
      <c r="BJ131" s="509"/>
      <c r="BK131" s="509"/>
      <c r="BL131" s="509"/>
      <c r="BM131" s="545"/>
      <c r="BN131" s="511"/>
      <c r="BO131" s="509"/>
      <c r="BP131" s="488" t="s">
        <v>70</v>
      </c>
      <c r="BQ131" s="545"/>
      <c r="BR131" s="505"/>
      <c r="BS131" s="507"/>
      <c r="BT131" s="552"/>
      <c r="BU131" s="503"/>
      <c r="BV131" s="556"/>
      <c r="BW131" s="559" t="s">
        <v>70</v>
      </c>
      <c r="BX131" s="722"/>
      <c r="BY131" s="722"/>
      <c r="BZ131" s="722"/>
      <c r="CA131" s="722"/>
      <c r="CB131" s="722"/>
    </row>
    <row r="132" spans="1:80" s="92" customFormat="1" ht="21" customHeight="1" x14ac:dyDescent="0.25">
      <c r="A132" s="598"/>
      <c r="B132" s="610"/>
      <c r="C132" s="647"/>
      <c r="D132" s="630"/>
      <c r="E132" s="384"/>
      <c r="F132" s="384" t="s">
        <v>70</v>
      </c>
      <c r="G132" s="384"/>
      <c r="H132" s="384"/>
      <c r="I132" s="384"/>
      <c r="J132" s="384"/>
      <c r="K132" s="384"/>
      <c r="L132" s="384"/>
      <c r="M132" s="384"/>
      <c r="N132" s="384"/>
      <c r="O132" s="453"/>
      <c r="P132" s="484"/>
      <c r="Q132" s="29"/>
      <c r="R132" s="588"/>
      <c r="S132" s="590"/>
      <c r="T132" s="591"/>
      <c r="U132" s="592"/>
      <c r="V132" s="591"/>
      <c r="W132" s="591"/>
      <c r="X132" s="593"/>
      <c r="Y132" s="588"/>
      <c r="Z132" s="582"/>
      <c r="AA132" s="589"/>
      <c r="AB132" s="544"/>
      <c r="AC132" s="582"/>
      <c r="AD132" s="583"/>
      <c r="AE132" s="584"/>
      <c r="AF132" s="585"/>
      <c r="AG132" s="583"/>
      <c r="AH132" s="586"/>
      <c r="AI132" s="587"/>
      <c r="AJ132" s="549"/>
      <c r="AK132" s="549"/>
      <c r="AL132" s="580"/>
      <c r="AM132" s="581"/>
      <c r="AN132" s="571"/>
      <c r="AO132" s="571"/>
      <c r="AP132" s="571"/>
      <c r="AQ132" s="571"/>
      <c r="AR132" s="571"/>
      <c r="AS132" s="571"/>
      <c r="AT132" s="571"/>
      <c r="AU132" s="571"/>
      <c r="AV132" s="571"/>
      <c r="AW132" s="571"/>
      <c r="AX132" s="571"/>
      <c r="AY132" s="571"/>
      <c r="AZ132" s="571"/>
      <c r="BA132" s="571"/>
      <c r="BB132" s="737"/>
      <c r="BC132" s="566"/>
      <c r="BD132" s="567"/>
      <c r="BE132" s="567"/>
      <c r="BF132" s="569"/>
      <c r="BG132" s="565"/>
      <c r="BH132" s="544"/>
      <c r="BI132" s="544"/>
      <c r="BJ132" s="544"/>
      <c r="BK132" s="544"/>
      <c r="BL132" s="544"/>
      <c r="BM132" s="546"/>
      <c r="BN132" s="548"/>
      <c r="BO132" s="544"/>
      <c r="BP132" s="549"/>
      <c r="BQ132" s="546"/>
      <c r="BR132" s="550"/>
      <c r="BS132" s="551"/>
      <c r="BT132" s="553"/>
      <c r="BU132" s="555"/>
      <c r="BV132" s="557"/>
      <c r="BW132" s="560"/>
      <c r="BX132" s="730"/>
      <c r="BY132" s="730"/>
      <c r="BZ132" s="730"/>
      <c r="CA132" s="730"/>
      <c r="CB132" s="730"/>
    </row>
    <row r="133" spans="1:80" s="92" customFormat="1" ht="21" customHeight="1" x14ac:dyDescent="0.25">
      <c r="A133" s="598"/>
      <c r="B133" s="610"/>
      <c r="C133" s="647"/>
      <c r="D133" s="630"/>
      <c r="E133" s="384"/>
      <c r="F133" s="384"/>
      <c r="G133" s="384"/>
      <c r="H133" s="384"/>
      <c r="I133" s="384"/>
      <c r="J133" s="384" t="s">
        <v>70</v>
      </c>
      <c r="K133" s="384"/>
      <c r="L133" s="384"/>
      <c r="M133" s="384"/>
      <c r="N133" s="384"/>
      <c r="O133" s="453"/>
      <c r="P133" s="484"/>
      <c r="Q133" s="29"/>
      <c r="R133" s="588"/>
      <c r="S133" s="590"/>
      <c r="T133" s="591"/>
      <c r="U133" s="592"/>
      <c r="V133" s="591"/>
      <c r="W133" s="591"/>
      <c r="X133" s="593"/>
      <c r="Y133" s="588"/>
      <c r="Z133" s="582"/>
      <c r="AA133" s="589"/>
      <c r="AB133" s="544"/>
      <c r="AC133" s="582"/>
      <c r="AD133" s="583"/>
      <c r="AE133" s="584"/>
      <c r="AF133" s="585"/>
      <c r="AG133" s="583"/>
      <c r="AH133" s="586"/>
      <c r="AI133" s="587"/>
      <c r="AJ133" s="549"/>
      <c r="AK133" s="549"/>
      <c r="AL133" s="580"/>
      <c r="AM133" s="581"/>
      <c r="AN133" s="571"/>
      <c r="AO133" s="571"/>
      <c r="AP133" s="571"/>
      <c r="AQ133" s="571"/>
      <c r="AR133" s="571"/>
      <c r="AS133" s="571"/>
      <c r="AT133" s="571"/>
      <c r="AU133" s="571"/>
      <c r="AV133" s="571"/>
      <c r="AW133" s="571"/>
      <c r="AX133" s="571"/>
      <c r="AY133" s="571"/>
      <c r="AZ133" s="571"/>
      <c r="BA133" s="571"/>
      <c r="BB133" s="737"/>
      <c r="BC133" s="566"/>
      <c r="BD133" s="567"/>
      <c r="BE133" s="567"/>
      <c r="BF133" s="569"/>
      <c r="BG133" s="565"/>
      <c r="BH133" s="544"/>
      <c r="BI133" s="544"/>
      <c r="BJ133" s="544"/>
      <c r="BK133" s="544"/>
      <c r="BL133" s="544"/>
      <c r="BM133" s="546"/>
      <c r="BN133" s="548"/>
      <c r="BO133" s="544"/>
      <c r="BP133" s="549"/>
      <c r="BQ133" s="546"/>
      <c r="BR133" s="550"/>
      <c r="BS133" s="551"/>
      <c r="BT133" s="553"/>
      <c r="BU133" s="555"/>
      <c r="BV133" s="557"/>
      <c r="BW133" s="560"/>
      <c r="BX133" s="730"/>
      <c r="BY133" s="730"/>
      <c r="BZ133" s="730"/>
      <c r="CA133" s="730"/>
      <c r="CB133" s="730"/>
    </row>
    <row r="134" spans="1:80" s="92" customFormat="1" ht="21.75" customHeight="1" thickBot="1" x14ac:dyDescent="0.3">
      <c r="A134" s="598"/>
      <c r="B134" s="610"/>
      <c r="C134" s="621"/>
      <c r="D134" s="627"/>
      <c r="E134" s="377"/>
      <c r="F134" s="377"/>
      <c r="G134" s="377"/>
      <c r="H134" s="377"/>
      <c r="I134" s="377"/>
      <c r="J134" s="377"/>
      <c r="K134" s="377"/>
      <c r="L134" s="377"/>
      <c r="M134" s="377"/>
      <c r="N134" s="377" t="s">
        <v>70</v>
      </c>
      <c r="O134" s="447"/>
      <c r="P134" s="485"/>
      <c r="Q134" s="29"/>
      <c r="R134" s="493"/>
      <c r="S134" s="538"/>
      <c r="T134" s="534"/>
      <c r="U134" s="540"/>
      <c r="V134" s="534"/>
      <c r="W134" s="534"/>
      <c r="X134" s="536"/>
      <c r="Y134" s="493"/>
      <c r="Z134" s="491"/>
      <c r="AA134" s="532"/>
      <c r="AB134" s="510"/>
      <c r="AC134" s="491"/>
      <c r="AD134" s="526"/>
      <c r="AE134" s="528"/>
      <c r="AF134" s="530"/>
      <c r="AG134" s="526"/>
      <c r="AH134" s="522"/>
      <c r="AI134" s="524"/>
      <c r="AJ134" s="489"/>
      <c r="AK134" s="489"/>
      <c r="AL134" s="576"/>
      <c r="AM134" s="520"/>
      <c r="AN134" s="518"/>
      <c r="AO134" s="518"/>
      <c r="AP134" s="518"/>
      <c r="AQ134" s="518"/>
      <c r="AR134" s="518"/>
      <c r="AS134" s="518"/>
      <c r="AT134" s="518"/>
      <c r="AU134" s="518"/>
      <c r="AV134" s="518"/>
      <c r="AW134" s="518"/>
      <c r="AX134" s="518"/>
      <c r="AY134" s="518"/>
      <c r="AZ134" s="518"/>
      <c r="BA134" s="518"/>
      <c r="BB134" s="725"/>
      <c r="BC134" s="543"/>
      <c r="BD134" s="516"/>
      <c r="BE134" s="516"/>
      <c r="BF134" s="570"/>
      <c r="BG134" s="514"/>
      <c r="BH134" s="510"/>
      <c r="BI134" s="510"/>
      <c r="BJ134" s="510"/>
      <c r="BK134" s="510"/>
      <c r="BL134" s="510"/>
      <c r="BM134" s="547"/>
      <c r="BN134" s="512"/>
      <c r="BO134" s="510"/>
      <c r="BP134" s="489"/>
      <c r="BQ134" s="547"/>
      <c r="BR134" s="506"/>
      <c r="BS134" s="508"/>
      <c r="BT134" s="554"/>
      <c r="BU134" s="504"/>
      <c r="BV134" s="558"/>
      <c r="BW134" s="561"/>
      <c r="BX134" s="723"/>
      <c r="BY134" s="723"/>
      <c r="BZ134" s="723"/>
      <c r="CA134" s="723"/>
      <c r="CB134" s="723"/>
    </row>
    <row r="135" spans="1:80" ht="71.45" customHeight="1" x14ac:dyDescent="0.25">
      <c r="A135" s="598"/>
      <c r="B135" s="610"/>
      <c r="C135" s="620" t="s">
        <v>85</v>
      </c>
      <c r="D135" s="626" t="s">
        <v>290</v>
      </c>
      <c r="E135" s="369" t="s">
        <v>70</v>
      </c>
      <c r="F135" s="369"/>
      <c r="G135" s="369"/>
      <c r="H135" s="369"/>
      <c r="I135" s="369"/>
      <c r="J135" s="369"/>
      <c r="K135" s="369"/>
      <c r="L135" s="369"/>
      <c r="M135" s="369"/>
      <c r="N135" s="369"/>
      <c r="O135" s="446" t="s">
        <v>616</v>
      </c>
      <c r="P135" s="483" t="str">
        <f t="shared" si="4"/>
        <v xml:space="preserve">MC1: A/C OPERATIONAL DOCUMENTATION UPDATE
MC1: EC-5376/17: DESCRIPTION NOTE INTEGRATION WIRING (EC)
MC5: CERTIFICATION GROUND TEST CARDS - GTR
MC9: CPCS 402VM QUALIFICATION
</v>
      </c>
      <c r="Q135" s="29" t="s">
        <v>151</v>
      </c>
      <c r="R135" s="492"/>
      <c r="S135" s="537"/>
      <c r="T135" s="533"/>
      <c r="U135" s="539"/>
      <c r="V135" s="533"/>
      <c r="W135" s="533"/>
      <c r="X135" s="535"/>
      <c r="Y135" s="492"/>
      <c r="Z135" s="490"/>
      <c r="AA135" s="531"/>
      <c r="AB135" s="509"/>
      <c r="AC135" s="490"/>
      <c r="AD135" s="525"/>
      <c r="AE135" s="527"/>
      <c r="AF135" s="529"/>
      <c r="AG135" s="525"/>
      <c r="AH135" s="521"/>
      <c r="AI135" s="523" t="s">
        <v>70</v>
      </c>
      <c r="AJ135" s="488"/>
      <c r="AK135" s="488" t="s">
        <v>70</v>
      </c>
      <c r="AL135" s="575"/>
      <c r="AM135" s="519"/>
      <c r="AN135" s="517"/>
      <c r="AO135" s="517"/>
      <c r="AP135" s="517"/>
      <c r="AQ135" s="517"/>
      <c r="AR135" s="517"/>
      <c r="AS135" s="517"/>
      <c r="AT135" s="517"/>
      <c r="AU135" s="517"/>
      <c r="AV135" s="517"/>
      <c r="AW135" s="517"/>
      <c r="AX135" s="517"/>
      <c r="AY135" s="517"/>
      <c r="AZ135" s="517"/>
      <c r="BA135" s="517"/>
      <c r="BB135" s="724"/>
      <c r="BC135" s="542"/>
      <c r="BD135" s="515"/>
      <c r="BE135" s="515"/>
      <c r="BF135" s="568"/>
      <c r="BG135" s="513"/>
      <c r="BH135" s="509"/>
      <c r="BI135" s="509"/>
      <c r="BJ135" s="509"/>
      <c r="BK135" s="509"/>
      <c r="BL135" s="509"/>
      <c r="BM135" s="545"/>
      <c r="BN135" s="511"/>
      <c r="BO135" s="509"/>
      <c r="BP135" s="488" t="s">
        <v>70</v>
      </c>
      <c r="BQ135" s="545"/>
      <c r="BR135" s="505"/>
      <c r="BS135" s="507"/>
      <c r="BT135" s="552"/>
      <c r="BU135" s="503"/>
      <c r="BV135" s="556"/>
      <c r="BW135" s="559" t="s">
        <v>70</v>
      </c>
      <c r="BX135" s="722"/>
      <c r="BY135" s="722"/>
      <c r="BZ135" s="722"/>
      <c r="CA135" s="722"/>
      <c r="CB135" s="722"/>
    </row>
    <row r="136" spans="1:80" s="92" customFormat="1" ht="21" customHeight="1" x14ac:dyDescent="0.25">
      <c r="A136" s="598"/>
      <c r="B136" s="610"/>
      <c r="C136" s="647"/>
      <c r="D136" s="630"/>
      <c r="E136" s="384"/>
      <c r="F136" s="384" t="s">
        <v>70</v>
      </c>
      <c r="G136" s="384"/>
      <c r="H136" s="384"/>
      <c r="I136" s="384"/>
      <c r="J136" s="384"/>
      <c r="K136" s="384"/>
      <c r="L136" s="384"/>
      <c r="M136" s="384"/>
      <c r="N136" s="384"/>
      <c r="O136" s="453"/>
      <c r="P136" s="484"/>
      <c r="Q136" s="29"/>
      <c r="R136" s="588"/>
      <c r="S136" s="590"/>
      <c r="T136" s="591"/>
      <c r="U136" s="592"/>
      <c r="V136" s="591"/>
      <c r="W136" s="591"/>
      <c r="X136" s="593"/>
      <c r="Y136" s="588"/>
      <c r="Z136" s="582"/>
      <c r="AA136" s="589"/>
      <c r="AB136" s="544"/>
      <c r="AC136" s="582"/>
      <c r="AD136" s="583"/>
      <c r="AE136" s="584"/>
      <c r="AF136" s="585"/>
      <c r="AG136" s="583"/>
      <c r="AH136" s="586"/>
      <c r="AI136" s="587"/>
      <c r="AJ136" s="549"/>
      <c r="AK136" s="549"/>
      <c r="AL136" s="580"/>
      <c r="AM136" s="581"/>
      <c r="AN136" s="571"/>
      <c r="AO136" s="571"/>
      <c r="AP136" s="571"/>
      <c r="AQ136" s="571"/>
      <c r="AR136" s="571"/>
      <c r="AS136" s="571"/>
      <c r="AT136" s="571"/>
      <c r="AU136" s="571"/>
      <c r="AV136" s="571"/>
      <c r="AW136" s="571"/>
      <c r="AX136" s="571"/>
      <c r="AY136" s="571"/>
      <c r="AZ136" s="571"/>
      <c r="BA136" s="571"/>
      <c r="BB136" s="737"/>
      <c r="BC136" s="566"/>
      <c r="BD136" s="567"/>
      <c r="BE136" s="567"/>
      <c r="BF136" s="569"/>
      <c r="BG136" s="565"/>
      <c r="BH136" s="544"/>
      <c r="BI136" s="544"/>
      <c r="BJ136" s="544"/>
      <c r="BK136" s="544"/>
      <c r="BL136" s="544"/>
      <c r="BM136" s="546"/>
      <c r="BN136" s="548"/>
      <c r="BO136" s="544"/>
      <c r="BP136" s="549"/>
      <c r="BQ136" s="546"/>
      <c r="BR136" s="550"/>
      <c r="BS136" s="551"/>
      <c r="BT136" s="553"/>
      <c r="BU136" s="555"/>
      <c r="BV136" s="557"/>
      <c r="BW136" s="560"/>
      <c r="BX136" s="730"/>
      <c r="BY136" s="730"/>
      <c r="BZ136" s="730"/>
      <c r="CA136" s="730"/>
      <c r="CB136" s="730"/>
    </row>
    <row r="137" spans="1:80" s="92" customFormat="1" ht="21" customHeight="1" x14ac:dyDescent="0.25">
      <c r="A137" s="598"/>
      <c r="B137" s="610"/>
      <c r="C137" s="647"/>
      <c r="D137" s="630"/>
      <c r="E137" s="384"/>
      <c r="F137" s="384"/>
      <c r="G137" s="384"/>
      <c r="H137" s="384"/>
      <c r="I137" s="384"/>
      <c r="J137" s="384" t="s">
        <v>70</v>
      </c>
      <c r="K137" s="384"/>
      <c r="L137" s="384"/>
      <c r="M137" s="384"/>
      <c r="N137" s="384"/>
      <c r="O137" s="453"/>
      <c r="P137" s="484"/>
      <c r="Q137" s="29"/>
      <c r="R137" s="588"/>
      <c r="S137" s="590"/>
      <c r="T137" s="591"/>
      <c r="U137" s="592"/>
      <c r="V137" s="591"/>
      <c r="W137" s="591"/>
      <c r="X137" s="593"/>
      <c r="Y137" s="588"/>
      <c r="Z137" s="582"/>
      <c r="AA137" s="589"/>
      <c r="AB137" s="544"/>
      <c r="AC137" s="582"/>
      <c r="AD137" s="583"/>
      <c r="AE137" s="584"/>
      <c r="AF137" s="585"/>
      <c r="AG137" s="583"/>
      <c r="AH137" s="586"/>
      <c r="AI137" s="587"/>
      <c r="AJ137" s="549"/>
      <c r="AK137" s="549"/>
      <c r="AL137" s="580"/>
      <c r="AM137" s="581"/>
      <c r="AN137" s="571"/>
      <c r="AO137" s="571"/>
      <c r="AP137" s="571"/>
      <c r="AQ137" s="571"/>
      <c r="AR137" s="571"/>
      <c r="AS137" s="571"/>
      <c r="AT137" s="571"/>
      <c r="AU137" s="571"/>
      <c r="AV137" s="571"/>
      <c r="AW137" s="571"/>
      <c r="AX137" s="571"/>
      <c r="AY137" s="571"/>
      <c r="AZ137" s="571"/>
      <c r="BA137" s="571"/>
      <c r="BB137" s="737"/>
      <c r="BC137" s="566"/>
      <c r="BD137" s="567"/>
      <c r="BE137" s="567"/>
      <c r="BF137" s="569"/>
      <c r="BG137" s="565"/>
      <c r="BH137" s="544"/>
      <c r="BI137" s="544"/>
      <c r="BJ137" s="544"/>
      <c r="BK137" s="544"/>
      <c r="BL137" s="544"/>
      <c r="BM137" s="546"/>
      <c r="BN137" s="548"/>
      <c r="BO137" s="544"/>
      <c r="BP137" s="549"/>
      <c r="BQ137" s="546"/>
      <c r="BR137" s="550"/>
      <c r="BS137" s="551"/>
      <c r="BT137" s="553"/>
      <c r="BU137" s="555"/>
      <c r="BV137" s="557"/>
      <c r="BW137" s="560"/>
      <c r="BX137" s="730"/>
      <c r="BY137" s="730"/>
      <c r="BZ137" s="730"/>
      <c r="CA137" s="730"/>
      <c r="CB137" s="730"/>
    </row>
    <row r="138" spans="1:80" s="92" customFormat="1" ht="21.75" customHeight="1" thickBot="1" x14ac:dyDescent="0.3">
      <c r="A138" s="599"/>
      <c r="B138" s="611"/>
      <c r="C138" s="621"/>
      <c r="D138" s="627"/>
      <c r="E138" s="377"/>
      <c r="F138" s="377"/>
      <c r="G138" s="377"/>
      <c r="H138" s="377"/>
      <c r="I138" s="377"/>
      <c r="J138" s="377"/>
      <c r="K138" s="377"/>
      <c r="L138" s="377"/>
      <c r="M138" s="377"/>
      <c r="N138" s="377" t="s">
        <v>70</v>
      </c>
      <c r="O138" s="447"/>
      <c r="P138" s="485"/>
      <c r="Q138" s="29"/>
      <c r="R138" s="493"/>
      <c r="S138" s="538"/>
      <c r="T138" s="534"/>
      <c r="U138" s="540"/>
      <c r="V138" s="534"/>
      <c r="W138" s="534"/>
      <c r="X138" s="536"/>
      <c r="Y138" s="493"/>
      <c r="Z138" s="491"/>
      <c r="AA138" s="532"/>
      <c r="AB138" s="510"/>
      <c r="AC138" s="491"/>
      <c r="AD138" s="526"/>
      <c r="AE138" s="528"/>
      <c r="AF138" s="530"/>
      <c r="AG138" s="526"/>
      <c r="AH138" s="522"/>
      <c r="AI138" s="524"/>
      <c r="AJ138" s="489"/>
      <c r="AK138" s="489"/>
      <c r="AL138" s="576"/>
      <c r="AM138" s="520"/>
      <c r="AN138" s="518"/>
      <c r="AO138" s="518"/>
      <c r="AP138" s="518"/>
      <c r="AQ138" s="518"/>
      <c r="AR138" s="518"/>
      <c r="AS138" s="518"/>
      <c r="AT138" s="518"/>
      <c r="AU138" s="518"/>
      <c r="AV138" s="518"/>
      <c r="AW138" s="518"/>
      <c r="AX138" s="518"/>
      <c r="AY138" s="518"/>
      <c r="AZ138" s="518"/>
      <c r="BA138" s="518"/>
      <c r="BB138" s="725"/>
      <c r="BC138" s="543"/>
      <c r="BD138" s="516"/>
      <c r="BE138" s="516"/>
      <c r="BF138" s="570"/>
      <c r="BG138" s="514"/>
      <c r="BH138" s="510"/>
      <c r="BI138" s="510"/>
      <c r="BJ138" s="510"/>
      <c r="BK138" s="510"/>
      <c r="BL138" s="510"/>
      <c r="BM138" s="547"/>
      <c r="BN138" s="512"/>
      <c r="BO138" s="510"/>
      <c r="BP138" s="489"/>
      <c r="BQ138" s="547"/>
      <c r="BR138" s="506"/>
      <c r="BS138" s="508"/>
      <c r="BT138" s="554"/>
      <c r="BU138" s="504"/>
      <c r="BV138" s="558"/>
      <c r="BW138" s="561"/>
      <c r="BX138" s="723"/>
      <c r="BY138" s="723"/>
      <c r="BZ138" s="723"/>
      <c r="CA138" s="723"/>
      <c r="CB138" s="723"/>
    </row>
    <row r="139" spans="1:80" ht="21" x14ac:dyDescent="0.25">
      <c r="A139" s="110"/>
      <c r="B139" s="53" t="s">
        <v>152</v>
      </c>
      <c r="C139" s="375"/>
      <c r="D139" s="378"/>
      <c r="E139" s="379"/>
      <c r="F139" s="379"/>
      <c r="G139" s="379"/>
      <c r="H139" s="379"/>
      <c r="I139" s="379"/>
      <c r="J139" s="379"/>
      <c r="K139" s="379"/>
      <c r="L139" s="379"/>
      <c r="M139" s="379"/>
      <c r="N139" s="379"/>
      <c r="O139" s="448"/>
      <c r="P139" s="429"/>
      <c r="Q139" s="41"/>
      <c r="R139" s="162"/>
      <c r="S139" s="161"/>
      <c r="T139" s="161"/>
      <c r="U139" s="125"/>
      <c r="V139" s="161"/>
      <c r="W139" s="161"/>
      <c r="X139" s="161"/>
      <c r="Y139" s="162"/>
      <c r="Z139" s="161"/>
      <c r="AA139" s="161"/>
      <c r="AB139" s="161"/>
      <c r="AC139" s="161"/>
      <c r="AD139" s="161"/>
      <c r="AE139" s="161"/>
      <c r="AF139" s="161"/>
      <c r="AG139" s="161"/>
      <c r="AH139" s="161"/>
      <c r="AI139" s="173"/>
      <c r="AJ139" s="173"/>
      <c r="AK139" s="173"/>
      <c r="AL139" s="173"/>
      <c r="AM139" s="162"/>
      <c r="AN139" s="161"/>
      <c r="AO139" s="161"/>
      <c r="AP139" s="161"/>
      <c r="AQ139" s="161"/>
      <c r="AR139" s="161"/>
      <c r="AS139" s="161"/>
      <c r="AT139" s="161"/>
      <c r="AU139" s="161"/>
      <c r="AV139" s="161"/>
      <c r="AW139" s="161"/>
      <c r="AX139" s="161"/>
      <c r="AY139" s="161"/>
      <c r="AZ139" s="161"/>
      <c r="BA139" s="161"/>
      <c r="BB139" s="161"/>
      <c r="BC139" s="162"/>
      <c r="BD139" s="161"/>
      <c r="BE139" s="161"/>
      <c r="BF139" s="174"/>
      <c r="BG139" s="162"/>
      <c r="BH139" s="175"/>
      <c r="BI139" s="175"/>
      <c r="BJ139" s="175"/>
      <c r="BK139" s="175"/>
      <c r="BL139" s="175"/>
      <c r="BM139" s="176"/>
      <c r="BN139" s="162"/>
      <c r="BO139" s="175"/>
      <c r="BP139" s="161"/>
      <c r="BQ139" s="176"/>
      <c r="BR139" s="162"/>
      <c r="BS139" s="161"/>
      <c r="BT139" s="161"/>
      <c r="BU139" s="162"/>
      <c r="BV139" s="174"/>
      <c r="BW139" s="175"/>
      <c r="BX139" s="161"/>
      <c r="BY139" s="161"/>
      <c r="BZ139" s="161"/>
      <c r="CA139" s="161"/>
      <c r="CB139" s="161"/>
    </row>
    <row r="140" spans="1:80" ht="48" x14ac:dyDescent="0.25">
      <c r="A140" s="601" t="s">
        <v>153</v>
      </c>
      <c r="B140" s="604" t="s">
        <v>154</v>
      </c>
      <c r="C140" s="112" t="s">
        <v>69</v>
      </c>
      <c r="D140" s="56" t="s">
        <v>291</v>
      </c>
      <c r="E140" s="108" t="s">
        <v>70</v>
      </c>
      <c r="F140" s="108"/>
      <c r="G140" s="108"/>
      <c r="H140" s="108"/>
      <c r="I140" s="108"/>
      <c r="J140" s="108"/>
      <c r="K140" s="108"/>
      <c r="L140" s="108"/>
      <c r="M140" s="108"/>
      <c r="N140" s="108"/>
      <c r="O140" s="438" t="s">
        <v>617</v>
      </c>
      <c r="P140" s="428" t="str">
        <f t="shared" ref="P140:P198" si="5">CONCATENATE(IF(R140="X",R$3&amp;CHAR(10),""),IF(S140="X",S$3&amp;CHAR(10),""),IF(T140="X",T$3&amp;CHAR(10),""),IF(U140="X",U$3&amp;CHAR(10),""),IF(V140="X",V$3&amp;CHAR(10),""),IF(W140="X",W$3&amp;CHAR(10),""),IF(X140="X",X$3&amp;CHAR(10),""),IF(Y140="X",Y$3&amp;CHAR(10),""),IF(Z140="X",Z$3&amp;CHAR(10),""),IF(AA140="X",AA$3&amp;CHAR(10),""),IF(AB140="X",AB$3&amp;CHAR(10),""),IF(AC140="X",AC$3&amp;CHAR(10),""),IF(AD140="X",AD$3&amp;CHAR(10),""),IF(AE140="X",AE$3&amp;CHAR(10),""),IF(AF140="X",AF$3&amp;CHAR(10),""),IF(AG140="X",AG$3&amp;CHAR(10),""),IF(AH140="X",AH$3&amp;CHAR(10),""),IF(AI140="X",AI$3&amp;CHAR(10),""),IF(AJ140="X",AJ$3&amp;CHAR(10),""),IF(AK140="X",AK$3&amp;CHAR(10),""),IF(AL140="X",AL$3&amp;CHAR(10),""),IF(AM140="X",AM$3&amp;CHAR(10),""),IF(AN140="X",AN$3&amp;CHAR(10),""),IF(AO140="X",AO$3&amp;CHAR(10),""),IF(AP140="X",AP$3&amp;CHAR(10),""),IF(AQ140="X",AQ$3&amp;CHAR(10),""),IF(AR140="X",AR$3&amp;CHAR(10),""),IF(AS140="X",AS$3&amp;CHAR(10),""),IF(AT140="X",AT$3&amp;CHAR(10),""),IF(AU140="X",AU$3&amp;CHAR(10),""),IF(AV140="X",AV$3&amp;CHAR(10),""),IF(AW140="X",AW$3&amp;CHAR(10),""),IF(AX140="X",AX$3&amp;CHAR(10),""),IF(AY140="X",AY$3&amp;CHAR(10),""),IF(AZ140="X",AZ$3&amp;CHAR(10),""),IF(BA140="X",BA$3&amp;CHAR(10),""),IF(BB140="X",BB$3&amp;CHAR(10),""),IF(BC140="X",BC$3&amp;CHAR(10),""),IF(BD140="X",BD$3&amp;CHAR(10),""),IF(BE140="X",BE$3&amp;CHAR(10),""),IF(BF140="X",BF$3&amp;CHAR(10),""),IF(BG140="X",BG$3&amp;CHAR(10),""),IF(BH140="X",BH$3&amp;CHAR(10),""),IF(BI140="X",BI$3&amp;CHAR(10),""),IF(BJ140="X",BJ$3&amp;CHAR(10),""),IF(BK140="X",BK$3&amp;CHAR(10),""),IF(BL140="X",BL$3&amp;CHAR(10),""),IF(BM140="X",BM$3&amp;CHAR(10),""),IF(BN140="X",BN$3&amp;CHAR(10),""),IF(BO140="X",BO$3&amp;CHAR(10),""),IF(BP140="X",BP$3&amp;CHAR(10),""),IF(BQ140="X",BQ$3&amp;CHAR(10),""),IF(BR140="X",BR$3&amp;CHAR(10),""),IF(BS140="X",BS$3&amp;CHAR(10),""),IF(BT140="X",BT$3&amp;CHAR(10),""),IF(BU140="X",BU$3&amp;CHAR(10),""),IF(BV140="X",BV$3&amp;CHAR(10),""),IF(BW140="X",BW$3&amp;CHAR(10),""),IF(BX140="X",BX$3&amp;CHAR(10),""),IF(BY140="X",BY$3&amp;CHAR(10),""),IF(BZ140="X",BZ$3&amp;CHAR(10),""),IF(CA140="X",CA$3&amp;CHAR(10),""),IF(CB140="X",CB$3&amp;CHAR(10),""))</f>
        <v xml:space="preserve">MC0: POWERPLANT IMPACTS
</v>
      </c>
      <c r="Q140" s="65" t="s">
        <v>155</v>
      </c>
      <c r="R140" s="124"/>
      <c r="S140" s="149" t="s">
        <v>70</v>
      </c>
      <c r="T140" s="159"/>
      <c r="U140" s="125"/>
      <c r="V140" s="159"/>
      <c r="W140" s="159"/>
      <c r="X140" s="160"/>
      <c r="Y140" s="124"/>
      <c r="Z140" s="153"/>
      <c r="AA140" s="151"/>
      <c r="AB140" s="152"/>
      <c r="AC140" s="153"/>
      <c r="AD140" s="150"/>
      <c r="AE140" s="154"/>
      <c r="AF140" s="155"/>
      <c r="AG140" s="150"/>
      <c r="AH140" s="156"/>
      <c r="AI140" s="157"/>
      <c r="AJ140" s="158"/>
      <c r="AK140" s="158"/>
      <c r="AL140" s="158"/>
      <c r="AM140" s="191"/>
      <c r="AN140" s="192"/>
      <c r="AO140" s="192"/>
      <c r="AP140" s="192"/>
      <c r="AQ140" s="192"/>
      <c r="AR140" s="192"/>
      <c r="AS140" s="192"/>
      <c r="AT140" s="192"/>
      <c r="AU140" s="192"/>
      <c r="AV140" s="192"/>
      <c r="AW140" s="192"/>
      <c r="AX140" s="192"/>
      <c r="AY140" s="192"/>
      <c r="AZ140" s="192"/>
      <c r="BA140" s="192"/>
      <c r="BB140" s="192"/>
      <c r="BC140" s="177"/>
      <c r="BD140" s="178"/>
      <c r="BE140" s="178"/>
      <c r="BF140" s="179"/>
      <c r="BG140" s="180"/>
      <c r="BH140" s="181"/>
      <c r="BI140" s="181"/>
      <c r="BJ140" s="181"/>
      <c r="BK140" s="181"/>
      <c r="BL140" s="181"/>
      <c r="BM140" s="182"/>
      <c r="BN140" s="183"/>
      <c r="BO140" s="181"/>
      <c r="BP140" s="184"/>
      <c r="BQ140" s="182"/>
      <c r="BR140" s="185"/>
      <c r="BS140" s="186"/>
      <c r="BT140" s="186"/>
      <c r="BU140" s="187"/>
      <c r="BV140" s="188"/>
      <c r="BW140" s="189"/>
      <c r="BX140" s="190"/>
      <c r="BY140" s="190"/>
      <c r="BZ140" s="190"/>
      <c r="CA140" s="190"/>
      <c r="CB140" s="190"/>
    </row>
    <row r="141" spans="1:80" ht="38.25" x14ac:dyDescent="0.25">
      <c r="A141" s="601"/>
      <c r="B141" s="604"/>
      <c r="C141" s="112" t="s">
        <v>156</v>
      </c>
      <c r="D141" s="57" t="s">
        <v>292</v>
      </c>
      <c r="E141" s="108" t="s">
        <v>70</v>
      </c>
      <c r="F141" s="108"/>
      <c r="G141" s="108"/>
      <c r="H141" s="108"/>
      <c r="I141" s="108"/>
      <c r="J141" s="108"/>
      <c r="K141" s="108"/>
      <c r="L141" s="108"/>
      <c r="M141" s="108"/>
      <c r="N141" s="108"/>
      <c r="O141" s="438" t="s">
        <v>618</v>
      </c>
      <c r="P141" s="428" t="str">
        <f t="shared" si="5"/>
        <v xml:space="preserve">MC0: POWERPLANT IMPACTS
</v>
      </c>
      <c r="Q141" s="66" t="s">
        <v>155</v>
      </c>
      <c r="R141" s="124"/>
      <c r="S141" s="149" t="s">
        <v>70</v>
      </c>
      <c r="T141" s="159"/>
      <c r="U141" s="125"/>
      <c r="V141" s="159"/>
      <c r="W141" s="159"/>
      <c r="X141" s="160"/>
      <c r="Y141" s="124"/>
      <c r="Z141" s="153"/>
      <c r="AA141" s="151"/>
      <c r="AB141" s="152"/>
      <c r="AC141" s="153"/>
      <c r="AD141" s="150"/>
      <c r="AE141" s="154"/>
      <c r="AF141" s="155"/>
      <c r="AG141" s="150"/>
      <c r="AH141" s="156"/>
      <c r="AI141" s="157"/>
      <c r="AJ141" s="158"/>
      <c r="AK141" s="158"/>
      <c r="AL141" s="158"/>
      <c r="AM141" s="191"/>
      <c r="AN141" s="192"/>
      <c r="AO141" s="192"/>
      <c r="AP141" s="192"/>
      <c r="AQ141" s="192"/>
      <c r="AR141" s="192"/>
      <c r="AS141" s="192"/>
      <c r="AT141" s="192"/>
      <c r="AU141" s="192"/>
      <c r="AV141" s="192"/>
      <c r="AW141" s="192"/>
      <c r="AX141" s="192"/>
      <c r="AY141" s="192"/>
      <c r="AZ141" s="192"/>
      <c r="BA141" s="192"/>
      <c r="BB141" s="192"/>
      <c r="BC141" s="177"/>
      <c r="BD141" s="178"/>
      <c r="BE141" s="178"/>
      <c r="BF141" s="179"/>
      <c r="BG141" s="180"/>
      <c r="BH141" s="181"/>
      <c r="BI141" s="181"/>
      <c r="BJ141" s="181"/>
      <c r="BK141" s="181"/>
      <c r="BL141" s="181"/>
      <c r="BM141" s="182"/>
      <c r="BN141" s="183"/>
      <c r="BO141" s="181"/>
      <c r="BP141" s="184"/>
      <c r="BQ141" s="182"/>
      <c r="BR141" s="185"/>
      <c r="BS141" s="186"/>
      <c r="BT141" s="186"/>
      <c r="BU141" s="187"/>
      <c r="BV141" s="188"/>
      <c r="BW141" s="189"/>
      <c r="BX141" s="190"/>
      <c r="BY141" s="190"/>
      <c r="BZ141" s="190"/>
      <c r="CA141" s="190"/>
      <c r="CB141" s="190"/>
    </row>
    <row r="142" spans="1:80" ht="21" x14ac:dyDescent="0.25">
      <c r="A142" s="110"/>
      <c r="B142" s="53"/>
      <c r="C142" s="112"/>
      <c r="D142" s="32"/>
      <c r="E142" s="54"/>
      <c r="F142" s="54"/>
      <c r="G142" s="54"/>
      <c r="H142" s="54"/>
      <c r="I142" s="54"/>
      <c r="J142" s="54"/>
      <c r="K142" s="54"/>
      <c r="L142" s="54"/>
      <c r="M142" s="54"/>
      <c r="N142" s="54"/>
      <c r="O142" s="437"/>
      <c r="P142" s="425"/>
      <c r="Q142" s="41"/>
      <c r="R142" s="162"/>
      <c r="S142" s="161"/>
      <c r="T142" s="161"/>
      <c r="U142" s="125"/>
      <c r="V142" s="161"/>
      <c r="W142" s="161"/>
      <c r="X142" s="161"/>
      <c r="Y142" s="162"/>
      <c r="Z142" s="161"/>
      <c r="AA142" s="161"/>
      <c r="AB142" s="161"/>
      <c r="AC142" s="161"/>
      <c r="AD142" s="161"/>
      <c r="AE142" s="161"/>
      <c r="AF142" s="161"/>
      <c r="AG142" s="161"/>
      <c r="AH142" s="161"/>
      <c r="AI142" s="173"/>
      <c r="AJ142" s="173"/>
      <c r="AK142" s="173"/>
      <c r="AL142" s="173"/>
      <c r="AM142" s="162"/>
      <c r="AN142" s="161"/>
      <c r="AO142" s="161"/>
      <c r="AP142" s="161"/>
      <c r="AQ142" s="161"/>
      <c r="AR142" s="161"/>
      <c r="AS142" s="161"/>
      <c r="AT142" s="161"/>
      <c r="AU142" s="161"/>
      <c r="AV142" s="161"/>
      <c r="AW142" s="161"/>
      <c r="AX142" s="161"/>
      <c r="AY142" s="161"/>
      <c r="AZ142" s="161"/>
      <c r="BA142" s="161"/>
      <c r="BB142" s="161"/>
      <c r="BC142" s="162"/>
      <c r="BD142" s="161"/>
      <c r="BE142" s="161"/>
      <c r="BF142" s="174"/>
      <c r="BG142" s="162"/>
      <c r="BH142" s="175"/>
      <c r="BI142" s="175"/>
      <c r="BJ142" s="175"/>
      <c r="BK142" s="175"/>
      <c r="BL142" s="175"/>
      <c r="BM142" s="176"/>
      <c r="BN142" s="162"/>
      <c r="BO142" s="175"/>
      <c r="BP142" s="161"/>
      <c r="BQ142" s="176"/>
      <c r="BR142" s="162"/>
      <c r="BS142" s="161"/>
      <c r="BT142" s="161"/>
      <c r="BU142" s="162"/>
      <c r="BV142" s="174"/>
      <c r="BW142" s="175"/>
      <c r="BX142" s="161"/>
      <c r="BY142" s="161"/>
      <c r="BZ142" s="161"/>
      <c r="CA142" s="161"/>
      <c r="CB142" s="161"/>
    </row>
    <row r="143" spans="1:80" ht="63.75" x14ac:dyDescent="0.25">
      <c r="A143" s="601" t="s">
        <v>157</v>
      </c>
      <c r="B143" s="602" t="s">
        <v>158</v>
      </c>
      <c r="C143" s="112" t="s">
        <v>76</v>
      </c>
      <c r="D143" s="28" t="s">
        <v>293</v>
      </c>
      <c r="E143" s="108" t="s">
        <v>70</v>
      </c>
      <c r="F143" s="108"/>
      <c r="G143" s="108"/>
      <c r="H143" s="108"/>
      <c r="I143" s="108"/>
      <c r="J143" s="108"/>
      <c r="K143" s="108"/>
      <c r="L143" s="108"/>
      <c r="M143" s="108"/>
      <c r="N143" s="108"/>
      <c r="O143" s="438" t="s">
        <v>619</v>
      </c>
      <c r="P143" s="428" t="str">
        <f t="shared" si="5"/>
        <v xml:space="preserve">MC0: POWERPLANT IMPACTS
</v>
      </c>
      <c r="Q143" s="61" t="s">
        <v>134</v>
      </c>
      <c r="R143" s="124"/>
      <c r="S143" s="149" t="s">
        <v>70</v>
      </c>
      <c r="T143" s="159"/>
      <c r="U143" s="125"/>
      <c r="V143" s="159"/>
      <c r="W143" s="159"/>
      <c r="X143" s="160"/>
      <c r="Y143" s="124"/>
      <c r="Z143" s="153"/>
      <c r="AA143" s="151"/>
      <c r="AB143" s="152"/>
      <c r="AC143" s="153"/>
      <c r="AD143" s="150"/>
      <c r="AE143" s="154"/>
      <c r="AF143" s="155"/>
      <c r="AG143" s="150"/>
      <c r="AH143" s="156"/>
      <c r="AI143" s="157"/>
      <c r="AJ143" s="158"/>
      <c r="AK143" s="158"/>
      <c r="AL143" s="158"/>
      <c r="AM143" s="191"/>
      <c r="AN143" s="192"/>
      <c r="AO143" s="192"/>
      <c r="AP143" s="192"/>
      <c r="AQ143" s="192"/>
      <c r="AR143" s="192"/>
      <c r="AS143" s="192"/>
      <c r="AT143" s="192"/>
      <c r="AU143" s="192"/>
      <c r="AV143" s="192"/>
      <c r="AW143" s="192"/>
      <c r="AX143" s="192"/>
      <c r="AY143" s="192"/>
      <c r="AZ143" s="192"/>
      <c r="BA143" s="192"/>
      <c r="BB143" s="192"/>
      <c r="BC143" s="177"/>
      <c r="BD143" s="178"/>
      <c r="BE143" s="178"/>
      <c r="BF143" s="179"/>
      <c r="BG143" s="180"/>
      <c r="BH143" s="181"/>
      <c r="BI143" s="181"/>
      <c r="BJ143" s="181"/>
      <c r="BK143" s="181"/>
      <c r="BL143" s="181"/>
      <c r="BM143" s="182"/>
      <c r="BN143" s="183"/>
      <c r="BO143" s="181"/>
      <c r="BP143" s="184"/>
      <c r="BQ143" s="182"/>
      <c r="BR143" s="185"/>
      <c r="BS143" s="186"/>
      <c r="BT143" s="186"/>
      <c r="BU143" s="187"/>
      <c r="BV143" s="188"/>
      <c r="BW143" s="222"/>
      <c r="BX143" s="223"/>
      <c r="BY143" s="223"/>
      <c r="BZ143" s="223"/>
      <c r="CA143" s="223"/>
      <c r="CB143" s="223"/>
    </row>
    <row r="144" spans="1:80" ht="60" x14ac:dyDescent="0.25">
      <c r="A144" s="601"/>
      <c r="B144" s="602"/>
      <c r="C144" s="112" t="s">
        <v>159</v>
      </c>
      <c r="D144" s="28" t="s">
        <v>294</v>
      </c>
      <c r="E144" s="108" t="s">
        <v>70</v>
      </c>
      <c r="F144" s="108"/>
      <c r="G144" s="108"/>
      <c r="H144" s="108"/>
      <c r="I144" s="108"/>
      <c r="J144" s="108"/>
      <c r="K144" s="108"/>
      <c r="L144" s="108"/>
      <c r="M144" s="108"/>
      <c r="N144" s="108"/>
      <c r="O144" s="438" t="s">
        <v>620</v>
      </c>
      <c r="P144" s="428" t="str">
        <f t="shared" si="5"/>
        <v xml:space="preserve">MC0: POWERPLANT IMPACTS
</v>
      </c>
      <c r="Q144" s="61" t="s">
        <v>155</v>
      </c>
      <c r="R144" s="124"/>
      <c r="S144" s="149" t="s">
        <v>70</v>
      </c>
      <c r="T144" s="159"/>
      <c r="U144" s="125"/>
      <c r="V144" s="159"/>
      <c r="W144" s="159"/>
      <c r="X144" s="160"/>
      <c r="Y144" s="124"/>
      <c r="Z144" s="153"/>
      <c r="AA144" s="151"/>
      <c r="AB144" s="152"/>
      <c r="AC144" s="153"/>
      <c r="AD144" s="150"/>
      <c r="AE144" s="154"/>
      <c r="AF144" s="155"/>
      <c r="AG144" s="150"/>
      <c r="AH144" s="156"/>
      <c r="AI144" s="157"/>
      <c r="AJ144" s="158"/>
      <c r="AK144" s="158"/>
      <c r="AL144" s="158"/>
      <c r="AM144" s="191"/>
      <c r="AN144" s="192"/>
      <c r="AO144" s="192"/>
      <c r="AP144" s="192"/>
      <c r="AQ144" s="192"/>
      <c r="AR144" s="192"/>
      <c r="AS144" s="192"/>
      <c r="AT144" s="192"/>
      <c r="AU144" s="192"/>
      <c r="AV144" s="192"/>
      <c r="AW144" s="192"/>
      <c r="AX144" s="192"/>
      <c r="AY144" s="192"/>
      <c r="AZ144" s="192"/>
      <c r="BA144" s="192"/>
      <c r="BB144" s="192"/>
      <c r="BC144" s="177"/>
      <c r="BD144" s="178"/>
      <c r="BE144" s="178"/>
      <c r="BF144" s="179"/>
      <c r="BG144" s="180"/>
      <c r="BH144" s="181"/>
      <c r="BI144" s="181"/>
      <c r="BJ144" s="181"/>
      <c r="BK144" s="181"/>
      <c r="BL144" s="181"/>
      <c r="BM144" s="182"/>
      <c r="BN144" s="183"/>
      <c r="BO144" s="181"/>
      <c r="BP144" s="184"/>
      <c r="BQ144" s="182"/>
      <c r="BR144" s="185"/>
      <c r="BS144" s="186"/>
      <c r="BT144" s="186"/>
      <c r="BU144" s="187"/>
      <c r="BV144" s="188"/>
      <c r="BW144" s="222"/>
      <c r="BX144" s="223"/>
      <c r="BY144" s="223"/>
      <c r="BZ144" s="223"/>
      <c r="CA144" s="223"/>
      <c r="CB144" s="223"/>
    </row>
    <row r="145" spans="1:80" ht="20.25" x14ac:dyDescent="0.25">
      <c r="A145" s="110"/>
      <c r="B145" s="53"/>
      <c r="C145" s="112"/>
      <c r="D145" s="4"/>
      <c r="E145" s="54"/>
      <c r="F145" s="54"/>
      <c r="G145" s="54"/>
      <c r="H145" s="54"/>
      <c r="I145" s="54"/>
      <c r="J145" s="54"/>
      <c r="K145" s="54"/>
      <c r="L145" s="54"/>
      <c r="M145" s="54"/>
      <c r="N145" s="54"/>
      <c r="O145" s="437"/>
      <c r="P145" s="425"/>
      <c r="Q145" s="3"/>
      <c r="R145" s="165"/>
      <c r="S145" s="165"/>
      <c r="T145" s="165"/>
      <c r="U145" s="166"/>
      <c r="V145" s="165"/>
      <c r="W145" s="165"/>
      <c r="X145" s="165"/>
      <c r="Y145" s="165"/>
      <c r="Z145" s="165"/>
      <c r="AA145" s="165"/>
      <c r="AB145" s="165"/>
      <c r="AC145" s="165"/>
      <c r="AD145" s="165"/>
      <c r="AE145" s="165"/>
      <c r="AF145" s="165"/>
      <c r="AG145" s="165"/>
      <c r="AH145" s="165"/>
      <c r="AI145" s="165"/>
      <c r="AJ145" s="165"/>
      <c r="AK145" s="165"/>
      <c r="AL145" s="165"/>
      <c r="AM145" s="165"/>
      <c r="AN145" s="165"/>
      <c r="AO145" s="165"/>
      <c r="AP145" s="165"/>
      <c r="AQ145" s="165"/>
      <c r="AR145" s="165"/>
      <c r="AS145" s="165"/>
      <c r="AT145" s="165"/>
      <c r="AU145" s="165"/>
      <c r="AV145" s="165"/>
      <c r="AW145" s="165"/>
      <c r="AX145" s="165"/>
      <c r="AY145" s="165"/>
      <c r="AZ145" s="165"/>
      <c r="BA145" s="165"/>
      <c r="BB145" s="165"/>
      <c r="BC145" s="165"/>
      <c r="BD145" s="165"/>
      <c r="BE145" s="165"/>
      <c r="BF145" s="165"/>
      <c r="BG145" s="165"/>
      <c r="BH145" s="165"/>
      <c r="BI145" s="165"/>
      <c r="BJ145" s="165"/>
      <c r="BK145" s="165"/>
      <c r="BL145" s="165"/>
      <c r="BM145" s="165"/>
      <c r="BN145" s="165"/>
      <c r="BO145" s="165"/>
      <c r="BP145" s="165"/>
      <c r="BQ145" s="165"/>
      <c r="BR145" s="165"/>
      <c r="BS145" s="165"/>
      <c r="BT145" s="165"/>
      <c r="BU145" s="165"/>
      <c r="BV145" s="165"/>
      <c r="BW145" s="165"/>
      <c r="BX145" s="165"/>
      <c r="BY145" s="165"/>
      <c r="BZ145" s="165"/>
      <c r="CA145" s="165"/>
      <c r="CB145" s="165"/>
    </row>
    <row r="146" spans="1:80" ht="25.5" x14ac:dyDescent="0.25">
      <c r="A146" s="409" t="s">
        <v>160</v>
      </c>
      <c r="B146" s="410" t="s">
        <v>161</v>
      </c>
      <c r="C146" s="112" t="s">
        <v>84</v>
      </c>
      <c r="D146" s="28" t="s">
        <v>295</v>
      </c>
      <c r="E146" s="108" t="s">
        <v>70</v>
      </c>
      <c r="F146" s="108"/>
      <c r="G146" s="108"/>
      <c r="H146" s="108"/>
      <c r="I146" s="108"/>
      <c r="J146" s="108"/>
      <c r="K146" s="108"/>
      <c r="L146" s="108"/>
      <c r="M146" s="108"/>
      <c r="N146" s="108"/>
      <c r="O146" s="438"/>
      <c r="P146" s="428" t="str">
        <f t="shared" si="5"/>
        <v xml:space="preserve">MC0: POWERPLANT IMPACTS
</v>
      </c>
      <c r="Q146" s="29" t="s">
        <v>155</v>
      </c>
      <c r="R146" s="124"/>
      <c r="S146" s="149" t="s">
        <v>70</v>
      </c>
      <c r="T146" s="159"/>
      <c r="U146" s="125"/>
      <c r="V146" s="159"/>
      <c r="W146" s="159"/>
      <c r="X146" s="160"/>
      <c r="Y146" s="124"/>
      <c r="Z146" s="153"/>
      <c r="AA146" s="151"/>
      <c r="AB146" s="152"/>
      <c r="AC146" s="153"/>
      <c r="AD146" s="150"/>
      <c r="AE146" s="154"/>
      <c r="AF146" s="155"/>
      <c r="AG146" s="150"/>
      <c r="AH146" s="156"/>
      <c r="AI146" s="157"/>
      <c r="AJ146" s="158"/>
      <c r="AK146" s="158"/>
      <c r="AL146" s="158"/>
      <c r="AM146" s="191"/>
      <c r="AN146" s="192"/>
      <c r="AO146" s="192"/>
      <c r="AP146" s="192"/>
      <c r="AQ146" s="192"/>
      <c r="AR146" s="192"/>
      <c r="AS146" s="192"/>
      <c r="AT146" s="192"/>
      <c r="AU146" s="192"/>
      <c r="AV146" s="192"/>
      <c r="AW146" s="192"/>
      <c r="AX146" s="192"/>
      <c r="AY146" s="192"/>
      <c r="AZ146" s="192"/>
      <c r="BA146" s="192"/>
      <c r="BB146" s="192"/>
      <c r="BC146" s="177"/>
      <c r="BD146" s="178"/>
      <c r="BE146" s="178"/>
      <c r="BF146" s="179"/>
      <c r="BG146" s="180"/>
      <c r="BH146" s="181"/>
      <c r="BI146" s="181"/>
      <c r="BJ146" s="181"/>
      <c r="BK146" s="181"/>
      <c r="BL146" s="181"/>
      <c r="BM146" s="182"/>
      <c r="BN146" s="183"/>
      <c r="BO146" s="181"/>
      <c r="BP146" s="184"/>
      <c r="BQ146" s="182"/>
      <c r="BR146" s="185"/>
      <c r="BS146" s="186"/>
      <c r="BT146" s="186"/>
      <c r="BU146" s="187"/>
      <c r="BV146" s="188"/>
      <c r="BW146" s="222"/>
      <c r="BX146" s="223"/>
      <c r="BY146" s="223"/>
      <c r="BZ146" s="223"/>
      <c r="CA146" s="223"/>
      <c r="CB146" s="223"/>
    </row>
    <row r="147" spans="1:80" ht="20.25" x14ac:dyDescent="0.25">
      <c r="A147" s="110"/>
      <c r="B147" s="53"/>
      <c r="C147" s="112"/>
      <c r="D147" s="4"/>
      <c r="E147" s="54"/>
      <c r="F147" s="54"/>
      <c r="G147" s="54"/>
      <c r="H147" s="54"/>
      <c r="I147" s="54"/>
      <c r="J147" s="54"/>
      <c r="K147" s="54"/>
      <c r="L147" s="54"/>
      <c r="M147" s="54"/>
      <c r="N147" s="54"/>
      <c r="O147" s="437"/>
      <c r="P147" s="425"/>
      <c r="Q147" s="3"/>
      <c r="R147" s="165"/>
      <c r="S147" s="165"/>
      <c r="T147" s="165"/>
      <c r="U147" s="166"/>
      <c r="V147" s="165"/>
      <c r="W147" s="165"/>
      <c r="X147" s="165"/>
      <c r="Y147" s="165"/>
      <c r="Z147" s="165"/>
      <c r="AA147" s="165"/>
      <c r="AB147" s="165"/>
      <c r="AC147" s="165"/>
      <c r="AD147" s="165"/>
      <c r="AE147" s="165"/>
      <c r="AF147" s="165"/>
      <c r="AG147" s="165"/>
      <c r="AH147" s="165"/>
      <c r="AI147" s="165"/>
      <c r="AJ147" s="165"/>
      <c r="AK147" s="165"/>
      <c r="AL147" s="165"/>
      <c r="AM147" s="165"/>
      <c r="AN147" s="165"/>
      <c r="AO147" s="165"/>
      <c r="AP147" s="165"/>
      <c r="AQ147" s="165"/>
      <c r="AR147" s="165"/>
      <c r="AS147" s="165"/>
      <c r="AT147" s="165"/>
      <c r="AU147" s="165"/>
      <c r="AV147" s="165"/>
      <c r="AW147" s="165"/>
      <c r="AX147" s="165"/>
      <c r="AY147" s="165"/>
      <c r="AZ147" s="165"/>
      <c r="BA147" s="165"/>
      <c r="BB147" s="165"/>
      <c r="BC147" s="165"/>
      <c r="BD147" s="165"/>
      <c r="BE147" s="165"/>
      <c r="BF147" s="165"/>
      <c r="BG147" s="165"/>
      <c r="BH147" s="165"/>
      <c r="BI147" s="165"/>
      <c r="BJ147" s="165"/>
      <c r="BK147" s="165"/>
      <c r="BL147" s="165"/>
      <c r="BM147" s="165"/>
      <c r="BN147" s="165"/>
      <c r="BO147" s="165"/>
      <c r="BP147" s="165"/>
      <c r="BQ147" s="165"/>
      <c r="BR147" s="165"/>
      <c r="BS147" s="165"/>
      <c r="BT147" s="165"/>
      <c r="BU147" s="165"/>
      <c r="BV147" s="165"/>
      <c r="BW147" s="165"/>
      <c r="BX147" s="165"/>
      <c r="BY147" s="165"/>
      <c r="BZ147" s="165"/>
      <c r="CA147" s="165"/>
      <c r="CB147" s="165"/>
    </row>
    <row r="148" spans="1:80" ht="84" x14ac:dyDescent="0.25">
      <c r="A148" s="409" t="s">
        <v>162</v>
      </c>
      <c r="B148" s="410" t="s">
        <v>163</v>
      </c>
      <c r="C148" s="112" t="s">
        <v>69</v>
      </c>
      <c r="D148" s="28" t="s">
        <v>296</v>
      </c>
      <c r="E148" s="108"/>
      <c r="F148" s="108"/>
      <c r="G148" s="108"/>
      <c r="H148" s="108"/>
      <c r="I148" s="108"/>
      <c r="J148" s="108"/>
      <c r="K148" s="108" t="s">
        <v>70</v>
      </c>
      <c r="L148" s="108"/>
      <c r="M148" s="108"/>
      <c r="N148" s="108"/>
      <c r="O148" s="438" t="s">
        <v>621</v>
      </c>
      <c r="P148" s="428" t="str">
        <f t="shared" si="5"/>
        <v xml:space="preserve">MC6: CERTIFICATION FLIGHT TEST CAMPAIGN STRATEGY AND PROGRAMME
MC6: CERTIFICATION FLIGHT TEST REPORT
MC6: CERTIFICATION FLIGHT TEST CARDS
</v>
      </c>
      <c r="Q148" s="61" t="s">
        <v>164</v>
      </c>
      <c r="R148" s="124"/>
      <c r="S148" s="149"/>
      <c r="T148" s="159"/>
      <c r="U148" s="125"/>
      <c r="V148" s="159"/>
      <c r="W148" s="159"/>
      <c r="X148" s="160"/>
      <c r="Y148" s="124"/>
      <c r="Z148" s="153"/>
      <c r="AA148" s="151"/>
      <c r="AB148" s="152"/>
      <c r="AC148" s="153"/>
      <c r="AD148" s="150"/>
      <c r="AE148" s="154"/>
      <c r="AF148" s="155"/>
      <c r="AG148" s="150"/>
      <c r="AH148" s="156"/>
      <c r="AI148" s="157"/>
      <c r="AJ148" s="158"/>
      <c r="AK148" s="158"/>
      <c r="AL148" s="158"/>
      <c r="AM148" s="191"/>
      <c r="AN148" s="192"/>
      <c r="AO148" s="192"/>
      <c r="AP148" s="192"/>
      <c r="AQ148" s="192"/>
      <c r="AR148" s="192"/>
      <c r="AS148" s="192"/>
      <c r="AT148" s="192"/>
      <c r="AU148" s="192"/>
      <c r="AV148" s="192"/>
      <c r="AW148" s="192"/>
      <c r="AX148" s="192"/>
      <c r="AY148" s="192"/>
      <c r="AZ148" s="192"/>
      <c r="BA148" s="192"/>
      <c r="BB148" s="192"/>
      <c r="BC148" s="177"/>
      <c r="BD148" s="178"/>
      <c r="BE148" s="178"/>
      <c r="BF148" s="179"/>
      <c r="BG148" s="180"/>
      <c r="BH148" s="181"/>
      <c r="BI148" s="181"/>
      <c r="BJ148" s="181"/>
      <c r="BK148" s="181"/>
      <c r="BL148" s="181"/>
      <c r="BM148" s="182"/>
      <c r="BN148" s="183"/>
      <c r="BO148" s="181"/>
      <c r="BP148" s="184"/>
      <c r="BQ148" s="182"/>
      <c r="BR148" s="185" t="s">
        <v>70</v>
      </c>
      <c r="BS148" s="186" t="s">
        <v>70</v>
      </c>
      <c r="BT148" s="186" t="s">
        <v>70</v>
      </c>
      <c r="BU148" s="187"/>
      <c r="BV148" s="188"/>
      <c r="BW148" s="222"/>
      <c r="BX148" s="223"/>
      <c r="BY148" s="223"/>
      <c r="BZ148" s="223"/>
      <c r="CA148" s="223"/>
      <c r="CB148" s="223"/>
    </row>
    <row r="149" spans="1:80" ht="21" x14ac:dyDescent="0.25">
      <c r="A149" s="110"/>
      <c r="B149" s="53"/>
      <c r="C149" s="112"/>
      <c r="D149" s="4"/>
      <c r="E149" s="54"/>
      <c r="F149" s="54"/>
      <c r="G149" s="54"/>
      <c r="H149" s="54"/>
      <c r="I149" s="54"/>
      <c r="J149" s="54"/>
      <c r="K149" s="54"/>
      <c r="L149" s="54"/>
      <c r="M149" s="54"/>
      <c r="N149" s="54"/>
      <c r="O149" s="437"/>
      <c r="P149" s="425"/>
      <c r="Q149" s="46"/>
      <c r="R149" s="162"/>
      <c r="S149" s="161"/>
      <c r="T149" s="161"/>
      <c r="U149" s="125"/>
      <c r="V149" s="161"/>
      <c r="W149" s="161"/>
      <c r="X149" s="161"/>
      <c r="Y149" s="162"/>
      <c r="Z149" s="161"/>
      <c r="AA149" s="161"/>
      <c r="AB149" s="161"/>
      <c r="AC149" s="161"/>
      <c r="AD149" s="161"/>
      <c r="AE149" s="161"/>
      <c r="AF149" s="161"/>
      <c r="AG149" s="161"/>
      <c r="AH149" s="161"/>
      <c r="AI149" s="173"/>
      <c r="AJ149" s="173"/>
      <c r="AK149" s="173"/>
      <c r="AL149" s="173"/>
      <c r="AM149" s="162"/>
      <c r="AN149" s="161"/>
      <c r="AO149" s="161"/>
      <c r="AP149" s="161"/>
      <c r="AQ149" s="161"/>
      <c r="AR149" s="161"/>
      <c r="AS149" s="161"/>
      <c r="AT149" s="161"/>
      <c r="AU149" s="161"/>
      <c r="AV149" s="161"/>
      <c r="AW149" s="161"/>
      <c r="AX149" s="161"/>
      <c r="AY149" s="161"/>
      <c r="AZ149" s="161"/>
      <c r="BA149" s="161"/>
      <c r="BB149" s="161"/>
      <c r="BC149" s="162"/>
      <c r="BD149" s="161"/>
      <c r="BE149" s="161"/>
      <c r="BF149" s="174"/>
      <c r="BG149" s="162"/>
      <c r="BH149" s="175"/>
      <c r="BI149" s="175"/>
      <c r="BJ149" s="175"/>
      <c r="BK149" s="175"/>
      <c r="BL149" s="175"/>
      <c r="BM149" s="176"/>
      <c r="BN149" s="162"/>
      <c r="BO149" s="175"/>
      <c r="BP149" s="161"/>
      <c r="BQ149" s="176"/>
      <c r="BR149" s="162"/>
      <c r="BS149" s="161"/>
      <c r="BT149" s="161"/>
      <c r="BU149" s="162"/>
      <c r="BV149" s="174"/>
      <c r="BW149" s="175"/>
      <c r="BX149" s="161"/>
      <c r="BY149" s="161"/>
      <c r="BZ149" s="161"/>
      <c r="CA149" s="161"/>
      <c r="CB149" s="161"/>
    </row>
    <row r="150" spans="1:80" ht="60" x14ac:dyDescent="0.25">
      <c r="A150" s="409" t="s">
        <v>165</v>
      </c>
      <c r="B150" s="410" t="s">
        <v>166</v>
      </c>
      <c r="C150" s="112"/>
      <c r="D150" s="28" t="s">
        <v>297</v>
      </c>
      <c r="E150" s="108"/>
      <c r="F150" s="108"/>
      <c r="G150" s="108"/>
      <c r="H150" s="108"/>
      <c r="I150" s="108"/>
      <c r="J150" s="108"/>
      <c r="K150" s="108" t="s">
        <v>70</v>
      </c>
      <c r="L150" s="108"/>
      <c r="M150" s="108"/>
      <c r="N150" s="108"/>
      <c r="O150" s="438"/>
      <c r="P150" s="428" t="str">
        <f t="shared" si="5"/>
        <v xml:space="preserve">MC6: CERTIFICATION FLIGHT TEST CAMPAIGN STRATEGY AND PROGRAMME
MC6: CERTIFICATION FLIGHT TEST REPORT
MC6: CERTIFICATION FLIGHT TEST CARDS
</v>
      </c>
      <c r="Q150" s="29" t="s">
        <v>164</v>
      </c>
      <c r="R150" s="124"/>
      <c r="S150" s="149"/>
      <c r="T150" s="159"/>
      <c r="U150" s="125"/>
      <c r="V150" s="159"/>
      <c r="W150" s="159"/>
      <c r="X150" s="160"/>
      <c r="Y150" s="124"/>
      <c r="Z150" s="153"/>
      <c r="AA150" s="151"/>
      <c r="AB150" s="152"/>
      <c r="AC150" s="153"/>
      <c r="AD150" s="150"/>
      <c r="AE150" s="154"/>
      <c r="AF150" s="155"/>
      <c r="AG150" s="150"/>
      <c r="AH150" s="156"/>
      <c r="AI150" s="157"/>
      <c r="AJ150" s="158"/>
      <c r="AK150" s="158"/>
      <c r="AL150" s="158"/>
      <c r="AM150" s="191"/>
      <c r="AN150" s="192"/>
      <c r="AO150" s="192"/>
      <c r="AP150" s="192"/>
      <c r="AQ150" s="192"/>
      <c r="AR150" s="192"/>
      <c r="AS150" s="192"/>
      <c r="AT150" s="192"/>
      <c r="AU150" s="192"/>
      <c r="AV150" s="192"/>
      <c r="AW150" s="192"/>
      <c r="AX150" s="192"/>
      <c r="AY150" s="192"/>
      <c r="AZ150" s="192"/>
      <c r="BA150" s="192"/>
      <c r="BB150" s="192"/>
      <c r="BC150" s="177"/>
      <c r="BD150" s="178"/>
      <c r="BE150" s="178"/>
      <c r="BF150" s="179"/>
      <c r="BG150" s="180"/>
      <c r="BH150" s="181"/>
      <c r="BI150" s="181"/>
      <c r="BJ150" s="181"/>
      <c r="BK150" s="181"/>
      <c r="BL150" s="181"/>
      <c r="BM150" s="182"/>
      <c r="BN150" s="183"/>
      <c r="BO150" s="181"/>
      <c r="BP150" s="184"/>
      <c r="BQ150" s="182"/>
      <c r="BR150" s="185" t="s">
        <v>70</v>
      </c>
      <c r="BS150" s="186" t="s">
        <v>70</v>
      </c>
      <c r="BT150" s="186" t="s">
        <v>70</v>
      </c>
      <c r="BU150" s="187"/>
      <c r="BV150" s="188"/>
      <c r="BW150" s="222"/>
      <c r="BX150" s="223"/>
      <c r="BY150" s="223"/>
      <c r="BZ150" s="223"/>
      <c r="CA150" s="223"/>
      <c r="CB150" s="223"/>
    </row>
    <row r="151" spans="1:80" ht="21" x14ac:dyDescent="0.25">
      <c r="A151" s="110"/>
      <c r="B151" s="53" t="s">
        <v>167</v>
      </c>
      <c r="C151" s="112"/>
      <c r="D151" s="32"/>
      <c r="E151" s="54"/>
      <c r="F151" s="54"/>
      <c r="G151" s="54"/>
      <c r="H151" s="54"/>
      <c r="I151" s="54"/>
      <c r="J151" s="54"/>
      <c r="K151" s="54"/>
      <c r="L151" s="54"/>
      <c r="M151" s="54"/>
      <c r="N151" s="54"/>
      <c r="O151" s="437"/>
      <c r="P151" s="425"/>
      <c r="Q151" s="41"/>
      <c r="R151" s="162"/>
      <c r="S151" s="161"/>
      <c r="T151" s="161"/>
      <c r="U151" s="125"/>
      <c r="V151" s="161"/>
      <c r="W151" s="161"/>
      <c r="X151" s="161"/>
      <c r="Y151" s="162"/>
      <c r="Z151" s="161"/>
      <c r="AA151" s="161"/>
      <c r="AB151" s="161"/>
      <c r="AC151" s="161"/>
      <c r="AD151" s="161"/>
      <c r="AE151" s="161"/>
      <c r="AF151" s="161"/>
      <c r="AG151" s="161"/>
      <c r="AH151" s="161"/>
      <c r="AI151" s="173"/>
      <c r="AJ151" s="173"/>
      <c r="AK151" s="173"/>
      <c r="AL151" s="173"/>
      <c r="AM151" s="162"/>
      <c r="AN151" s="161"/>
      <c r="AO151" s="161"/>
      <c r="AP151" s="161"/>
      <c r="AQ151" s="161"/>
      <c r="AR151" s="161"/>
      <c r="AS151" s="161"/>
      <c r="AT151" s="161"/>
      <c r="AU151" s="161"/>
      <c r="AV151" s="161"/>
      <c r="AW151" s="161"/>
      <c r="AX151" s="161"/>
      <c r="AY151" s="161"/>
      <c r="AZ151" s="161"/>
      <c r="BA151" s="161"/>
      <c r="BB151" s="161"/>
      <c r="BC151" s="162"/>
      <c r="BD151" s="161"/>
      <c r="BE151" s="161"/>
      <c r="BF151" s="174"/>
      <c r="BG151" s="162"/>
      <c r="BH151" s="175"/>
      <c r="BI151" s="175"/>
      <c r="BJ151" s="175"/>
      <c r="BK151" s="175"/>
      <c r="BL151" s="175"/>
      <c r="BM151" s="176"/>
      <c r="BN151" s="162"/>
      <c r="BO151" s="175"/>
      <c r="BP151" s="161"/>
      <c r="BQ151" s="176"/>
      <c r="BR151" s="162"/>
      <c r="BS151" s="161"/>
      <c r="BT151" s="161"/>
      <c r="BU151" s="162"/>
      <c r="BV151" s="174"/>
      <c r="BW151" s="175"/>
      <c r="BX151" s="161"/>
      <c r="BY151" s="161"/>
      <c r="BZ151" s="161"/>
      <c r="CA151" s="161"/>
      <c r="CB151" s="161"/>
    </row>
    <row r="152" spans="1:80" ht="108" x14ac:dyDescent="0.25">
      <c r="A152" s="409" t="s">
        <v>168</v>
      </c>
      <c r="B152" s="410" t="s">
        <v>97</v>
      </c>
      <c r="C152" s="112"/>
      <c r="D152" s="28" t="s">
        <v>298</v>
      </c>
      <c r="E152" s="108" t="s">
        <v>70</v>
      </c>
      <c r="F152" s="108"/>
      <c r="G152" s="108"/>
      <c r="H152" s="108"/>
      <c r="I152" s="108"/>
      <c r="J152" s="108"/>
      <c r="K152" s="108"/>
      <c r="L152" s="108"/>
      <c r="M152" s="108"/>
      <c r="N152" s="108"/>
      <c r="O152" s="438" t="s">
        <v>622</v>
      </c>
      <c r="P152" s="428" t="str">
        <f t="shared" si="5"/>
        <v xml:space="preserve">MC0: POWERPLANT IMPACTS
</v>
      </c>
      <c r="Q152" s="61" t="s">
        <v>155</v>
      </c>
      <c r="R152" s="124"/>
      <c r="S152" s="149" t="s">
        <v>70</v>
      </c>
      <c r="T152" s="159"/>
      <c r="U152" s="125"/>
      <c r="V152" s="159"/>
      <c r="W152" s="159"/>
      <c r="X152" s="160"/>
      <c r="Y152" s="124"/>
      <c r="Z152" s="153"/>
      <c r="AA152" s="151"/>
      <c r="AB152" s="152"/>
      <c r="AC152" s="153"/>
      <c r="AD152" s="150"/>
      <c r="AE152" s="154"/>
      <c r="AF152" s="155"/>
      <c r="AG152" s="150"/>
      <c r="AH152" s="156"/>
      <c r="AI152" s="157"/>
      <c r="AJ152" s="158"/>
      <c r="AK152" s="158"/>
      <c r="AL152" s="158"/>
      <c r="AM152" s="191"/>
      <c r="AN152" s="192"/>
      <c r="AO152" s="192"/>
      <c r="AP152" s="192"/>
      <c r="AQ152" s="192"/>
      <c r="AR152" s="192"/>
      <c r="AS152" s="192"/>
      <c r="AT152" s="192"/>
      <c r="AU152" s="192"/>
      <c r="AV152" s="192"/>
      <c r="AW152" s="192"/>
      <c r="AX152" s="192"/>
      <c r="AY152" s="192"/>
      <c r="AZ152" s="192"/>
      <c r="BA152" s="192"/>
      <c r="BB152" s="192"/>
      <c r="BC152" s="177"/>
      <c r="BD152" s="178"/>
      <c r="BE152" s="178"/>
      <c r="BF152" s="179"/>
      <c r="BG152" s="180"/>
      <c r="BH152" s="181"/>
      <c r="BI152" s="181"/>
      <c r="BJ152" s="181"/>
      <c r="BK152" s="181"/>
      <c r="BL152" s="181"/>
      <c r="BM152" s="182"/>
      <c r="BN152" s="183"/>
      <c r="BO152" s="181"/>
      <c r="BP152" s="184"/>
      <c r="BQ152" s="182"/>
      <c r="BR152" s="185"/>
      <c r="BS152" s="186"/>
      <c r="BT152" s="186"/>
      <c r="BU152" s="187"/>
      <c r="BV152" s="188"/>
      <c r="BW152" s="222"/>
      <c r="BX152" s="223"/>
      <c r="BY152" s="223"/>
      <c r="BZ152" s="223"/>
      <c r="CA152" s="223"/>
      <c r="CB152" s="223"/>
    </row>
    <row r="153" spans="1:80" ht="33.6" customHeight="1" x14ac:dyDescent="0.25">
      <c r="A153" s="110"/>
      <c r="B153" s="53" t="s">
        <v>169</v>
      </c>
      <c r="C153" s="112"/>
      <c r="D153" s="4"/>
      <c r="E153" s="54"/>
      <c r="F153" s="54"/>
      <c r="G153" s="54"/>
      <c r="H153" s="54"/>
      <c r="I153" s="54"/>
      <c r="J153" s="54"/>
      <c r="K153" s="54"/>
      <c r="L153" s="54"/>
      <c r="M153" s="54"/>
      <c r="N153" s="54"/>
      <c r="O153" s="437"/>
      <c r="P153" s="425"/>
      <c r="Q153" s="46"/>
      <c r="R153" s="162"/>
      <c r="S153" s="161"/>
      <c r="T153" s="161"/>
      <c r="U153" s="125"/>
      <c r="V153" s="161"/>
      <c r="W153" s="161"/>
      <c r="X153" s="161"/>
      <c r="Y153" s="162"/>
      <c r="Z153" s="161"/>
      <c r="AA153" s="161"/>
      <c r="AB153" s="161"/>
      <c r="AC153" s="161"/>
      <c r="AD153" s="161"/>
      <c r="AE153" s="161"/>
      <c r="AF153" s="161"/>
      <c r="AG153" s="161"/>
      <c r="AH153" s="161"/>
      <c r="AI153" s="173"/>
      <c r="AJ153" s="173"/>
      <c r="AK153" s="173"/>
      <c r="AL153" s="173"/>
      <c r="AM153" s="162"/>
      <c r="AN153" s="161"/>
      <c r="AO153" s="161"/>
      <c r="AP153" s="161"/>
      <c r="AQ153" s="161"/>
      <c r="AR153" s="161"/>
      <c r="AS153" s="161"/>
      <c r="AT153" s="161"/>
      <c r="AU153" s="161"/>
      <c r="AV153" s="161"/>
      <c r="AW153" s="161"/>
      <c r="AX153" s="161"/>
      <c r="AY153" s="161"/>
      <c r="AZ153" s="161"/>
      <c r="BA153" s="161"/>
      <c r="BB153" s="161"/>
      <c r="BC153" s="162"/>
      <c r="BD153" s="161"/>
      <c r="BE153" s="161"/>
      <c r="BF153" s="174"/>
      <c r="BG153" s="162"/>
      <c r="BH153" s="175"/>
      <c r="BI153" s="175"/>
      <c r="BJ153" s="175"/>
      <c r="BK153" s="175"/>
      <c r="BL153" s="175"/>
      <c r="BM153" s="176"/>
      <c r="BN153" s="162"/>
      <c r="BO153" s="175"/>
      <c r="BP153" s="161"/>
      <c r="BQ153" s="176"/>
      <c r="BR153" s="162"/>
      <c r="BS153" s="161"/>
      <c r="BT153" s="161"/>
      <c r="BU153" s="162"/>
      <c r="BV153" s="174"/>
      <c r="BW153" s="175"/>
      <c r="BX153" s="161"/>
      <c r="BY153" s="161"/>
      <c r="BZ153" s="161"/>
      <c r="CA153" s="161"/>
      <c r="CB153" s="161"/>
    </row>
    <row r="154" spans="1:80" ht="102" x14ac:dyDescent="0.25">
      <c r="A154" s="58" t="s">
        <v>170</v>
      </c>
      <c r="B154" s="479" t="s">
        <v>171</v>
      </c>
      <c r="C154" s="112" t="s">
        <v>135</v>
      </c>
      <c r="D154" s="28" t="s">
        <v>299</v>
      </c>
      <c r="E154" s="108"/>
      <c r="F154" s="108" t="s">
        <v>70</v>
      </c>
      <c r="G154" s="108"/>
      <c r="H154" s="108"/>
      <c r="I154" s="108"/>
      <c r="J154" s="108"/>
      <c r="K154" s="108"/>
      <c r="L154" s="108"/>
      <c r="M154" s="108"/>
      <c r="N154" s="108"/>
      <c r="O154" s="438"/>
      <c r="P154" s="428" t="str">
        <f t="shared" si="5"/>
        <v xml:space="preserve">MC1: EYPR-5406/17: SDN ATA 36
</v>
      </c>
      <c r="Q154" s="29" t="s">
        <v>134</v>
      </c>
      <c r="R154" s="124"/>
      <c r="S154" s="149"/>
      <c r="T154" s="159"/>
      <c r="U154" s="125"/>
      <c r="V154" s="159"/>
      <c r="W154" s="159"/>
      <c r="X154" s="160"/>
      <c r="Y154" s="124"/>
      <c r="Z154" s="153"/>
      <c r="AA154" s="151"/>
      <c r="AB154" s="152"/>
      <c r="AC154" s="153"/>
      <c r="AD154" s="150" t="s">
        <v>70</v>
      </c>
      <c r="AE154" s="154"/>
      <c r="AF154" s="155"/>
      <c r="AG154" s="150"/>
      <c r="AH154" s="156"/>
      <c r="AI154" s="157"/>
      <c r="AJ154" s="158"/>
      <c r="AK154" s="158"/>
      <c r="AL154" s="158"/>
      <c r="AM154" s="191"/>
      <c r="AN154" s="192"/>
      <c r="AO154" s="192"/>
      <c r="AP154" s="192"/>
      <c r="AQ154" s="192"/>
      <c r="AR154" s="192"/>
      <c r="AS154" s="192"/>
      <c r="AT154" s="192"/>
      <c r="AU154" s="192"/>
      <c r="AV154" s="192"/>
      <c r="AW154" s="192"/>
      <c r="AX154" s="192"/>
      <c r="AY154" s="192"/>
      <c r="AZ154" s="192"/>
      <c r="BA154" s="192"/>
      <c r="BB154" s="192"/>
      <c r="BC154" s="177"/>
      <c r="BD154" s="178"/>
      <c r="BE154" s="178"/>
      <c r="BF154" s="179"/>
      <c r="BG154" s="180"/>
      <c r="BH154" s="181"/>
      <c r="BI154" s="181"/>
      <c r="BJ154" s="181"/>
      <c r="BK154" s="181"/>
      <c r="BL154" s="181"/>
      <c r="BM154" s="182"/>
      <c r="BN154" s="183"/>
      <c r="BO154" s="181"/>
      <c r="BP154" s="184"/>
      <c r="BQ154" s="182"/>
      <c r="BR154" s="185"/>
      <c r="BS154" s="186"/>
      <c r="BT154" s="186"/>
      <c r="BU154" s="187"/>
      <c r="BV154" s="188"/>
      <c r="BW154" s="222"/>
      <c r="BX154" s="223"/>
      <c r="BY154" s="223"/>
      <c r="BZ154" s="223"/>
      <c r="CA154" s="223"/>
      <c r="CB154" s="223"/>
    </row>
    <row r="155" spans="1:80" ht="21" x14ac:dyDescent="0.25">
      <c r="A155" s="110"/>
      <c r="B155" s="53" t="s">
        <v>172</v>
      </c>
      <c r="C155" s="112"/>
      <c r="D155" s="4"/>
      <c r="E155" s="54"/>
      <c r="F155" s="54"/>
      <c r="G155" s="54"/>
      <c r="H155" s="54"/>
      <c r="I155" s="54"/>
      <c r="J155" s="54"/>
      <c r="K155" s="54"/>
      <c r="L155" s="54"/>
      <c r="M155" s="54"/>
      <c r="N155" s="54"/>
      <c r="O155" s="437"/>
      <c r="P155" s="425"/>
      <c r="Q155" s="46"/>
      <c r="R155" s="162"/>
      <c r="S155" s="161"/>
      <c r="T155" s="161"/>
      <c r="U155" s="125"/>
      <c r="V155" s="161"/>
      <c r="W155" s="161"/>
      <c r="X155" s="161"/>
      <c r="Y155" s="162"/>
      <c r="Z155" s="161"/>
      <c r="AA155" s="161"/>
      <c r="AB155" s="161"/>
      <c r="AC155" s="161"/>
      <c r="AD155" s="161"/>
      <c r="AE155" s="161"/>
      <c r="AF155" s="161"/>
      <c r="AG155" s="161"/>
      <c r="AH155" s="161"/>
      <c r="AI155" s="173"/>
      <c r="AJ155" s="173"/>
      <c r="AK155" s="173"/>
      <c r="AL155" s="173"/>
      <c r="AM155" s="162"/>
      <c r="AN155" s="161"/>
      <c r="AO155" s="161"/>
      <c r="AP155" s="161"/>
      <c r="AQ155" s="161"/>
      <c r="AR155" s="161"/>
      <c r="AS155" s="161"/>
      <c r="AT155" s="161"/>
      <c r="AU155" s="161"/>
      <c r="AV155" s="161"/>
      <c r="AW155" s="161"/>
      <c r="AX155" s="161"/>
      <c r="AY155" s="161"/>
      <c r="AZ155" s="161"/>
      <c r="BA155" s="161"/>
      <c r="BB155" s="161"/>
      <c r="BC155" s="162"/>
      <c r="BD155" s="161"/>
      <c r="BE155" s="161"/>
      <c r="BF155" s="174"/>
      <c r="BG155" s="162"/>
      <c r="BH155" s="175"/>
      <c r="BI155" s="175"/>
      <c r="BJ155" s="175"/>
      <c r="BK155" s="175"/>
      <c r="BL155" s="175"/>
      <c r="BM155" s="176"/>
      <c r="BN155" s="162"/>
      <c r="BO155" s="175"/>
      <c r="BP155" s="161"/>
      <c r="BQ155" s="176"/>
      <c r="BR155" s="162"/>
      <c r="BS155" s="161"/>
      <c r="BT155" s="161"/>
      <c r="BU155" s="162"/>
      <c r="BV155" s="174"/>
      <c r="BW155" s="175"/>
      <c r="BX155" s="161"/>
      <c r="BY155" s="161"/>
      <c r="BZ155" s="161"/>
      <c r="CA155" s="161"/>
      <c r="CB155" s="161"/>
    </row>
    <row r="156" spans="1:80" ht="25.5" x14ac:dyDescent="0.25">
      <c r="A156" s="409" t="s">
        <v>173</v>
      </c>
      <c r="B156" s="410" t="s">
        <v>174</v>
      </c>
      <c r="C156" s="112" t="s">
        <v>84</v>
      </c>
      <c r="D156" s="28" t="s">
        <v>300</v>
      </c>
      <c r="E156" s="108" t="s">
        <v>70</v>
      </c>
      <c r="F156" s="108"/>
      <c r="G156" s="108"/>
      <c r="H156" s="108"/>
      <c r="I156" s="108"/>
      <c r="J156" s="108"/>
      <c r="K156" s="108"/>
      <c r="L156" s="108"/>
      <c r="M156" s="108"/>
      <c r="N156" s="108"/>
      <c r="O156" s="438"/>
      <c r="P156" s="428" t="str">
        <f t="shared" si="5"/>
        <v xml:space="preserve">MC0: GENERAL DESIGN REVIEW DOCUMENT
</v>
      </c>
      <c r="Q156" s="29" t="s">
        <v>134</v>
      </c>
      <c r="R156" s="124" t="s">
        <v>70</v>
      </c>
      <c r="S156" s="149"/>
      <c r="T156" s="159"/>
      <c r="U156" s="125"/>
      <c r="V156" s="159"/>
      <c r="W156" s="159"/>
      <c r="X156" s="160"/>
      <c r="Y156" s="124"/>
      <c r="Z156" s="153"/>
      <c r="AA156" s="151"/>
      <c r="AB156" s="152"/>
      <c r="AC156" s="153"/>
      <c r="AD156" s="150"/>
      <c r="AE156" s="154"/>
      <c r="AF156" s="155"/>
      <c r="AG156" s="150"/>
      <c r="AH156" s="156"/>
      <c r="AI156" s="157"/>
      <c r="AJ156" s="158"/>
      <c r="AK156" s="158"/>
      <c r="AL156" s="158"/>
      <c r="AM156" s="191"/>
      <c r="AN156" s="192"/>
      <c r="AO156" s="192"/>
      <c r="AP156" s="192"/>
      <c r="AQ156" s="192"/>
      <c r="AR156" s="192"/>
      <c r="AS156" s="192"/>
      <c r="AT156" s="192"/>
      <c r="AU156" s="192"/>
      <c r="AV156" s="192"/>
      <c r="AW156" s="192"/>
      <c r="AX156" s="192"/>
      <c r="AY156" s="192"/>
      <c r="AZ156" s="192"/>
      <c r="BA156" s="192"/>
      <c r="BB156" s="192"/>
      <c r="BC156" s="177"/>
      <c r="BD156" s="178"/>
      <c r="BE156" s="178"/>
      <c r="BF156" s="179"/>
      <c r="BG156" s="180"/>
      <c r="BH156" s="181"/>
      <c r="BI156" s="181"/>
      <c r="BJ156" s="181"/>
      <c r="BK156" s="181"/>
      <c r="BL156" s="181"/>
      <c r="BM156" s="182"/>
      <c r="BN156" s="183"/>
      <c r="BO156" s="181"/>
      <c r="BP156" s="184"/>
      <c r="BQ156" s="182"/>
      <c r="BR156" s="185"/>
      <c r="BS156" s="186"/>
      <c r="BT156" s="186"/>
      <c r="BU156" s="187"/>
      <c r="BV156" s="188"/>
      <c r="BW156" s="222"/>
      <c r="BX156" s="223"/>
      <c r="BY156" s="223"/>
      <c r="BZ156" s="223"/>
      <c r="CA156" s="223"/>
      <c r="CB156" s="223"/>
    </row>
    <row r="157" spans="1:80" s="92" customFormat="1" ht="31.9" customHeight="1" x14ac:dyDescent="0.25">
      <c r="A157" s="110"/>
      <c r="B157" s="53" t="s">
        <v>547</v>
      </c>
      <c r="C157" s="112"/>
      <c r="D157" s="4"/>
      <c r="E157" s="54"/>
      <c r="F157" s="54"/>
      <c r="G157" s="54"/>
      <c r="H157" s="54"/>
      <c r="I157" s="54"/>
      <c r="J157" s="54"/>
      <c r="K157" s="54"/>
      <c r="L157" s="54"/>
      <c r="M157" s="54"/>
      <c r="N157" s="54"/>
      <c r="O157" s="437"/>
      <c r="P157" s="425"/>
      <c r="Q157" s="46"/>
      <c r="R157" s="162"/>
      <c r="S157" s="161"/>
      <c r="T157" s="161"/>
      <c r="U157" s="125"/>
      <c r="V157" s="161"/>
      <c r="W157" s="161"/>
      <c r="X157" s="161"/>
      <c r="Y157" s="162"/>
      <c r="Z157" s="161"/>
      <c r="AA157" s="161"/>
      <c r="AB157" s="161"/>
      <c r="AC157" s="161"/>
      <c r="AD157" s="161"/>
      <c r="AE157" s="161"/>
      <c r="AF157" s="161"/>
      <c r="AG157" s="161"/>
      <c r="AH157" s="161"/>
      <c r="AI157" s="173"/>
      <c r="AJ157" s="173"/>
      <c r="AK157" s="173"/>
      <c r="AL157" s="173"/>
      <c r="AM157" s="162"/>
      <c r="AN157" s="161"/>
      <c r="AO157" s="161"/>
      <c r="AP157" s="161"/>
      <c r="AQ157" s="161"/>
      <c r="AR157" s="161"/>
      <c r="AS157" s="161"/>
      <c r="AT157" s="161"/>
      <c r="AU157" s="161"/>
      <c r="AV157" s="161"/>
      <c r="AW157" s="161"/>
      <c r="AX157" s="161"/>
      <c r="AY157" s="161"/>
      <c r="AZ157" s="161"/>
      <c r="BA157" s="161"/>
      <c r="BB157" s="161"/>
      <c r="BC157" s="162"/>
      <c r="BD157" s="161"/>
      <c r="BE157" s="161"/>
      <c r="BF157" s="174"/>
      <c r="BG157" s="162"/>
      <c r="BH157" s="175"/>
      <c r="BI157" s="175"/>
      <c r="BJ157" s="175"/>
      <c r="BK157" s="175"/>
      <c r="BL157" s="175"/>
      <c r="BM157" s="176"/>
      <c r="BN157" s="162"/>
      <c r="BO157" s="175"/>
      <c r="BP157" s="161"/>
      <c r="BQ157" s="176"/>
      <c r="BR157" s="162"/>
      <c r="BS157" s="161"/>
      <c r="BT157" s="161"/>
      <c r="BU157" s="162"/>
      <c r="BV157" s="174"/>
      <c r="BW157" s="175"/>
      <c r="BX157" s="161"/>
      <c r="BY157" s="161"/>
      <c r="BZ157" s="161"/>
      <c r="CA157" s="161"/>
      <c r="CB157" s="161"/>
    </row>
    <row r="158" spans="1:80" s="92" customFormat="1" ht="48" x14ac:dyDescent="0.25">
      <c r="A158" s="409" t="s">
        <v>546</v>
      </c>
      <c r="B158" s="410" t="s">
        <v>548</v>
      </c>
      <c r="C158" s="112" t="s">
        <v>646</v>
      </c>
      <c r="D158" s="28" t="s">
        <v>549</v>
      </c>
      <c r="E158" s="108" t="s">
        <v>70</v>
      </c>
      <c r="F158" s="108"/>
      <c r="G158" s="108"/>
      <c r="H158" s="108"/>
      <c r="I158" s="108"/>
      <c r="J158" s="108"/>
      <c r="K158" s="108"/>
      <c r="L158" s="108"/>
      <c r="M158" s="108"/>
      <c r="N158" s="108"/>
      <c r="O158" s="438" t="s">
        <v>623</v>
      </c>
      <c r="P158" s="428" t="str">
        <f t="shared" si="5"/>
        <v xml:space="preserve">MC0: Firewall Justification
</v>
      </c>
      <c r="Q158" s="360"/>
      <c r="R158" s="124"/>
      <c r="S158" s="149"/>
      <c r="T158" s="159"/>
      <c r="U158" s="125"/>
      <c r="V158" s="159"/>
      <c r="W158" s="159" t="s">
        <v>70</v>
      </c>
      <c r="X158" s="160"/>
      <c r="Y158" s="124"/>
      <c r="Z158" s="153"/>
      <c r="AA158" s="151"/>
      <c r="AB158" s="152"/>
      <c r="AC158" s="153"/>
      <c r="AD158" s="150"/>
      <c r="AE158" s="154"/>
      <c r="AF158" s="155"/>
      <c r="AG158" s="150"/>
      <c r="AH158" s="156"/>
      <c r="AI158" s="157"/>
      <c r="AJ158" s="158"/>
      <c r="AK158" s="158"/>
      <c r="AL158" s="158"/>
      <c r="AM158" s="191"/>
      <c r="AN158" s="192"/>
      <c r="AO158" s="192"/>
      <c r="AP158" s="192"/>
      <c r="AQ158" s="192"/>
      <c r="AR158" s="192"/>
      <c r="AS158" s="192"/>
      <c r="AT158" s="192"/>
      <c r="AU158" s="192"/>
      <c r="AV158" s="192"/>
      <c r="AW158" s="192"/>
      <c r="AX158" s="192"/>
      <c r="AY158" s="192"/>
      <c r="AZ158" s="192"/>
      <c r="BA158" s="192"/>
      <c r="BB158" s="192"/>
      <c r="BC158" s="177"/>
      <c r="BD158" s="178"/>
      <c r="BE158" s="178"/>
      <c r="BF158" s="179"/>
      <c r="BG158" s="180"/>
      <c r="BH158" s="181"/>
      <c r="BI158" s="181"/>
      <c r="BJ158" s="181"/>
      <c r="BK158" s="181"/>
      <c r="BL158" s="181"/>
      <c r="BM158" s="182"/>
      <c r="BN158" s="183"/>
      <c r="BO158" s="181"/>
      <c r="BP158" s="184"/>
      <c r="BQ158" s="182"/>
      <c r="BR158" s="185"/>
      <c r="BS158" s="186"/>
      <c r="BT158" s="186"/>
      <c r="BU158" s="187"/>
      <c r="BV158" s="188"/>
      <c r="BW158" s="222"/>
      <c r="BX158" s="223"/>
      <c r="BY158" s="223"/>
      <c r="BZ158" s="223"/>
      <c r="CA158" s="223"/>
      <c r="CB158" s="223"/>
    </row>
    <row r="159" spans="1:80" ht="21.75" thickBot="1" x14ac:dyDescent="0.3">
      <c r="A159" s="110"/>
      <c r="B159" s="53"/>
      <c r="C159" s="362"/>
      <c r="D159" s="374"/>
      <c r="E159" s="373"/>
      <c r="F159" s="373"/>
      <c r="G159" s="373"/>
      <c r="H159" s="373"/>
      <c r="I159" s="373"/>
      <c r="J159" s="373"/>
      <c r="K159" s="373"/>
      <c r="L159" s="373"/>
      <c r="M159" s="373"/>
      <c r="N159" s="373"/>
      <c r="O159" s="442"/>
      <c r="P159" s="427"/>
      <c r="Q159" s="46"/>
      <c r="R159" s="162"/>
      <c r="S159" s="161"/>
      <c r="T159" s="161"/>
      <c r="U159" s="125"/>
      <c r="V159" s="161"/>
      <c r="W159" s="161"/>
      <c r="X159" s="161"/>
      <c r="Y159" s="162"/>
      <c r="Z159" s="161"/>
      <c r="AA159" s="161"/>
      <c r="AB159" s="161"/>
      <c r="AC159" s="161"/>
      <c r="AD159" s="161"/>
      <c r="AE159" s="161"/>
      <c r="AF159" s="161"/>
      <c r="AG159" s="161"/>
      <c r="AH159" s="161"/>
      <c r="AI159" s="173"/>
      <c r="AJ159" s="173"/>
      <c r="AK159" s="173"/>
      <c r="AL159" s="173"/>
      <c r="AM159" s="162"/>
      <c r="AN159" s="161"/>
      <c r="AO159" s="161"/>
      <c r="AP159" s="161"/>
      <c r="AQ159" s="161"/>
      <c r="AR159" s="161"/>
      <c r="AS159" s="161"/>
      <c r="AT159" s="161"/>
      <c r="AU159" s="161"/>
      <c r="AV159" s="161"/>
      <c r="AW159" s="161"/>
      <c r="AX159" s="161"/>
      <c r="AY159" s="161"/>
      <c r="AZ159" s="161"/>
      <c r="BA159" s="161"/>
      <c r="BB159" s="161"/>
      <c r="BC159" s="162"/>
      <c r="BD159" s="161"/>
      <c r="BE159" s="161"/>
      <c r="BF159" s="174"/>
      <c r="BG159" s="162"/>
      <c r="BH159" s="175"/>
      <c r="BI159" s="175"/>
      <c r="BJ159" s="175"/>
      <c r="BK159" s="175"/>
      <c r="BL159" s="175"/>
      <c r="BM159" s="176"/>
      <c r="BN159" s="162"/>
      <c r="BO159" s="175"/>
      <c r="BP159" s="161"/>
      <c r="BQ159" s="176"/>
      <c r="BR159" s="162"/>
      <c r="BS159" s="161"/>
      <c r="BT159" s="161"/>
      <c r="BU159" s="162"/>
      <c r="BV159" s="174"/>
      <c r="BW159" s="175"/>
      <c r="BX159" s="161"/>
      <c r="BY159" s="161"/>
      <c r="BZ159" s="161"/>
      <c r="CA159" s="161"/>
      <c r="CB159" s="161"/>
    </row>
    <row r="160" spans="1:80" ht="25.5" customHeight="1" x14ac:dyDescent="0.25">
      <c r="A160" s="597" t="s">
        <v>175</v>
      </c>
      <c r="B160" s="594" t="s">
        <v>176</v>
      </c>
      <c r="C160" s="620"/>
      <c r="D160" s="626" t="s">
        <v>301</v>
      </c>
      <c r="E160" s="369" t="s">
        <v>70</v>
      </c>
      <c r="F160" s="369"/>
      <c r="G160" s="369"/>
      <c r="H160" s="369"/>
      <c r="I160" s="369"/>
      <c r="J160" s="369"/>
      <c r="K160" s="369"/>
      <c r="L160" s="369"/>
      <c r="M160" s="369"/>
      <c r="N160" s="369"/>
      <c r="O160" s="446"/>
      <c r="P160" s="428" t="str">
        <f t="shared" si="5"/>
        <v/>
      </c>
      <c r="Q160" s="29"/>
      <c r="R160" s="492"/>
      <c r="S160" s="537"/>
      <c r="T160" s="533"/>
      <c r="U160" s="539"/>
      <c r="V160" s="533"/>
      <c r="W160" s="533"/>
      <c r="X160" s="535"/>
      <c r="Y160" s="492"/>
      <c r="Z160" s="490"/>
      <c r="AA160" s="531"/>
      <c r="AB160" s="509"/>
      <c r="AC160" s="490"/>
      <c r="AD160" s="525"/>
      <c r="AE160" s="527"/>
      <c r="AF160" s="529"/>
      <c r="AG160" s="525"/>
      <c r="AH160" s="521"/>
      <c r="AI160" s="523"/>
      <c r="AJ160" s="488"/>
      <c r="AK160" s="488"/>
      <c r="AL160" s="575"/>
      <c r="AM160" s="519"/>
      <c r="AN160" s="517"/>
      <c r="AO160" s="517"/>
      <c r="AP160" s="517"/>
      <c r="AQ160" s="517"/>
      <c r="AR160" s="517"/>
      <c r="AS160" s="517"/>
      <c r="AT160" s="517"/>
      <c r="AU160" s="517"/>
      <c r="AV160" s="517"/>
      <c r="AW160" s="517"/>
      <c r="AX160" s="517"/>
      <c r="AY160" s="517"/>
      <c r="AZ160" s="517"/>
      <c r="BA160" s="517"/>
      <c r="BB160" s="724"/>
      <c r="BC160" s="542"/>
      <c r="BD160" s="515"/>
      <c r="BE160" s="515"/>
      <c r="BF160" s="568"/>
      <c r="BG160" s="513"/>
      <c r="BH160" s="509"/>
      <c r="BI160" s="509"/>
      <c r="BJ160" s="509"/>
      <c r="BK160" s="509"/>
      <c r="BL160" s="509"/>
      <c r="BM160" s="545"/>
      <c r="BN160" s="511"/>
      <c r="BO160" s="509"/>
      <c r="BP160" s="488"/>
      <c r="BQ160" s="545"/>
      <c r="BR160" s="505"/>
      <c r="BS160" s="507"/>
      <c r="BT160" s="552"/>
      <c r="BU160" s="503"/>
      <c r="BV160" s="556"/>
      <c r="BW160" s="562"/>
      <c r="BX160" s="500"/>
      <c r="BY160" s="500"/>
      <c r="BZ160" s="500"/>
      <c r="CA160" s="500"/>
      <c r="CB160" s="500"/>
    </row>
    <row r="161" spans="1:80" s="92" customFormat="1" ht="21.75" customHeight="1" thickBot="1" x14ac:dyDescent="0.3">
      <c r="A161" s="599"/>
      <c r="B161" s="596"/>
      <c r="C161" s="621"/>
      <c r="D161" s="627"/>
      <c r="E161" s="377"/>
      <c r="F161" s="377"/>
      <c r="G161" s="377"/>
      <c r="H161" s="377"/>
      <c r="I161" s="377"/>
      <c r="J161" s="377"/>
      <c r="K161" s="377"/>
      <c r="L161" s="377"/>
      <c r="M161" s="377"/>
      <c r="N161" s="377" t="s">
        <v>70</v>
      </c>
      <c r="O161" s="447"/>
      <c r="P161" s="428" t="str">
        <f t="shared" si="5"/>
        <v/>
      </c>
      <c r="Q161" s="29"/>
      <c r="R161" s="493"/>
      <c r="S161" s="538"/>
      <c r="T161" s="534"/>
      <c r="U161" s="540"/>
      <c r="V161" s="534"/>
      <c r="W161" s="534"/>
      <c r="X161" s="536"/>
      <c r="Y161" s="493"/>
      <c r="Z161" s="491"/>
      <c r="AA161" s="532"/>
      <c r="AB161" s="510"/>
      <c r="AC161" s="491"/>
      <c r="AD161" s="526"/>
      <c r="AE161" s="528"/>
      <c r="AF161" s="530"/>
      <c r="AG161" s="526"/>
      <c r="AH161" s="522"/>
      <c r="AI161" s="524"/>
      <c r="AJ161" s="489"/>
      <c r="AK161" s="489"/>
      <c r="AL161" s="576"/>
      <c r="AM161" s="520"/>
      <c r="AN161" s="518"/>
      <c r="AO161" s="518"/>
      <c r="AP161" s="518"/>
      <c r="AQ161" s="518"/>
      <c r="AR161" s="518"/>
      <c r="AS161" s="518"/>
      <c r="AT161" s="518"/>
      <c r="AU161" s="518"/>
      <c r="AV161" s="518"/>
      <c r="AW161" s="518"/>
      <c r="AX161" s="518"/>
      <c r="AY161" s="518"/>
      <c r="AZ161" s="518"/>
      <c r="BA161" s="518"/>
      <c r="BB161" s="725"/>
      <c r="BC161" s="543"/>
      <c r="BD161" s="516"/>
      <c r="BE161" s="516"/>
      <c r="BF161" s="570"/>
      <c r="BG161" s="514"/>
      <c r="BH161" s="510"/>
      <c r="BI161" s="510"/>
      <c r="BJ161" s="510"/>
      <c r="BK161" s="510"/>
      <c r="BL161" s="510"/>
      <c r="BM161" s="547"/>
      <c r="BN161" s="512"/>
      <c r="BO161" s="510"/>
      <c r="BP161" s="489"/>
      <c r="BQ161" s="547"/>
      <c r="BR161" s="506"/>
      <c r="BS161" s="508"/>
      <c r="BT161" s="554"/>
      <c r="BU161" s="504"/>
      <c r="BV161" s="558"/>
      <c r="BW161" s="564"/>
      <c r="BX161" s="501"/>
      <c r="BY161" s="501"/>
      <c r="BZ161" s="501"/>
      <c r="CA161" s="501"/>
      <c r="CB161" s="501"/>
    </row>
    <row r="162" spans="1:80" ht="21.75" thickBot="1" x14ac:dyDescent="0.3">
      <c r="A162" s="70"/>
      <c r="B162" s="71"/>
      <c r="C162" s="394"/>
      <c r="D162" s="395"/>
      <c r="E162" s="396"/>
      <c r="F162" s="396"/>
      <c r="G162" s="396"/>
      <c r="H162" s="396"/>
      <c r="I162" s="396"/>
      <c r="J162" s="396"/>
      <c r="K162" s="396"/>
      <c r="L162" s="396"/>
      <c r="M162" s="396"/>
      <c r="N162" s="396"/>
      <c r="O162" s="459"/>
      <c r="P162" s="431"/>
      <c r="Q162" s="72"/>
      <c r="R162" s="162"/>
      <c r="S162" s="161"/>
      <c r="T162" s="161"/>
      <c r="U162" s="125"/>
      <c r="V162" s="161"/>
      <c r="W162" s="161"/>
      <c r="X162" s="161"/>
      <c r="Y162" s="162"/>
      <c r="Z162" s="161"/>
      <c r="AA162" s="161"/>
      <c r="AB162" s="161"/>
      <c r="AC162" s="161"/>
      <c r="AD162" s="161"/>
      <c r="AE162" s="161"/>
      <c r="AF162" s="161"/>
      <c r="AG162" s="161"/>
      <c r="AH162" s="161"/>
      <c r="AI162" s="173"/>
      <c r="AJ162" s="173"/>
      <c r="AK162" s="173"/>
      <c r="AL162" s="173"/>
      <c r="AM162" s="162"/>
      <c r="AN162" s="161"/>
      <c r="AO162" s="161"/>
      <c r="AP162" s="161"/>
      <c r="AQ162" s="161"/>
      <c r="AR162" s="161"/>
      <c r="AS162" s="161"/>
      <c r="AT162" s="161"/>
      <c r="AU162" s="161"/>
      <c r="AV162" s="161"/>
      <c r="AW162" s="161"/>
      <c r="AX162" s="161"/>
      <c r="AY162" s="161"/>
      <c r="AZ162" s="161"/>
      <c r="BA162" s="161"/>
      <c r="BB162" s="161"/>
      <c r="BC162" s="162"/>
      <c r="BD162" s="161"/>
      <c r="BE162" s="161"/>
      <c r="BF162" s="174"/>
      <c r="BG162" s="162"/>
      <c r="BH162" s="175"/>
      <c r="BI162" s="175"/>
      <c r="BJ162" s="175"/>
      <c r="BK162" s="175"/>
      <c r="BL162" s="175"/>
      <c r="BM162" s="176"/>
      <c r="BN162" s="162"/>
      <c r="BO162" s="175"/>
      <c r="BP162" s="161"/>
      <c r="BQ162" s="176"/>
      <c r="BR162" s="162"/>
      <c r="BS162" s="161"/>
      <c r="BT162" s="161"/>
      <c r="BU162" s="162"/>
      <c r="BV162" s="174"/>
      <c r="BW162" s="175"/>
      <c r="BX162" s="161"/>
      <c r="BY162" s="161"/>
      <c r="BZ162" s="161"/>
      <c r="CA162" s="161"/>
      <c r="CB162" s="161"/>
    </row>
    <row r="163" spans="1:80" ht="25.5" customHeight="1" x14ac:dyDescent="0.25">
      <c r="A163" s="597" t="s">
        <v>177</v>
      </c>
      <c r="B163" s="594" t="s">
        <v>178</v>
      </c>
      <c r="C163" s="620"/>
      <c r="D163" s="626" t="s">
        <v>302</v>
      </c>
      <c r="E163" s="369" t="s">
        <v>70</v>
      </c>
      <c r="F163" s="369"/>
      <c r="G163" s="369"/>
      <c r="H163" s="369"/>
      <c r="I163" s="369"/>
      <c r="J163" s="369"/>
      <c r="K163" s="369"/>
      <c r="L163" s="369"/>
      <c r="M163" s="369"/>
      <c r="N163" s="398"/>
      <c r="O163" s="460"/>
      <c r="P163" s="428" t="str">
        <f t="shared" si="5"/>
        <v/>
      </c>
      <c r="Q163" s="29"/>
      <c r="R163" s="492"/>
      <c r="S163" s="537"/>
      <c r="T163" s="533"/>
      <c r="U163" s="539"/>
      <c r="V163" s="533"/>
      <c r="W163" s="533"/>
      <c r="X163" s="535"/>
      <c r="Y163" s="492"/>
      <c r="Z163" s="490"/>
      <c r="AA163" s="531"/>
      <c r="AB163" s="509"/>
      <c r="AC163" s="490"/>
      <c r="AD163" s="525"/>
      <c r="AE163" s="527"/>
      <c r="AF163" s="529"/>
      <c r="AG163" s="525"/>
      <c r="AH163" s="521"/>
      <c r="AI163" s="523"/>
      <c r="AJ163" s="488"/>
      <c r="AK163" s="488"/>
      <c r="AL163" s="575"/>
      <c r="AM163" s="519"/>
      <c r="AN163" s="517"/>
      <c r="AO163" s="517"/>
      <c r="AP163" s="517"/>
      <c r="AQ163" s="517"/>
      <c r="AR163" s="517"/>
      <c r="AS163" s="517"/>
      <c r="AT163" s="517"/>
      <c r="AU163" s="517"/>
      <c r="AV163" s="517"/>
      <c r="AW163" s="517"/>
      <c r="AX163" s="517"/>
      <c r="AY163" s="517"/>
      <c r="AZ163" s="517"/>
      <c r="BA163" s="517"/>
      <c r="BB163" s="724"/>
      <c r="BC163" s="542"/>
      <c r="BD163" s="515"/>
      <c r="BE163" s="515"/>
      <c r="BF163" s="568"/>
      <c r="BG163" s="513"/>
      <c r="BH163" s="509"/>
      <c r="BI163" s="509"/>
      <c r="BJ163" s="509"/>
      <c r="BK163" s="509"/>
      <c r="BL163" s="509"/>
      <c r="BM163" s="545"/>
      <c r="BN163" s="511"/>
      <c r="BO163" s="509"/>
      <c r="BP163" s="488"/>
      <c r="BQ163" s="545"/>
      <c r="BR163" s="505"/>
      <c r="BS163" s="507"/>
      <c r="BT163" s="552"/>
      <c r="BU163" s="503"/>
      <c r="BV163" s="556"/>
      <c r="BW163" s="562"/>
      <c r="BX163" s="500"/>
      <c r="BY163" s="500"/>
      <c r="BZ163" s="500"/>
      <c r="CA163" s="500"/>
      <c r="CB163" s="500"/>
    </row>
    <row r="164" spans="1:80" s="92" customFormat="1" ht="21.75" customHeight="1" thickBot="1" x14ac:dyDescent="0.3">
      <c r="A164" s="599"/>
      <c r="B164" s="596"/>
      <c r="C164" s="621"/>
      <c r="D164" s="627"/>
      <c r="E164" s="377"/>
      <c r="F164" s="377"/>
      <c r="G164" s="377"/>
      <c r="H164" s="377"/>
      <c r="I164" s="377"/>
      <c r="J164" s="377"/>
      <c r="K164" s="377"/>
      <c r="L164" s="377"/>
      <c r="M164" s="377"/>
      <c r="N164" s="397" t="s">
        <v>70</v>
      </c>
      <c r="O164" s="460"/>
      <c r="P164" s="428" t="str">
        <f t="shared" si="5"/>
        <v/>
      </c>
      <c r="Q164" s="360"/>
      <c r="R164" s="493"/>
      <c r="S164" s="538"/>
      <c r="T164" s="534"/>
      <c r="U164" s="540"/>
      <c r="V164" s="534"/>
      <c r="W164" s="534"/>
      <c r="X164" s="536"/>
      <c r="Y164" s="493"/>
      <c r="Z164" s="491"/>
      <c r="AA164" s="532"/>
      <c r="AB164" s="510"/>
      <c r="AC164" s="491"/>
      <c r="AD164" s="526"/>
      <c r="AE164" s="528"/>
      <c r="AF164" s="530"/>
      <c r="AG164" s="526"/>
      <c r="AH164" s="522"/>
      <c r="AI164" s="524"/>
      <c r="AJ164" s="489"/>
      <c r="AK164" s="489"/>
      <c r="AL164" s="576"/>
      <c r="AM164" s="520"/>
      <c r="AN164" s="518"/>
      <c r="AO164" s="518"/>
      <c r="AP164" s="518"/>
      <c r="AQ164" s="518"/>
      <c r="AR164" s="518"/>
      <c r="AS164" s="518"/>
      <c r="AT164" s="518"/>
      <c r="AU164" s="518"/>
      <c r="AV164" s="518"/>
      <c r="AW164" s="518"/>
      <c r="AX164" s="518"/>
      <c r="AY164" s="518"/>
      <c r="AZ164" s="518"/>
      <c r="BA164" s="518"/>
      <c r="BB164" s="725"/>
      <c r="BC164" s="543"/>
      <c r="BD164" s="516"/>
      <c r="BE164" s="516"/>
      <c r="BF164" s="570"/>
      <c r="BG164" s="514"/>
      <c r="BH164" s="510"/>
      <c r="BI164" s="510"/>
      <c r="BJ164" s="510"/>
      <c r="BK164" s="510"/>
      <c r="BL164" s="510"/>
      <c r="BM164" s="547"/>
      <c r="BN164" s="512"/>
      <c r="BO164" s="510"/>
      <c r="BP164" s="489"/>
      <c r="BQ164" s="547"/>
      <c r="BR164" s="506"/>
      <c r="BS164" s="508"/>
      <c r="BT164" s="554"/>
      <c r="BU164" s="504"/>
      <c r="BV164" s="558"/>
      <c r="BW164" s="564"/>
      <c r="BX164" s="501"/>
      <c r="BY164" s="501"/>
      <c r="BZ164" s="501"/>
      <c r="CA164" s="501"/>
      <c r="CB164" s="501"/>
    </row>
    <row r="165" spans="1:80" ht="21" x14ac:dyDescent="0.25">
      <c r="A165" s="110"/>
      <c r="B165" s="53"/>
      <c r="C165" s="375"/>
      <c r="D165" s="380"/>
      <c r="E165" s="379"/>
      <c r="F165" s="379"/>
      <c r="G165" s="379"/>
      <c r="H165" s="379"/>
      <c r="I165" s="379"/>
      <c r="J165" s="379"/>
      <c r="K165" s="379"/>
      <c r="L165" s="379"/>
      <c r="M165" s="379"/>
      <c r="N165" s="379"/>
      <c r="O165" s="437"/>
      <c r="P165" s="425"/>
      <c r="Q165" s="69"/>
      <c r="R165" s="162"/>
      <c r="S165" s="161"/>
      <c r="T165" s="161"/>
      <c r="U165" s="125"/>
      <c r="V165" s="161"/>
      <c r="W165" s="161"/>
      <c r="X165" s="161"/>
      <c r="Y165" s="162"/>
      <c r="Z165" s="161"/>
      <c r="AA165" s="161"/>
      <c r="AB165" s="161"/>
      <c r="AC165" s="161"/>
      <c r="AD165" s="161"/>
      <c r="AE165" s="161"/>
      <c r="AF165" s="161"/>
      <c r="AG165" s="161"/>
      <c r="AH165" s="161"/>
      <c r="AI165" s="173"/>
      <c r="AJ165" s="173"/>
      <c r="AK165" s="173"/>
      <c r="AL165" s="173"/>
      <c r="AM165" s="162"/>
      <c r="AN165" s="161"/>
      <c r="AO165" s="161"/>
      <c r="AP165" s="161"/>
      <c r="AQ165" s="161"/>
      <c r="AR165" s="161"/>
      <c r="AS165" s="161"/>
      <c r="AT165" s="161"/>
      <c r="AU165" s="161"/>
      <c r="AV165" s="161"/>
      <c r="AW165" s="161"/>
      <c r="AX165" s="161"/>
      <c r="AY165" s="161"/>
      <c r="AZ165" s="161"/>
      <c r="BA165" s="161"/>
      <c r="BB165" s="161"/>
      <c r="BC165" s="162"/>
      <c r="BD165" s="161"/>
      <c r="BE165" s="161"/>
      <c r="BF165" s="174"/>
      <c r="BG165" s="162"/>
      <c r="BH165" s="175"/>
      <c r="BI165" s="175"/>
      <c r="BJ165" s="175"/>
      <c r="BK165" s="175"/>
      <c r="BL165" s="175"/>
      <c r="BM165" s="176"/>
      <c r="BN165" s="162"/>
      <c r="BO165" s="175"/>
      <c r="BP165" s="161"/>
      <c r="BQ165" s="176"/>
      <c r="BR165" s="162"/>
      <c r="BS165" s="161"/>
      <c r="BT165" s="161"/>
      <c r="BU165" s="162"/>
      <c r="BV165" s="174"/>
      <c r="BW165" s="175"/>
      <c r="BX165" s="161"/>
      <c r="BY165" s="161"/>
      <c r="BZ165" s="161"/>
      <c r="CA165" s="161"/>
      <c r="CB165" s="161"/>
    </row>
    <row r="166" spans="1:80" ht="5.45" customHeight="1" thickBot="1" x14ac:dyDescent="0.3">
      <c r="A166" s="601" t="s">
        <v>179</v>
      </c>
      <c r="B166" s="602" t="s">
        <v>180</v>
      </c>
      <c r="C166" s="362"/>
      <c r="D166" s="363" t="s">
        <v>303</v>
      </c>
      <c r="E166" s="39"/>
      <c r="F166" s="39"/>
      <c r="G166" s="39"/>
      <c r="H166" s="39"/>
      <c r="I166" s="39"/>
      <c r="J166" s="39"/>
      <c r="K166" s="39"/>
      <c r="L166" s="39"/>
      <c r="M166" s="39"/>
      <c r="N166" s="39"/>
      <c r="O166" s="428"/>
      <c r="P166" s="428" t="str">
        <f t="shared" si="5"/>
        <v/>
      </c>
      <c r="Q166" s="44"/>
      <c r="R166" s="124"/>
      <c r="S166" s="149"/>
      <c r="T166" s="159"/>
      <c r="U166" s="125"/>
      <c r="V166" s="159"/>
      <c r="W166" s="159"/>
      <c r="X166" s="160"/>
      <c r="Y166" s="124"/>
      <c r="Z166" s="153"/>
      <c r="AA166" s="151"/>
      <c r="AB166" s="152"/>
      <c r="AC166" s="153"/>
      <c r="AD166" s="150"/>
      <c r="AE166" s="154"/>
      <c r="AF166" s="155"/>
      <c r="AG166" s="150"/>
      <c r="AH166" s="156"/>
      <c r="AI166" s="157"/>
      <c r="AJ166" s="158"/>
      <c r="AK166" s="158"/>
      <c r="AL166" s="158"/>
      <c r="AM166" s="191"/>
      <c r="AN166" s="192"/>
      <c r="AO166" s="192"/>
      <c r="AP166" s="192"/>
      <c r="AQ166" s="192"/>
      <c r="AR166" s="192"/>
      <c r="AS166" s="192"/>
      <c r="AT166" s="192"/>
      <c r="AU166" s="192"/>
      <c r="AV166" s="192"/>
      <c r="AW166" s="192"/>
      <c r="AX166" s="192"/>
      <c r="AY166" s="192"/>
      <c r="AZ166" s="192"/>
      <c r="BA166" s="192"/>
      <c r="BB166" s="192"/>
      <c r="BC166" s="216"/>
      <c r="BD166" s="217"/>
      <c r="BE166" s="217"/>
      <c r="BF166" s="218"/>
      <c r="BG166" s="219"/>
      <c r="BH166" s="220"/>
      <c r="BI166" s="220"/>
      <c r="BJ166" s="220"/>
      <c r="BK166" s="220"/>
      <c r="BL166" s="220"/>
      <c r="BM166" s="221"/>
      <c r="BN166" s="183"/>
      <c r="BO166" s="220"/>
      <c r="BP166" s="184"/>
      <c r="BQ166" s="221"/>
      <c r="BR166" s="185"/>
      <c r="BS166" s="186"/>
      <c r="BT166" s="186"/>
      <c r="BU166" s="187"/>
      <c r="BV166" s="188"/>
      <c r="BW166" s="222"/>
      <c r="BX166" s="223"/>
      <c r="BY166" s="223"/>
      <c r="BZ166" s="223"/>
      <c r="CA166" s="223"/>
      <c r="CB166" s="223"/>
    </row>
    <row r="167" spans="1:80" ht="48" x14ac:dyDescent="0.25">
      <c r="A167" s="601"/>
      <c r="B167" s="603"/>
      <c r="C167" s="620" t="s">
        <v>69</v>
      </c>
      <c r="D167" s="626" t="s">
        <v>304</v>
      </c>
      <c r="E167" s="385" t="s">
        <v>70</v>
      </c>
      <c r="F167" s="369"/>
      <c r="G167" s="369"/>
      <c r="H167" s="369"/>
      <c r="I167" s="369"/>
      <c r="J167" s="369"/>
      <c r="K167" s="369"/>
      <c r="L167" s="369"/>
      <c r="M167" s="369"/>
      <c r="N167" s="369"/>
      <c r="O167" s="446" t="s">
        <v>624</v>
      </c>
      <c r="P167" s="483" t="str">
        <f t="shared" si="5"/>
        <v xml:space="preserve">MC0: GENERAL DESIGN REVIEW DOCUMENT
MC0: EYPR-5405/17: SDN ATA 21
MC1: EYSEL 449/18: SDN CPCS PANEL 402VM
MC1: EYPR-5405/17: SDN ATA 21
MC1: EYPR-5406/17: SDN ATA 36
MC1: A/C OPERATIONAL DOCUMENTATION UPDATE
MC1: EC-5377/17 : DESCRIPTION NOTE INTEGRATION EQUIPMENT (EC)
MC5: CERTIFICATION GROUND TEST CAMPAIGN PROGRAMME
MC5: CERTIFICATION GROUND TEST REPORT
MC5: CERTIFICATION GROUND TEST CARDS - GTR
MC6: CERTIFICATION FLIGHT TEST CAMPAIGN STRATEGY AND PROGRAMME
MC6: CERTIFICATION FLIGHT TEST REPORT
MC6: CERTIFICATION FLIGHT TEST CARDS
MC7: DESIGN INSPECTION ON PROTOTYPE A/C MSN 1157
MC7: DESIGN INSPECTION ON SERIAL A/C MSN TBD
MC9: CPCS 402VM QUALIFICATION
MC9: ACS EQUIPMENT QUALIFICATION TEST PROCEDURES
MC9: CPCS EQUIPMENT QUALIFICATION TEST PROCEDURES
MC9: BAS EQUIPMENT QUALIFICATION TEST PROCEDURES
</v>
      </c>
      <c r="Q167" s="61" t="s">
        <v>181</v>
      </c>
      <c r="R167" s="492" t="s">
        <v>70</v>
      </c>
      <c r="S167" s="537"/>
      <c r="T167" s="533"/>
      <c r="U167" s="539" t="s">
        <v>70</v>
      </c>
      <c r="V167" s="533"/>
      <c r="W167" s="533"/>
      <c r="X167" s="535"/>
      <c r="Y167" s="492"/>
      <c r="Z167" s="490" t="s">
        <v>70</v>
      </c>
      <c r="AA167" s="531" t="s">
        <v>70</v>
      </c>
      <c r="AB167" s="509"/>
      <c r="AC167" s="490"/>
      <c r="AD167" s="525" t="s">
        <v>70</v>
      </c>
      <c r="AE167" s="527"/>
      <c r="AF167" s="529"/>
      <c r="AG167" s="525"/>
      <c r="AH167" s="521"/>
      <c r="AI167" s="523" t="s">
        <v>70</v>
      </c>
      <c r="AJ167" s="488" t="s">
        <v>70</v>
      </c>
      <c r="AK167" s="488"/>
      <c r="AL167" s="575"/>
      <c r="AM167" s="519"/>
      <c r="AN167" s="517"/>
      <c r="AO167" s="517"/>
      <c r="AP167" s="517"/>
      <c r="AQ167" s="517"/>
      <c r="AR167" s="517"/>
      <c r="AS167" s="517"/>
      <c r="AT167" s="517"/>
      <c r="AU167" s="517"/>
      <c r="AV167" s="517"/>
      <c r="AW167" s="517"/>
      <c r="AX167" s="517"/>
      <c r="AY167" s="517"/>
      <c r="AZ167" s="517"/>
      <c r="BA167" s="517"/>
      <c r="BB167" s="724"/>
      <c r="BC167" s="672"/>
      <c r="BD167" s="720"/>
      <c r="BE167" s="720"/>
      <c r="BF167" s="721"/>
      <c r="BG167" s="674"/>
      <c r="BH167" s="670"/>
      <c r="BI167" s="670"/>
      <c r="BJ167" s="670"/>
      <c r="BK167" s="670"/>
      <c r="BL167" s="670"/>
      <c r="BM167" s="696"/>
      <c r="BN167" s="511" t="s">
        <v>70</v>
      </c>
      <c r="BO167" s="670" t="s">
        <v>70</v>
      </c>
      <c r="BP167" s="488" t="s">
        <v>70</v>
      </c>
      <c r="BQ167" s="696"/>
      <c r="BR167" s="505" t="s">
        <v>70</v>
      </c>
      <c r="BS167" s="507" t="s">
        <v>70</v>
      </c>
      <c r="BT167" s="552" t="s">
        <v>70</v>
      </c>
      <c r="BU167" s="503" t="s">
        <v>70</v>
      </c>
      <c r="BV167" s="556" t="s">
        <v>70</v>
      </c>
      <c r="BW167" s="559" t="s">
        <v>70</v>
      </c>
      <c r="BX167" s="500"/>
      <c r="BY167" s="500" t="s">
        <v>70</v>
      </c>
      <c r="BZ167" s="722" t="s">
        <v>70</v>
      </c>
      <c r="CA167" s="722" t="s">
        <v>70</v>
      </c>
      <c r="CB167" s="500"/>
    </row>
    <row r="168" spans="1:80" s="92" customFormat="1" ht="36" x14ac:dyDescent="0.25">
      <c r="A168" s="601"/>
      <c r="B168" s="603"/>
      <c r="C168" s="647"/>
      <c r="D168" s="630"/>
      <c r="E168" s="384"/>
      <c r="F168" s="384" t="s">
        <v>70</v>
      </c>
      <c r="G168" s="384"/>
      <c r="H168" s="384"/>
      <c r="I168" s="384"/>
      <c r="J168" s="384"/>
      <c r="K168" s="384"/>
      <c r="L168" s="384"/>
      <c r="M168" s="384"/>
      <c r="N168" s="384"/>
      <c r="O168" s="453" t="s">
        <v>575</v>
      </c>
      <c r="P168" s="484"/>
      <c r="Q168" s="61"/>
      <c r="R168" s="588"/>
      <c r="S168" s="590"/>
      <c r="T168" s="591"/>
      <c r="U168" s="592"/>
      <c r="V168" s="591"/>
      <c r="W168" s="591"/>
      <c r="X168" s="593"/>
      <c r="Y168" s="588"/>
      <c r="Z168" s="582"/>
      <c r="AA168" s="589"/>
      <c r="AB168" s="544"/>
      <c r="AC168" s="582"/>
      <c r="AD168" s="583"/>
      <c r="AE168" s="584"/>
      <c r="AF168" s="585"/>
      <c r="AG168" s="583"/>
      <c r="AH168" s="586"/>
      <c r="AI168" s="587"/>
      <c r="AJ168" s="549"/>
      <c r="AK168" s="549"/>
      <c r="AL168" s="580"/>
      <c r="AM168" s="581"/>
      <c r="AN168" s="571"/>
      <c r="AO168" s="571"/>
      <c r="AP168" s="571"/>
      <c r="AQ168" s="571"/>
      <c r="AR168" s="571"/>
      <c r="AS168" s="571"/>
      <c r="AT168" s="571"/>
      <c r="AU168" s="571"/>
      <c r="AV168" s="571"/>
      <c r="AW168" s="571"/>
      <c r="AX168" s="571"/>
      <c r="AY168" s="571"/>
      <c r="AZ168" s="571"/>
      <c r="BA168" s="571"/>
      <c r="BB168" s="737"/>
      <c r="BC168" s="566"/>
      <c r="BD168" s="567"/>
      <c r="BE168" s="567"/>
      <c r="BF168" s="569"/>
      <c r="BG168" s="565"/>
      <c r="BH168" s="544"/>
      <c r="BI168" s="544"/>
      <c r="BJ168" s="544"/>
      <c r="BK168" s="544"/>
      <c r="BL168" s="544"/>
      <c r="BM168" s="546"/>
      <c r="BN168" s="548"/>
      <c r="BO168" s="544"/>
      <c r="BP168" s="549"/>
      <c r="BQ168" s="546"/>
      <c r="BR168" s="550"/>
      <c r="BS168" s="551"/>
      <c r="BT168" s="553"/>
      <c r="BU168" s="555"/>
      <c r="BV168" s="557"/>
      <c r="BW168" s="560"/>
      <c r="BX168" s="541"/>
      <c r="BY168" s="541"/>
      <c r="BZ168" s="730"/>
      <c r="CA168" s="730"/>
      <c r="CB168" s="541"/>
    </row>
    <row r="169" spans="1:80" s="92" customFormat="1" ht="38.25" customHeight="1" x14ac:dyDescent="0.25">
      <c r="A169" s="601"/>
      <c r="B169" s="603"/>
      <c r="C169" s="647"/>
      <c r="D169" s="630"/>
      <c r="E169" s="384"/>
      <c r="F169" s="384"/>
      <c r="G169" s="384"/>
      <c r="H169" s="384"/>
      <c r="I169" s="384"/>
      <c r="J169" s="384" t="s">
        <v>70</v>
      </c>
      <c r="K169" s="384"/>
      <c r="L169" s="384"/>
      <c r="M169" s="384"/>
      <c r="N169" s="384"/>
      <c r="O169" s="700" t="s">
        <v>576</v>
      </c>
      <c r="P169" s="484"/>
      <c r="Q169" s="61"/>
      <c r="R169" s="588"/>
      <c r="S169" s="590"/>
      <c r="T169" s="591"/>
      <c r="U169" s="592"/>
      <c r="V169" s="591"/>
      <c r="W169" s="591"/>
      <c r="X169" s="593"/>
      <c r="Y169" s="588"/>
      <c r="Z169" s="582"/>
      <c r="AA169" s="589"/>
      <c r="AB169" s="544"/>
      <c r="AC169" s="582"/>
      <c r="AD169" s="583"/>
      <c r="AE169" s="584"/>
      <c r="AF169" s="585"/>
      <c r="AG169" s="583"/>
      <c r="AH169" s="586"/>
      <c r="AI169" s="587"/>
      <c r="AJ169" s="549"/>
      <c r="AK169" s="549"/>
      <c r="AL169" s="580"/>
      <c r="AM169" s="581"/>
      <c r="AN169" s="571"/>
      <c r="AO169" s="571"/>
      <c r="AP169" s="571"/>
      <c r="AQ169" s="571"/>
      <c r="AR169" s="571"/>
      <c r="AS169" s="571"/>
      <c r="AT169" s="571"/>
      <c r="AU169" s="571"/>
      <c r="AV169" s="571"/>
      <c r="AW169" s="571"/>
      <c r="AX169" s="571"/>
      <c r="AY169" s="571"/>
      <c r="AZ169" s="571"/>
      <c r="BA169" s="571"/>
      <c r="BB169" s="737"/>
      <c r="BC169" s="566"/>
      <c r="BD169" s="567"/>
      <c r="BE169" s="567"/>
      <c r="BF169" s="569"/>
      <c r="BG169" s="565"/>
      <c r="BH169" s="544"/>
      <c r="BI169" s="544"/>
      <c r="BJ169" s="544"/>
      <c r="BK169" s="544"/>
      <c r="BL169" s="544"/>
      <c r="BM169" s="546"/>
      <c r="BN169" s="548"/>
      <c r="BO169" s="544"/>
      <c r="BP169" s="549"/>
      <c r="BQ169" s="546"/>
      <c r="BR169" s="550"/>
      <c r="BS169" s="551"/>
      <c r="BT169" s="553"/>
      <c r="BU169" s="555"/>
      <c r="BV169" s="557"/>
      <c r="BW169" s="560"/>
      <c r="BX169" s="541"/>
      <c r="BY169" s="541"/>
      <c r="BZ169" s="730"/>
      <c r="CA169" s="730"/>
      <c r="CB169" s="541"/>
    </row>
    <row r="170" spans="1:80" s="92" customFormat="1" ht="21" customHeight="1" x14ac:dyDescent="0.25">
      <c r="A170" s="601"/>
      <c r="B170" s="603"/>
      <c r="C170" s="647"/>
      <c r="D170" s="630"/>
      <c r="E170" s="384"/>
      <c r="F170" s="384"/>
      <c r="G170" s="384"/>
      <c r="H170" s="384"/>
      <c r="I170" s="384"/>
      <c r="J170" s="384"/>
      <c r="K170" s="384" t="s">
        <v>70</v>
      </c>
      <c r="L170" s="384"/>
      <c r="M170" s="384"/>
      <c r="N170" s="384"/>
      <c r="O170" s="701"/>
      <c r="P170" s="484"/>
      <c r="Q170" s="61"/>
      <c r="R170" s="588"/>
      <c r="S170" s="590"/>
      <c r="T170" s="591"/>
      <c r="U170" s="592"/>
      <c r="V170" s="591"/>
      <c r="W170" s="591"/>
      <c r="X170" s="593"/>
      <c r="Y170" s="588"/>
      <c r="Z170" s="582"/>
      <c r="AA170" s="589"/>
      <c r="AB170" s="544"/>
      <c r="AC170" s="582"/>
      <c r="AD170" s="583"/>
      <c r="AE170" s="584"/>
      <c r="AF170" s="585"/>
      <c r="AG170" s="583"/>
      <c r="AH170" s="586"/>
      <c r="AI170" s="587"/>
      <c r="AJ170" s="549"/>
      <c r="AK170" s="549"/>
      <c r="AL170" s="580"/>
      <c r="AM170" s="581"/>
      <c r="AN170" s="571"/>
      <c r="AO170" s="571"/>
      <c r="AP170" s="571"/>
      <c r="AQ170" s="571"/>
      <c r="AR170" s="571"/>
      <c r="AS170" s="571"/>
      <c r="AT170" s="571"/>
      <c r="AU170" s="571"/>
      <c r="AV170" s="571"/>
      <c r="AW170" s="571"/>
      <c r="AX170" s="571"/>
      <c r="AY170" s="571"/>
      <c r="AZ170" s="571"/>
      <c r="BA170" s="571"/>
      <c r="BB170" s="737"/>
      <c r="BC170" s="566"/>
      <c r="BD170" s="567"/>
      <c r="BE170" s="567"/>
      <c r="BF170" s="569"/>
      <c r="BG170" s="565"/>
      <c r="BH170" s="544"/>
      <c r="BI170" s="544"/>
      <c r="BJ170" s="544"/>
      <c r="BK170" s="544"/>
      <c r="BL170" s="544"/>
      <c r="BM170" s="546"/>
      <c r="BN170" s="548"/>
      <c r="BO170" s="544"/>
      <c r="BP170" s="549"/>
      <c r="BQ170" s="546"/>
      <c r="BR170" s="550"/>
      <c r="BS170" s="551"/>
      <c r="BT170" s="553"/>
      <c r="BU170" s="555"/>
      <c r="BV170" s="557"/>
      <c r="BW170" s="560"/>
      <c r="BX170" s="541"/>
      <c r="BY170" s="541"/>
      <c r="BZ170" s="730"/>
      <c r="CA170" s="730"/>
      <c r="CB170" s="541"/>
    </row>
    <row r="171" spans="1:80" s="92" customFormat="1" ht="24" x14ac:dyDescent="0.25">
      <c r="A171" s="601"/>
      <c r="B171" s="603"/>
      <c r="C171" s="647"/>
      <c r="D171" s="630"/>
      <c r="E171" s="384"/>
      <c r="F171" s="384"/>
      <c r="G171" s="384"/>
      <c r="H171" s="384"/>
      <c r="I171" s="384"/>
      <c r="J171" s="384"/>
      <c r="K171" s="384"/>
      <c r="L171" s="384" t="s">
        <v>70</v>
      </c>
      <c r="M171" s="384"/>
      <c r="N171" s="384"/>
      <c r="O171" s="453" t="s">
        <v>577</v>
      </c>
      <c r="P171" s="484"/>
      <c r="Q171" s="61"/>
      <c r="R171" s="588"/>
      <c r="S171" s="590"/>
      <c r="T171" s="591"/>
      <c r="U171" s="592"/>
      <c r="V171" s="591"/>
      <c r="W171" s="591"/>
      <c r="X171" s="593"/>
      <c r="Y171" s="588"/>
      <c r="Z171" s="582"/>
      <c r="AA171" s="589"/>
      <c r="AB171" s="544"/>
      <c r="AC171" s="582"/>
      <c r="AD171" s="583"/>
      <c r="AE171" s="584"/>
      <c r="AF171" s="585"/>
      <c r="AG171" s="583"/>
      <c r="AH171" s="586"/>
      <c r="AI171" s="587"/>
      <c r="AJ171" s="549"/>
      <c r="AK171" s="549"/>
      <c r="AL171" s="580"/>
      <c r="AM171" s="581"/>
      <c r="AN171" s="571"/>
      <c r="AO171" s="571"/>
      <c r="AP171" s="571"/>
      <c r="AQ171" s="571"/>
      <c r="AR171" s="571"/>
      <c r="AS171" s="571"/>
      <c r="AT171" s="571"/>
      <c r="AU171" s="571"/>
      <c r="AV171" s="571"/>
      <c r="AW171" s="571"/>
      <c r="AX171" s="571"/>
      <c r="AY171" s="571"/>
      <c r="AZ171" s="571"/>
      <c r="BA171" s="571"/>
      <c r="BB171" s="737"/>
      <c r="BC171" s="566"/>
      <c r="BD171" s="567"/>
      <c r="BE171" s="567"/>
      <c r="BF171" s="569"/>
      <c r="BG171" s="565"/>
      <c r="BH171" s="544"/>
      <c r="BI171" s="544"/>
      <c r="BJ171" s="544"/>
      <c r="BK171" s="544"/>
      <c r="BL171" s="544"/>
      <c r="BM171" s="546"/>
      <c r="BN171" s="548"/>
      <c r="BO171" s="544"/>
      <c r="BP171" s="549"/>
      <c r="BQ171" s="546"/>
      <c r="BR171" s="550"/>
      <c r="BS171" s="551"/>
      <c r="BT171" s="553"/>
      <c r="BU171" s="555"/>
      <c r="BV171" s="557"/>
      <c r="BW171" s="560"/>
      <c r="BX171" s="541"/>
      <c r="BY171" s="541"/>
      <c r="BZ171" s="730"/>
      <c r="CA171" s="730"/>
      <c r="CB171" s="541"/>
    </row>
    <row r="172" spans="1:80" s="92" customFormat="1" ht="68.45" customHeight="1" thickBot="1" x14ac:dyDescent="0.3">
      <c r="A172" s="601"/>
      <c r="B172" s="603"/>
      <c r="C172" s="621"/>
      <c r="D172" s="627"/>
      <c r="E172" s="377"/>
      <c r="F172" s="377"/>
      <c r="G172" s="377"/>
      <c r="H172" s="377"/>
      <c r="I172" s="377"/>
      <c r="J172" s="377"/>
      <c r="K172" s="377"/>
      <c r="L172" s="377"/>
      <c r="M172" s="377"/>
      <c r="N172" s="377" t="s">
        <v>70</v>
      </c>
      <c r="O172" s="447" t="s">
        <v>574</v>
      </c>
      <c r="P172" s="485"/>
      <c r="Q172" s="61"/>
      <c r="R172" s="493"/>
      <c r="S172" s="538"/>
      <c r="T172" s="534"/>
      <c r="U172" s="540"/>
      <c r="V172" s="534"/>
      <c r="W172" s="534"/>
      <c r="X172" s="536"/>
      <c r="Y172" s="493"/>
      <c r="Z172" s="491"/>
      <c r="AA172" s="532"/>
      <c r="AB172" s="510"/>
      <c r="AC172" s="491"/>
      <c r="AD172" s="526"/>
      <c r="AE172" s="528"/>
      <c r="AF172" s="530"/>
      <c r="AG172" s="526"/>
      <c r="AH172" s="522"/>
      <c r="AI172" s="524"/>
      <c r="AJ172" s="489"/>
      <c r="AK172" s="489"/>
      <c r="AL172" s="576"/>
      <c r="AM172" s="520"/>
      <c r="AN172" s="518"/>
      <c r="AO172" s="518"/>
      <c r="AP172" s="518"/>
      <c r="AQ172" s="518"/>
      <c r="AR172" s="518"/>
      <c r="AS172" s="518"/>
      <c r="AT172" s="518"/>
      <c r="AU172" s="518"/>
      <c r="AV172" s="518"/>
      <c r="AW172" s="518"/>
      <c r="AX172" s="518"/>
      <c r="AY172" s="518"/>
      <c r="AZ172" s="518"/>
      <c r="BA172" s="518"/>
      <c r="BB172" s="725"/>
      <c r="BC172" s="543"/>
      <c r="BD172" s="516"/>
      <c r="BE172" s="516"/>
      <c r="BF172" s="570"/>
      <c r="BG172" s="514"/>
      <c r="BH172" s="510"/>
      <c r="BI172" s="510"/>
      <c r="BJ172" s="510"/>
      <c r="BK172" s="510"/>
      <c r="BL172" s="510"/>
      <c r="BM172" s="547"/>
      <c r="BN172" s="512"/>
      <c r="BO172" s="510"/>
      <c r="BP172" s="489"/>
      <c r="BQ172" s="547"/>
      <c r="BR172" s="506"/>
      <c r="BS172" s="508"/>
      <c r="BT172" s="554"/>
      <c r="BU172" s="504"/>
      <c r="BV172" s="558"/>
      <c r="BW172" s="561"/>
      <c r="BX172" s="501"/>
      <c r="BY172" s="501"/>
      <c r="BZ172" s="723"/>
      <c r="CA172" s="723"/>
      <c r="CB172" s="501"/>
    </row>
    <row r="173" spans="1:80" ht="133.15" customHeight="1" x14ac:dyDescent="0.25">
      <c r="A173" s="601"/>
      <c r="B173" s="605"/>
      <c r="C173" s="620" t="s">
        <v>76</v>
      </c>
      <c r="D173" s="626" t="s">
        <v>305</v>
      </c>
      <c r="E173" s="369" t="s">
        <v>70</v>
      </c>
      <c r="F173" s="369"/>
      <c r="G173" s="369"/>
      <c r="H173" s="369"/>
      <c r="I173" s="369"/>
      <c r="J173" s="369"/>
      <c r="K173" s="369"/>
      <c r="L173" s="369"/>
      <c r="M173" s="369"/>
      <c r="N173" s="369"/>
      <c r="O173" s="446" t="s">
        <v>625</v>
      </c>
      <c r="P173" s="483" t="str">
        <f t="shared" si="5"/>
        <v xml:space="preserve">MC0: GENERAL DESIGN REVIEW DOCUMENT
MC0: EYPR-5405/17: SDN ATA 21
MC1: EYSEL 449/18: SDN CPCS PANEL 402VM
MC1: EYPR-5405/17: SDN ATA 21
MC1: EYPR-5406/17: SDN ATA 36
MC1: A/C OPERATIONAL DOCUMENTATION UPDATE
MC1: EC-5377/17 : DESCRIPTION NOTE INTEGRATION EQUIPMENT (EC)
MC7: DESIGN INSPECTION ON PROTOTYPE A/C MSN 1157
MC7: DESIGN INSPECTION ON SERIAL A/C MSN TBD
MC9: CPCS 402VM QUALIFICATION
MC9: ACS EQUIPMENT QUALIFICATION TEST PROCEDURES
MC9: CPCS EQUIPMENT QUALIFICATION TEST PROCEDURES
MC9: BAS EQUIPMENT QUALIFICATION TEST PROCEDURES
</v>
      </c>
      <c r="Q173" s="61" t="s">
        <v>182</v>
      </c>
      <c r="R173" s="492" t="s">
        <v>70</v>
      </c>
      <c r="S173" s="537"/>
      <c r="T173" s="533"/>
      <c r="U173" s="539" t="s">
        <v>70</v>
      </c>
      <c r="V173" s="533"/>
      <c r="W173" s="533"/>
      <c r="X173" s="535"/>
      <c r="Y173" s="492"/>
      <c r="Z173" s="490" t="s">
        <v>70</v>
      </c>
      <c r="AA173" s="531" t="s">
        <v>70</v>
      </c>
      <c r="AB173" s="509"/>
      <c r="AC173" s="490"/>
      <c r="AD173" s="525" t="s">
        <v>70</v>
      </c>
      <c r="AE173" s="527"/>
      <c r="AF173" s="529"/>
      <c r="AG173" s="525"/>
      <c r="AH173" s="521"/>
      <c r="AI173" s="523" t="s">
        <v>70</v>
      </c>
      <c r="AJ173" s="488" t="s">
        <v>70</v>
      </c>
      <c r="AK173" s="488"/>
      <c r="AL173" s="575"/>
      <c r="AM173" s="519"/>
      <c r="AN173" s="517"/>
      <c r="AO173" s="517"/>
      <c r="AP173" s="517"/>
      <c r="AQ173" s="517"/>
      <c r="AR173" s="517"/>
      <c r="AS173" s="517"/>
      <c r="AT173" s="517"/>
      <c r="AU173" s="517"/>
      <c r="AV173" s="517"/>
      <c r="AW173" s="517"/>
      <c r="AX173" s="517"/>
      <c r="AY173" s="517"/>
      <c r="AZ173" s="517"/>
      <c r="BA173" s="517"/>
      <c r="BB173" s="724"/>
      <c r="BC173" s="542"/>
      <c r="BD173" s="515"/>
      <c r="BE173" s="515"/>
      <c r="BF173" s="568"/>
      <c r="BG173" s="513"/>
      <c r="BH173" s="509"/>
      <c r="BI173" s="509"/>
      <c r="BJ173" s="509"/>
      <c r="BK173" s="509"/>
      <c r="BL173" s="509"/>
      <c r="BM173" s="545"/>
      <c r="BN173" s="511"/>
      <c r="BO173" s="509"/>
      <c r="BP173" s="488"/>
      <c r="BQ173" s="545"/>
      <c r="BR173" s="505"/>
      <c r="BS173" s="507"/>
      <c r="BT173" s="552"/>
      <c r="BU173" s="503" t="s">
        <v>70</v>
      </c>
      <c r="BV173" s="556" t="s">
        <v>70</v>
      </c>
      <c r="BW173" s="559" t="s">
        <v>70</v>
      </c>
      <c r="BX173" s="500"/>
      <c r="BY173" s="500" t="s">
        <v>70</v>
      </c>
      <c r="BZ173" s="722" t="s">
        <v>70</v>
      </c>
      <c r="CA173" s="722" t="s">
        <v>70</v>
      </c>
      <c r="CB173" s="500"/>
    </row>
    <row r="174" spans="1:80" s="92" customFormat="1" ht="36" x14ac:dyDescent="0.25">
      <c r="A174" s="601"/>
      <c r="B174" s="605"/>
      <c r="C174" s="647"/>
      <c r="D174" s="630"/>
      <c r="E174" s="384"/>
      <c r="F174" s="384" t="s">
        <v>70</v>
      </c>
      <c r="G174" s="384"/>
      <c r="H174" s="384"/>
      <c r="I174" s="384"/>
      <c r="J174" s="384"/>
      <c r="K174" s="384"/>
      <c r="L174" s="384"/>
      <c r="M174" s="384"/>
      <c r="N174" s="384"/>
      <c r="O174" s="453" t="s">
        <v>575</v>
      </c>
      <c r="P174" s="484"/>
      <c r="Q174" s="61"/>
      <c r="R174" s="588"/>
      <c r="S174" s="590"/>
      <c r="T174" s="591"/>
      <c r="U174" s="592"/>
      <c r="V174" s="591"/>
      <c r="W174" s="591"/>
      <c r="X174" s="593"/>
      <c r="Y174" s="588"/>
      <c r="Z174" s="582"/>
      <c r="AA174" s="589"/>
      <c r="AB174" s="544"/>
      <c r="AC174" s="582"/>
      <c r="AD174" s="583"/>
      <c r="AE174" s="584"/>
      <c r="AF174" s="585"/>
      <c r="AG174" s="583"/>
      <c r="AH174" s="586"/>
      <c r="AI174" s="587"/>
      <c r="AJ174" s="549"/>
      <c r="AK174" s="549"/>
      <c r="AL174" s="580"/>
      <c r="AM174" s="581"/>
      <c r="AN174" s="571"/>
      <c r="AO174" s="571"/>
      <c r="AP174" s="571"/>
      <c r="AQ174" s="571"/>
      <c r="AR174" s="571"/>
      <c r="AS174" s="571"/>
      <c r="AT174" s="571"/>
      <c r="AU174" s="571"/>
      <c r="AV174" s="571"/>
      <c r="AW174" s="571"/>
      <c r="AX174" s="571"/>
      <c r="AY174" s="571"/>
      <c r="AZ174" s="571"/>
      <c r="BA174" s="571"/>
      <c r="BB174" s="737"/>
      <c r="BC174" s="566"/>
      <c r="BD174" s="567"/>
      <c r="BE174" s="567"/>
      <c r="BF174" s="569"/>
      <c r="BG174" s="565"/>
      <c r="BH174" s="544"/>
      <c r="BI174" s="544"/>
      <c r="BJ174" s="544"/>
      <c r="BK174" s="544"/>
      <c r="BL174" s="544"/>
      <c r="BM174" s="546"/>
      <c r="BN174" s="548"/>
      <c r="BO174" s="544"/>
      <c r="BP174" s="549"/>
      <c r="BQ174" s="546"/>
      <c r="BR174" s="550"/>
      <c r="BS174" s="551"/>
      <c r="BT174" s="553"/>
      <c r="BU174" s="555"/>
      <c r="BV174" s="557"/>
      <c r="BW174" s="560"/>
      <c r="BX174" s="541"/>
      <c r="BY174" s="541"/>
      <c r="BZ174" s="730"/>
      <c r="CA174" s="730"/>
      <c r="CB174" s="541"/>
    </row>
    <row r="175" spans="1:80" s="92" customFormat="1" ht="24" x14ac:dyDescent="0.25">
      <c r="A175" s="601"/>
      <c r="B175" s="605"/>
      <c r="C175" s="647"/>
      <c r="D175" s="630"/>
      <c r="E175" s="384"/>
      <c r="F175" s="384"/>
      <c r="G175" s="384"/>
      <c r="H175" s="384"/>
      <c r="I175" s="384"/>
      <c r="J175" s="384"/>
      <c r="K175" s="384"/>
      <c r="L175" s="384" t="s">
        <v>70</v>
      </c>
      <c r="M175" s="384"/>
      <c r="N175" s="384"/>
      <c r="O175" s="453" t="s">
        <v>577</v>
      </c>
      <c r="P175" s="484"/>
      <c r="Q175" s="61"/>
      <c r="R175" s="588"/>
      <c r="S175" s="590"/>
      <c r="T175" s="591"/>
      <c r="U175" s="592"/>
      <c r="V175" s="591"/>
      <c r="W175" s="591"/>
      <c r="X175" s="593"/>
      <c r="Y175" s="588"/>
      <c r="Z175" s="582"/>
      <c r="AA175" s="589"/>
      <c r="AB175" s="544"/>
      <c r="AC175" s="582"/>
      <c r="AD175" s="583"/>
      <c r="AE175" s="584"/>
      <c r="AF175" s="585"/>
      <c r="AG175" s="583"/>
      <c r="AH175" s="586"/>
      <c r="AI175" s="587"/>
      <c r="AJ175" s="549"/>
      <c r="AK175" s="549"/>
      <c r="AL175" s="580"/>
      <c r="AM175" s="581"/>
      <c r="AN175" s="571"/>
      <c r="AO175" s="571"/>
      <c r="AP175" s="571"/>
      <c r="AQ175" s="571"/>
      <c r="AR175" s="571"/>
      <c r="AS175" s="571"/>
      <c r="AT175" s="571"/>
      <c r="AU175" s="571"/>
      <c r="AV175" s="571"/>
      <c r="AW175" s="571"/>
      <c r="AX175" s="571"/>
      <c r="AY175" s="571"/>
      <c r="AZ175" s="571"/>
      <c r="BA175" s="571"/>
      <c r="BB175" s="737"/>
      <c r="BC175" s="566"/>
      <c r="BD175" s="567"/>
      <c r="BE175" s="567"/>
      <c r="BF175" s="569"/>
      <c r="BG175" s="565"/>
      <c r="BH175" s="544"/>
      <c r="BI175" s="544"/>
      <c r="BJ175" s="544"/>
      <c r="BK175" s="544"/>
      <c r="BL175" s="544"/>
      <c r="BM175" s="546"/>
      <c r="BN175" s="548"/>
      <c r="BO175" s="544"/>
      <c r="BP175" s="549"/>
      <c r="BQ175" s="546"/>
      <c r="BR175" s="550"/>
      <c r="BS175" s="551"/>
      <c r="BT175" s="553"/>
      <c r="BU175" s="555"/>
      <c r="BV175" s="557"/>
      <c r="BW175" s="560"/>
      <c r="BX175" s="541"/>
      <c r="BY175" s="541"/>
      <c r="BZ175" s="730"/>
      <c r="CA175" s="730"/>
      <c r="CB175" s="541"/>
    </row>
    <row r="176" spans="1:80" s="92" customFormat="1" ht="21.75" customHeight="1" thickBot="1" x14ac:dyDescent="0.3">
      <c r="A176" s="601"/>
      <c r="B176" s="605"/>
      <c r="C176" s="621"/>
      <c r="D176" s="627"/>
      <c r="E176" s="377"/>
      <c r="F176" s="377"/>
      <c r="G176" s="377"/>
      <c r="H176" s="377"/>
      <c r="I176" s="377"/>
      <c r="J176" s="377"/>
      <c r="K176" s="377"/>
      <c r="L176" s="377"/>
      <c r="M176" s="377"/>
      <c r="N176" s="377" t="s">
        <v>70</v>
      </c>
      <c r="O176" s="447" t="s">
        <v>574</v>
      </c>
      <c r="P176" s="485"/>
      <c r="Q176" s="61"/>
      <c r="R176" s="493"/>
      <c r="S176" s="538"/>
      <c r="T176" s="534"/>
      <c r="U176" s="540"/>
      <c r="V176" s="534"/>
      <c r="W176" s="534"/>
      <c r="X176" s="536"/>
      <c r="Y176" s="493"/>
      <c r="Z176" s="491"/>
      <c r="AA176" s="532"/>
      <c r="AB176" s="510"/>
      <c r="AC176" s="491"/>
      <c r="AD176" s="526"/>
      <c r="AE176" s="528"/>
      <c r="AF176" s="530"/>
      <c r="AG176" s="526"/>
      <c r="AH176" s="522"/>
      <c r="AI176" s="524"/>
      <c r="AJ176" s="489"/>
      <c r="AK176" s="489"/>
      <c r="AL176" s="576"/>
      <c r="AM176" s="520"/>
      <c r="AN176" s="518"/>
      <c r="AO176" s="518"/>
      <c r="AP176" s="518"/>
      <c r="AQ176" s="518"/>
      <c r="AR176" s="518"/>
      <c r="AS176" s="518"/>
      <c r="AT176" s="518"/>
      <c r="AU176" s="518"/>
      <c r="AV176" s="518"/>
      <c r="AW176" s="518"/>
      <c r="AX176" s="518"/>
      <c r="AY176" s="518"/>
      <c r="AZ176" s="518"/>
      <c r="BA176" s="518"/>
      <c r="BB176" s="725"/>
      <c r="BC176" s="543"/>
      <c r="BD176" s="516"/>
      <c r="BE176" s="516"/>
      <c r="BF176" s="570"/>
      <c r="BG176" s="514"/>
      <c r="BH176" s="510"/>
      <c r="BI176" s="510"/>
      <c r="BJ176" s="510"/>
      <c r="BK176" s="510"/>
      <c r="BL176" s="510"/>
      <c r="BM176" s="547"/>
      <c r="BN176" s="512"/>
      <c r="BO176" s="510"/>
      <c r="BP176" s="489"/>
      <c r="BQ176" s="547"/>
      <c r="BR176" s="506"/>
      <c r="BS176" s="508"/>
      <c r="BT176" s="554"/>
      <c r="BU176" s="504"/>
      <c r="BV176" s="558"/>
      <c r="BW176" s="561"/>
      <c r="BX176" s="501"/>
      <c r="BY176" s="501"/>
      <c r="BZ176" s="723"/>
      <c r="CA176" s="723"/>
      <c r="CB176" s="501"/>
    </row>
    <row r="177" spans="1:80" ht="171" customHeight="1" x14ac:dyDescent="0.25">
      <c r="A177" s="601"/>
      <c r="B177" s="605"/>
      <c r="C177" s="620" t="s">
        <v>83</v>
      </c>
      <c r="D177" s="626" t="s">
        <v>306</v>
      </c>
      <c r="E177" s="369" t="s">
        <v>70</v>
      </c>
      <c r="F177" s="369"/>
      <c r="G177" s="369"/>
      <c r="H177" s="369"/>
      <c r="I177" s="369"/>
      <c r="J177" s="369"/>
      <c r="K177" s="369"/>
      <c r="L177" s="369"/>
      <c r="M177" s="369"/>
      <c r="N177" s="369"/>
      <c r="O177" s="446" t="s">
        <v>625</v>
      </c>
      <c r="P177" s="483" t="str">
        <f t="shared" si="5"/>
        <v xml:space="preserve">MC0: GENERAL DESIGN REVIEW DOCUMENT
MC0: EYPR-5405/17: SDN ATA 21
MC1: EYPR-5405/17: SDN ATA 21
MC1: DESIGN REVIEW COCKPIT
DESIGN REVIEW NACELLE AND LEADING EDGE
MC1: DESIGN REVIEW BELLY FAIRING
MC1: DESIGN REVIEW UNDERFLOOR
MC1: DESIGN REVIEW REAR BULKHEAD AND OFV
MC1: A/C OPERATIONAL DOCUMENTATION UPDATE
MC1: EC-5377/17 : DESCRIPTION NOTE INTEGRATION EQUIPMENT (EC)
MC7: DESIGN INSPECTION ON PROTOTYPE A/C MSN 1157
MC7: DESIGN INSPECTION ON SERIAL A/C MSN TBD
MC9: ACS EQUIPMENT QUALIFICATION TEST PROCEDURES
MC9: CPCS EQUIPMENT QUALIFICATION TEST PROCEDURES
MC9: BAS EQUIPMENT QUALIFICATION TEST PROCEDURES
</v>
      </c>
      <c r="Q177" s="61" t="s">
        <v>183</v>
      </c>
      <c r="R177" s="492" t="s">
        <v>70</v>
      </c>
      <c r="S177" s="537"/>
      <c r="T177" s="533"/>
      <c r="U177" s="539" t="s">
        <v>70</v>
      </c>
      <c r="V177" s="533"/>
      <c r="W177" s="533"/>
      <c r="X177" s="535"/>
      <c r="Y177" s="492"/>
      <c r="Z177" s="490"/>
      <c r="AA177" s="531" t="s">
        <v>70</v>
      </c>
      <c r="AB177" s="509" t="s">
        <v>70</v>
      </c>
      <c r="AC177" s="490" t="s">
        <v>70</v>
      </c>
      <c r="AD177" s="525"/>
      <c r="AE177" s="527" t="s">
        <v>70</v>
      </c>
      <c r="AF177" s="529" t="s">
        <v>70</v>
      </c>
      <c r="AG177" s="525" t="s">
        <v>70</v>
      </c>
      <c r="AH177" s="521"/>
      <c r="AI177" s="523" t="s">
        <v>70</v>
      </c>
      <c r="AJ177" s="488" t="s">
        <v>70</v>
      </c>
      <c r="AK177" s="488"/>
      <c r="AL177" s="575"/>
      <c r="AM177" s="519"/>
      <c r="AN177" s="517"/>
      <c r="AO177" s="517"/>
      <c r="AP177" s="517"/>
      <c r="AQ177" s="517"/>
      <c r="AR177" s="517"/>
      <c r="AS177" s="517"/>
      <c r="AT177" s="517"/>
      <c r="AU177" s="517"/>
      <c r="AV177" s="517"/>
      <c r="AW177" s="517"/>
      <c r="AX177" s="517"/>
      <c r="AY177" s="517"/>
      <c r="AZ177" s="517"/>
      <c r="BA177" s="517"/>
      <c r="BB177" s="738"/>
      <c r="BC177" s="515"/>
      <c r="BD177" s="515"/>
      <c r="BE177" s="515"/>
      <c r="BF177" s="515"/>
      <c r="BG177" s="509"/>
      <c r="BH177" s="509"/>
      <c r="BI177" s="509"/>
      <c r="BJ177" s="509"/>
      <c r="BK177" s="509"/>
      <c r="BL177" s="509"/>
      <c r="BM177" s="545"/>
      <c r="BN177" s="511"/>
      <c r="BO177" s="509"/>
      <c r="BP177" s="488"/>
      <c r="BQ177" s="545"/>
      <c r="BR177" s="505"/>
      <c r="BS177" s="507"/>
      <c r="BT177" s="552"/>
      <c r="BU177" s="503" t="s">
        <v>70</v>
      </c>
      <c r="BV177" s="556" t="s">
        <v>70</v>
      </c>
      <c r="BW177" s="562"/>
      <c r="BX177" s="500"/>
      <c r="BY177" s="500" t="s">
        <v>70</v>
      </c>
      <c r="BZ177" s="722" t="s">
        <v>70</v>
      </c>
      <c r="CA177" s="722" t="s">
        <v>70</v>
      </c>
      <c r="CB177" s="500"/>
    </row>
    <row r="178" spans="1:80" s="92" customFormat="1" ht="36" x14ac:dyDescent="0.25">
      <c r="A178" s="601"/>
      <c r="B178" s="605"/>
      <c r="C178" s="647"/>
      <c r="D178" s="630"/>
      <c r="E178" s="384"/>
      <c r="F178" s="384" t="s">
        <v>70</v>
      </c>
      <c r="G178" s="384"/>
      <c r="H178" s="384"/>
      <c r="I178" s="384"/>
      <c r="J178" s="384"/>
      <c r="K178" s="384"/>
      <c r="L178" s="384"/>
      <c r="M178" s="384"/>
      <c r="N178" s="384"/>
      <c r="O178" s="453" t="s">
        <v>578</v>
      </c>
      <c r="P178" s="484"/>
      <c r="Q178" s="61"/>
      <c r="R178" s="588"/>
      <c r="S178" s="590"/>
      <c r="T178" s="591"/>
      <c r="U178" s="592"/>
      <c r="V178" s="591"/>
      <c r="W178" s="591"/>
      <c r="X178" s="593"/>
      <c r="Y178" s="588"/>
      <c r="Z178" s="582"/>
      <c r="AA178" s="589"/>
      <c r="AB178" s="544"/>
      <c r="AC178" s="582"/>
      <c r="AD178" s="583"/>
      <c r="AE178" s="584"/>
      <c r="AF178" s="585"/>
      <c r="AG178" s="583"/>
      <c r="AH178" s="586"/>
      <c r="AI178" s="587"/>
      <c r="AJ178" s="549"/>
      <c r="AK178" s="549"/>
      <c r="AL178" s="580"/>
      <c r="AM178" s="581"/>
      <c r="AN178" s="571"/>
      <c r="AO178" s="571"/>
      <c r="AP178" s="571"/>
      <c r="AQ178" s="571"/>
      <c r="AR178" s="571"/>
      <c r="AS178" s="571"/>
      <c r="AT178" s="571"/>
      <c r="AU178" s="571"/>
      <c r="AV178" s="571"/>
      <c r="AW178" s="571"/>
      <c r="AX178" s="571"/>
      <c r="AY178" s="571"/>
      <c r="AZ178" s="571"/>
      <c r="BA178" s="571"/>
      <c r="BB178" s="739"/>
      <c r="BC178" s="567"/>
      <c r="BD178" s="567"/>
      <c r="BE178" s="567"/>
      <c r="BF178" s="567"/>
      <c r="BG178" s="544"/>
      <c r="BH178" s="544"/>
      <c r="BI178" s="544"/>
      <c r="BJ178" s="544"/>
      <c r="BK178" s="544"/>
      <c r="BL178" s="544"/>
      <c r="BM178" s="546"/>
      <c r="BN178" s="548"/>
      <c r="BO178" s="544"/>
      <c r="BP178" s="549"/>
      <c r="BQ178" s="546"/>
      <c r="BR178" s="550"/>
      <c r="BS178" s="551"/>
      <c r="BT178" s="553"/>
      <c r="BU178" s="555"/>
      <c r="BV178" s="557"/>
      <c r="BW178" s="563"/>
      <c r="BX178" s="541"/>
      <c r="BY178" s="541"/>
      <c r="BZ178" s="730"/>
      <c r="CA178" s="730"/>
      <c r="CB178" s="541"/>
    </row>
    <row r="179" spans="1:80" s="92" customFormat="1" ht="24" x14ac:dyDescent="0.25">
      <c r="A179" s="601"/>
      <c r="B179" s="605"/>
      <c r="C179" s="647"/>
      <c r="D179" s="630"/>
      <c r="E179" s="384"/>
      <c r="F179" s="384"/>
      <c r="G179" s="384"/>
      <c r="H179" s="384"/>
      <c r="I179" s="384"/>
      <c r="J179" s="384"/>
      <c r="K179" s="384"/>
      <c r="L179" s="384" t="s">
        <v>70</v>
      </c>
      <c r="M179" s="384"/>
      <c r="N179" s="384"/>
      <c r="O179" s="453" t="s">
        <v>577</v>
      </c>
      <c r="P179" s="484"/>
      <c r="Q179" s="61"/>
      <c r="R179" s="588"/>
      <c r="S179" s="590"/>
      <c r="T179" s="591"/>
      <c r="U179" s="592"/>
      <c r="V179" s="591"/>
      <c r="W179" s="591"/>
      <c r="X179" s="593"/>
      <c r="Y179" s="588"/>
      <c r="Z179" s="582"/>
      <c r="AA179" s="589"/>
      <c r="AB179" s="544"/>
      <c r="AC179" s="582"/>
      <c r="AD179" s="583"/>
      <c r="AE179" s="584"/>
      <c r="AF179" s="585"/>
      <c r="AG179" s="583"/>
      <c r="AH179" s="586"/>
      <c r="AI179" s="587"/>
      <c r="AJ179" s="549"/>
      <c r="AK179" s="549"/>
      <c r="AL179" s="580"/>
      <c r="AM179" s="581"/>
      <c r="AN179" s="571"/>
      <c r="AO179" s="571"/>
      <c r="AP179" s="571"/>
      <c r="AQ179" s="571"/>
      <c r="AR179" s="571"/>
      <c r="AS179" s="571"/>
      <c r="AT179" s="571"/>
      <c r="AU179" s="571"/>
      <c r="AV179" s="571"/>
      <c r="AW179" s="571"/>
      <c r="AX179" s="571"/>
      <c r="AY179" s="571"/>
      <c r="AZ179" s="571"/>
      <c r="BA179" s="571"/>
      <c r="BB179" s="739"/>
      <c r="BC179" s="567"/>
      <c r="BD179" s="567"/>
      <c r="BE179" s="567"/>
      <c r="BF179" s="567"/>
      <c r="BG179" s="544"/>
      <c r="BH179" s="544"/>
      <c r="BI179" s="544"/>
      <c r="BJ179" s="544"/>
      <c r="BK179" s="544"/>
      <c r="BL179" s="544"/>
      <c r="BM179" s="546"/>
      <c r="BN179" s="548"/>
      <c r="BO179" s="544"/>
      <c r="BP179" s="549"/>
      <c r="BQ179" s="546"/>
      <c r="BR179" s="550"/>
      <c r="BS179" s="551"/>
      <c r="BT179" s="553"/>
      <c r="BU179" s="555"/>
      <c r="BV179" s="557"/>
      <c r="BW179" s="563"/>
      <c r="BX179" s="541"/>
      <c r="BY179" s="541"/>
      <c r="BZ179" s="730"/>
      <c r="CA179" s="730"/>
      <c r="CB179" s="541"/>
    </row>
    <row r="180" spans="1:80" s="92" customFormat="1" ht="21.75" customHeight="1" thickBot="1" x14ac:dyDescent="0.3">
      <c r="A180" s="601"/>
      <c r="B180" s="605"/>
      <c r="C180" s="621"/>
      <c r="D180" s="627"/>
      <c r="E180" s="377"/>
      <c r="F180" s="377"/>
      <c r="G180" s="377"/>
      <c r="H180" s="377"/>
      <c r="I180" s="377"/>
      <c r="J180" s="377"/>
      <c r="K180" s="377"/>
      <c r="L180" s="377"/>
      <c r="M180" s="377"/>
      <c r="N180" s="377" t="s">
        <v>70</v>
      </c>
      <c r="O180" s="447" t="s">
        <v>574</v>
      </c>
      <c r="P180" s="485"/>
      <c r="Q180" s="61"/>
      <c r="R180" s="493"/>
      <c r="S180" s="538"/>
      <c r="T180" s="534"/>
      <c r="U180" s="540"/>
      <c r="V180" s="534"/>
      <c r="W180" s="534"/>
      <c r="X180" s="536"/>
      <c r="Y180" s="493"/>
      <c r="Z180" s="491"/>
      <c r="AA180" s="532"/>
      <c r="AB180" s="510"/>
      <c r="AC180" s="491"/>
      <c r="AD180" s="526"/>
      <c r="AE180" s="528"/>
      <c r="AF180" s="530"/>
      <c r="AG180" s="526"/>
      <c r="AH180" s="522"/>
      <c r="AI180" s="524"/>
      <c r="AJ180" s="489"/>
      <c r="AK180" s="489"/>
      <c r="AL180" s="576"/>
      <c r="AM180" s="520"/>
      <c r="AN180" s="518"/>
      <c r="AO180" s="518"/>
      <c r="AP180" s="518"/>
      <c r="AQ180" s="518"/>
      <c r="AR180" s="518"/>
      <c r="AS180" s="518"/>
      <c r="AT180" s="518"/>
      <c r="AU180" s="518"/>
      <c r="AV180" s="518"/>
      <c r="AW180" s="518"/>
      <c r="AX180" s="518"/>
      <c r="AY180" s="518"/>
      <c r="AZ180" s="518"/>
      <c r="BA180" s="518"/>
      <c r="BB180" s="740"/>
      <c r="BC180" s="516"/>
      <c r="BD180" s="516"/>
      <c r="BE180" s="516"/>
      <c r="BF180" s="516"/>
      <c r="BG180" s="510"/>
      <c r="BH180" s="510"/>
      <c r="BI180" s="510"/>
      <c r="BJ180" s="510"/>
      <c r="BK180" s="510"/>
      <c r="BL180" s="510"/>
      <c r="BM180" s="547"/>
      <c r="BN180" s="512"/>
      <c r="BO180" s="510"/>
      <c r="BP180" s="489"/>
      <c r="BQ180" s="547"/>
      <c r="BR180" s="506"/>
      <c r="BS180" s="508"/>
      <c r="BT180" s="554"/>
      <c r="BU180" s="504"/>
      <c r="BV180" s="558"/>
      <c r="BW180" s="564"/>
      <c r="BX180" s="501"/>
      <c r="BY180" s="501"/>
      <c r="BZ180" s="723"/>
      <c r="CA180" s="723"/>
      <c r="CB180" s="501"/>
    </row>
    <row r="181" spans="1:80" ht="60" x14ac:dyDescent="0.25">
      <c r="A181" s="601"/>
      <c r="B181" s="606"/>
      <c r="C181" s="375" t="s">
        <v>84</v>
      </c>
      <c r="D181" s="376" t="s">
        <v>307</v>
      </c>
      <c r="E181" s="371"/>
      <c r="F181" s="371"/>
      <c r="G181" s="371"/>
      <c r="H181" s="371"/>
      <c r="I181" s="371"/>
      <c r="J181" s="371"/>
      <c r="K181" s="371" t="s">
        <v>70</v>
      </c>
      <c r="L181" s="371"/>
      <c r="M181" s="371"/>
      <c r="N181" s="371"/>
      <c r="O181" s="454" t="s">
        <v>626</v>
      </c>
      <c r="P181" s="428" t="str">
        <f t="shared" si="5"/>
        <v xml:space="preserve">MC6: CERTIFICATION FLIGHT TEST CAMPAIGN STRATEGY AND PROGRAMME
MC6: CERTIFICATION FLIGHT TEST REPORT
MC6: CERTIFICATION FLIGHT TEST CARDS
</v>
      </c>
      <c r="Q181" s="61" t="s">
        <v>134</v>
      </c>
      <c r="R181" s="124"/>
      <c r="S181" s="149"/>
      <c r="T181" s="159"/>
      <c r="U181" s="125"/>
      <c r="V181" s="159"/>
      <c r="W181" s="159"/>
      <c r="X181" s="160"/>
      <c r="Y181" s="124"/>
      <c r="Z181" s="153"/>
      <c r="AA181" s="151"/>
      <c r="AB181" s="152"/>
      <c r="AC181" s="153"/>
      <c r="AD181" s="150"/>
      <c r="AE181" s="154"/>
      <c r="AF181" s="155"/>
      <c r="AG181" s="150"/>
      <c r="AH181" s="156"/>
      <c r="AI181" s="157"/>
      <c r="AJ181" s="158"/>
      <c r="AK181" s="158"/>
      <c r="AL181" s="158"/>
      <c r="AM181" s="191"/>
      <c r="AN181" s="192"/>
      <c r="AO181" s="192"/>
      <c r="AP181" s="192"/>
      <c r="AQ181" s="192"/>
      <c r="AR181" s="192"/>
      <c r="AS181" s="192"/>
      <c r="AT181" s="192"/>
      <c r="AU181" s="192"/>
      <c r="AV181" s="192"/>
      <c r="AW181" s="192"/>
      <c r="AX181" s="192"/>
      <c r="AY181" s="192"/>
      <c r="AZ181" s="192"/>
      <c r="BA181" s="192"/>
      <c r="BB181" s="192"/>
      <c r="BC181" s="224"/>
      <c r="BD181" s="225"/>
      <c r="BE181" s="225"/>
      <c r="BF181" s="226"/>
      <c r="BG181" s="227"/>
      <c r="BH181" s="228"/>
      <c r="BI181" s="228"/>
      <c r="BJ181" s="228"/>
      <c r="BK181" s="228"/>
      <c r="BL181" s="228"/>
      <c r="BM181" s="229"/>
      <c r="BN181" s="258"/>
      <c r="BO181" s="228"/>
      <c r="BP181" s="259"/>
      <c r="BQ181" s="229"/>
      <c r="BR181" s="260" t="s">
        <v>70</v>
      </c>
      <c r="BS181" s="186" t="s">
        <v>70</v>
      </c>
      <c r="BT181" s="186" t="s">
        <v>70</v>
      </c>
      <c r="BU181" s="187"/>
      <c r="BV181" s="188"/>
      <c r="BW181" s="222"/>
      <c r="BX181" s="223"/>
      <c r="BY181" s="223"/>
      <c r="BZ181" s="223"/>
      <c r="CA181" s="223"/>
      <c r="CB181" s="223"/>
    </row>
    <row r="182" spans="1:80" ht="21.75" thickBot="1" x14ac:dyDescent="0.3">
      <c r="A182" s="110"/>
      <c r="B182" s="53"/>
      <c r="C182" s="362"/>
      <c r="D182" s="374"/>
      <c r="E182" s="373"/>
      <c r="F182" s="373"/>
      <c r="G182" s="373"/>
      <c r="H182" s="373"/>
      <c r="I182" s="373"/>
      <c r="J182" s="373"/>
      <c r="K182" s="373"/>
      <c r="L182" s="373"/>
      <c r="M182" s="373"/>
      <c r="N182" s="373"/>
      <c r="O182" s="442"/>
      <c r="P182" s="427"/>
      <c r="Q182" s="41"/>
      <c r="R182" s="162"/>
      <c r="S182" s="161"/>
      <c r="T182" s="161"/>
      <c r="U182" s="125"/>
      <c r="V182" s="161"/>
      <c r="W182" s="161"/>
      <c r="X182" s="161"/>
      <c r="Y182" s="162"/>
      <c r="Z182" s="161"/>
      <c r="AA182" s="161"/>
      <c r="AB182" s="161"/>
      <c r="AC182" s="161"/>
      <c r="AD182" s="161"/>
      <c r="AE182" s="161"/>
      <c r="AF182" s="161"/>
      <c r="AG182" s="161"/>
      <c r="AH182" s="161"/>
      <c r="AI182" s="173"/>
      <c r="AJ182" s="173"/>
      <c r="AK182" s="173"/>
      <c r="AL182" s="173"/>
      <c r="AM182" s="162"/>
      <c r="AN182" s="161"/>
      <c r="AO182" s="161"/>
      <c r="AP182" s="161"/>
      <c r="AQ182" s="161"/>
      <c r="AR182" s="161"/>
      <c r="AS182" s="161"/>
      <c r="AT182" s="161"/>
      <c r="AU182" s="161"/>
      <c r="AV182" s="161"/>
      <c r="AW182" s="161"/>
      <c r="AX182" s="161"/>
      <c r="AY182" s="161"/>
      <c r="AZ182" s="161"/>
      <c r="BA182" s="161"/>
      <c r="BB182" s="161"/>
      <c r="BC182" s="162"/>
      <c r="BD182" s="161"/>
      <c r="BE182" s="161"/>
      <c r="BF182" s="174"/>
      <c r="BG182" s="162"/>
      <c r="BH182" s="175"/>
      <c r="BI182" s="175"/>
      <c r="BJ182" s="175"/>
      <c r="BK182" s="175"/>
      <c r="BL182" s="175"/>
      <c r="BM182" s="176"/>
      <c r="BN182" s="162"/>
      <c r="BO182" s="175"/>
      <c r="BP182" s="161"/>
      <c r="BQ182" s="176"/>
      <c r="BR182" s="162"/>
      <c r="BS182" s="161"/>
      <c r="BT182" s="161"/>
      <c r="BU182" s="162"/>
      <c r="BV182" s="174"/>
      <c r="BW182" s="175"/>
      <c r="BX182" s="161"/>
      <c r="BY182" s="161"/>
      <c r="BZ182" s="161"/>
      <c r="CA182" s="161"/>
      <c r="CB182" s="161"/>
    </row>
    <row r="183" spans="1:80" ht="63.75" x14ac:dyDescent="0.25">
      <c r="A183" s="601" t="s">
        <v>184</v>
      </c>
      <c r="B183" s="603" t="s">
        <v>185</v>
      </c>
      <c r="C183" s="620" t="s">
        <v>69</v>
      </c>
      <c r="D183" s="702" t="s">
        <v>308</v>
      </c>
      <c r="E183" s="369"/>
      <c r="F183" s="369" t="s">
        <v>70</v>
      </c>
      <c r="G183" s="369"/>
      <c r="H183" s="369"/>
      <c r="I183" s="369"/>
      <c r="J183" s="369"/>
      <c r="K183" s="369"/>
      <c r="L183" s="369"/>
      <c r="M183" s="369"/>
      <c r="N183" s="369"/>
      <c r="O183" s="443"/>
      <c r="P183" s="483" t="str">
        <f t="shared" si="5"/>
        <v xml:space="preserve">MC3: FHA ATA 21
MC3: FHA ATA 36
MC9: CPCS 402VM QUALIFICATION
</v>
      </c>
      <c r="Q183" s="30" t="s">
        <v>186</v>
      </c>
      <c r="R183" s="492"/>
      <c r="S183" s="537"/>
      <c r="T183" s="533"/>
      <c r="U183" s="539"/>
      <c r="V183" s="533"/>
      <c r="W183" s="533"/>
      <c r="X183" s="535"/>
      <c r="Y183" s="492"/>
      <c r="Z183" s="490"/>
      <c r="AA183" s="531"/>
      <c r="AB183" s="509"/>
      <c r="AC183" s="490"/>
      <c r="AD183" s="525"/>
      <c r="AE183" s="527"/>
      <c r="AF183" s="529"/>
      <c r="AG183" s="525"/>
      <c r="AH183" s="521"/>
      <c r="AI183" s="523"/>
      <c r="AJ183" s="488"/>
      <c r="AK183" s="488"/>
      <c r="AL183" s="575"/>
      <c r="AM183" s="577"/>
      <c r="AN183" s="572"/>
      <c r="AO183" s="572"/>
      <c r="AP183" s="572"/>
      <c r="AQ183" s="572"/>
      <c r="AR183" s="572"/>
      <c r="AS183" s="572"/>
      <c r="AT183" s="572"/>
      <c r="AU183" s="572"/>
      <c r="AV183" s="572"/>
      <c r="AW183" s="572"/>
      <c r="AX183" s="572"/>
      <c r="AY183" s="572"/>
      <c r="AZ183" s="572"/>
      <c r="BA183" s="572"/>
      <c r="BB183" s="718"/>
      <c r="BC183" s="542" t="s">
        <v>70</v>
      </c>
      <c r="BD183" s="515" t="s">
        <v>70</v>
      </c>
      <c r="BE183" s="515"/>
      <c r="BF183" s="568"/>
      <c r="BG183" s="513"/>
      <c r="BH183" s="509"/>
      <c r="BI183" s="509"/>
      <c r="BJ183" s="509"/>
      <c r="BK183" s="509"/>
      <c r="BL183" s="509"/>
      <c r="BM183" s="545"/>
      <c r="BN183" s="511"/>
      <c r="BO183" s="509"/>
      <c r="BP183" s="488"/>
      <c r="BQ183" s="545"/>
      <c r="BR183" s="505"/>
      <c r="BS183" s="507"/>
      <c r="BT183" s="552"/>
      <c r="BU183" s="503"/>
      <c r="BV183" s="556"/>
      <c r="BW183" s="562" t="s">
        <v>70</v>
      </c>
      <c r="BX183" s="500"/>
      <c r="BY183" s="500"/>
      <c r="BZ183" s="500"/>
      <c r="CA183" s="500"/>
      <c r="CB183" s="500"/>
    </row>
    <row r="184" spans="1:80" s="92" customFormat="1" ht="21" customHeight="1" x14ac:dyDescent="0.25">
      <c r="A184" s="601"/>
      <c r="B184" s="603"/>
      <c r="C184" s="647"/>
      <c r="D184" s="703"/>
      <c r="E184" s="384"/>
      <c r="F184" s="384"/>
      <c r="G184" s="384" t="s">
        <v>70</v>
      </c>
      <c r="H184" s="384"/>
      <c r="I184" s="384"/>
      <c r="J184" s="384"/>
      <c r="K184" s="384"/>
      <c r="L184" s="384"/>
      <c r="M184" s="384"/>
      <c r="N184" s="384"/>
      <c r="O184" s="452"/>
      <c r="P184" s="484"/>
      <c r="Q184" s="30"/>
      <c r="R184" s="588"/>
      <c r="S184" s="590"/>
      <c r="T184" s="591"/>
      <c r="U184" s="592"/>
      <c r="V184" s="591"/>
      <c r="W184" s="591"/>
      <c r="X184" s="593"/>
      <c r="Y184" s="588"/>
      <c r="Z184" s="582"/>
      <c r="AA184" s="589"/>
      <c r="AB184" s="544"/>
      <c r="AC184" s="582"/>
      <c r="AD184" s="583"/>
      <c r="AE184" s="584"/>
      <c r="AF184" s="585"/>
      <c r="AG184" s="583"/>
      <c r="AH184" s="586"/>
      <c r="AI184" s="587"/>
      <c r="AJ184" s="549"/>
      <c r="AK184" s="549"/>
      <c r="AL184" s="580"/>
      <c r="AM184" s="578"/>
      <c r="AN184" s="573"/>
      <c r="AO184" s="573"/>
      <c r="AP184" s="573"/>
      <c r="AQ184" s="573"/>
      <c r="AR184" s="573"/>
      <c r="AS184" s="573"/>
      <c r="AT184" s="573"/>
      <c r="AU184" s="573"/>
      <c r="AV184" s="573"/>
      <c r="AW184" s="573"/>
      <c r="AX184" s="573"/>
      <c r="AY184" s="573"/>
      <c r="AZ184" s="573"/>
      <c r="BA184" s="573"/>
      <c r="BB184" s="729"/>
      <c r="BC184" s="566"/>
      <c r="BD184" s="567"/>
      <c r="BE184" s="567"/>
      <c r="BF184" s="569"/>
      <c r="BG184" s="565"/>
      <c r="BH184" s="544"/>
      <c r="BI184" s="544"/>
      <c r="BJ184" s="544"/>
      <c r="BK184" s="544"/>
      <c r="BL184" s="544"/>
      <c r="BM184" s="546"/>
      <c r="BN184" s="548"/>
      <c r="BO184" s="544"/>
      <c r="BP184" s="549"/>
      <c r="BQ184" s="546"/>
      <c r="BR184" s="550"/>
      <c r="BS184" s="551"/>
      <c r="BT184" s="553"/>
      <c r="BU184" s="555"/>
      <c r="BV184" s="557"/>
      <c r="BW184" s="563"/>
      <c r="BX184" s="541"/>
      <c r="BY184" s="541"/>
      <c r="BZ184" s="541"/>
      <c r="CA184" s="541"/>
      <c r="CB184" s="541"/>
    </row>
    <row r="185" spans="1:80" s="92" customFormat="1" ht="60" x14ac:dyDescent="0.25">
      <c r="A185" s="601"/>
      <c r="B185" s="603"/>
      <c r="C185" s="647"/>
      <c r="D185" s="703"/>
      <c r="E185" s="384"/>
      <c r="F185" s="384"/>
      <c r="G185" s="384"/>
      <c r="H185" s="384" t="s">
        <v>70</v>
      </c>
      <c r="I185" s="384"/>
      <c r="J185" s="384"/>
      <c r="K185" s="384"/>
      <c r="L185" s="384"/>
      <c r="M185" s="384"/>
      <c r="N185" s="384"/>
      <c r="O185" s="452" t="s">
        <v>579</v>
      </c>
      <c r="P185" s="484"/>
      <c r="Q185" s="30"/>
      <c r="R185" s="588"/>
      <c r="S185" s="590"/>
      <c r="T185" s="591"/>
      <c r="U185" s="592"/>
      <c r="V185" s="591"/>
      <c r="W185" s="591"/>
      <c r="X185" s="593"/>
      <c r="Y185" s="588"/>
      <c r="Z185" s="582"/>
      <c r="AA185" s="589"/>
      <c r="AB185" s="544"/>
      <c r="AC185" s="582"/>
      <c r="AD185" s="583"/>
      <c r="AE185" s="584"/>
      <c r="AF185" s="585"/>
      <c r="AG185" s="583"/>
      <c r="AH185" s="586"/>
      <c r="AI185" s="587"/>
      <c r="AJ185" s="549"/>
      <c r="AK185" s="549"/>
      <c r="AL185" s="580"/>
      <c r="AM185" s="578"/>
      <c r="AN185" s="573"/>
      <c r="AO185" s="573"/>
      <c r="AP185" s="573"/>
      <c r="AQ185" s="573"/>
      <c r="AR185" s="573"/>
      <c r="AS185" s="573"/>
      <c r="AT185" s="573"/>
      <c r="AU185" s="573"/>
      <c r="AV185" s="573"/>
      <c r="AW185" s="573"/>
      <c r="AX185" s="573"/>
      <c r="AY185" s="573"/>
      <c r="AZ185" s="573"/>
      <c r="BA185" s="573"/>
      <c r="BB185" s="729"/>
      <c r="BC185" s="566"/>
      <c r="BD185" s="567"/>
      <c r="BE185" s="567"/>
      <c r="BF185" s="569"/>
      <c r="BG185" s="565"/>
      <c r="BH185" s="544"/>
      <c r="BI185" s="544"/>
      <c r="BJ185" s="544"/>
      <c r="BK185" s="544"/>
      <c r="BL185" s="544"/>
      <c r="BM185" s="546"/>
      <c r="BN185" s="548"/>
      <c r="BO185" s="544"/>
      <c r="BP185" s="549"/>
      <c r="BQ185" s="546"/>
      <c r="BR185" s="550"/>
      <c r="BS185" s="551"/>
      <c r="BT185" s="553"/>
      <c r="BU185" s="555"/>
      <c r="BV185" s="557"/>
      <c r="BW185" s="563"/>
      <c r="BX185" s="541"/>
      <c r="BY185" s="541"/>
      <c r="BZ185" s="541"/>
      <c r="CA185" s="541"/>
      <c r="CB185" s="541"/>
    </row>
    <row r="186" spans="1:80" s="92" customFormat="1" ht="21.75" customHeight="1" thickBot="1" x14ac:dyDescent="0.3">
      <c r="A186" s="601"/>
      <c r="B186" s="603"/>
      <c r="C186" s="621"/>
      <c r="D186" s="704"/>
      <c r="E186" s="377"/>
      <c r="F186" s="377"/>
      <c r="G186" s="377"/>
      <c r="H186" s="377"/>
      <c r="I186" s="377"/>
      <c r="J186" s="377"/>
      <c r="K186" s="377"/>
      <c r="L186" s="377"/>
      <c r="M186" s="377"/>
      <c r="N186" s="377" t="s">
        <v>70</v>
      </c>
      <c r="O186" s="444"/>
      <c r="P186" s="485"/>
      <c r="Q186" s="30"/>
      <c r="R186" s="493"/>
      <c r="S186" s="538"/>
      <c r="T186" s="534"/>
      <c r="U186" s="540"/>
      <c r="V186" s="534"/>
      <c r="W186" s="534"/>
      <c r="X186" s="536"/>
      <c r="Y186" s="493"/>
      <c r="Z186" s="491"/>
      <c r="AA186" s="532"/>
      <c r="AB186" s="510"/>
      <c r="AC186" s="491"/>
      <c r="AD186" s="526"/>
      <c r="AE186" s="528"/>
      <c r="AF186" s="530"/>
      <c r="AG186" s="526"/>
      <c r="AH186" s="522"/>
      <c r="AI186" s="524"/>
      <c r="AJ186" s="489"/>
      <c r="AK186" s="489"/>
      <c r="AL186" s="576"/>
      <c r="AM186" s="579"/>
      <c r="AN186" s="574"/>
      <c r="AO186" s="574"/>
      <c r="AP186" s="574"/>
      <c r="AQ186" s="574"/>
      <c r="AR186" s="574"/>
      <c r="AS186" s="574"/>
      <c r="AT186" s="574"/>
      <c r="AU186" s="574"/>
      <c r="AV186" s="574"/>
      <c r="AW186" s="574"/>
      <c r="AX186" s="574"/>
      <c r="AY186" s="574"/>
      <c r="AZ186" s="574"/>
      <c r="BA186" s="574"/>
      <c r="BB186" s="719"/>
      <c r="BC186" s="543"/>
      <c r="BD186" s="516"/>
      <c r="BE186" s="516"/>
      <c r="BF186" s="570"/>
      <c r="BG186" s="514"/>
      <c r="BH186" s="510"/>
      <c r="BI186" s="510"/>
      <c r="BJ186" s="510"/>
      <c r="BK186" s="510"/>
      <c r="BL186" s="510"/>
      <c r="BM186" s="547"/>
      <c r="BN186" s="512"/>
      <c r="BO186" s="510"/>
      <c r="BP186" s="489"/>
      <c r="BQ186" s="547"/>
      <c r="BR186" s="506"/>
      <c r="BS186" s="508"/>
      <c r="BT186" s="554"/>
      <c r="BU186" s="504"/>
      <c r="BV186" s="558"/>
      <c r="BW186" s="564"/>
      <c r="BX186" s="501"/>
      <c r="BY186" s="501"/>
      <c r="BZ186" s="501"/>
      <c r="CA186" s="501"/>
      <c r="CB186" s="501"/>
    </row>
    <row r="187" spans="1:80" ht="89.25" customHeight="1" x14ac:dyDescent="0.25">
      <c r="A187" s="601"/>
      <c r="B187" s="603"/>
      <c r="C187" s="620" t="s">
        <v>76</v>
      </c>
      <c r="D187" s="705" t="s">
        <v>309</v>
      </c>
      <c r="E187" s="369"/>
      <c r="F187" s="369" t="s">
        <v>70</v>
      </c>
      <c r="G187" s="369"/>
      <c r="H187" s="369"/>
      <c r="I187" s="369"/>
      <c r="J187" s="369"/>
      <c r="K187" s="369"/>
      <c r="L187" s="369"/>
      <c r="M187" s="369"/>
      <c r="N187" s="369"/>
      <c r="O187" s="443"/>
      <c r="P187" s="483" t="str">
        <f t="shared" si="5"/>
        <v xml:space="preserve">MC3: FHA ATA 21
MC3: FHA ATA 36
</v>
      </c>
      <c r="Q187" s="30" t="s">
        <v>187</v>
      </c>
      <c r="R187" s="492"/>
      <c r="S187" s="537"/>
      <c r="T187" s="533"/>
      <c r="U187" s="539"/>
      <c r="V187" s="533"/>
      <c r="W187" s="533"/>
      <c r="X187" s="535"/>
      <c r="Y187" s="492"/>
      <c r="Z187" s="490"/>
      <c r="AA187" s="531"/>
      <c r="AB187" s="509"/>
      <c r="AC187" s="490"/>
      <c r="AD187" s="525"/>
      <c r="AE187" s="527"/>
      <c r="AF187" s="529"/>
      <c r="AG187" s="525"/>
      <c r="AH187" s="521"/>
      <c r="AI187" s="523"/>
      <c r="AJ187" s="488"/>
      <c r="AK187" s="488"/>
      <c r="AL187" s="575"/>
      <c r="AM187" s="519"/>
      <c r="AN187" s="517"/>
      <c r="AO187" s="517"/>
      <c r="AP187" s="517"/>
      <c r="AQ187" s="517"/>
      <c r="AR187" s="517"/>
      <c r="AS187" s="517"/>
      <c r="AT187" s="517"/>
      <c r="AU187" s="517"/>
      <c r="AV187" s="517"/>
      <c r="AW187" s="517"/>
      <c r="AX187" s="517"/>
      <c r="AY187" s="517"/>
      <c r="AZ187" s="517"/>
      <c r="BA187" s="517"/>
      <c r="BB187" s="724"/>
      <c r="BC187" s="542" t="s">
        <v>70</v>
      </c>
      <c r="BD187" s="515" t="s">
        <v>70</v>
      </c>
      <c r="BE187" s="515"/>
      <c r="BF187" s="568"/>
      <c r="BG187" s="513"/>
      <c r="BH187" s="509"/>
      <c r="BI187" s="509"/>
      <c r="BJ187" s="509"/>
      <c r="BK187" s="509"/>
      <c r="BL187" s="509"/>
      <c r="BM187" s="545"/>
      <c r="BN187" s="511"/>
      <c r="BO187" s="509"/>
      <c r="BP187" s="488"/>
      <c r="BQ187" s="545"/>
      <c r="BR187" s="505"/>
      <c r="BS187" s="507"/>
      <c r="BT187" s="552"/>
      <c r="BU187" s="503"/>
      <c r="BV187" s="556"/>
      <c r="BW187" s="562"/>
      <c r="BX187" s="500"/>
      <c r="BY187" s="500"/>
      <c r="BZ187" s="500"/>
      <c r="CA187" s="500"/>
      <c r="CB187" s="500"/>
    </row>
    <row r="188" spans="1:80" s="92" customFormat="1" ht="60" x14ac:dyDescent="0.25">
      <c r="A188" s="601"/>
      <c r="B188" s="603"/>
      <c r="C188" s="647"/>
      <c r="D188" s="706"/>
      <c r="E188" s="384"/>
      <c r="F188" s="384"/>
      <c r="G188" s="384"/>
      <c r="H188" s="384" t="s">
        <v>70</v>
      </c>
      <c r="I188" s="384"/>
      <c r="J188" s="384"/>
      <c r="K188" s="384"/>
      <c r="L188" s="384"/>
      <c r="M188" s="384"/>
      <c r="N188" s="384"/>
      <c r="O188" s="452" t="s">
        <v>579</v>
      </c>
      <c r="P188" s="484"/>
      <c r="Q188" s="30"/>
      <c r="R188" s="588"/>
      <c r="S188" s="590"/>
      <c r="T188" s="591"/>
      <c r="U188" s="592"/>
      <c r="V188" s="591"/>
      <c r="W188" s="591"/>
      <c r="X188" s="593"/>
      <c r="Y188" s="588"/>
      <c r="Z188" s="582"/>
      <c r="AA188" s="589"/>
      <c r="AB188" s="544"/>
      <c r="AC188" s="582"/>
      <c r="AD188" s="583"/>
      <c r="AE188" s="584"/>
      <c r="AF188" s="585"/>
      <c r="AG188" s="583"/>
      <c r="AH188" s="586"/>
      <c r="AI188" s="587"/>
      <c r="AJ188" s="549"/>
      <c r="AK188" s="549"/>
      <c r="AL188" s="580"/>
      <c r="AM188" s="581"/>
      <c r="AN188" s="571"/>
      <c r="AO188" s="571"/>
      <c r="AP188" s="571"/>
      <c r="AQ188" s="571"/>
      <c r="AR188" s="571"/>
      <c r="AS188" s="571"/>
      <c r="AT188" s="571"/>
      <c r="AU188" s="571"/>
      <c r="AV188" s="571"/>
      <c r="AW188" s="571"/>
      <c r="AX188" s="571"/>
      <c r="AY188" s="571"/>
      <c r="AZ188" s="571"/>
      <c r="BA188" s="571"/>
      <c r="BB188" s="737"/>
      <c r="BC188" s="566"/>
      <c r="BD188" s="567"/>
      <c r="BE188" s="567"/>
      <c r="BF188" s="569"/>
      <c r="BG188" s="565"/>
      <c r="BH188" s="544"/>
      <c r="BI188" s="544"/>
      <c r="BJ188" s="544"/>
      <c r="BK188" s="544"/>
      <c r="BL188" s="544"/>
      <c r="BM188" s="546"/>
      <c r="BN188" s="548"/>
      <c r="BO188" s="544"/>
      <c r="BP188" s="549"/>
      <c r="BQ188" s="546"/>
      <c r="BR188" s="550"/>
      <c r="BS188" s="551"/>
      <c r="BT188" s="553"/>
      <c r="BU188" s="555"/>
      <c r="BV188" s="557"/>
      <c r="BW188" s="563"/>
      <c r="BX188" s="541"/>
      <c r="BY188" s="541"/>
      <c r="BZ188" s="541"/>
      <c r="CA188" s="541"/>
      <c r="CB188" s="541"/>
    </row>
    <row r="189" spans="1:80" s="92" customFormat="1" ht="21.75" customHeight="1" thickBot="1" x14ac:dyDescent="0.3">
      <c r="A189" s="601"/>
      <c r="B189" s="603"/>
      <c r="C189" s="621"/>
      <c r="D189" s="707"/>
      <c r="E189" s="377"/>
      <c r="F189" s="377"/>
      <c r="G189" s="377"/>
      <c r="H189" s="377"/>
      <c r="I189" s="377"/>
      <c r="J189" s="377"/>
      <c r="K189" s="377"/>
      <c r="L189" s="377"/>
      <c r="M189" s="377"/>
      <c r="N189" s="377" t="s">
        <v>70</v>
      </c>
      <c r="O189" s="444"/>
      <c r="P189" s="485"/>
      <c r="Q189" s="30"/>
      <c r="R189" s="493"/>
      <c r="S189" s="538"/>
      <c r="T189" s="534"/>
      <c r="U189" s="540"/>
      <c r="V189" s="534"/>
      <c r="W189" s="534"/>
      <c r="X189" s="536"/>
      <c r="Y189" s="493"/>
      <c r="Z189" s="491"/>
      <c r="AA189" s="532"/>
      <c r="AB189" s="510"/>
      <c r="AC189" s="491"/>
      <c r="AD189" s="526"/>
      <c r="AE189" s="528"/>
      <c r="AF189" s="530"/>
      <c r="AG189" s="526"/>
      <c r="AH189" s="522"/>
      <c r="AI189" s="524"/>
      <c r="AJ189" s="489"/>
      <c r="AK189" s="489"/>
      <c r="AL189" s="576"/>
      <c r="AM189" s="520"/>
      <c r="AN189" s="518"/>
      <c r="AO189" s="518"/>
      <c r="AP189" s="518"/>
      <c r="AQ189" s="518"/>
      <c r="AR189" s="518"/>
      <c r="AS189" s="518"/>
      <c r="AT189" s="518"/>
      <c r="AU189" s="518"/>
      <c r="AV189" s="518"/>
      <c r="AW189" s="518"/>
      <c r="AX189" s="518"/>
      <c r="AY189" s="518"/>
      <c r="AZ189" s="518"/>
      <c r="BA189" s="518"/>
      <c r="BB189" s="725"/>
      <c r="BC189" s="543"/>
      <c r="BD189" s="516"/>
      <c r="BE189" s="516"/>
      <c r="BF189" s="570"/>
      <c r="BG189" s="514"/>
      <c r="BH189" s="510"/>
      <c r="BI189" s="510"/>
      <c r="BJ189" s="510"/>
      <c r="BK189" s="510"/>
      <c r="BL189" s="510"/>
      <c r="BM189" s="547"/>
      <c r="BN189" s="512"/>
      <c r="BO189" s="510"/>
      <c r="BP189" s="489"/>
      <c r="BQ189" s="547"/>
      <c r="BR189" s="506"/>
      <c r="BS189" s="508"/>
      <c r="BT189" s="554"/>
      <c r="BU189" s="504"/>
      <c r="BV189" s="558"/>
      <c r="BW189" s="564"/>
      <c r="BX189" s="501"/>
      <c r="BY189" s="501"/>
      <c r="BZ189" s="501"/>
      <c r="CA189" s="501"/>
      <c r="CB189" s="501"/>
    </row>
    <row r="190" spans="1:80" ht="51" x14ac:dyDescent="0.25">
      <c r="A190" s="601"/>
      <c r="B190" s="602"/>
      <c r="C190" s="375" t="s">
        <v>83</v>
      </c>
      <c r="D190" s="399" t="s">
        <v>310</v>
      </c>
      <c r="E190" s="371"/>
      <c r="F190" s="371" t="s">
        <v>70</v>
      </c>
      <c r="G190" s="371"/>
      <c r="H190" s="371"/>
      <c r="I190" s="371"/>
      <c r="J190" s="371"/>
      <c r="K190" s="371"/>
      <c r="L190" s="371"/>
      <c r="M190" s="371"/>
      <c r="N190" s="371"/>
      <c r="O190" s="445"/>
      <c r="P190" s="428" t="str">
        <f t="shared" si="5"/>
        <v xml:space="preserve">MC1: EYPR-5405/17: SDN ATA 21
MC1: EYPR-5406/17: SDN ATA 36
</v>
      </c>
      <c r="Q190" s="30" t="s">
        <v>134</v>
      </c>
      <c r="R190" s="124"/>
      <c r="S190" s="149"/>
      <c r="T190" s="159"/>
      <c r="U190" s="125"/>
      <c r="V190" s="159"/>
      <c r="W190" s="159"/>
      <c r="X190" s="160"/>
      <c r="Y190" s="124"/>
      <c r="Z190" s="153"/>
      <c r="AA190" s="151" t="s">
        <v>70</v>
      </c>
      <c r="AB190" s="152"/>
      <c r="AC190" s="153"/>
      <c r="AD190" s="150" t="s">
        <v>70</v>
      </c>
      <c r="AE190" s="154"/>
      <c r="AF190" s="155"/>
      <c r="AG190" s="150"/>
      <c r="AH190" s="156"/>
      <c r="AI190" s="157"/>
      <c r="AJ190" s="158"/>
      <c r="AK190" s="158"/>
      <c r="AL190" s="158"/>
      <c r="AM190" s="191"/>
      <c r="AN190" s="192"/>
      <c r="AO190" s="192"/>
      <c r="AP190" s="192"/>
      <c r="AQ190" s="192"/>
      <c r="AR190" s="192"/>
      <c r="AS190" s="192"/>
      <c r="AT190" s="192"/>
      <c r="AU190" s="192"/>
      <c r="AV190" s="192"/>
      <c r="AW190" s="192"/>
      <c r="AX190" s="192"/>
      <c r="AY190" s="192"/>
      <c r="AZ190" s="192"/>
      <c r="BA190" s="192"/>
      <c r="BB190" s="192"/>
      <c r="BC190" s="177"/>
      <c r="BD190" s="178"/>
      <c r="BE190" s="178"/>
      <c r="BF190" s="179"/>
      <c r="BG190" s="180"/>
      <c r="BH190" s="181"/>
      <c r="BI190" s="181"/>
      <c r="BJ190" s="181"/>
      <c r="BK190" s="181"/>
      <c r="BL190" s="181"/>
      <c r="BM190" s="182"/>
      <c r="BN190" s="183"/>
      <c r="BO190" s="181"/>
      <c r="BP190" s="184"/>
      <c r="BQ190" s="182"/>
      <c r="BR190" s="185"/>
      <c r="BS190" s="186"/>
      <c r="BT190" s="186"/>
      <c r="BU190" s="187"/>
      <c r="BV190" s="188"/>
      <c r="BW190" s="222"/>
      <c r="BX190" s="223"/>
      <c r="BY190" s="223"/>
      <c r="BZ190" s="223"/>
      <c r="CA190" s="223"/>
      <c r="CB190" s="223"/>
    </row>
    <row r="191" spans="1:80" ht="102" x14ac:dyDescent="0.25">
      <c r="A191" s="601"/>
      <c r="B191" s="602"/>
      <c r="C191" s="112" t="s">
        <v>84</v>
      </c>
      <c r="D191" s="57" t="s">
        <v>311</v>
      </c>
      <c r="E191" s="108"/>
      <c r="F191" s="108"/>
      <c r="G191" s="108"/>
      <c r="H191" s="108"/>
      <c r="I191" s="108"/>
      <c r="J191" s="108"/>
      <c r="K191" s="108"/>
      <c r="L191" s="108"/>
      <c r="M191" s="108"/>
      <c r="N191" s="108"/>
      <c r="O191" s="426"/>
      <c r="P191" s="428" t="str">
        <f t="shared" si="5"/>
        <v/>
      </c>
      <c r="Q191" s="30"/>
      <c r="R191" s="124"/>
      <c r="S191" s="149"/>
      <c r="T191" s="159"/>
      <c r="U191" s="125"/>
      <c r="V191" s="159"/>
      <c r="W191" s="159"/>
      <c r="X191" s="160"/>
      <c r="Y191" s="124"/>
      <c r="Z191" s="153"/>
      <c r="AA191" s="151"/>
      <c r="AB191" s="152"/>
      <c r="AC191" s="153"/>
      <c r="AD191" s="150"/>
      <c r="AE191" s="154"/>
      <c r="AF191" s="155"/>
      <c r="AG191" s="150"/>
      <c r="AH191" s="156"/>
      <c r="AI191" s="157"/>
      <c r="AJ191" s="158"/>
      <c r="AK191" s="158"/>
      <c r="AL191" s="158"/>
      <c r="AM191" s="191"/>
      <c r="AN191" s="192"/>
      <c r="AO191" s="192"/>
      <c r="AP191" s="192"/>
      <c r="AQ191" s="192"/>
      <c r="AR191" s="192"/>
      <c r="AS191" s="192"/>
      <c r="AT191" s="192"/>
      <c r="AU191" s="192"/>
      <c r="AV191" s="192"/>
      <c r="AW191" s="192"/>
      <c r="AX191" s="192"/>
      <c r="AY191" s="192"/>
      <c r="AZ191" s="192"/>
      <c r="BA191" s="192"/>
      <c r="BB191" s="192"/>
      <c r="BC191" s="177"/>
      <c r="BD191" s="178"/>
      <c r="BE191" s="178"/>
      <c r="BF191" s="179"/>
      <c r="BG191" s="180"/>
      <c r="BH191" s="181"/>
      <c r="BI191" s="181"/>
      <c r="BJ191" s="181"/>
      <c r="BK191" s="181"/>
      <c r="BL191" s="181"/>
      <c r="BM191" s="182"/>
      <c r="BN191" s="183"/>
      <c r="BO191" s="181"/>
      <c r="BP191" s="184"/>
      <c r="BQ191" s="182"/>
      <c r="BR191" s="185"/>
      <c r="BS191" s="186"/>
      <c r="BT191" s="186"/>
      <c r="BU191" s="187"/>
      <c r="BV191" s="188"/>
      <c r="BW191" s="222"/>
      <c r="BX191" s="223"/>
      <c r="BY191" s="223"/>
      <c r="BZ191" s="223"/>
      <c r="CA191" s="223"/>
      <c r="CB191" s="223"/>
    </row>
    <row r="192" spans="1:80" ht="69" customHeight="1" x14ac:dyDescent="0.25">
      <c r="A192" s="601"/>
      <c r="B192" s="602"/>
      <c r="C192" s="112" t="s">
        <v>85</v>
      </c>
      <c r="D192" s="57" t="s">
        <v>312</v>
      </c>
      <c r="E192" s="108"/>
      <c r="F192" s="108" t="s">
        <v>70</v>
      </c>
      <c r="G192" s="108"/>
      <c r="H192" s="108"/>
      <c r="I192" s="108"/>
      <c r="J192" s="108"/>
      <c r="K192" s="108"/>
      <c r="L192" s="108"/>
      <c r="M192" s="108"/>
      <c r="N192" s="108"/>
      <c r="O192" s="438"/>
      <c r="P192" s="428" t="str">
        <f t="shared" si="5"/>
        <v xml:space="preserve">MC1: EYSEL 449/18: SDN CPCS PANEL 402VM
MC1: EYPR-5405/17: SDN ATA 21
</v>
      </c>
      <c r="Q192" s="47" t="s">
        <v>188</v>
      </c>
      <c r="R192" s="124"/>
      <c r="S192" s="149"/>
      <c r="T192" s="159"/>
      <c r="U192" s="125"/>
      <c r="V192" s="159"/>
      <c r="W192" s="159"/>
      <c r="X192" s="160"/>
      <c r="Y192" s="124"/>
      <c r="Z192" s="153" t="s">
        <v>70</v>
      </c>
      <c r="AA192" s="151" t="s">
        <v>70</v>
      </c>
      <c r="AB192" s="152"/>
      <c r="AC192" s="153"/>
      <c r="AD192" s="150"/>
      <c r="AE192" s="154"/>
      <c r="AF192" s="155"/>
      <c r="AG192" s="150"/>
      <c r="AH192" s="156"/>
      <c r="AI192" s="157"/>
      <c r="AJ192" s="158"/>
      <c r="AK192" s="158"/>
      <c r="AL192" s="158"/>
      <c r="AM192" s="191"/>
      <c r="AN192" s="192"/>
      <c r="AO192" s="192"/>
      <c r="AP192" s="192"/>
      <c r="AQ192" s="192"/>
      <c r="AR192" s="192"/>
      <c r="AS192" s="192"/>
      <c r="AT192" s="192"/>
      <c r="AU192" s="192"/>
      <c r="AV192" s="192"/>
      <c r="AW192" s="192"/>
      <c r="AX192" s="192"/>
      <c r="AY192" s="192"/>
      <c r="AZ192" s="192"/>
      <c r="BA192" s="192"/>
      <c r="BB192" s="192"/>
      <c r="BC192" s="177"/>
      <c r="BD192" s="178"/>
      <c r="BE192" s="178"/>
      <c r="BF192" s="179"/>
      <c r="BG192" s="180"/>
      <c r="BH192" s="181"/>
      <c r="BI192" s="181"/>
      <c r="BJ192" s="181"/>
      <c r="BK192" s="181"/>
      <c r="BL192" s="181"/>
      <c r="BM192" s="182"/>
      <c r="BN192" s="183"/>
      <c r="BO192" s="181"/>
      <c r="BP192" s="184"/>
      <c r="BQ192" s="182"/>
      <c r="BR192" s="185"/>
      <c r="BS192" s="186"/>
      <c r="BT192" s="186"/>
      <c r="BU192" s="187"/>
      <c r="BV192" s="188"/>
      <c r="BW192" s="222"/>
      <c r="BX192" s="223"/>
      <c r="BY192" s="223"/>
      <c r="BZ192" s="223"/>
      <c r="CA192" s="223"/>
      <c r="CB192" s="223"/>
    </row>
    <row r="193" spans="1:80" ht="51" x14ac:dyDescent="0.25">
      <c r="A193" s="601"/>
      <c r="B193" s="602"/>
      <c r="C193" s="112" t="s">
        <v>135</v>
      </c>
      <c r="D193" s="57" t="s">
        <v>313</v>
      </c>
      <c r="E193" s="108"/>
      <c r="F193" s="108"/>
      <c r="G193" s="108"/>
      <c r="H193" s="108"/>
      <c r="I193" s="108"/>
      <c r="J193" s="108"/>
      <c r="K193" s="108"/>
      <c r="L193" s="108"/>
      <c r="M193" s="108"/>
      <c r="N193" s="108"/>
      <c r="O193" s="426"/>
      <c r="P193" s="428" t="str">
        <f t="shared" si="5"/>
        <v/>
      </c>
      <c r="Q193" s="30"/>
      <c r="R193" s="124"/>
      <c r="S193" s="149"/>
      <c r="T193" s="159"/>
      <c r="U193" s="125"/>
      <c r="V193" s="159"/>
      <c r="W193" s="159"/>
      <c r="X193" s="160"/>
      <c r="Y193" s="124"/>
      <c r="Z193" s="153"/>
      <c r="AA193" s="151"/>
      <c r="AB193" s="152"/>
      <c r="AC193" s="153"/>
      <c r="AD193" s="150"/>
      <c r="AE193" s="154"/>
      <c r="AF193" s="155"/>
      <c r="AG193" s="150"/>
      <c r="AH193" s="156"/>
      <c r="AI193" s="157"/>
      <c r="AJ193" s="158"/>
      <c r="AK193" s="158"/>
      <c r="AL193" s="158"/>
      <c r="AM193" s="191"/>
      <c r="AN193" s="192"/>
      <c r="AO193" s="192"/>
      <c r="AP193" s="192"/>
      <c r="AQ193" s="192"/>
      <c r="AR193" s="192"/>
      <c r="AS193" s="192"/>
      <c r="AT193" s="192"/>
      <c r="AU193" s="192"/>
      <c r="AV193" s="192"/>
      <c r="AW193" s="192"/>
      <c r="AX193" s="192"/>
      <c r="AY193" s="192"/>
      <c r="AZ193" s="192"/>
      <c r="BA193" s="192"/>
      <c r="BB193" s="192"/>
      <c r="BC193" s="177"/>
      <c r="BD193" s="178"/>
      <c r="BE193" s="178"/>
      <c r="BF193" s="179"/>
      <c r="BG193" s="180"/>
      <c r="BH193" s="181"/>
      <c r="BI193" s="181"/>
      <c r="BJ193" s="181"/>
      <c r="BK193" s="181"/>
      <c r="BL193" s="181"/>
      <c r="BM193" s="182"/>
      <c r="BN193" s="183"/>
      <c r="BO193" s="181"/>
      <c r="BP193" s="184"/>
      <c r="BQ193" s="182"/>
      <c r="BR193" s="185"/>
      <c r="BS193" s="186"/>
      <c r="BT193" s="186"/>
      <c r="BU193" s="187"/>
      <c r="BV193" s="188"/>
      <c r="BW193" s="222"/>
      <c r="BX193" s="223"/>
      <c r="BY193" s="223"/>
      <c r="BZ193" s="223"/>
      <c r="CA193" s="223"/>
      <c r="CB193" s="223"/>
    </row>
    <row r="194" spans="1:80" ht="76.5" x14ac:dyDescent="0.25">
      <c r="A194" s="601"/>
      <c r="B194" s="602"/>
      <c r="C194" s="112" t="s">
        <v>123</v>
      </c>
      <c r="D194" s="57" t="s">
        <v>314</v>
      </c>
      <c r="E194" s="108"/>
      <c r="F194" s="108"/>
      <c r="G194" s="108"/>
      <c r="H194" s="108"/>
      <c r="I194" s="108"/>
      <c r="J194" s="108"/>
      <c r="K194" s="108"/>
      <c r="L194" s="108"/>
      <c r="M194" s="108"/>
      <c r="N194" s="108"/>
      <c r="O194" s="438"/>
      <c r="P194" s="428" t="str">
        <f t="shared" si="5"/>
        <v/>
      </c>
      <c r="Q194" s="47"/>
      <c r="R194" s="124"/>
      <c r="S194" s="149"/>
      <c r="T194" s="159"/>
      <c r="U194" s="125"/>
      <c r="V194" s="159"/>
      <c r="W194" s="159"/>
      <c r="X194" s="160"/>
      <c r="Y194" s="124"/>
      <c r="Z194" s="153"/>
      <c r="AA194" s="151"/>
      <c r="AB194" s="152"/>
      <c r="AC194" s="153"/>
      <c r="AD194" s="150"/>
      <c r="AE194" s="154"/>
      <c r="AF194" s="155"/>
      <c r="AG194" s="150"/>
      <c r="AH194" s="156"/>
      <c r="AI194" s="157"/>
      <c r="AJ194" s="158"/>
      <c r="AK194" s="158"/>
      <c r="AL194" s="158"/>
      <c r="AM194" s="191"/>
      <c r="AN194" s="192"/>
      <c r="AO194" s="192"/>
      <c r="AP194" s="192"/>
      <c r="AQ194" s="192"/>
      <c r="AR194" s="192"/>
      <c r="AS194" s="192"/>
      <c r="AT194" s="192"/>
      <c r="AU194" s="192"/>
      <c r="AV194" s="192"/>
      <c r="AW194" s="192"/>
      <c r="AX194" s="192"/>
      <c r="AY194" s="192"/>
      <c r="AZ194" s="192"/>
      <c r="BA194" s="192"/>
      <c r="BB194" s="192"/>
      <c r="BC194" s="177"/>
      <c r="BD194" s="178"/>
      <c r="BE194" s="178"/>
      <c r="BF194" s="179"/>
      <c r="BG194" s="180"/>
      <c r="BH194" s="181"/>
      <c r="BI194" s="181"/>
      <c r="BJ194" s="181"/>
      <c r="BK194" s="181"/>
      <c r="BL194" s="181"/>
      <c r="BM194" s="182"/>
      <c r="BN194" s="183"/>
      <c r="BO194" s="181"/>
      <c r="BP194" s="184"/>
      <c r="BQ194" s="182"/>
      <c r="BR194" s="185"/>
      <c r="BS194" s="186"/>
      <c r="BT194" s="186"/>
      <c r="BU194" s="187"/>
      <c r="BV194" s="188"/>
      <c r="BW194" s="222"/>
      <c r="BX194" s="223"/>
      <c r="BY194" s="223"/>
      <c r="BZ194" s="223"/>
      <c r="CA194" s="223"/>
      <c r="CB194" s="223"/>
    </row>
    <row r="195" spans="1:80" ht="21" x14ac:dyDescent="0.25">
      <c r="A195" s="110"/>
      <c r="B195" s="53" t="s">
        <v>189</v>
      </c>
      <c r="C195" s="112"/>
      <c r="D195" s="32"/>
      <c r="E195" s="111"/>
      <c r="F195" s="111"/>
      <c r="G195" s="111"/>
      <c r="H195" s="111"/>
      <c r="I195" s="111"/>
      <c r="J195" s="111"/>
      <c r="K195" s="111"/>
      <c r="L195" s="111"/>
      <c r="M195" s="111"/>
      <c r="N195" s="111"/>
      <c r="O195" s="461"/>
      <c r="P195" s="425"/>
      <c r="Q195" s="48"/>
      <c r="R195" s="162"/>
      <c r="S195" s="161"/>
      <c r="T195" s="161"/>
      <c r="U195" s="125"/>
      <c r="V195" s="161"/>
      <c r="W195" s="161"/>
      <c r="X195" s="161"/>
      <c r="Y195" s="162"/>
      <c r="Z195" s="161"/>
      <c r="AA195" s="161"/>
      <c r="AB195" s="161"/>
      <c r="AC195" s="161"/>
      <c r="AD195" s="161"/>
      <c r="AE195" s="161"/>
      <c r="AF195" s="161"/>
      <c r="AG195" s="161"/>
      <c r="AH195" s="161"/>
      <c r="AI195" s="173"/>
      <c r="AJ195" s="173"/>
      <c r="AK195" s="173"/>
      <c r="AL195" s="173"/>
      <c r="AM195" s="162"/>
      <c r="AN195" s="161"/>
      <c r="AO195" s="161"/>
      <c r="AP195" s="161"/>
      <c r="AQ195" s="161"/>
      <c r="AR195" s="161"/>
      <c r="AS195" s="161"/>
      <c r="AT195" s="161"/>
      <c r="AU195" s="161"/>
      <c r="AV195" s="161"/>
      <c r="AW195" s="161"/>
      <c r="AX195" s="161"/>
      <c r="AY195" s="161"/>
      <c r="AZ195" s="161"/>
      <c r="BA195" s="161"/>
      <c r="BB195" s="161"/>
      <c r="BC195" s="162"/>
      <c r="BD195" s="161"/>
      <c r="BE195" s="161"/>
      <c r="BF195" s="174"/>
      <c r="BG195" s="162"/>
      <c r="BH195" s="175"/>
      <c r="BI195" s="175"/>
      <c r="BJ195" s="175"/>
      <c r="BK195" s="175"/>
      <c r="BL195" s="175"/>
      <c r="BM195" s="176"/>
      <c r="BN195" s="162"/>
      <c r="BO195" s="175"/>
      <c r="BP195" s="161"/>
      <c r="BQ195" s="176"/>
      <c r="BR195" s="162"/>
      <c r="BS195" s="161"/>
      <c r="BT195" s="161"/>
      <c r="BU195" s="162"/>
      <c r="BV195" s="174"/>
      <c r="BW195" s="175"/>
      <c r="BX195" s="161"/>
      <c r="BY195" s="161"/>
      <c r="BZ195" s="161"/>
      <c r="CA195" s="161"/>
      <c r="CB195" s="161"/>
    </row>
    <row r="196" spans="1:80" ht="60" x14ac:dyDescent="0.25">
      <c r="A196" s="409" t="s">
        <v>190</v>
      </c>
      <c r="B196" s="410" t="s">
        <v>166</v>
      </c>
      <c r="C196" s="76"/>
      <c r="D196" s="28" t="s">
        <v>315</v>
      </c>
      <c r="E196" s="108"/>
      <c r="F196" s="108"/>
      <c r="G196" s="108"/>
      <c r="H196" s="108"/>
      <c r="I196" s="108"/>
      <c r="J196" s="108"/>
      <c r="K196" s="108" t="s">
        <v>70</v>
      </c>
      <c r="L196" s="108"/>
      <c r="M196" s="108"/>
      <c r="N196" s="108"/>
      <c r="O196" s="438"/>
      <c r="P196" s="428" t="str">
        <f t="shared" si="5"/>
        <v xml:space="preserve">MC6: CERTIFICATION FLIGHT TEST CAMPAIGN STRATEGY AND PROGRAMME
MC6: CERTIFICATION FLIGHT TEST REPORT
MC6: CERTIFICATION FLIGHT TEST CARDS
</v>
      </c>
      <c r="Q196" s="29" t="s">
        <v>164</v>
      </c>
      <c r="R196" s="124"/>
      <c r="S196" s="149"/>
      <c r="T196" s="159"/>
      <c r="U196" s="125"/>
      <c r="V196" s="159"/>
      <c r="W196" s="159"/>
      <c r="X196" s="160"/>
      <c r="Y196" s="124"/>
      <c r="Z196" s="153"/>
      <c r="AA196" s="151"/>
      <c r="AB196" s="152"/>
      <c r="AC196" s="153"/>
      <c r="AD196" s="150"/>
      <c r="AE196" s="154"/>
      <c r="AF196" s="155"/>
      <c r="AG196" s="150"/>
      <c r="AH196" s="156"/>
      <c r="AI196" s="157"/>
      <c r="AJ196" s="158"/>
      <c r="AK196" s="158"/>
      <c r="AL196" s="158"/>
      <c r="AM196" s="191"/>
      <c r="AN196" s="192"/>
      <c r="AO196" s="192"/>
      <c r="AP196" s="192"/>
      <c r="AQ196" s="192"/>
      <c r="AR196" s="192"/>
      <c r="AS196" s="192"/>
      <c r="AT196" s="192"/>
      <c r="AU196" s="192"/>
      <c r="AV196" s="192"/>
      <c r="AW196" s="192"/>
      <c r="AX196" s="192"/>
      <c r="AY196" s="192"/>
      <c r="AZ196" s="192"/>
      <c r="BA196" s="192"/>
      <c r="BB196" s="192"/>
      <c r="BC196" s="177"/>
      <c r="BD196" s="178"/>
      <c r="BE196" s="178"/>
      <c r="BF196" s="179"/>
      <c r="BG196" s="180"/>
      <c r="BH196" s="181"/>
      <c r="BI196" s="181"/>
      <c r="BJ196" s="181"/>
      <c r="BK196" s="181"/>
      <c r="BL196" s="181"/>
      <c r="BM196" s="182"/>
      <c r="BN196" s="183"/>
      <c r="BO196" s="181"/>
      <c r="BP196" s="184"/>
      <c r="BQ196" s="182"/>
      <c r="BR196" s="185" t="s">
        <v>70</v>
      </c>
      <c r="BS196" s="186" t="s">
        <v>70</v>
      </c>
      <c r="BT196" s="186" t="s">
        <v>70</v>
      </c>
      <c r="BU196" s="187"/>
      <c r="BV196" s="188"/>
      <c r="BW196" s="222"/>
      <c r="BX196" s="223"/>
      <c r="BY196" s="223"/>
      <c r="BZ196" s="223"/>
      <c r="CA196" s="223"/>
      <c r="CB196" s="223"/>
    </row>
    <row r="197" spans="1:80" ht="21.75" thickBot="1" x14ac:dyDescent="0.3">
      <c r="A197" s="110"/>
      <c r="B197" s="53"/>
      <c r="C197" s="362"/>
      <c r="D197" s="374"/>
      <c r="E197" s="373"/>
      <c r="F197" s="373"/>
      <c r="G197" s="373"/>
      <c r="H197" s="373"/>
      <c r="I197" s="373"/>
      <c r="J197" s="373"/>
      <c r="K197" s="373"/>
      <c r="L197" s="373"/>
      <c r="M197" s="373"/>
      <c r="N197" s="373"/>
      <c r="O197" s="442"/>
      <c r="P197" s="427"/>
      <c r="Q197" s="41"/>
      <c r="R197" s="162"/>
      <c r="S197" s="161"/>
      <c r="T197" s="161"/>
      <c r="U197" s="125"/>
      <c r="V197" s="161"/>
      <c r="W197" s="161"/>
      <c r="X197" s="161"/>
      <c r="Y197" s="162"/>
      <c r="Z197" s="161"/>
      <c r="AA197" s="161"/>
      <c r="AB197" s="161"/>
      <c r="AC197" s="161"/>
      <c r="AD197" s="161"/>
      <c r="AE197" s="161"/>
      <c r="AF197" s="161"/>
      <c r="AG197" s="161"/>
      <c r="AH197" s="161"/>
      <c r="AI197" s="173"/>
      <c r="AJ197" s="173"/>
      <c r="AK197" s="173"/>
      <c r="AL197" s="173"/>
      <c r="AM197" s="162"/>
      <c r="AN197" s="161"/>
      <c r="AO197" s="161"/>
      <c r="AP197" s="161"/>
      <c r="AQ197" s="161"/>
      <c r="AR197" s="161"/>
      <c r="AS197" s="161"/>
      <c r="AT197" s="161"/>
      <c r="AU197" s="161"/>
      <c r="AV197" s="161"/>
      <c r="AW197" s="161"/>
      <c r="AX197" s="161"/>
      <c r="AY197" s="161"/>
      <c r="AZ197" s="161"/>
      <c r="BA197" s="161"/>
      <c r="BB197" s="161"/>
      <c r="BC197" s="162"/>
      <c r="BD197" s="161"/>
      <c r="BE197" s="161"/>
      <c r="BF197" s="174"/>
      <c r="BG197" s="162"/>
      <c r="BH197" s="175"/>
      <c r="BI197" s="175"/>
      <c r="BJ197" s="175"/>
      <c r="BK197" s="175"/>
      <c r="BL197" s="175"/>
      <c r="BM197" s="176"/>
      <c r="BN197" s="162"/>
      <c r="BO197" s="175"/>
      <c r="BP197" s="161"/>
      <c r="BQ197" s="176"/>
      <c r="BR197" s="162"/>
      <c r="BS197" s="161"/>
      <c r="BT197" s="161"/>
      <c r="BU197" s="162"/>
      <c r="BV197" s="174"/>
      <c r="BW197" s="175"/>
      <c r="BX197" s="161"/>
      <c r="BY197" s="161"/>
      <c r="BZ197" s="161"/>
      <c r="CA197" s="161"/>
      <c r="CB197" s="161"/>
    </row>
    <row r="198" spans="1:80" ht="34.15" customHeight="1" x14ac:dyDescent="0.25">
      <c r="A198" s="597" t="s">
        <v>191</v>
      </c>
      <c r="B198" s="594" t="s">
        <v>192</v>
      </c>
      <c r="C198" s="620" t="s">
        <v>69</v>
      </c>
      <c r="D198" s="626"/>
      <c r="E198" s="369" t="s">
        <v>193</v>
      </c>
      <c r="F198" s="369"/>
      <c r="G198" s="369"/>
      <c r="H198" s="369"/>
      <c r="I198" s="369"/>
      <c r="J198" s="369"/>
      <c r="K198" s="369"/>
      <c r="L198" s="369"/>
      <c r="M198" s="369"/>
      <c r="N198" s="369"/>
      <c r="O198" s="446"/>
      <c r="P198" s="483" t="str">
        <f t="shared" si="5"/>
        <v xml:space="preserve">MC1: EYSEL 449/18: SDN CPCS PANEL 402VM
MC9: CPCS 402VM QUALIFICATION
</v>
      </c>
      <c r="Q198" s="29" t="s">
        <v>194</v>
      </c>
      <c r="R198" s="124"/>
      <c r="S198" s="149"/>
      <c r="T198" s="159"/>
      <c r="U198" s="125"/>
      <c r="V198" s="159"/>
      <c r="W198" s="159"/>
      <c r="X198" s="160"/>
      <c r="Y198" s="124"/>
      <c r="Z198" s="153" t="s">
        <v>70</v>
      </c>
      <c r="AA198" s="151"/>
      <c r="AB198" s="152"/>
      <c r="AC198" s="153"/>
      <c r="AD198" s="150"/>
      <c r="AE198" s="154"/>
      <c r="AF198" s="155"/>
      <c r="AG198" s="150"/>
      <c r="AH198" s="156"/>
      <c r="AI198" s="157"/>
      <c r="AJ198" s="158"/>
      <c r="AK198" s="158"/>
      <c r="AL198" s="158"/>
      <c r="AM198" s="191"/>
      <c r="AN198" s="192"/>
      <c r="AO198" s="192"/>
      <c r="AP198" s="192"/>
      <c r="AQ198" s="192"/>
      <c r="AR198" s="192"/>
      <c r="AS198" s="192"/>
      <c r="AT198" s="192"/>
      <c r="AU198" s="192"/>
      <c r="AV198" s="192"/>
      <c r="AW198" s="192"/>
      <c r="AX198" s="192"/>
      <c r="AY198" s="192"/>
      <c r="AZ198" s="192"/>
      <c r="BA198" s="192"/>
      <c r="BB198" s="192"/>
      <c r="BC198" s="177"/>
      <c r="BD198" s="178"/>
      <c r="BE198" s="178"/>
      <c r="BF198" s="179"/>
      <c r="BG198" s="180"/>
      <c r="BH198" s="181"/>
      <c r="BI198" s="181"/>
      <c r="BJ198" s="181"/>
      <c r="BK198" s="181"/>
      <c r="BL198" s="181"/>
      <c r="BM198" s="182"/>
      <c r="BN198" s="183"/>
      <c r="BO198" s="181"/>
      <c r="BP198" s="184"/>
      <c r="BQ198" s="182"/>
      <c r="BR198" s="185"/>
      <c r="BS198" s="186"/>
      <c r="BT198" s="186"/>
      <c r="BU198" s="187"/>
      <c r="BV198" s="188"/>
      <c r="BW198" s="189" t="s">
        <v>70</v>
      </c>
      <c r="BX198" s="223"/>
      <c r="BY198" s="223"/>
      <c r="BZ198" s="223"/>
      <c r="CA198" s="223"/>
      <c r="CB198" s="223"/>
    </row>
    <row r="199" spans="1:80" s="92" customFormat="1" ht="21" x14ac:dyDescent="0.25">
      <c r="A199" s="598"/>
      <c r="B199" s="595"/>
      <c r="C199" s="647"/>
      <c r="D199" s="630"/>
      <c r="E199" s="384"/>
      <c r="F199" s="384" t="s">
        <v>70</v>
      </c>
      <c r="G199" s="384"/>
      <c r="H199" s="384"/>
      <c r="I199" s="384"/>
      <c r="J199" s="384"/>
      <c r="K199" s="384"/>
      <c r="L199" s="384"/>
      <c r="M199" s="384"/>
      <c r="N199" s="384"/>
      <c r="O199" s="453"/>
      <c r="P199" s="484"/>
      <c r="Q199" s="29"/>
      <c r="R199" s="124"/>
      <c r="S199" s="149"/>
      <c r="T199" s="159"/>
      <c r="U199" s="125"/>
      <c r="V199" s="159"/>
      <c r="W199" s="159"/>
      <c r="X199" s="160"/>
      <c r="Y199" s="124"/>
      <c r="Z199" s="153"/>
      <c r="AA199" s="151"/>
      <c r="AB199" s="152"/>
      <c r="AC199" s="153"/>
      <c r="AD199" s="150"/>
      <c r="AE199" s="154"/>
      <c r="AF199" s="155"/>
      <c r="AG199" s="150"/>
      <c r="AH199" s="156"/>
      <c r="AI199" s="157"/>
      <c r="AJ199" s="158"/>
      <c r="AK199" s="158"/>
      <c r="AL199" s="158"/>
      <c r="AM199" s="191"/>
      <c r="AN199" s="192"/>
      <c r="AO199" s="192"/>
      <c r="AP199" s="192"/>
      <c r="AQ199" s="192"/>
      <c r="AR199" s="192"/>
      <c r="AS199" s="192"/>
      <c r="AT199" s="192"/>
      <c r="AU199" s="192"/>
      <c r="AV199" s="192"/>
      <c r="AW199" s="192"/>
      <c r="AX199" s="192"/>
      <c r="AY199" s="192"/>
      <c r="AZ199" s="192"/>
      <c r="BA199" s="192"/>
      <c r="BB199" s="192"/>
      <c r="BC199" s="177"/>
      <c r="BD199" s="178"/>
      <c r="BE199" s="178"/>
      <c r="BF199" s="179"/>
      <c r="BG199" s="180"/>
      <c r="BH199" s="181"/>
      <c r="BI199" s="181"/>
      <c r="BJ199" s="181"/>
      <c r="BK199" s="181"/>
      <c r="BL199" s="181"/>
      <c r="BM199" s="182"/>
      <c r="BN199" s="183"/>
      <c r="BO199" s="181"/>
      <c r="BP199" s="184"/>
      <c r="BQ199" s="182"/>
      <c r="BR199" s="185"/>
      <c r="BS199" s="186"/>
      <c r="BT199" s="186"/>
      <c r="BU199" s="187"/>
      <c r="BV199" s="188"/>
      <c r="BW199" s="189"/>
      <c r="BX199" s="223"/>
      <c r="BY199" s="223"/>
      <c r="BZ199" s="223"/>
      <c r="CA199" s="223"/>
      <c r="CB199" s="223"/>
    </row>
    <row r="200" spans="1:80" s="92" customFormat="1" ht="21.75" thickBot="1" x14ac:dyDescent="0.3">
      <c r="A200" s="598"/>
      <c r="B200" s="595"/>
      <c r="C200" s="621"/>
      <c r="D200" s="627"/>
      <c r="E200" s="377"/>
      <c r="F200" s="377"/>
      <c r="G200" s="377"/>
      <c r="H200" s="377"/>
      <c r="I200" s="377"/>
      <c r="J200" s="377"/>
      <c r="K200" s="377"/>
      <c r="L200" s="377"/>
      <c r="M200" s="377"/>
      <c r="N200" s="377" t="s">
        <v>70</v>
      </c>
      <c r="O200" s="447"/>
      <c r="P200" s="485"/>
      <c r="Q200" s="29"/>
      <c r="R200" s="124"/>
      <c r="S200" s="149"/>
      <c r="T200" s="159"/>
      <c r="U200" s="125"/>
      <c r="V200" s="159"/>
      <c r="W200" s="159"/>
      <c r="X200" s="160"/>
      <c r="Y200" s="124"/>
      <c r="Z200" s="153"/>
      <c r="AA200" s="151"/>
      <c r="AB200" s="152"/>
      <c r="AC200" s="153"/>
      <c r="AD200" s="150"/>
      <c r="AE200" s="154"/>
      <c r="AF200" s="155"/>
      <c r="AG200" s="150"/>
      <c r="AH200" s="156"/>
      <c r="AI200" s="157"/>
      <c r="AJ200" s="158"/>
      <c r="AK200" s="158"/>
      <c r="AL200" s="158"/>
      <c r="AM200" s="191"/>
      <c r="AN200" s="192"/>
      <c r="AO200" s="192"/>
      <c r="AP200" s="192"/>
      <c r="AQ200" s="192"/>
      <c r="AR200" s="192"/>
      <c r="AS200" s="192"/>
      <c r="AT200" s="192"/>
      <c r="AU200" s="192"/>
      <c r="AV200" s="192"/>
      <c r="AW200" s="192"/>
      <c r="AX200" s="192"/>
      <c r="AY200" s="192"/>
      <c r="AZ200" s="192"/>
      <c r="BA200" s="192"/>
      <c r="BB200" s="192"/>
      <c r="BC200" s="177"/>
      <c r="BD200" s="178"/>
      <c r="BE200" s="178"/>
      <c r="BF200" s="179"/>
      <c r="BG200" s="180"/>
      <c r="BH200" s="181"/>
      <c r="BI200" s="181"/>
      <c r="BJ200" s="181"/>
      <c r="BK200" s="181"/>
      <c r="BL200" s="181"/>
      <c r="BM200" s="182"/>
      <c r="BN200" s="183"/>
      <c r="BO200" s="181"/>
      <c r="BP200" s="184"/>
      <c r="BQ200" s="182"/>
      <c r="BR200" s="185"/>
      <c r="BS200" s="186"/>
      <c r="BT200" s="186"/>
      <c r="BU200" s="187"/>
      <c r="BV200" s="188"/>
      <c r="BW200" s="189"/>
      <c r="BX200" s="223"/>
      <c r="BY200" s="223"/>
      <c r="BZ200" s="223"/>
      <c r="CA200" s="223"/>
      <c r="CB200" s="223"/>
    </row>
    <row r="201" spans="1:80" ht="140.25" x14ac:dyDescent="0.25">
      <c r="A201" s="598"/>
      <c r="B201" s="595"/>
      <c r="C201" s="620" t="s">
        <v>76</v>
      </c>
      <c r="D201" s="626"/>
      <c r="E201" s="369" t="s">
        <v>193</v>
      </c>
      <c r="F201" s="369"/>
      <c r="G201" s="369"/>
      <c r="H201" s="369"/>
      <c r="I201" s="369"/>
      <c r="J201" s="369"/>
      <c r="K201" s="369"/>
      <c r="L201" s="369"/>
      <c r="M201" s="369"/>
      <c r="N201" s="369"/>
      <c r="O201" s="446"/>
      <c r="P201" s="483" t="str">
        <f t="shared" ref="P201:P262" si="6">CONCATENATE(IF(R201="X",R$3&amp;CHAR(10),""),IF(S201="X",S$3&amp;CHAR(10),""),IF(T201="X",T$3&amp;CHAR(10),""),IF(U201="X",U$3&amp;CHAR(10),""),IF(V201="X",V$3&amp;CHAR(10),""),IF(W201="X",W$3&amp;CHAR(10),""),IF(X201="X",X$3&amp;CHAR(10),""),IF(Y201="X",Y$3&amp;CHAR(10),""),IF(Z201="X",Z$3&amp;CHAR(10),""),IF(AA201="X",AA$3&amp;CHAR(10),""),IF(AB201="X",AB$3&amp;CHAR(10),""),IF(AC201="X",AC$3&amp;CHAR(10),""),IF(AD201="X",AD$3&amp;CHAR(10),""),IF(AE201="X",AE$3&amp;CHAR(10),""),IF(AF201="X",AF$3&amp;CHAR(10),""),IF(AG201="X",AG$3&amp;CHAR(10),""),IF(AH201="X",AH$3&amp;CHAR(10),""),IF(AI201="X",AI$3&amp;CHAR(10),""),IF(AJ201="X",AJ$3&amp;CHAR(10),""),IF(AK201="X",AK$3&amp;CHAR(10),""),IF(AL201="X",AL$3&amp;CHAR(10),""),IF(AM201="X",AM$3&amp;CHAR(10),""),IF(AN201="X",AN$3&amp;CHAR(10),""),IF(AO201="X",AO$3&amp;CHAR(10),""),IF(AP201="X",AP$3&amp;CHAR(10),""),IF(AQ201="X",AQ$3&amp;CHAR(10),""),IF(AR201="X",AR$3&amp;CHAR(10),""),IF(AS201="X",AS$3&amp;CHAR(10),""),IF(AT201="X",AT$3&amp;CHAR(10),""),IF(AU201="X",AU$3&amp;CHAR(10),""),IF(AV201="X",AV$3&amp;CHAR(10),""),IF(AW201="X",AW$3&amp;CHAR(10),""),IF(AX201="X",AX$3&amp;CHAR(10),""),IF(AY201="X",AY$3&amp;CHAR(10),""),IF(AZ201="X",AZ$3&amp;CHAR(10),""),IF(BA201="X",BA$3&amp;CHAR(10),""),IF(BB201="X",BB$3&amp;CHAR(10),""),IF(BC201="X",BC$3&amp;CHAR(10),""),IF(BD201="X",BD$3&amp;CHAR(10),""),IF(BE201="X",BE$3&amp;CHAR(10),""),IF(BF201="X",BF$3&amp;CHAR(10),""),IF(BG201="X",BG$3&amp;CHAR(10),""),IF(BH201="X",BH$3&amp;CHAR(10),""),IF(BI201="X",BI$3&amp;CHAR(10),""),IF(BJ201="X",BJ$3&amp;CHAR(10),""),IF(BK201="X",BK$3&amp;CHAR(10),""),IF(BL201="X",BL$3&amp;CHAR(10),""),IF(BM201="X",BM$3&amp;CHAR(10),""),IF(BN201="X",BN$3&amp;CHAR(10),""),IF(BO201="X",BO$3&amp;CHAR(10),""),IF(BP201="X",BP$3&amp;CHAR(10),""),IF(BQ201="X",BQ$3&amp;CHAR(10),""),IF(BR201="X",BR$3&amp;CHAR(10),""),IF(BS201="X",BS$3&amp;CHAR(10),""),IF(BT201="X",BT$3&amp;CHAR(10),""),IF(BU201="X",BU$3&amp;CHAR(10),""),IF(BV201="X",BV$3&amp;CHAR(10),""),IF(BW201="X",BW$3&amp;CHAR(10),""),IF(BX201="X",BX$3&amp;CHAR(10),""),IF(BY201="X",BY$3&amp;CHAR(10),""),IF(BZ201="X",BZ$3&amp;CHAR(10),""),IF(CA201="X",CA$3&amp;CHAR(10),""),IF(CB201="X",CB$3&amp;CHAR(10),""))</f>
        <v xml:space="preserve">MC1: EYSEL 449/18: SDN CPCS PANEL 402VM
MC9: CPCS 402VM QUALIFICATION
</v>
      </c>
      <c r="Q201" s="29" t="s">
        <v>194</v>
      </c>
      <c r="R201" s="492"/>
      <c r="S201" s="537"/>
      <c r="T201" s="533"/>
      <c r="U201" s="539"/>
      <c r="V201" s="533"/>
      <c r="W201" s="533"/>
      <c r="X201" s="535"/>
      <c r="Y201" s="492"/>
      <c r="Z201" s="490" t="s">
        <v>70</v>
      </c>
      <c r="AA201" s="531"/>
      <c r="AB201" s="509"/>
      <c r="AC201" s="490"/>
      <c r="AD201" s="525"/>
      <c r="AE201" s="527"/>
      <c r="AF201" s="529"/>
      <c r="AG201" s="525"/>
      <c r="AH201" s="521"/>
      <c r="AI201" s="523"/>
      <c r="AJ201" s="488"/>
      <c r="AK201" s="488"/>
      <c r="AL201" s="575"/>
      <c r="AM201" s="519"/>
      <c r="AN201" s="517"/>
      <c r="AO201" s="517"/>
      <c r="AP201" s="517"/>
      <c r="AQ201" s="517"/>
      <c r="AR201" s="517"/>
      <c r="AS201" s="517"/>
      <c r="AT201" s="517"/>
      <c r="AU201" s="517"/>
      <c r="AV201" s="517"/>
      <c r="AW201" s="517"/>
      <c r="AX201" s="517"/>
      <c r="AY201" s="517"/>
      <c r="AZ201" s="517"/>
      <c r="BA201" s="517"/>
      <c r="BB201" s="724"/>
      <c r="BC201" s="542"/>
      <c r="BD201" s="515"/>
      <c r="BE201" s="515"/>
      <c r="BF201" s="568"/>
      <c r="BG201" s="513"/>
      <c r="BH201" s="509"/>
      <c r="BI201" s="509"/>
      <c r="BJ201" s="509"/>
      <c r="BK201" s="509"/>
      <c r="BL201" s="509"/>
      <c r="BM201" s="545"/>
      <c r="BN201" s="511"/>
      <c r="BO201" s="509"/>
      <c r="BP201" s="488"/>
      <c r="BQ201" s="545"/>
      <c r="BR201" s="505"/>
      <c r="BS201" s="507"/>
      <c r="BT201" s="552"/>
      <c r="BU201" s="503"/>
      <c r="BV201" s="556"/>
      <c r="BW201" s="559" t="s">
        <v>70</v>
      </c>
      <c r="BX201" s="500"/>
      <c r="BY201" s="500"/>
      <c r="BZ201" s="500"/>
      <c r="CA201" s="500"/>
      <c r="CB201" s="500"/>
    </row>
    <row r="202" spans="1:80" s="92" customFormat="1" ht="21" customHeight="1" x14ac:dyDescent="0.25">
      <c r="A202" s="598"/>
      <c r="B202" s="595"/>
      <c r="C202" s="647"/>
      <c r="D202" s="630"/>
      <c r="E202" s="384"/>
      <c r="F202" s="384" t="s">
        <v>70</v>
      </c>
      <c r="G202" s="384"/>
      <c r="H202" s="384"/>
      <c r="I202" s="384"/>
      <c r="J202" s="384"/>
      <c r="K202" s="384"/>
      <c r="L202" s="384"/>
      <c r="M202" s="384"/>
      <c r="N202" s="384"/>
      <c r="O202" s="453"/>
      <c r="P202" s="484"/>
      <c r="Q202" s="29"/>
      <c r="R202" s="588"/>
      <c r="S202" s="590"/>
      <c r="T202" s="591"/>
      <c r="U202" s="592"/>
      <c r="V202" s="591"/>
      <c r="W202" s="591"/>
      <c r="X202" s="593"/>
      <c r="Y202" s="588"/>
      <c r="Z202" s="582"/>
      <c r="AA202" s="589"/>
      <c r="AB202" s="544"/>
      <c r="AC202" s="582"/>
      <c r="AD202" s="583"/>
      <c r="AE202" s="584"/>
      <c r="AF202" s="585"/>
      <c r="AG202" s="583"/>
      <c r="AH202" s="586"/>
      <c r="AI202" s="587"/>
      <c r="AJ202" s="549"/>
      <c r="AK202" s="549"/>
      <c r="AL202" s="580"/>
      <c r="AM202" s="581"/>
      <c r="AN202" s="571"/>
      <c r="AO202" s="571"/>
      <c r="AP202" s="571"/>
      <c r="AQ202" s="571"/>
      <c r="AR202" s="571"/>
      <c r="AS202" s="571"/>
      <c r="AT202" s="571"/>
      <c r="AU202" s="571"/>
      <c r="AV202" s="571"/>
      <c r="AW202" s="571"/>
      <c r="AX202" s="571"/>
      <c r="AY202" s="571"/>
      <c r="AZ202" s="571"/>
      <c r="BA202" s="571"/>
      <c r="BB202" s="737"/>
      <c r="BC202" s="566"/>
      <c r="BD202" s="567"/>
      <c r="BE202" s="567"/>
      <c r="BF202" s="569"/>
      <c r="BG202" s="565"/>
      <c r="BH202" s="544"/>
      <c r="BI202" s="544"/>
      <c r="BJ202" s="544"/>
      <c r="BK202" s="544"/>
      <c r="BL202" s="544"/>
      <c r="BM202" s="546"/>
      <c r="BN202" s="548"/>
      <c r="BO202" s="544"/>
      <c r="BP202" s="549"/>
      <c r="BQ202" s="546"/>
      <c r="BR202" s="550"/>
      <c r="BS202" s="551"/>
      <c r="BT202" s="553"/>
      <c r="BU202" s="555"/>
      <c r="BV202" s="557"/>
      <c r="BW202" s="560"/>
      <c r="BX202" s="541"/>
      <c r="BY202" s="541"/>
      <c r="BZ202" s="541"/>
      <c r="CA202" s="541"/>
      <c r="CB202" s="541"/>
    </row>
    <row r="203" spans="1:80" s="92" customFormat="1" ht="21.75" customHeight="1" thickBot="1" x14ac:dyDescent="0.3">
      <c r="A203" s="598"/>
      <c r="B203" s="595"/>
      <c r="C203" s="621"/>
      <c r="D203" s="627"/>
      <c r="E203" s="377"/>
      <c r="F203" s="377"/>
      <c r="G203" s="377"/>
      <c r="H203" s="377"/>
      <c r="I203" s="377"/>
      <c r="J203" s="377"/>
      <c r="K203" s="377"/>
      <c r="L203" s="377"/>
      <c r="M203" s="377"/>
      <c r="N203" s="377" t="s">
        <v>70</v>
      </c>
      <c r="O203" s="447"/>
      <c r="P203" s="485"/>
      <c r="Q203" s="29"/>
      <c r="R203" s="493"/>
      <c r="S203" s="538"/>
      <c r="T203" s="534"/>
      <c r="U203" s="540"/>
      <c r="V203" s="534"/>
      <c r="W203" s="534"/>
      <c r="X203" s="536"/>
      <c r="Y203" s="493"/>
      <c r="Z203" s="491"/>
      <c r="AA203" s="532"/>
      <c r="AB203" s="510"/>
      <c r="AC203" s="491"/>
      <c r="AD203" s="526"/>
      <c r="AE203" s="528"/>
      <c r="AF203" s="530"/>
      <c r="AG203" s="526"/>
      <c r="AH203" s="522"/>
      <c r="AI203" s="524"/>
      <c r="AJ203" s="489"/>
      <c r="AK203" s="489"/>
      <c r="AL203" s="576"/>
      <c r="AM203" s="520"/>
      <c r="AN203" s="518"/>
      <c r="AO203" s="518"/>
      <c r="AP203" s="518"/>
      <c r="AQ203" s="518"/>
      <c r="AR203" s="518"/>
      <c r="AS203" s="518"/>
      <c r="AT203" s="518"/>
      <c r="AU203" s="518"/>
      <c r="AV203" s="518"/>
      <c r="AW203" s="518"/>
      <c r="AX203" s="518"/>
      <c r="AY203" s="518"/>
      <c r="AZ203" s="518"/>
      <c r="BA203" s="518"/>
      <c r="BB203" s="725"/>
      <c r="BC203" s="543"/>
      <c r="BD203" s="516"/>
      <c r="BE203" s="516"/>
      <c r="BF203" s="570"/>
      <c r="BG203" s="514"/>
      <c r="BH203" s="510"/>
      <c r="BI203" s="510"/>
      <c r="BJ203" s="510"/>
      <c r="BK203" s="510"/>
      <c r="BL203" s="510"/>
      <c r="BM203" s="547"/>
      <c r="BN203" s="512"/>
      <c r="BO203" s="510"/>
      <c r="BP203" s="489"/>
      <c r="BQ203" s="547"/>
      <c r="BR203" s="506"/>
      <c r="BS203" s="508"/>
      <c r="BT203" s="554"/>
      <c r="BU203" s="504"/>
      <c r="BV203" s="558"/>
      <c r="BW203" s="561"/>
      <c r="BX203" s="501"/>
      <c r="BY203" s="501"/>
      <c r="BZ203" s="501"/>
      <c r="CA203" s="501"/>
      <c r="CB203" s="501"/>
    </row>
    <row r="204" spans="1:80" ht="45" customHeight="1" x14ac:dyDescent="0.25">
      <c r="A204" s="598"/>
      <c r="B204" s="595"/>
      <c r="C204" s="620" t="s">
        <v>83</v>
      </c>
      <c r="D204" s="626"/>
      <c r="E204" s="369" t="s">
        <v>193</v>
      </c>
      <c r="F204" s="369"/>
      <c r="G204" s="369"/>
      <c r="H204" s="369"/>
      <c r="I204" s="369"/>
      <c r="J204" s="369"/>
      <c r="K204" s="369"/>
      <c r="L204" s="369"/>
      <c r="M204" s="369"/>
      <c r="N204" s="369"/>
      <c r="O204" s="446"/>
      <c r="P204" s="483" t="str">
        <f t="shared" si="6"/>
        <v xml:space="preserve">MC1: EYSEL 449/18: SDN CPCS PANEL 402VM
MC9: CPCS 402VM QUALIFICATION
</v>
      </c>
      <c r="Q204" s="29" t="s">
        <v>194</v>
      </c>
      <c r="R204" s="492"/>
      <c r="S204" s="537"/>
      <c r="T204" s="533"/>
      <c r="U204" s="539"/>
      <c r="V204" s="533"/>
      <c r="W204" s="533"/>
      <c r="X204" s="535"/>
      <c r="Y204" s="492"/>
      <c r="Z204" s="490" t="s">
        <v>70</v>
      </c>
      <c r="AA204" s="531"/>
      <c r="AB204" s="509"/>
      <c r="AC204" s="490"/>
      <c r="AD204" s="525"/>
      <c r="AE204" s="527"/>
      <c r="AF204" s="529"/>
      <c r="AG204" s="525"/>
      <c r="AH204" s="521"/>
      <c r="AI204" s="523"/>
      <c r="AJ204" s="488"/>
      <c r="AK204" s="488"/>
      <c r="AL204" s="575"/>
      <c r="AM204" s="519"/>
      <c r="AN204" s="517"/>
      <c r="AO204" s="517"/>
      <c r="AP204" s="517"/>
      <c r="AQ204" s="517"/>
      <c r="AR204" s="517"/>
      <c r="AS204" s="517"/>
      <c r="AT204" s="517"/>
      <c r="AU204" s="517"/>
      <c r="AV204" s="517"/>
      <c r="AW204" s="517"/>
      <c r="AX204" s="517"/>
      <c r="AY204" s="517"/>
      <c r="AZ204" s="517"/>
      <c r="BA204" s="517"/>
      <c r="BB204" s="724"/>
      <c r="BC204" s="542"/>
      <c r="BD204" s="515"/>
      <c r="BE204" s="515"/>
      <c r="BF204" s="568"/>
      <c r="BG204" s="513"/>
      <c r="BH204" s="509"/>
      <c r="BI204" s="509"/>
      <c r="BJ204" s="509"/>
      <c r="BK204" s="509"/>
      <c r="BL204" s="509"/>
      <c r="BM204" s="545"/>
      <c r="BN204" s="511"/>
      <c r="BO204" s="509"/>
      <c r="BP204" s="488"/>
      <c r="BQ204" s="545"/>
      <c r="BR204" s="505"/>
      <c r="BS204" s="507"/>
      <c r="BT204" s="552"/>
      <c r="BU204" s="503"/>
      <c r="BV204" s="556"/>
      <c r="BW204" s="559" t="s">
        <v>70</v>
      </c>
      <c r="BX204" s="500"/>
      <c r="BY204" s="500"/>
      <c r="BZ204" s="500"/>
      <c r="CA204" s="500"/>
      <c r="CB204" s="500"/>
    </row>
    <row r="205" spans="1:80" s="92" customFormat="1" ht="21" customHeight="1" x14ac:dyDescent="0.25">
      <c r="A205" s="598"/>
      <c r="B205" s="595"/>
      <c r="C205" s="647"/>
      <c r="D205" s="630"/>
      <c r="E205" s="386"/>
      <c r="F205" s="384" t="s">
        <v>70</v>
      </c>
      <c r="G205" s="384"/>
      <c r="H205" s="384"/>
      <c r="I205" s="384"/>
      <c r="J205" s="384"/>
      <c r="K205" s="384"/>
      <c r="L205" s="384"/>
      <c r="M205" s="384"/>
      <c r="N205" s="384"/>
      <c r="O205" s="453"/>
      <c r="P205" s="484"/>
      <c r="Q205" s="29"/>
      <c r="R205" s="588"/>
      <c r="S205" s="590"/>
      <c r="T205" s="591"/>
      <c r="U205" s="592"/>
      <c r="V205" s="591"/>
      <c r="W205" s="591"/>
      <c r="X205" s="593"/>
      <c r="Y205" s="588"/>
      <c r="Z205" s="582"/>
      <c r="AA205" s="589"/>
      <c r="AB205" s="544"/>
      <c r="AC205" s="582"/>
      <c r="AD205" s="583"/>
      <c r="AE205" s="584"/>
      <c r="AF205" s="585"/>
      <c r="AG205" s="583"/>
      <c r="AH205" s="586"/>
      <c r="AI205" s="587"/>
      <c r="AJ205" s="549"/>
      <c r="AK205" s="549"/>
      <c r="AL205" s="580"/>
      <c r="AM205" s="581"/>
      <c r="AN205" s="571"/>
      <c r="AO205" s="571"/>
      <c r="AP205" s="571"/>
      <c r="AQ205" s="571"/>
      <c r="AR205" s="571"/>
      <c r="AS205" s="571"/>
      <c r="AT205" s="571"/>
      <c r="AU205" s="571"/>
      <c r="AV205" s="571"/>
      <c r="AW205" s="571"/>
      <c r="AX205" s="571"/>
      <c r="AY205" s="571"/>
      <c r="AZ205" s="571"/>
      <c r="BA205" s="571"/>
      <c r="BB205" s="737"/>
      <c r="BC205" s="566"/>
      <c r="BD205" s="567"/>
      <c r="BE205" s="567"/>
      <c r="BF205" s="569"/>
      <c r="BG205" s="565"/>
      <c r="BH205" s="544"/>
      <c r="BI205" s="544"/>
      <c r="BJ205" s="544"/>
      <c r="BK205" s="544"/>
      <c r="BL205" s="544"/>
      <c r="BM205" s="546"/>
      <c r="BN205" s="548"/>
      <c r="BO205" s="544"/>
      <c r="BP205" s="549"/>
      <c r="BQ205" s="546"/>
      <c r="BR205" s="550"/>
      <c r="BS205" s="551"/>
      <c r="BT205" s="553"/>
      <c r="BU205" s="555"/>
      <c r="BV205" s="557"/>
      <c r="BW205" s="560"/>
      <c r="BX205" s="541"/>
      <c r="BY205" s="541"/>
      <c r="BZ205" s="541"/>
      <c r="CA205" s="541"/>
      <c r="CB205" s="541"/>
    </row>
    <row r="206" spans="1:80" s="92" customFormat="1" ht="21.75" customHeight="1" thickBot="1" x14ac:dyDescent="0.3">
      <c r="A206" s="599"/>
      <c r="B206" s="596"/>
      <c r="C206" s="621"/>
      <c r="D206" s="627"/>
      <c r="E206" s="370"/>
      <c r="F206" s="377"/>
      <c r="G206" s="377"/>
      <c r="H206" s="377"/>
      <c r="I206" s="377"/>
      <c r="J206" s="377"/>
      <c r="K206" s="377"/>
      <c r="L206" s="377"/>
      <c r="M206" s="377"/>
      <c r="N206" s="377" t="s">
        <v>70</v>
      </c>
      <c r="O206" s="447"/>
      <c r="P206" s="485"/>
      <c r="Q206" s="29"/>
      <c r="R206" s="493"/>
      <c r="S206" s="538"/>
      <c r="T206" s="534"/>
      <c r="U206" s="540"/>
      <c r="V206" s="534"/>
      <c r="W206" s="534"/>
      <c r="X206" s="536"/>
      <c r="Y206" s="493"/>
      <c r="Z206" s="491"/>
      <c r="AA206" s="532"/>
      <c r="AB206" s="510"/>
      <c r="AC206" s="491"/>
      <c r="AD206" s="526"/>
      <c r="AE206" s="528"/>
      <c r="AF206" s="530"/>
      <c r="AG206" s="526"/>
      <c r="AH206" s="522"/>
      <c r="AI206" s="524"/>
      <c r="AJ206" s="489"/>
      <c r="AK206" s="489"/>
      <c r="AL206" s="576"/>
      <c r="AM206" s="520"/>
      <c r="AN206" s="518"/>
      <c r="AO206" s="518"/>
      <c r="AP206" s="518"/>
      <c r="AQ206" s="518"/>
      <c r="AR206" s="518"/>
      <c r="AS206" s="518"/>
      <c r="AT206" s="518"/>
      <c r="AU206" s="518"/>
      <c r="AV206" s="518"/>
      <c r="AW206" s="518"/>
      <c r="AX206" s="518"/>
      <c r="AY206" s="518"/>
      <c r="AZ206" s="518"/>
      <c r="BA206" s="518"/>
      <c r="BB206" s="725"/>
      <c r="BC206" s="543"/>
      <c r="BD206" s="516"/>
      <c r="BE206" s="516"/>
      <c r="BF206" s="570"/>
      <c r="BG206" s="514"/>
      <c r="BH206" s="510"/>
      <c r="BI206" s="510"/>
      <c r="BJ206" s="510"/>
      <c r="BK206" s="510"/>
      <c r="BL206" s="510"/>
      <c r="BM206" s="547"/>
      <c r="BN206" s="512"/>
      <c r="BO206" s="510"/>
      <c r="BP206" s="489"/>
      <c r="BQ206" s="547"/>
      <c r="BR206" s="506"/>
      <c r="BS206" s="508"/>
      <c r="BT206" s="554"/>
      <c r="BU206" s="504"/>
      <c r="BV206" s="558"/>
      <c r="BW206" s="561"/>
      <c r="BX206" s="501"/>
      <c r="BY206" s="501"/>
      <c r="BZ206" s="501"/>
      <c r="CA206" s="501"/>
      <c r="CB206" s="501"/>
    </row>
    <row r="207" spans="1:80" ht="21" x14ac:dyDescent="0.25">
      <c r="A207" s="110"/>
      <c r="B207" s="53" t="s">
        <v>195</v>
      </c>
      <c r="C207" s="375"/>
      <c r="D207" s="378"/>
      <c r="E207" s="379"/>
      <c r="F207" s="379"/>
      <c r="G207" s="379"/>
      <c r="H207" s="379"/>
      <c r="I207" s="379"/>
      <c r="J207" s="379"/>
      <c r="K207" s="379"/>
      <c r="L207" s="379"/>
      <c r="M207" s="379"/>
      <c r="N207" s="379"/>
      <c r="O207" s="448"/>
      <c r="P207" s="429"/>
      <c r="Q207" s="41"/>
      <c r="R207" s="162"/>
      <c r="S207" s="161"/>
      <c r="T207" s="161"/>
      <c r="U207" s="125"/>
      <c r="V207" s="161"/>
      <c r="W207" s="161"/>
      <c r="X207" s="161"/>
      <c r="Y207" s="162"/>
      <c r="Z207" s="161"/>
      <c r="AA207" s="161"/>
      <c r="AB207" s="161"/>
      <c r="AC207" s="161"/>
      <c r="AD207" s="161"/>
      <c r="AE207" s="161"/>
      <c r="AF207" s="161"/>
      <c r="AG207" s="161"/>
      <c r="AH207" s="161"/>
      <c r="AI207" s="173"/>
      <c r="AJ207" s="173"/>
      <c r="AK207" s="173"/>
      <c r="AL207" s="173"/>
      <c r="AM207" s="162"/>
      <c r="AN207" s="161"/>
      <c r="AO207" s="161"/>
      <c r="AP207" s="161"/>
      <c r="AQ207" s="161"/>
      <c r="AR207" s="161"/>
      <c r="AS207" s="161"/>
      <c r="AT207" s="161"/>
      <c r="AU207" s="161"/>
      <c r="AV207" s="161"/>
      <c r="AW207" s="161"/>
      <c r="AX207" s="161"/>
      <c r="AY207" s="161"/>
      <c r="AZ207" s="161"/>
      <c r="BA207" s="161"/>
      <c r="BB207" s="161"/>
      <c r="BC207" s="162"/>
      <c r="BD207" s="161"/>
      <c r="BE207" s="161"/>
      <c r="BF207" s="174"/>
      <c r="BG207" s="162"/>
      <c r="BH207" s="175"/>
      <c r="BI207" s="175"/>
      <c r="BJ207" s="175"/>
      <c r="BK207" s="175"/>
      <c r="BL207" s="175"/>
      <c r="BM207" s="176"/>
      <c r="BN207" s="162"/>
      <c r="BO207" s="175"/>
      <c r="BP207" s="161"/>
      <c r="BQ207" s="176"/>
      <c r="BR207" s="162"/>
      <c r="BS207" s="161"/>
      <c r="BT207" s="161"/>
      <c r="BU207" s="162"/>
      <c r="BV207" s="174"/>
      <c r="BW207" s="175"/>
      <c r="BX207" s="161"/>
      <c r="BY207" s="161"/>
      <c r="BZ207" s="161"/>
      <c r="CA207" s="161"/>
      <c r="CB207" s="161"/>
    </row>
    <row r="208" spans="1:80" ht="48.75" thickBot="1" x14ac:dyDescent="0.3">
      <c r="A208" s="597" t="s">
        <v>196</v>
      </c>
      <c r="B208" s="609" t="s">
        <v>197</v>
      </c>
      <c r="C208" s="400" t="s">
        <v>69</v>
      </c>
      <c r="D208" s="363" t="s">
        <v>316</v>
      </c>
      <c r="E208" s="390" t="s">
        <v>70</v>
      </c>
      <c r="F208" s="390"/>
      <c r="G208" s="390"/>
      <c r="H208" s="390"/>
      <c r="I208" s="390"/>
      <c r="J208" s="390"/>
      <c r="K208" s="390"/>
      <c r="L208" s="390"/>
      <c r="M208" s="390"/>
      <c r="N208" s="390"/>
      <c r="O208" s="428" t="s">
        <v>627</v>
      </c>
      <c r="P208" s="428" t="str">
        <f t="shared" si="6"/>
        <v xml:space="preserve">MC0: EYPR-5405/17: SDN ATA 21
MC1: EYPR-5405/17: SDN ATA 21
MC1: EYPR-5406/17: SDN ATA 36
</v>
      </c>
      <c r="Q208" s="60"/>
      <c r="R208" s="124"/>
      <c r="S208" s="149"/>
      <c r="T208" s="159"/>
      <c r="U208" s="125" t="s">
        <v>70</v>
      </c>
      <c r="V208" s="159"/>
      <c r="W208" s="159"/>
      <c r="X208" s="160"/>
      <c r="Y208" s="124"/>
      <c r="Z208" s="153"/>
      <c r="AA208" s="151" t="s">
        <v>70</v>
      </c>
      <c r="AB208" s="152"/>
      <c r="AC208" s="153"/>
      <c r="AD208" s="150" t="s">
        <v>70</v>
      </c>
      <c r="AE208" s="154"/>
      <c r="AF208" s="155"/>
      <c r="AG208" s="150"/>
      <c r="AH208" s="156"/>
      <c r="AI208" s="157"/>
      <c r="AJ208" s="158"/>
      <c r="AK208" s="158"/>
      <c r="AL208" s="158"/>
      <c r="AM208" s="191"/>
      <c r="AN208" s="192"/>
      <c r="AO208" s="192"/>
      <c r="AP208" s="192"/>
      <c r="AQ208" s="192"/>
      <c r="AR208" s="192"/>
      <c r="AS208" s="192"/>
      <c r="AT208" s="192"/>
      <c r="AU208" s="192"/>
      <c r="AV208" s="192"/>
      <c r="AW208" s="192"/>
      <c r="AX208" s="192"/>
      <c r="AY208" s="192"/>
      <c r="AZ208" s="192"/>
      <c r="BA208" s="192"/>
      <c r="BB208" s="192"/>
      <c r="BC208" s="177"/>
      <c r="BD208" s="178"/>
      <c r="BE208" s="178"/>
      <c r="BF208" s="179"/>
      <c r="BG208" s="180"/>
      <c r="BH208" s="181"/>
      <c r="BI208" s="181"/>
      <c r="BJ208" s="181"/>
      <c r="BK208" s="181"/>
      <c r="BL208" s="181"/>
      <c r="BM208" s="182"/>
      <c r="BN208" s="183"/>
      <c r="BO208" s="181"/>
      <c r="BP208" s="184"/>
      <c r="BQ208" s="182"/>
      <c r="BR208" s="185"/>
      <c r="BS208" s="186"/>
      <c r="BT208" s="186"/>
      <c r="BU208" s="187"/>
      <c r="BV208" s="188"/>
      <c r="BW208" s="222"/>
      <c r="BX208" s="223"/>
      <c r="BY208" s="223"/>
      <c r="BZ208" s="223"/>
      <c r="CA208" s="223"/>
      <c r="CB208" s="223"/>
    </row>
    <row r="209" spans="1:80" ht="153" customHeight="1" x14ac:dyDescent="0.25">
      <c r="A209" s="598"/>
      <c r="B209" s="610"/>
      <c r="C209" s="620" t="s">
        <v>76</v>
      </c>
      <c r="D209" s="626" t="s">
        <v>317</v>
      </c>
      <c r="E209" s="369" t="s">
        <v>70</v>
      </c>
      <c r="F209" s="369"/>
      <c r="G209" s="369"/>
      <c r="H209" s="369"/>
      <c r="I209" s="369"/>
      <c r="J209" s="369"/>
      <c r="K209" s="369"/>
      <c r="L209" s="369"/>
      <c r="M209" s="369"/>
      <c r="N209" s="369"/>
      <c r="O209" s="443" t="s">
        <v>628</v>
      </c>
      <c r="P209" s="483" t="str">
        <f t="shared" si="6"/>
        <v xml:space="preserve">MC0: CONTROL PANELS REVIEW DOCUMENT
MC0: EYPR-5405/17: SDN ATA 21
MC1: EYSEL 449/18: SDN CPCS PANEL 402VM
MC1: EYPR-5405/17: SDN ATA 21
MC1: EYPR-5406/17: SDN ATA 36
</v>
      </c>
      <c r="Q209" s="60" t="s">
        <v>198</v>
      </c>
      <c r="R209" s="492"/>
      <c r="S209" s="537"/>
      <c r="T209" s="533" t="s">
        <v>70</v>
      </c>
      <c r="U209" s="539" t="s">
        <v>70</v>
      </c>
      <c r="V209" s="533"/>
      <c r="W209" s="533"/>
      <c r="X209" s="535"/>
      <c r="Y209" s="492"/>
      <c r="Z209" s="490" t="s">
        <v>70</v>
      </c>
      <c r="AA209" s="531" t="s">
        <v>70</v>
      </c>
      <c r="AB209" s="509"/>
      <c r="AC209" s="490"/>
      <c r="AD209" s="525" t="s">
        <v>70</v>
      </c>
      <c r="AE209" s="527"/>
      <c r="AF209" s="529"/>
      <c r="AG209" s="525"/>
      <c r="AH209" s="521"/>
      <c r="AI209" s="523"/>
      <c r="AJ209" s="488"/>
      <c r="AK209" s="488"/>
      <c r="AL209" s="575"/>
      <c r="AM209" s="519"/>
      <c r="AN209" s="517"/>
      <c r="AO209" s="517"/>
      <c r="AP209" s="517"/>
      <c r="AQ209" s="517"/>
      <c r="AR209" s="517"/>
      <c r="AS209" s="517"/>
      <c r="AT209" s="517"/>
      <c r="AU209" s="517"/>
      <c r="AV209" s="517"/>
      <c r="AW209" s="517"/>
      <c r="AX209" s="517"/>
      <c r="AY209" s="517"/>
      <c r="AZ209" s="517"/>
      <c r="BA209" s="517"/>
      <c r="BB209" s="724"/>
      <c r="BC209" s="542"/>
      <c r="BD209" s="515"/>
      <c r="BE209" s="515"/>
      <c r="BF209" s="568"/>
      <c r="BG209" s="513"/>
      <c r="BH209" s="509"/>
      <c r="BI209" s="509"/>
      <c r="BJ209" s="509"/>
      <c r="BK209" s="509"/>
      <c r="BL209" s="509"/>
      <c r="BM209" s="545"/>
      <c r="BN209" s="511"/>
      <c r="BO209" s="509"/>
      <c r="BP209" s="488"/>
      <c r="BQ209" s="545"/>
      <c r="BR209" s="505"/>
      <c r="BS209" s="507"/>
      <c r="BT209" s="552"/>
      <c r="BU209" s="503"/>
      <c r="BV209" s="556"/>
      <c r="BW209" s="562"/>
      <c r="BX209" s="500"/>
      <c r="BY209" s="500"/>
      <c r="BZ209" s="500"/>
      <c r="CA209" s="500"/>
      <c r="CB209" s="500"/>
    </row>
    <row r="210" spans="1:80" s="92" customFormat="1" ht="21.75" customHeight="1" thickBot="1" x14ac:dyDescent="0.3">
      <c r="A210" s="598"/>
      <c r="B210" s="610"/>
      <c r="C210" s="621"/>
      <c r="D210" s="627"/>
      <c r="E210" s="377"/>
      <c r="F210" s="377" t="s">
        <v>70</v>
      </c>
      <c r="G210" s="377"/>
      <c r="H210" s="377"/>
      <c r="I210" s="377"/>
      <c r="J210" s="377"/>
      <c r="K210" s="377"/>
      <c r="L210" s="377"/>
      <c r="M210" s="377"/>
      <c r="N210" s="377"/>
      <c r="O210" s="444"/>
      <c r="P210" s="485"/>
      <c r="Q210" s="60"/>
      <c r="R210" s="493"/>
      <c r="S210" s="538"/>
      <c r="T210" s="534"/>
      <c r="U210" s="540"/>
      <c r="V210" s="534"/>
      <c r="W210" s="534"/>
      <c r="X210" s="536"/>
      <c r="Y210" s="493"/>
      <c r="Z210" s="491"/>
      <c r="AA210" s="532"/>
      <c r="AB210" s="510"/>
      <c r="AC210" s="491"/>
      <c r="AD210" s="526"/>
      <c r="AE210" s="528"/>
      <c r="AF210" s="530"/>
      <c r="AG210" s="526"/>
      <c r="AH210" s="522"/>
      <c r="AI210" s="524"/>
      <c r="AJ210" s="489"/>
      <c r="AK210" s="489"/>
      <c r="AL210" s="576"/>
      <c r="AM210" s="520"/>
      <c r="AN210" s="518"/>
      <c r="AO210" s="518"/>
      <c r="AP210" s="518"/>
      <c r="AQ210" s="518"/>
      <c r="AR210" s="518"/>
      <c r="AS210" s="518"/>
      <c r="AT210" s="518"/>
      <c r="AU210" s="518"/>
      <c r="AV210" s="518"/>
      <c r="AW210" s="518"/>
      <c r="AX210" s="518"/>
      <c r="AY210" s="518"/>
      <c r="AZ210" s="518"/>
      <c r="BA210" s="518"/>
      <c r="BB210" s="725"/>
      <c r="BC210" s="543"/>
      <c r="BD210" s="516"/>
      <c r="BE210" s="516"/>
      <c r="BF210" s="570"/>
      <c r="BG210" s="514"/>
      <c r="BH210" s="510"/>
      <c r="BI210" s="510"/>
      <c r="BJ210" s="510"/>
      <c r="BK210" s="510"/>
      <c r="BL210" s="510"/>
      <c r="BM210" s="547"/>
      <c r="BN210" s="512"/>
      <c r="BO210" s="510"/>
      <c r="BP210" s="489"/>
      <c r="BQ210" s="547"/>
      <c r="BR210" s="506"/>
      <c r="BS210" s="508"/>
      <c r="BT210" s="554"/>
      <c r="BU210" s="504"/>
      <c r="BV210" s="558"/>
      <c r="BW210" s="564"/>
      <c r="BX210" s="501"/>
      <c r="BY210" s="501"/>
      <c r="BZ210" s="501"/>
      <c r="CA210" s="501"/>
      <c r="CB210" s="501"/>
    </row>
    <row r="211" spans="1:80" ht="153" customHeight="1" x14ac:dyDescent="0.25">
      <c r="A211" s="598"/>
      <c r="B211" s="610"/>
      <c r="C211" s="620" t="s">
        <v>84</v>
      </c>
      <c r="D211" s="626" t="s">
        <v>318</v>
      </c>
      <c r="E211" s="369" t="s">
        <v>70</v>
      </c>
      <c r="F211" s="369"/>
      <c r="G211" s="369"/>
      <c r="H211" s="369"/>
      <c r="I211" s="369"/>
      <c r="J211" s="369"/>
      <c r="K211" s="369"/>
      <c r="L211" s="369"/>
      <c r="M211" s="369"/>
      <c r="N211" s="369"/>
      <c r="O211" s="443" t="s">
        <v>628</v>
      </c>
      <c r="P211" s="483" t="str">
        <f t="shared" si="6"/>
        <v xml:space="preserve">MC0: CONTROL PANELS REVIEW DOCUMENT
MC0: EYPR-5405/17: SDN ATA 21
MC1: EYSEL 449/18: SDN CPCS PANEL 402VM
MC1: EYPR-5405/17: SDN ATA 21
MC1: EYPR-5406/17: SDN ATA 36
</v>
      </c>
      <c r="Q211" s="60" t="s">
        <v>198</v>
      </c>
      <c r="R211" s="492"/>
      <c r="S211" s="537"/>
      <c r="T211" s="533" t="s">
        <v>70</v>
      </c>
      <c r="U211" s="539" t="s">
        <v>70</v>
      </c>
      <c r="V211" s="533"/>
      <c r="W211" s="533"/>
      <c r="X211" s="535"/>
      <c r="Y211" s="492"/>
      <c r="Z211" s="490" t="s">
        <v>70</v>
      </c>
      <c r="AA211" s="531" t="s">
        <v>70</v>
      </c>
      <c r="AB211" s="509"/>
      <c r="AC211" s="490"/>
      <c r="AD211" s="525" t="s">
        <v>70</v>
      </c>
      <c r="AE211" s="527"/>
      <c r="AF211" s="529"/>
      <c r="AG211" s="525"/>
      <c r="AH211" s="521"/>
      <c r="AI211" s="523"/>
      <c r="AJ211" s="488"/>
      <c r="AK211" s="488"/>
      <c r="AL211" s="575"/>
      <c r="AM211" s="519"/>
      <c r="AN211" s="517"/>
      <c r="AO211" s="517"/>
      <c r="AP211" s="517"/>
      <c r="AQ211" s="517"/>
      <c r="AR211" s="517"/>
      <c r="AS211" s="517"/>
      <c r="AT211" s="517"/>
      <c r="AU211" s="517"/>
      <c r="AV211" s="517"/>
      <c r="AW211" s="517"/>
      <c r="AX211" s="517"/>
      <c r="AY211" s="517"/>
      <c r="AZ211" s="517"/>
      <c r="BA211" s="517"/>
      <c r="BB211" s="724"/>
      <c r="BC211" s="542"/>
      <c r="BD211" s="515"/>
      <c r="BE211" s="515"/>
      <c r="BF211" s="568"/>
      <c r="BG211" s="513"/>
      <c r="BH211" s="509"/>
      <c r="BI211" s="509"/>
      <c r="BJ211" s="509"/>
      <c r="BK211" s="509"/>
      <c r="BL211" s="509"/>
      <c r="BM211" s="545"/>
      <c r="BN211" s="511"/>
      <c r="BO211" s="509"/>
      <c r="BP211" s="488"/>
      <c r="BQ211" s="545"/>
      <c r="BR211" s="505"/>
      <c r="BS211" s="507"/>
      <c r="BT211" s="552"/>
      <c r="BU211" s="503"/>
      <c r="BV211" s="556"/>
      <c r="BW211" s="562"/>
      <c r="BX211" s="500"/>
      <c r="BY211" s="500"/>
      <c r="BZ211" s="500"/>
      <c r="CA211" s="500"/>
      <c r="CB211" s="500"/>
    </row>
    <row r="212" spans="1:80" s="92" customFormat="1" ht="21.75" customHeight="1" thickBot="1" x14ac:dyDescent="0.3">
      <c r="A212" s="599"/>
      <c r="B212" s="611"/>
      <c r="C212" s="621"/>
      <c r="D212" s="627"/>
      <c r="E212" s="377"/>
      <c r="F212" s="377" t="s">
        <v>70</v>
      </c>
      <c r="G212" s="377"/>
      <c r="H212" s="377"/>
      <c r="I212" s="377"/>
      <c r="J212" s="377"/>
      <c r="K212" s="377"/>
      <c r="L212" s="377"/>
      <c r="M212" s="377"/>
      <c r="N212" s="377"/>
      <c r="O212" s="444"/>
      <c r="P212" s="485"/>
      <c r="Q212" s="60"/>
      <c r="R212" s="493"/>
      <c r="S212" s="538"/>
      <c r="T212" s="534"/>
      <c r="U212" s="540"/>
      <c r="V212" s="534"/>
      <c r="W212" s="534"/>
      <c r="X212" s="536"/>
      <c r="Y212" s="493"/>
      <c r="Z212" s="491"/>
      <c r="AA212" s="532"/>
      <c r="AB212" s="510"/>
      <c r="AC212" s="491"/>
      <c r="AD212" s="526"/>
      <c r="AE212" s="528"/>
      <c r="AF212" s="530"/>
      <c r="AG212" s="526"/>
      <c r="AH212" s="522"/>
      <c r="AI212" s="524"/>
      <c r="AJ212" s="489"/>
      <c r="AK212" s="489"/>
      <c r="AL212" s="576"/>
      <c r="AM212" s="520"/>
      <c r="AN212" s="518"/>
      <c r="AO212" s="518"/>
      <c r="AP212" s="518"/>
      <c r="AQ212" s="518"/>
      <c r="AR212" s="518"/>
      <c r="AS212" s="518"/>
      <c r="AT212" s="518"/>
      <c r="AU212" s="518"/>
      <c r="AV212" s="518"/>
      <c r="AW212" s="518"/>
      <c r="AX212" s="518"/>
      <c r="AY212" s="518"/>
      <c r="AZ212" s="518"/>
      <c r="BA212" s="518"/>
      <c r="BB212" s="725"/>
      <c r="BC212" s="543"/>
      <c r="BD212" s="516"/>
      <c r="BE212" s="516"/>
      <c r="BF212" s="570"/>
      <c r="BG212" s="514"/>
      <c r="BH212" s="510"/>
      <c r="BI212" s="510"/>
      <c r="BJ212" s="510"/>
      <c r="BK212" s="510"/>
      <c r="BL212" s="510"/>
      <c r="BM212" s="547"/>
      <c r="BN212" s="512"/>
      <c r="BO212" s="510"/>
      <c r="BP212" s="489"/>
      <c r="BQ212" s="547"/>
      <c r="BR212" s="506"/>
      <c r="BS212" s="508"/>
      <c r="BT212" s="554"/>
      <c r="BU212" s="504"/>
      <c r="BV212" s="558"/>
      <c r="BW212" s="564"/>
      <c r="BX212" s="501"/>
      <c r="BY212" s="501"/>
      <c r="BZ212" s="501"/>
      <c r="CA212" s="501"/>
      <c r="CB212" s="501"/>
    </row>
    <row r="213" spans="1:80" ht="26.25" thickBot="1" x14ac:dyDescent="0.3">
      <c r="A213" s="110"/>
      <c r="B213" s="53" t="s">
        <v>199</v>
      </c>
      <c r="C213" s="375"/>
      <c r="D213" s="381"/>
      <c r="E213" s="382"/>
      <c r="F213" s="382"/>
      <c r="G213" s="382"/>
      <c r="H213" s="382"/>
      <c r="I213" s="382"/>
      <c r="J213" s="382"/>
      <c r="K213" s="382"/>
      <c r="L213" s="382"/>
      <c r="M213" s="382"/>
      <c r="N213" s="382"/>
      <c r="O213" s="451"/>
      <c r="P213" s="430"/>
      <c r="Q213" s="41"/>
      <c r="R213" s="162"/>
      <c r="S213" s="161"/>
      <c r="T213" s="161"/>
      <c r="U213" s="125"/>
      <c r="V213" s="161"/>
      <c r="W213" s="161"/>
      <c r="X213" s="161"/>
      <c r="Y213" s="162"/>
      <c r="Z213" s="161"/>
      <c r="AA213" s="161"/>
      <c r="AB213" s="161"/>
      <c r="AC213" s="161"/>
      <c r="AD213" s="161"/>
      <c r="AE213" s="161"/>
      <c r="AF213" s="161"/>
      <c r="AG213" s="161"/>
      <c r="AH213" s="161"/>
      <c r="AI213" s="173"/>
      <c r="AJ213" s="173"/>
      <c r="AK213" s="173"/>
      <c r="AL213" s="173"/>
      <c r="AM213" s="162"/>
      <c r="AN213" s="161"/>
      <c r="AO213" s="161"/>
      <c r="AP213" s="161"/>
      <c r="AQ213" s="161"/>
      <c r="AR213" s="161"/>
      <c r="AS213" s="161"/>
      <c r="AT213" s="161"/>
      <c r="AU213" s="161"/>
      <c r="AV213" s="161"/>
      <c r="AW213" s="161"/>
      <c r="AX213" s="161"/>
      <c r="AY213" s="161"/>
      <c r="AZ213" s="161"/>
      <c r="BA213" s="161"/>
      <c r="BB213" s="161"/>
      <c r="BC213" s="162"/>
      <c r="BD213" s="161"/>
      <c r="BE213" s="161"/>
      <c r="BF213" s="174"/>
      <c r="BG213" s="162"/>
      <c r="BH213" s="175"/>
      <c r="BI213" s="175"/>
      <c r="BJ213" s="175"/>
      <c r="BK213" s="175"/>
      <c r="BL213" s="175"/>
      <c r="BM213" s="176"/>
      <c r="BN213" s="162"/>
      <c r="BO213" s="175"/>
      <c r="BP213" s="161"/>
      <c r="BQ213" s="176"/>
      <c r="BR213" s="162"/>
      <c r="BS213" s="161"/>
      <c r="BT213" s="161"/>
      <c r="BU213" s="162"/>
      <c r="BV213" s="174"/>
      <c r="BW213" s="175"/>
      <c r="BX213" s="161"/>
      <c r="BY213" s="161"/>
      <c r="BZ213" s="161"/>
      <c r="CA213" s="161"/>
      <c r="CB213" s="161"/>
    </row>
    <row r="214" spans="1:80" ht="128.25" customHeight="1" x14ac:dyDescent="0.25">
      <c r="A214" s="597" t="s">
        <v>200</v>
      </c>
      <c r="B214" s="607" t="s">
        <v>201</v>
      </c>
      <c r="C214" s="646" t="s">
        <v>84</v>
      </c>
      <c r="D214" s="636" t="s">
        <v>319</v>
      </c>
      <c r="E214" s="369"/>
      <c r="F214" s="369" t="s">
        <v>70</v>
      </c>
      <c r="G214" s="369"/>
      <c r="H214" s="369"/>
      <c r="I214" s="369"/>
      <c r="J214" s="369"/>
      <c r="K214" s="369"/>
      <c r="L214" s="369"/>
      <c r="M214" s="369"/>
      <c r="N214" s="369"/>
      <c r="O214" s="443"/>
      <c r="P214" s="483" t="str">
        <f t="shared" si="6"/>
        <v xml:space="preserve">MC1: EYSEL 449/18: SDN CPCS PANEL 402VM
MC1: EYPR-5405/17: SDN ATA 21
MC1: EYPR-5406/17: SDN ATA 36
</v>
      </c>
      <c r="Q214" s="30" t="s">
        <v>202</v>
      </c>
      <c r="R214" s="492"/>
      <c r="S214" s="537"/>
      <c r="T214" s="533"/>
      <c r="U214" s="539"/>
      <c r="V214" s="533"/>
      <c r="W214" s="533"/>
      <c r="X214" s="535"/>
      <c r="Y214" s="492"/>
      <c r="Z214" s="490" t="s">
        <v>70</v>
      </c>
      <c r="AA214" s="531" t="s">
        <v>70</v>
      </c>
      <c r="AB214" s="509"/>
      <c r="AC214" s="490"/>
      <c r="AD214" s="525" t="s">
        <v>70</v>
      </c>
      <c r="AE214" s="527"/>
      <c r="AF214" s="529"/>
      <c r="AG214" s="525"/>
      <c r="AH214" s="521"/>
      <c r="AI214" s="523"/>
      <c r="AJ214" s="488"/>
      <c r="AK214" s="488"/>
      <c r="AL214" s="575"/>
      <c r="AM214" s="519"/>
      <c r="AN214" s="517"/>
      <c r="AO214" s="517"/>
      <c r="AP214" s="517"/>
      <c r="AQ214" s="517"/>
      <c r="AR214" s="517"/>
      <c r="AS214" s="517"/>
      <c r="AT214" s="517"/>
      <c r="AU214" s="517"/>
      <c r="AV214" s="517"/>
      <c r="AW214" s="517"/>
      <c r="AX214" s="517"/>
      <c r="AY214" s="517"/>
      <c r="AZ214" s="517"/>
      <c r="BA214" s="517"/>
      <c r="BB214" s="724"/>
      <c r="BC214" s="672"/>
      <c r="BD214" s="720"/>
      <c r="BE214" s="720"/>
      <c r="BF214" s="721"/>
      <c r="BG214" s="674"/>
      <c r="BH214" s="670"/>
      <c r="BI214" s="670"/>
      <c r="BJ214" s="670"/>
      <c r="BK214" s="670"/>
      <c r="BL214" s="670"/>
      <c r="BM214" s="696"/>
      <c r="BN214" s="511"/>
      <c r="BO214" s="670"/>
      <c r="BP214" s="488"/>
      <c r="BQ214" s="696"/>
      <c r="BR214" s="505"/>
      <c r="BS214" s="507"/>
      <c r="BT214" s="552"/>
      <c r="BU214" s="503"/>
      <c r="BV214" s="556"/>
      <c r="BW214" s="562"/>
      <c r="BX214" s="500"/>
      <c r="BY214" s="500"/>
      <c r="BZ214" s="500"/>
      <c r="CA214" s="500"/>
      <c r="CB214" s="500"/>
    </row>
    <row r="215" spans="1:80" s="92" customFormat="1" ht="21.75" customHeight="1" thickBot="1" x14ac:dyDescent="0.3">
      <c r="A215" s="599"/>
      <c r="B215" s="608"/>
      <c r="C215" s="645"/>
      <c r="D215" s="637"/>
      <c r="E215" s="377"/>
      <c r="F215" s="377"/>
      <c r="G215" s="377" t="s">
        <v>70</v>
      </c>
      <c r="H215" s="377"/>
      <c r="I215" s="377"/>
      <c r="J215" s="377"/>
      <c r="K215" s="377"/>
      <c r="L215" s="377"/>
      <c r="M215" s="377"/>
      <c r="N215" s="377"/>
      <c r="O215" s="444"/>
      <c r="P215" s="485"/>
      <c r="Q215" s="30"/>
      <c r="R215" s="493"/>
      <c r="S215" s="538"/>
      <c r="T215" s="534"/>
      <c r="U215" s="540"/>
      <c r="V215" s="534"/>
      <c r="W215" s="534"/>
      <c r="X215" s="536"/>
      <c r="Y215" s="493"/>
      <c r="Z215" s="491"/>
      <c r="AA215" s="532"/>
      <c r="AB215" s="510"/>
      <c r="AC215" s="491"/>
      <c r="AD215" s="526"/>
      <c r="AE215" s="528"/>
      <c r="AF215" s="530"/>
      <c r="AG215" s="526"/>
      <c r="AH215" s="522"/>
      <c r="AI215" s="524"/>
      <c r="AJ215" s="489"/>
      <c r="AK215" s="489"/>
      <c r="AL215" s="576"/>
      <c r="AM215" s="520"/>
      <c r="AN215" s="518"/>
      <c r="AO215" s="518"/>
      <c r="AP215" s="518"/>
      <c r="AQ215" s="518"/>
      <c r="AR215" s="518"/>
      <c r="AS215" s="518"/>
      <c r="AT215" s="518"/>
      <c r="AU215" s="518"/>
      <c r="AV215" s="518"/>
      <c r="AW215" s="518"/>
      <c r="AX215" s="518"/>
      <c r="AY215" s="518"/>
      <c r="AZ215" s="518"/>
      <c r="BA215" s="518"/>
      <c r="BB215" s="725"/>
      <c r="BC215" s="543"/>
      <c r="BD215" s="516"/>
      <c r="BE215" s="516"/>
      <c r="BF215" s="570"/>
      <c r="BG215" s="514"/>
      <c r="BH215" s="510"/>
      <c r="BI215" s="510"/>
      <c r="BJ215" s="510"/>
      <c r="BK215" s="510"/>
      <c r="BL215" s="510"/>
      <c r="BM215" s="547"/>
      <c r="BN215" s="512"/>
      <c r="BO215" s="510"/>
      <c r="BP215" s="489"/>
      <c r="BQ215" s="547"/>
      <c r="BR215" s="506"/>
      <c r="BS215" s="508"/>
      <c r="BT215" s="554"/>
      <c r="BU215" s="504"/>
      <c r="BV215" s="558"/>
      <c r="BW215" s="564"/>
      <c r="BX215" s="501"/>
      <c r="BY215" s="501"/>
      <c r="BZ215" s="501"/>
      <c r="CA215" s="501"/>
      <c r="CB215" s="501"/>
    </row>
    <row r="216" spans="1:80" ht="21.75" thickBot="1" x14ac:dyDescent="0.3">
      <c r="A216" s="110"/>
      <c r="B216" s="53"/>
      <c r="C216" s="362"/>
      <c r="D216" s="383"/>
      <c r="E216" s="382"/>
      <c r="F216" s="382"/>
      <c r="G216" s="382"/>
      <c r="H216" s="382"/>
      <c r="I216" s="382"/>
      <c r="J216" s="382"/>
      <c r="K216" s="382"/>
      <c r="L216" s="382"/>
      <c r="M216" s="382"/>
      <c r="N216" s="382"/>
      <c r="O216" s="451"/>
      <c r="P216" s="430"/>
      <c r="Q216" s="41"/>
      <c r="R216" s="162"/>
      <c r="S216" s="161"/>
      <c r="T216" s="161"/>
      <c r="U216" s="125"/>
      <c r="V216" s="161"/>
      <c r="W216" s="161"/>
      <c r="X216" s="161"/>
      <c r="Y216" s="162"/>
      <c r="Z216" s="161"/>
      <c r="AA216" s="161"/>
      <c r="AB216" s="161"/>
      <c r="AC216" s="161"/>
      <c r="AD216" s="161"/>
      <c r="AE216" s="161"/>
      <c r="AF216" s="161"/>
      <c r="AG216" s="161"/>
      <c r="AH216" s="161"/>
      <c r="AI216" s="173"/>
      <c r="AJ216" s="173"/>
      <c r="AK216" s="173"/>
      <c r="AL216" s="173"/>
      <c r="AM216" s="162"/>
      <c r="AN216" s="161"/>
      <c r="AO216" s="161"/>
      <c r="AP216" s="161"/>
      <c r="AQ216" s="161"/>
      <c r="AR216" s="161"/>
      <c r="AS216" s="161"/>
      <c r="AT216" s="161"/>
      <c r="AU216" s="161"/>
      <c r="AV216" s="161"/>
      <c r="AW216" s="161"/>
      <c r="AX216" s="161"/>
      <c r="AY216" s="161"/>
      <c r="AZ216" s="161"/>
      <c r="BA216" s="161"/>
      <c r="BB216" s="161"/>
      <c r="BC216" s="230"/>
      <c r="BD216" s="231"/>
      <c r="BE216" s="231"/>
      <c r="BF216" s="232"/>
      <c r="BG216" s="230"/>
      <c r="BH216" s="233"/>
      <c r="BI216" s="233"/>
      <c r="BJ216" s="233"/>
      <c r="BK216" s="233"/>
      <c r="BL216" s="233"/>
      <c r="BM216" s="234"/>
      <c r="BN216" s="162"/>
      <c r="BO216" s="233"/>
      <c r="BP216" s="161"/>
      <c r="BQ216" s="234"/>
      <c r="BR216" s="162"/>
      <c r="BS216" s="161"/>
      <c r="BT216" s="161"/>
      <c r="BU216" s="162"/>
      <c r="BV216" s="174"/>
      <c r="BW216" s="175"/>
      <c r="BX216" s="161"/>
      <c r="BY216" s="161"/>
      <c r="BZ216" s="161"/>
      <c r="CA216" s="161"/>
      <c r="CB216" s="161"/>
    </row>
    <row r="217" spans="1:80" ht="216.75" customHeight="1" x14ac:dyDescent="0.25">
      <c r="A217" s="601" t="s">
        <v>203</v>
      </c>
      <c r="B217" s="603" t="s">
        <v>204</v>
      </c>
      <c r="C217" s="620" t="s">
        <v>69</v>
      </c>
      <c r="D217" s="626" t="s">
        <v>320</v>
      </c>
      <c r="E217" s="369" t="s">
        <v>70</v>
      </c>
      <c r="F217" s="369"/>
      <c r="G217" s="369"/>
      <c r="H217" s="369"/>
      <c r="I217" s="369"/>
      <c r="J217" s="369"/>
      <c r="K217" s="369"/>
      <c r="L217" s="369"/>
      <c r="M217" s="369"/>
      <c r="N217" s="369"/>
      <c r="O217" s="462" t="s">
        <v>629</v>
      </c>
      <c r="P217" s="483" t="str">
        <f t="shared" si="6"/>
        <v xml:space="preserve">MC0: EYSEL-5564/17: Compliance Synthesis Report for LIE, HIRF &amp; EMC
MC1: EYSEL 449/18: SDN CPCS PANEL 402VM
MC1: A/C OPERATIONAL DOCUMENTATION UPDATE
MC1: EC-5376/17: DESCRIPTION NOTE INTEGRATION WIRING (EC)
MC9: CPCS 402VM QUALIFICATION
</v>
      </c>
      <c r="Q217" s="49" t="s">
        <v>205</v>
      </c>
      <c r="R217" s="492"/>
      <c r="S217" s="537"/>
      <c r="T217" s="533"/>
      <c r="U217" s="539"/>
      <c r="V217" s="533" t="s">
        <v>70</v>
      </c>
      <c r="W217" s="533"/>
      <c r="X217" s="535"/>
      <c r="Y217" s="492"/>
      <c r="Z217" s="490" t="s">
        <v>193</v>
      </c>
      <c r="AA217" s="531"/>
      <c r="AB217" s="509"/>
      <c r="AC217" s="490"/>
      <c r="AD217" s="525"/>
      <c r="AE217" s="527"/>
      <c r="AF217" s="529"/>
      <c r="AG217" s="525"/>
      <c r="AH217" s="521"/>
      <c r="AI217" s="523" t="s">
        <v>70</v>
      </c>
      <c r="AJ217" s="488"/>
      <c r="AK217" s="488" t="s">
        <v>70</v>
      </c>
      <c r="AL217" s="575"/>
      <c r="AM217" s="519"/>
      <c r="AN217" s="517"/>
      <c r="AO217" s="517"/>
      <c r="AP217" s="517"/>
      <c r="AQ217" s="517"/>
      <c r="AR217" s="517"/>
      <c r="AS217" s="517"/>
      <c r="AT217" s="517"/>
      <c r="AU217" s="517"/>
      <c r="AV217" s="517"/>
      <c r="AW217" s="517"/>
      <c r="AX217" s="517"/>
      <c r="AY217" s="517"/>
      <c r="AZ217" s="517"/>
      <c r="BA217" s="517"/>
      <c r="BB217" s="724"/>
      <c r="BC217" s="542"/>
      <c r="BD217" s="515"/>
      <c r="BE217" s="515"/>
      <c r="BF217" s="568"/>
      <c r="BG217" s="513"/>
      <c r="BH217" s="509"/>
      <c r="BI217" s="509"/>
      <c r="BJ217" s="509"/>
      <c r="BK217" s="509"/>
      <c r="BL217" s="509"/>
      <c r="BM217" s="545"/>
      <c r="BN217" s="511"/>
      <c r="BO217" s="509"/>
      <c r="BP217" s="488"/>
      <c r="BQ217" s="545"/>
      <c r="BR217" s="505"/>
      <c r="BS217" s="507"/>
      <c r="BT217" s="552"/>
      <c r="BU217" s="503"/>
      <c r="BV217" s="556"/>
      <c r="BW217" s="559" t="s">
        <v>70</v>
      </c>
      <c r="BX217" s="500"/>
      <c r="BY217" s="500"/>
      <c r="BZ217" s="500"/>
      <c r="CA217" s="500"/>
      <c r="CB217" s="500"/>
    </row>
    <row r="218" spans="1:80" s="92" customFormat="1" ht="24" x14ac:dyDescent="0.25">
      <c r="A218" s="601"/>
      <c r="B218" s="603"/>
      <c r="C218" s="647"/>
      <c r="D218" s="630"/>
      <c r="E218" s="384"/>
      <c r="F218" s="384" t="s">
        <v>70</v>
      </c>
      <c r="G218" s="384"/>
      <c r="H218" s="384"/>
      <c r="I218" s="384"/>
      <c r="J218" s="384"/>
      <c r="K218" s="384"/>
      <c r="L218" s="384"/>
      <c r="M218" s="384"/>
      <c r="N218" s="384"/>
      <c r="O218" s="463" t="s">
        <v>580</v>
      </c>
      <c r="P218" s="484"/>
      <c r="Q218" s="49"/>
      <c r="R218" s="588"/>
      <c r="S218" s="590"/>
      <c r="T218" s="591"/>
      <c r="U218" s="592"/>
      <c r="V218" s="591"/>
      <c r="W218" s="591"/>
      <c r="X218" s="593"/>
      <c r="Y218" s="588"/>
      <c r="Z218" s="582"/>
      <c r="AA218" s="589"/>
      <c r="AB218" s="544"/>
      <c r="AC218" s="582"/>
      <c r="AD218" s="583"/>
      <c r="AE218" s="584"/>
      <c r="AF218" s="585"/>
      <c r="AG218" s="583"/>
      <c r="AH218" s="586"/>
      <c r="AI218" s="587"/>
      <c r="AJ218" s="549"/>
      <c r="AK218" s="549"/>
      <c r="AL218" s="580"/>
      <c r="AM218" s="581"/>
      <c r="AN218" s="571"/>
      <c r="AO218" s="571"/>
      <c r="AP218" s="571"/>
      <c r="AQ218" s="571"/>
      <c r="AR218" s="571"/>
      <c r="AS218" s="571"/>
      <c r="AT218" s="571"/>
      <c r="AU218" s="571"/>
      <c r="AV218" s="571"/>
      <c r="AW218" s="571"/>
      <c r="AX218" s="571"/>
      <c r="AY218" s="571"/>
      <c r="AZ218" s="571"/>
      <c r="BA218" s="571"/>
      <c r="BB218" s="737"/>
      <c r="BC218" s="566"/>
      <c r="BD218" s="567"/>
      <c r="BE218" s="567"/>
      <c r="BF218" s="569"/>
      <c r="BG218" s="565"/>
      <c r="BH218" s="544"/>
      <c r="BI218" s="544"/>
      <c r="BJ218" s="544"/>
      <c r="BK218" s="544"/>
      <c r="BL218" s="544"/>
      <c r="BM218" s="546"/>
      <c r="BN218" s="548"/>
      <c r="BO218" s="544"/>
      <c r="BP218" s="549"/>
      <c r="BQ218" s="546"/>
      <c r="BR218" s="550"/>
      <c r="BS218" s="551"/>
      <c r="BT218" s="553"/>
      <c r="BU218" s="555"/>
      <c r="BV218" s="557"/>
      <c r="BW218" s="560"/>
      <c r="BX218" s="541"/>
      <c r="BY218" s="541"/>
      <c r="BZ218" s="541"/>
      <c r="CA218" s="541"/>
      <c r="CB218" s="541"/>
    </row>
    <row r="219" spans="1:80" s="92" customFormat="1" ht="21" customHeight="1" x14ac:dyDescent="0.25">
      <c r="A219" s="601"/>
      <c r="B219" s="603"/>
      <c r="C219" s="647"/>
      <c r="D219" s="630"/>
      <c r="E219" s="384"/>
      <c r="F219" s="384"/>
      <c r="G219" s="384"/>
      <c r="H219" s="384"/>
      <c r="I219" s="384"/>
      <c r="J219" s="384" t="s">
        <v>70</v>
      </c>
      <c r="K219" s="384"/>
      <c r="L219" s="384"/>
      <c r="M219" s="384"/>
      <c r="N219" s="384"/>
      <c r="O219" s="463"/>
      <c r="P219" s="484"/>
      <c r="Q219" s="49"/>
      <c r="R219" s="588"/>
      <c r="S219" s="590"/>
      <c r="T219" s="591"/>
      <c r="U219" s="592"/>
      <c r="V219" s="591"/>
      <c r="W219" s="591"/>
      <c r="X219" s="593"/>
      <c r="Y219" s="588"/>
      <c r="Z219" s="582"/>
      <c r="AA219" s="589"/>
      <c r="AB219" s="544"/>
      <c r="AC219" s="582"/>
      <c r="AD219" s="583"/>
      <c r="AE219" s="584"/>
      <c r="AF219" s="585"/>
      <c r="AG219" s="583"/>
      <c r="AH219" s="586"/>
      <c r="AI219" s="587"/>
      <c r="AJ219" s="549"/>
      <c r="AK219" s="549"/>
      <c r="AL219" s="580"/>
      <c r="AM219" s="581"/>
      <c r="AN219" s="571"/>
      <c r="AO219" s="571"/>
      <c r="AP219" s="571"/>
      <c r="AQ219" s="571"/>
      <c r="AR219" s="571"/>
      <c r="AS219" s="571"/>
      <c r="AT219" s="571"/>
      <c r="AU219" s="571"/>
      <c r="AV219" s="571"/>
      <c r="AW219" s="571"/>
      <c r="AX219" s="571"/>
      <c r="AY219" s="571"/>
      <c r="AZ219" s="571"/>
      <c r="BA219" s="571"/>
      <c r="BB219" s="737"/>
      <c r="BC219" s="566"/>
      <c r="BD219" s="567"/>
      <c r="BE219" s="567"/>
      <c r="BF219" s="569"/>
      <c r="BG219" s="565"/>
      <c r="BH219" s="544"/>
      <c r="BI219" s="544"/>
      <c r="BJ219" s="544"/>
      <c r="BK219" s="544"/>
      <c r="BL219" s="544"/>
      <c r="BM219" s="546"/>
      <c r="BN219" s="548"/>
      <c r="BO219" s="544"/>
      <c r="BP219" s="549"/>
      <c r="BQ219" s="546"/>
      <c r="BR219" s="550"/>
      <c r="BS219" s="551"/>
      <c r="BT219" s="553"/>
      <c r="BU219" s="555"/>
      <c r="BV219" s="557"/>
      <c r="BW219" s="560"/>
      <c r="BX219" s="541"/>
      <c r="BY219" s="541"/>
      <c r="BZ219" s="541"/>
      <c r="CA219" s="541"/>
      <c r="CB219" s="541"/>
    </row>
    <row r="220" spans="1:80" s="92" customFormat="1" ht="21.75" customHeight="1" thickBot="1" x14ac:dyDescent="0.3">
      <c r="A220" s="601"/>
      <c r="B220" s="603"/>
      <c r="C220" s="621"/>
      <c r="D220" s="627"/>
      <c r="E220" s="377"/>
      <c r="F220" s="377"/>
      <c r="G220" s="377"/>
      <c r="H220" s="377"/>
      <c r="I220" s="377"/>
      <c r="J220" s="377"/>
      <c r="K220" s="377"/>
      <c r="L220" s="377"/>
      <c r="M220" s="377"/>
      <c r="N220" s="377" t="s">
        <v>70</v>
      </c>
      <c r="O220" s="464"/>
      <c r="P220" s="485"/>
      <c r="Q220" s="49"/>
      <c r="R220" s="493"/>
      <c r="S220" s="538"/>
      <c r="T220" s="534"/>
      <c r="U220" s="540"/>
      <c r="V220" s="534"/>
      <c r="W220" s="534"/>
      <c r="X220" s="536"/>
      <c r="Y220" s="493"/>
      <c r="Z220" s="491"/>
      <c r="AA220" s="532"/>
      <c r="AB220" s="510"/>
      <c r="AC220" s="491"/>
      <c r="AD220" s="526"/>
      <c r="AE220" s="528"/>
      <c r="AF220" s="530"/>
      <c r="AG220" s="526"/>
      <c r="AH220" s="522"/>
      <c r="AI220" s="524"/>
      <c r="AJ220" s="489"/>
      <c r="AK220" s="489"/>
      <c r="AL220" s="576"/>
      <c r="AM220" s="520"/>
      <c r="AN220" s="518"/>
      <c r="AO220" s="518"/>
      <c r="AP220" s="518"/>
      <c r="AQ220" s="518"/>
      <c r="AR220" s="518"/>
      <c r="AS220" s="518"/>
      <c r="AT220" s="518"/>
      <c r="AU220" s="518"/>
      <c r="AV220" s="518"/>
      <c r="AW220" s="518"/>
      <c r="AX220" s="518"/>
      <c r="AY220" s="518"/>
      <c r="AZ220" s="518"/>
      <c r="BA220" s="518"/>
      <c r="BB220" s="725"/>
      <c r="BC220" s="543"/>
      <c r="BD220" s="516"/>
      <c r="BE220" s="516"/>
      <c r="BF220" s="570"/>
      <c r="BG220" s="514"/>
      <c r="BH220" s="510"/>
      <c r="BI220" s="510"/>
      <c r="BJ220" s="510"/>
      <c r="BK220" s="510"/>
      <c r="BL220" s="510"/>
      <c r="BM220" s="547"/>
      <c r="BN220" s="512"/>
      <c r="BO220" s="510"/>
      <c r="BP220" s="489"/>
      <c r="BQ220" s="547"/>
      <c r="BR220" s="506"/>
      <c r="BS220" s="508"/>
      <c r="BT220" s="554"/>
      <c r="BU220" s="504"/>
      <c r="BV220" s="558"/>
      <c r="BW220" s="561"/>
      <c r="BX220" s="501"/>
      <c r="BY220" s="501"/>
      <c r="BZ220" s="501"/>
      <c r="CA220" s="501"/>
      <c r="CB220" s="501"/>
    </row>
    <row r="221" spans="1:80" ht="60" x14ac:dyDescent="0.25">
      <c r="A221" s="601"/>
      <c r="B221" s="602"/>
      <c r="C221" s="375" t="s">
        <v>76</v>
      </c>
      <c r="D221" s="376" t="s">
        <v>321</v>
      </c>
      <c r="E221" s="371"/>
      <c r="F221" s="371" t="s">
        <v>70</v>
      </c>
      <c r="G221" s="371"/>
      <c r="H221" s="371"/>
      <c r="I221" s="371"/>
      <c r="J221" s="371"/>
      <c r="K221" s="371"/>
      <c r="L221" s="371"/>
      <c r="M221" s="371"/>
      <c r="N221" s="371"/>
      <c r="O221" s="465" t="s">
        <v>630</v>
      </c>
      <c r="P221" s="428" t="str">
        <f t="shared" si="6"/>
        <v xml:space="preserve">MC1: DESIGN REVIEWELECTRICAL
MC1: A/C OPERATIONAL DOCUMENTATION UPDATE
MC1: EC-5376/17: DESCRIPTION NOTE INTEGRATION WIRING (EC)
</v>
      </c>
      <c r="Q221" s="49" t="s">
        <v>206</v>
      </c>
      <c r="R221" s="124"/>
      <c r="S221" s="149"/>
      <c r="T221" s="159"/>
      <c r="U221" s="125"/>
      <c r="V221" s="159"/>
      <c r="W221" s="159"/>
      <c r="X221" s="160"/>
      <c r="Y221" s="124"/>
      <c r="Z221" s="153"/>
      <c r="AA221" s="151"/>
      <c r="AB221" s="152"/>
      <c r="AC221" s="153"/>
      <c r="AD221" s="150"/>
      <c r="AE221" s="154"/>
      <c r="AF221" s="155"/>
      <c r="AG221" s="150"/>
      <c r="AH221" s="156" t="s">
        <v>70</v>
      </c>
      <c r="AI221" s="157" t="s">
        <v>70</v>
      </c>
      <c r="AJ221" s="158"/>
      <c r="AK221" s="158" t="s">
        <v>70</v>
      </c>
      <c r="AL221" s="158"/>
      <c r="AM221" s="191"/>
      <c r="AN221" s="192"/>
      <c r="AO221" s="192"/>
      <c r="AP221" s="192"/>
      <c r="AQ221" s="192"/>
      <c r="AR221" s="192"/>
      <c r="AS221" s="192"/>
      <c r="AT221" s="192"/>
      <c r="AU221" s="192"/>
      <c r="AV221" s="192"/>
      <c r="AW221" s="192"/>
      <c r="AX221" s="192"/>
      <c r="AY221" s="192"/>
      <c r="AZ221" s="192"/>
      <c r="BA221" s="192"/>
      <c r="BB221" s="192"/>
      <c r="BC221" s="177"/>
      <c r="BD221" s="178"/>
      <c r="BE221" s="178"/>
      <c r="BF221" s="179"/>
      <c r="BG221" s="180"/>
      <c r="BH221" s="181"/>
      <c r="BI221" s="181"/>
      <c r="BJ221" s="181"/>
      <c r="BK221" s="181"/>
      <c r="BL221" s="181"/>
      <c r="BM221" s="182"/>
      <c r="BN221" s="183"/>
      <c r="BO221" s="181"/>
      <c r="BP221" s="184"/>
      <c r="BQ221" s="182"/>
      <c r="BR221" s="185"/>
      <c r="BS221" s="186"/>
      <c r="BT221" s="186"/>
      <c r="BU221" s="187"/>
      <c r="BV221" s="188"/>
      <c r="BW221" s="222"/>
      <c r="BX221" s="223"/>
      <c r="BY221" s="223"/>
      <c r="BZ221" s="223"/>
      <c r="CA221" s="223"/>
      <c r="CB221" s="223"/>
    </row>
    <row r="222" spans="1:80" ht="407.45" customHeight="1" x14ac:dyDescent="0.25">
      <c r="A222" s="601"/>
      <c r="B222" s="602"/>
      <c r="C222" s="112" t="s">
        <v>84</v>
      </c>
      <c r="D222" s="28" t="s">
        <v>322</v>
      </c>
      <c r="E222" s="108"/>
      <c r="F222" s="108" t="s">
        <v>70</v>
      </c>
      <c r="G222" s="108"/>
      <c r="H222" s="108"/>
      <c r="I222" s="108"/>
      <c r="J222" s="108"/>
      <c r="K222" s="108"/>
      <c r="L222" s="108"/>
      <c r="M222" s="108"/>
      <c r="N222" s="108"/>
      <c r="O222" s="449" t="s">
        <v>630</v>
      </c>
      <c r="P222" s="428" t="str">
        <f t="shared" si="6"/>
        <v xml:space="preserve">MC1: DESIGN REVIEWELECTRICAL
MC1: A/C OPERATIONAL DOCUMENTATION UPDATE
MC1: EC-5376/17: DESCRIPTION NOTE INTEGRATION WIRING (EC)
</v>
      </c>
      <c r="Q222" s="49" t="s">
        <v>206</v>
      </c>
      <c r="R222" s="124"/>
      <c r="S222" s="149"/>
      <c r="T222" s="159"/>
      <c r="U222" s="125"/>
      <c r="V222" s="159"/>
      <c r="W222" s="159"/>
      <c r="X222" s="160"/>
      <c r="Y222" s="124"/>
      <c r="Z222" s="153"/>
      <c r="AA222" s="151"/>
      <c r="AB222" s="152"/>
      <c r="AC222" s="153"/>
      <c r="AD222" s="150"/>
      <c r="AE222" s="154"/>
      <c r="AF222" s="155"/>
      <c r="AG222" s="150"/>
      <c r="AH222" s="156" t="s">
        <v>70</v>
      </c>
      <c r="AI222" s="157" t="s">
        <v>70</v>
      </c>
      <c r="AJ222" s="158"/>
      <c r="AK222" s="158" t="s">
        <v>70</v>
      </c>
      <c r="AL222" s="158"/>
      <c r="AM222" s="191"/>
      <c r="AN222" s="192"/>
      <c r="AO222" s="192"/>
      <c r="AP222" s="192"/>
      <c r="AQ222" s="192"/>
      <c r="AR222" s="192"/>
      <c r="AS222" s="192"/>
      <c r="AT222" s="192"/>
      <c r="AU222" s="192"/>
      <c r="AV222" s="192"/>
      <c r="AW222" s="192"/>
      <c r="AX222" s="192"/>
      <c r="AY222" s="192"/>
      <c r="AZ222" s="192"/>
      <c r="BA222" s="192"/>
      <c r="BB222" s="192"/>
      <c r="BC222" s="177"/>
      <c r="BD222" s="178"/>
      <c r="BE222" s="178"/>
      <c r="BF222" s="179"/>
      <c r="BG222" s="180"/>
      <c r="BH222" s="181"/>
      <c r="BI222" s="181"/>
      <c r="BJ222" s="181"/>
      <c r="BK222" s="181"/>
      <c r="BL222" s="181"/>
      <c r="BM222" s="182"/>
      <c r="BN222" s="183"/>
      <c r="BO222" s="181"/>
      <c r="BP222" s="184"/>
      <c r="BQ222" s="182"/>
      <c r="BR222" s="185"/>
      <c r="BS222" s="186"/>
      <c r="BT222" s="186"/>
      <c r="BU222" s="187"/>
      <c r="BV222" s="188"/>
      <c r="BW222" s="222"/>
      <c r="BX222" s="223"/>
      <c r="BY222" s="223"/>
      <c r="BZ222" s="223"/>
      <c r="CA222" s="223"/>
      <c r="CB222" s="223"/>
    </row>
    <row r="223" spans="1:80" ht="60" x14ac:dyDescent="0.25">
      <c r="A223" s="601"/>
      <c r="B223" s="602"/>
      <c r="C223" s="112" t="s">
        <v>85</v>
      </c>
      <c r="D223" s="28" t="s">
        <v>323</v>
      </c>
      <c r="E223" s="108"/>
      <c r="F223" s="108" t="s">
        <v>70</v>
      </c>
      <c r="G223" s="108"/>
      <c r="H223" s="108"/>
      <c r="I223" s="108"/>
      <c r="J223" s="108"/>
      <c r="K223" s="108"/>
      <c r="L223" s="108"/>
      <c r="M223" s="108"/>
      <c r="N223" s="108"/>
      <c r="O223" s="449" t="s">
        <v>630</v>
      </c>
      <c r="P223" s="428" t="str">
        <f t="shared" si="6"/>
        <v xml:space="preserve">MC1: DESIGN REVIEWELECTRICAL
MC1: A/C OPERATIONAL DOCUMENTATION UPDATE
MC1: EC-5376/17: DESCRIPTION NOTE INTEGRATION WIRING (EC)
</v>
      </c>
      <c r="Q223" s="49" t="s">
        <v>206</v>
      </c>
      <c r="R223" s="163"/>
      <c r="S223" s="235"/>
      <c r="T223" s="236"/>
      <c r="U223" s="237"/>
      <c r="V223" s="236"/>
      <c r="W223" s="236"/>
      <c r="X223" s="238"/>
      <c r="Y223" s="163"/>
      <c r="Z223" s="242"/>
      <c r="AA223" s="240"/>
      <c r="AB223" s="241"/>
      <c r="AC223" s="242"/>
      <c r="AD223" s="239"/>
      <c r="AE223" s="243"/>
      <c r="AF223" s="244"/>
      <c r="AG223" s="239"/>
      <c r="AH223" s="245" t="s">
        <v>70</v>
      </c>
      <c r="AI223" s="246" t="s">
        <v>70</v>
      </c>
      <c r="AJ223" s="247"/>
      <c r="AK223" s="247" t="s">
        <v>70</v>
      </c>
      <c r="AL223" s="247"/>
      <c r="AM223" s="248"/>
      <c r="AN223" s="249"/>
      <c r="AO223" s="249"/>
      <c r="AP223" s="249"/>
      <c r="AQ223" s="249"/>
      <c r="AR223" s="249"/>
      <c r="AS223" s="249"/>
      <c r="AT223" s="249"/>
      <c r="AU223" s="249"/>
      <c r="AV223" s="249"/>
      <c r="AW223" s="249"/>
      <c r="AX223" s="249"/>
      <c r="AY223" s="249"/>
      <c r="AZ223" s="249"/>
      <c r="BA223" s="249"/>
      <c r="BB223" s="249"/>
      <c r="BC223" s="216"/>
      <c r="BD223" s="217"/>
      <c r="BE223" s="217"/>
      <c r="BF223" s="218"/>
      <c r="BG223" s="219"/>
      <c r="BH223" s="220"/>
      <c r="BI223" s="220"/>
      <c r="BJ223" s="220"/>
      <c r="BK223" s="220"/>
      <c r="BL223" s="220"/>
      <c r="BM223" s="221"/>
      <c r="BN223" s="250"/>
      <c r="BO223" s="220"/>
      <c r="BP223" s="251"/>
      <c r="BQ223" s="221"/>
      <c r="BR223" s="252"/>
      <c r="BS223" s="253"/>
      <c r="BT223" s="253"/>
      <c r="BU223" s="254"/>
      <c r="BV223" s="255"/>
      <c r="BW223" s="256"/>
      <c r="BX223" s="257"/>
      <c r="BY223" s="257"/>
      <c r="BZ223" s="257"/>
      <c r="CA223" s="257"/>
      <c r="CB223" s="257"/>
    </row>
    <row r="224" spans="1:80" ht="21.75" thickBot="1" x14ac:dyDescent="0.3">
      <c r="A224" s="110"/>
      <c r="B224" s="53"/>
      <c r="C224" s="362"/>
      <c r="D224" s="374"/>
      <c r="E224" s="373"/>
      <c r="F224" s="373"/>
      <c r="G224" s="373"/>
      <c r="H224" s="373"/>
      <c r="I224" s="373"/>
      <c r="J224" s="373"/>
      <c r="K224" s="373"/>
      <c r="L224" s="373"/>
      <c r="M224" s="373"/>
      <c r="N224" s="373"/>
      <c r="O224" s="442"/>
      <c r="P224" s="427"/>
      <c r="Q224" s="41"/>
      <c r="R224" s="162"/>
      <c r="S224" s="161"/>
      <c r="T224" s="161"/>
      <c r="U224" s="125"/>
      <c r="V224" s="161"/>
      <c r="W224" s="161"/>
      <c r="X224" s="161"/>
      <c r="Y224" s="162"/>
      <c r="Z224" s="161"/>
      <c r="AA224" s="161"/>
      <c r="AB224" s="161"/>
      <c r="AC224" s="161"/>
      <c r="AD224" s="161"/>
      <c r="AE224" s="161"/>
      <c r="AF224" s="161"/>
      <c r="AG224" s="161"/>
      <c r="AH224" s="161"/>
      <c r="AI224" s="173"/>
      <c r="AJ224" s="173"/>
      <c r="AK224" s="173"/>
      <c r="AL224" s="173"/>
      <c r="AM224" s="162"/>
      <c r="AN224" s="161"/>
      <c r="AO224" s="161"/>
      <c r="AP224" s="161"/>
      <c r="AQ224" s="161"/>
      <c r="AR224" s="161"/>
      <c r="AS224" s="161"/>
      <c r="AT224" s="161"/>
      <c r="AU224" s="161"/>
      <c r="AV224" s="161"/>
      <c r="AW224" s="161"/>
      <c r="AX224" s="161"/>
      <c r="AY224" s="161"/>
      <c r="AZ224" s="161"/>
      <c r="BA224" s="161"/>
      <c r="BB224" s="161"/>
      <c r="BC224" s="230"/>
      <c r="BD224" s="231"/>
      <c r="BE224" s="231"/>
      <c r="BF224" s="232"/>
      <c r="BG224" s="230"/>
      <c r="BH224" s="233"/>
      <c r="BI224" s="233"/>
      <c r="BJ224" s="233"/>
      <c r="BK224" s="233"/>
      <c r="BL224" s="233"/>
      <c r="BM224" s="234"/>
      <c r="BN224" s="162"/>
      <c r="BO224" s="233"/>
      <c r="BP224" s="161"/>
      <c r="BQ224" s="234"/>
      <c r="BR224" s="162"/>
      <c r="BS224" s="161"/>
      <c r="BT224" s="161"/>
      <c r="BU224" s="162"/>
      <c r="BV224" s="174"/>
      <c r="BW224" s="175"/>
      <c r="BX224" s="161"/>
      <c r="BY224" s="161"/>
      <c r="BZ224" s="161"/>
      <c r="CA224" s="161"/>
      <c r="CB224" s="161"/>
    </row>
    <row r="225" spans="1:80" ht="165.75" customHeight="1" x14ac:dyDescent="0.25">
      <c r="A225" s="601" t="s">
        <v>207</v>
      </c>
      <c r="B225" s="603" t="s">
        <v>208</v>
      </c>
      <c r="C225" s="620" t="s">
        <v>69</v>
      </c>
      <c r="D225" s="626" t="s">
        <v>324</v>
      </c>
      <c r="E225" s="369" t="s">
        <v>70</v>
      </c>
      <c r="F225" s="369"/>
      <c r="G225" s="369"/>
      <c r="H225" s="369"/>
      <c r="I225" s="369"/>
      <c r="J225" s="369"/>
      <c r="K225" s="369"/>
      <c r="L225" s="369"/>
      <c r="M225" s="369"/>
      <c r="N225" s="369"/>
      <c r="O225" s="446" t="s">
        <v>631</v>
      </c>
      <c r="P225" s="483" t="str">
        <f t="shared" si="6"/>
        <v xml:space="preserve">MC0: EYPR-5405/17: SDN ATA 21
MC1: EYSEL 449/18: SDN CPCS PANEL 402VM
MC1: EYPR-5405/17: SDN ATA 21
MC1: EYPR-5406/17: SDN ATA 36
MC1: A/C OPERATIONAL DOCUMENTATION UPDATE
</v>
      </c>
      <c r="Q225" s="67" t="s">
        <v>209</v>
      </c>
      <c r="R225" s="492"/>
      <c r="S225" s="537"/>
      <c r="T225" s="533"/>
      <c r="U225" s="539" t="s">
        <v>70</v>
      </c>
      <c r="V225" s="533"/>
      <c r="W225" s="533"/>
      <c r="X225" s="535"/>
      <c r="Y225" s="492"/>
      <c r="Z225" s="490" t="s">
        <v>70</v>
      </c>
      <c r="AA225" s="531" t="s">
        <v>70</v>
      </c>
      <c r="AB225" s="509"/>
      <c r="AC225" s="490"/>
      <c r="AD225" s="525" t="s">
        <v>70</v>
      </c>
      <c r="AE225" s="527"/>
      <c r="AF225" s="529"/>
      <c r="AG225" s="525"/>
      <c r="AH225" s="521"/>
      <c r="AI225" s="523" t="s">
        <v>70</v>
      </c>
      <c r="AJ225" s="488"/>
      <c r="AK225" s="488"/>
      <c r="AL225" s="575"/>
      <c r="AM225" s="519"/>
      <c r="AN225" s="517"/>
      <c r="AO225" s="517"/>
      <c r="AP225" s="517"/>
      <c r="AQ225" s="517"/>
      <c r="AR225" s="517"/>
      <c r="AS225" s="517"/>
      <c r="AT225" s="517"/>
      <c r="AU225" s="517"/>
      <c r="AV225" s="517"/>
      <c r="AW225" s="517"/>
      <c r="AX225" s="517"/>
      <c r="AY225" s="517"/>
      <c r="AZ225" s="517"/>
      <c r="BA225" s="517"/>
      <c r="BB225" s="724"/>
      <c r="BC225" s="542"/>
      <c r="BD225" s="515"/>
      <c r="BE225" s="515"/>
      <c r="BF225" s="568"/>
      <c r="BG225" s="513"/>
      <c r="BH225" s="509"/>
      <c r="BI225" s="509"/>
      <c r="BJ225" s="509"/>
      <c r="BK225" s="509"/>
      <c r="BL225" s="509"/>
      <c r="BM225" s="545"/>
      <c r="BN225" s="511"/>
      <c r="BO225" s="509"/>
      <c r="BP225" s="488"/>
      <c r="BQ225" s="545"/>
      <c r="BR225" s="505"/>
      <c r="BS225" s="507"/>
      <c r="BT225" s="552"/>
      <c r="BU225" s="503"/>
      <c r="BV225" s="556"/>
      <c r="BW225" s="562"/>
      <c r="BX225" s="500"/>
      <c r="BY225" s="500"/>
      <c r="BZ225" s="500"/>
      <c r="CA225" s="500"/>
      <c r="CB225" s="500"/>
    </row>
    <row r="226" spans="1:80" s="92" customFormat="1" ht="24.75" thickBot="1" x14ac:dyDescent="0.3">
      <c r="A226" s="601"/>
      <c r="B226" s="603"/>
      <c r="C226" s="621"/>
      <c r="D226" s="627"/>
      <c r="E226" s="377"/>
      <c r="F226" s="377" t="s">
        <v>70</v>
      </c>
      <c r="G226" s="377"/>
      <c r="H226" s="377"/>
      <c r="I226" s="377"/>
      <c r="J226" s="377"/>
      <c r="K226" s="377"/>
      <c r="L226" s="377"/>
      <c r="M226" s="377"/>
      <c r="N226" s="377"/>
      <c r="O226" s="447" t="s">
        <v>580</v>
      </c>
      <c r="P226" s="485"/>
      <c r="Q226" s="67"/>
      <c r="R226" s="493"/>
      <c r="S226" s="538"/>
      <c r="T226" s="534"/>
      <c r="U226" s="540"/>
      <c r="V226" s="534"/>
      <c r="W226" s="534"/>
      <c r="X226" s="536"/>
      <c r="Y226" s="493"/>
      <c r="Z226" s="491"/>
      <c r="AA226" s="532"/>
      <c r="AB226" s="510"/>
      <c r="AC226" s="491"/>
      <c r="AD226" s="526"/>
      <c r="AE226" s="528"/>
      <c r="AF226" s="530"/>
      <c r="AG226" s="526"/>
      <c r="AH226" s="522"/>
      <c r="AI226" s="524"/>
      <c r="AJ226" s="489"/>
      <c r="AK226" s="489"/>
      <c r="AL226" s="576"/>
      <c r="AM226" s="520"/>
      <c r="AN226" s="518"/>
      <c r="AO226" s="518"/>
      <c r="AP226" s="518"/>
      <c r="AQ226" s="518"/>
      <c r="AR226" s="518"/>
      <c r="AS226" s="518"/>
      <c r="AT226" s="518"/>
      <c r="AU226" s="518"/>
      <c r="AV226" s="518"/>
      <c r="AW226" s="518"/>
      <c r="AX226" s="518"/>
      <c r="AY226" s="518"/>
      <c r="AZ226" s="518"/>
      <c r="BA226" s="518"/>
      <c r="BB226" s="725"/>
      <c r="BC226" s="543"/>
      <c r="BD226" s="516"/>
      <c r="BE226" s="516"/>
      <c r="BF226" s="570"/>
      <c r="BG226" s="514"/>
      <c r="BH226" s="510"/>
      <c r="BI226" s="510"/>
      <c r="BJ226" s="510"/>
      <c r="BK226" s="510"/>
      <c r="BL226" s="510"/>
      <c r="BM226" s="547"/>
      <c r="BN226" s="512"/>
      <c r="BO226" s="510"/>
      <c r="BP226" s="489"/>
      <c r="BQ226" s="547"/>
      <c r="BR226" s="506"/>
      <c r="BS226" s="508"/>
      <c r="BT226" s="554"/>
      <c r="BU226" s="504"/>
      <c r="BV226" s="558"/>
      <c r="BW226" s="564"/>
      <c r="BX226" s="501"/>
      <c r="BY226" s="501"/>
      <c r="BZ226" s="501"/>
      <c r="CA226" s="501"/>
      <c r="CB226" s="501"/>
    </row>
    <row r="227" spans="1:80" ht="165.75" customHeight="1" x14ac:dyDescent="0.25">
      <c r="A227" s="601"/>
      <c r="B227" s="603"/>
      <c r="C227" s="620" t="s">
        <v>83</v>
      </c>
      <c r="D227" s="626" t="s">
        <v>325</v>
      </c>
      <c r="E227" s="369" t="s">
        <v>70</v>
      </c>
      <c r="F227" s="369"/>
      <c r="G227" s="369"/>
      <c r="H227" s="369"/>
      <c r="I227" s="369"/>
      <c r="J227" s="369"/>
      <c r="K227" s="369"/>
      <c r="L227" s="369"/>
      <c r="M227" s="369"/>
      <c r="N227" s="369"/>
      <c r="O227" s="446" t="s">
        <v>631</v>
      </c>
      <c r="P227" s="483" t="str">
        <f t="shared" si="6"/>
        <v xml:space="preserve">MC0: EYPR-5405/17: SDN ATA 21
MC1: EYSEL 449/18: SDN CPCS PANEL 402VM
MC1: EYPR-5405/17: SDN ATA 21
MC1: EYPR-5406/17: SDN ATA 36
MC1: A/C OPERATIONAL DOCUMENTATION UPDATE
</v>
      </c>
      <c r="Q227" s="61" t="s">
        <v>209</v>
      </c>
      <c r="R227" s="492"/>
      <c r="S227" s="537"/>
      <c r="T227" s="533"/>
      <c r="U227" s="539" t="s">
        <v>70</v>
      </c>
      <c r="V227" s="533"/>
      <c r="W227" s="533"/>
      <c r="X227" s="535"/>
      <c r="Y227" s="492"/>
      <c r="Z227" s="490" t="s">
        <v>70</v>
      </c>
      <c r="AA227" s="531" t="s">
        <v>70</v>
      </c>
      <c r="AB227" s="509"/>
      <c r="AC227" s="490"/>
      <c r="AD227" s="525" t="s">
        <v>70</v>
      </c>
      <c r="AE227" s="527"/>
      <c r="AF227" s="529"/>
      <c r="AG227" s="525"/>
      <c r="AH227" s="521"/>
      <c r="AI227" s="523" t="s">
        <v>70</v>
      </c>
      <c r="AJ227" s="488"/>
      <c r="AK227" s="488"/>
      <c r="AL227" s="575"/>
      <c r="AM227" s="519"/>
      <c r="AN227" s="517"/>
      <c r="AO227" s="517"/>
      <c r="AP227" s="517"/>
      <c r="AQ227" s="517"/>
      <c r="AR227" s="517"/>
      <c r="AS227" s="517"/>
      <c r="AT227" s="517"/>
      <c r="AU227" s="517"/>
      <c r="AV227" s="517"/>
      <c r="AW227" s="517"/>
      <c r="AX227" s="517"/>
      <c r="AY227" s="517"/>
      <c r="AZ227" s="517"/>
      <c r="BA227" s="517"/>
      <c r="BB227" s="724"/>
      <c r="BC227" s="542"/>
      <c r="BD227" s="515"/>
      <c r="BE227" s="515"/>
      <c r="BF227" s="568"/>
      <c r="BG227" s="513"/>
      <c r="BH227" s="509"/>
      <c r="BI227" s="509"/>
      <c r="BJ227" s="509"/>
      <c r="BK227" s="509"/>
      <c r="BL227" s="509"/>
      <c r="BM227" s="545"/>
      <c r="BN227" s="511"/>
      <c r="BO227" s="509"/>
      <c r="BP227" s="488"/>
      <c r="BQ227" s="545"/>
      <c r="BR227" s="505"/>
      <c r="BS227" s="507"/>
      <c r="BT227" s="552"/>
      <c r="BU227" s="503"/>
      <c r="BV227" s="556"/>
      <c r="BW227" s="562"/>
      <c r="BX227" s="562"/>
      <c r="BY227" s="562"/>
      <c r="BZ227" s="562"/>
      <c r="CA227" s="562"/>
      <c r="CB227" s="562"/>
    </row>
    <row r="228" spans="1:80" s="92" customFormat="1" ht="24.75" thickBot="1" x14ac:dyDescent="0.3">
      <c r="A228" s="601"/>
      <c r="B228" s="603"/>
      <c r="C228" s="621"/>
      <c r="D228" s="627"/>
      <c r="E228" s="377"/>
      <c r="F228" s="377" t="s">
        <v>70</v>
      </c>
      <c r="G228" s="377"/>
      <c r="H228" s="377"/>
      <c r="I228" s="377"/>
      <c r="J228" s="377"/>
      <c r="K228" s="377"/>
      <c r="L228" s="377"/>
      <c r="M228" s="377"/>
      <c r="N228" s="377"/>
      <c r="O228" s="447" t="s">
        <v>580</v>
      </c>
      <c r="P228" s="485"/>
      <c r="Q228" s="61"/>
      <c r="R228" s="493"/>
      <c r="S228" s="538"/>
      <c r="T228" s="534"/>
      <c r="U228" s="540"/>
      <c r="V228" s="534"/>
      <c r="W228" s="534"/>
      <c r="X228" s="536"/>
      <c r="Y228" s="493"/>
      <c r="Z228" s="491"/>
      <c r="AA228" s="532"/>
      <c r="AB228" s="510"/>
      <c r="AC228" s="491"/>
      <c r="AD228" s="526"/>
      <c r="AE228" s="528"/>
      <c r="AF228" s="530"/>
      <c r="AG228" s="526"/>
      <c r="AH228" s="522"/>
      <c r="AI228" s="524"/>
      <c r="AJ228" s="489"/>
      <c r="AK228" s="489"/>
      <c r="AL228" s="576"/>
      <c r="AM228" s="520"/>
      <c r="AN228" s="518"/>
      <c r="AO228" s="518"/>
      <c r="AP228" s="518"/>
      <c r="AQ228" s="518"/>
      <c r="AR228" s="518"/>
      <c r="AS228" s="518"/>
      <c r="AT228" s="518"/>
      <c r="AU228" s="518"/>
      <c r="AV228" s="518"/>
      <c r="AW228" s="518"/>
      <c r="AX228" s="518"/>
      <c r="AY228" s="518"/>
      <c r="AZ228" s="518"/>
      <c r="BA228" s="518"/>
      <c r="BB228" s="725"/>
      <c r="BC228" s="543"/>
      <c r="BD228" s="516"/>
      <c r="BE228" s="516"/>
      <c r="BF228" s="570"/>
      <c r="BG228" s="514"/>
      <c r="BH228" s="510"/>
      <c r="BI228" s="510"/>
      <c r="BJ228" s="510"/>
      <c r="BK228" s="510"/>
      <c r="BL228" s="510"/>
      <c r="BM228" s="547"/>
      <c r="BN228" s="512"/>
      <c r="BO228" s="510"/>
      <c r="BP228" s="489"/>
      <c r="BQ228" s="547"/>
      <c r="BR228" s="506"/>
      <c r="BS228" s="508"/>
      <c r="BT228" s="554"/>
      <c r="BU228" s="504"/>
      <c r="BV228" s="558"/>
      <c r="BW228" s="564"/>
      <c r="BX228" s="564"/>
      <c r="BY228" s="564"/>
      <c r="BZ228" s="564"/>
      <c r="CA228" s="564"/>
      <c r="CB228" s="564"/>
    </row>
    <row r="229" spans="1:80" ht="76.5" customHeight="1" x14ac:dyDescent="0.25">
      <c r="A229" s="601"/>
      <c r="B229" s="603"/>
      <c r="C229" s="620" t="s">
        <v>85</v>
      </c>
      <c r="D229" s="626" t="s">
        <v>326</v>
      </c>
      <c r="E229" s="369" t="s">
        <v>70</v>
      </c>
      <c r="F229" s="369"/>
      <c r="G229" s="369"/>
      <c r="H229" s="369"/>
      <c r="I229" s="369"/>
      <c r="J229" s="369"/>
      <c r="K229" s="369"/>
      <c r="L229" s="369"/>
      <c r="M229" s="369"/>
      <c r="N229" s="369"/>
      <c r="O229" s="446" t="s">
        <v>632</v>
      </c>
      <c r="P229" s="483" t="str">
        <f t="shared" si="6"/>
        <v xml:space="preserve">MC1: EYSEL 449/18: SDN CPCS PANEL 402VM
MC1: EYPR-5406/17: SDN ATA 36
</v>
      </c>
      <c r="Q229" s="61"/>
      <c r="R229" s="492"/>
      <c r="S229" s="537"/>
      <c r="T229" s="533"/>
      <c r="U229" s="539"/>
      <c r="V229" s="533"/>
      <c r="W229" s="533"/>
      <c r="X229" s="535"/>
      <c r="Y229" s="492"/>
      <c r="Z229" s="490" t="s">
        <v>70</v>
      </c>
      <c r="AA229" s="531"/>
      <c r="AB229" s="509"/>
      <c r="AC229" s="490"/>
      <c r="AD229" s="525" t="s">
        <v>70</v>
      </c>
      <c r="AE229" s="527"/>
      <c r="AF229" s="529"/>
      <c r="AG229" s="525"/>
      <c r="AH229" s="521"/>
      <c r="AI229" s="523"/>
      <c r="AJ229" s="488"/>
      <c r="AK229" s="488"/>
      <c r="AL229" s="575"/>
      <c r="AM229" s="519"/>
      <c r="AN229" s="517"/>
      <c r="AO229" s="517"/>
      <c r="AP229" s="517"/>
      <c r="AQ229" s="517"/>
      <c r="AR229" s="517"/>
      <c r="AS229" s="517"/>
      <c r="AT229" s="517"/>
      <c r="AU229" s="517"/>
      <c r="AV229" s="517"/>
      <c r="AW229" s="517"/>
      <c r="AX229" s="517"/>
      <c r="AY229" s="517"/>
      <c r="AZ229" s="517"/>
      <c r="BA229" s="517"/>
      <c r="BB229" s="724"/>
      <c r="BC229" s="542"/>
      <c r="BD229" s="515"/>
      <c r="BE229" s="515"/>
      <c r="BF229" s="568"/>
      <c r="BG229" s="513"/>
      <c r="BH229" s="509"/>
      <c r="BI229" s="509"/>
      <c r="BJ229" s="509"/>
      <c r="BK229" s="509"/>
      <c r="BL229" s="509"/>
      <c r="BM229" s="509"/>
      <c r="BN229" s="511"/>
      <c r="BO229" s="511"/>
      <c r="BP229" s="511"/>
      <c r="BQ229" s="511"/>
      <c r="BR229" s="505"/>
      <c r="BS229" s="505"/>
      <c r="BT229" s="505"/>
      <c r="BU229" s="503"/>
      <c r="BV229" s="503"/>
      <c r="BW229" s="562"/>
      <c r="BX229" s="562"/>
      <c r="BY229" s="562"/>
      <c r="BZ229" s="562"/>
      <c r="CA229" s="562"/>
      <c r="CB229" s="562"/>
    </row>
    <row r="230" spans="1:80" s="92" customFormat="1" thickBot="1" x14ac:dyDescent="0.3">
      <c r="A230" s="409"/>
      <c r="B230" s="411"/>
      <c r="C230" s="621"/>
      <c r="D230" s="627"/>
      <c r="E230" s="377"/>
      <c r="F230" s="377" t="s">
        <v>70</v>
      </c>
      <c r="G230" s="377"/>
      <c r="H230" s="377"/>
      <c r="I230" s="377"/>
      <c r="J230" s="377"/>
      <c r="K230" s="377"/>
      <c r="L230" s="377"/>
      <c r="M230" s="377"/>
      <c r="N230" s="377"/>
      <c r="O230" s="447"/>
      <c r="P230" s="485"/>
      <c r="Q230" s="61"/>
      <c r="R230" s="493"/>
      <c r="S230" s="538"/>
      <c r="T230" s="534"/>
      <c r="U230" s="540"/>
      <c r="V230" s="534"/>
      <c r="W230" s="534"/>
      <c r="X230" s="536"/>
      <c r="Y230" s="493"/>
      <c r="Z230" s="491"/>
      <c r="AA230" s="532"/>
      <c r="AB230" s="510"/>
      <c r="AC230" s="491"/>
      <c r="AD230" s="526"/>
      <c r="AE230" s="528"/>
      <c r="AF230" s="530"/>
      <c r="AG230" s="526"/>
      <c r="AH230" s="522"/>
      <c r="AI230" s="524"/>
      <c r="AJ230" s="489"/>
      <c r="AK230" s="489"/>
      <c r="AL230" s="576"/>
      <c r="AM230" s="520"/>
      <c r="AN230" s="518"/>
      <c r="AO230" s="518"/>
      <c r="AP230" s="518"/>
      <c r="AQ230" s="518"/>
      <c r="AR230" s="518"/>
      <c r="AS230" s="518"/>
      <c r="AT230" s="518"/>
      <c r="AU230" s="518"/>
      <c r="AV230" s="518"/>
      <c r="AW230" s="518"/>
      <c r="AX230" s="518"/>
      <c r="AY230" s="518"/>
      <c r="AZ230" s="518"/>
      <c r="BA230" s="518"/>
      <c r="BB230" s="725"/>
      <c r="BC230" s="543"/>
      <c r="BD230" s="516"/>
      <c r="BE230" s="516"/>
      <c r="BF230" s="570"/>
      <c r="BG230" s="514"/>
      <c r="BH230" s="510"/>
      <c r="BI230" s="510"/>
      <c r="BJ230" s="510"/>
      <c r="BK230" s="510"/>
      <c r="BL230" s="510"/>
      <c r="BM230" s="510"/>
      <c r="BN230" s="512"/>
      <c r="BO230" s="512"/>
      <c r="BP230" s="512"/>
      <c r="BQ230" s="512"/>
      <c r="BR230" s="506"/>
      <c r="BS230" s="506"/>
      <c r="BT230" s="506"/>
      <c r="BU230" s="504"/>
      <c r="BV230" s="504"/>
      <c r="BW230" s="564"/>
      <c r="BX230" s="564"/>
      <c r="BY230" s="564"/>
      <c r="BZ230" s="564"/>
      <c r="CA230" s="564"/>
      <c r="CB230" s="564"/>
    </row>
    <row r="231" spans="1:80" ht="21.75" thickBot="1" x14ac:dyDescent="0.3">
      <c r="A231" s="110"/>
      <c r="B231" s="53"/>
      <c r="C231" s="375"/>
      <c r="D231" s="380"/>
      <c r="E231" s="379"/>
      <c r="F231" s="379"/>
      <c r="G231" s="379"/>
      <c r="H231" s="379"/>
      <c r="I231" s="379"/>
      <c r="J231" s="379"/>
      <c r="K231" s="379"/>
      <c r="L231" s="379"/>
      <c r="M231" s="379"/>
      <c r="N231" s="379"/>
      <c r="O231" s="448"/>
      <c r="P231" s="429"/>
      <c r="Q231" s="41"/>
      <c r="R231" s="162"/>
      <c r="S231" s="161"/>
      <c r="T231" s="161"/>
      <c r="U231" s="125"/>
      <c r="V231" s="161"/>
      <c r="W231" s="161"/>
      <c r="X231" s="161"/>
      <c r="Y231" s="162"/>
      <c r="Z231" s="161"/>
      <c r="AA231" s="161"/>
      <c r="AB231" s="161"/>
      <c r="AC231" s="161"/>
      <c r="AD231" s="161"/>
      <c r="AE231" s="161"/>
      <c r="AF231" s="161"/>
      <c r="AG231" s="161"/>
      <c r="AH231" s="161"/>
      <c r="AI231" s="173"/>
      <c r="AJ231" s="173"/>
      <c r="AK231" s="173"/>
      <c r="AL231" s="173"/>
      <c r="AM231" s="162"/>
      <c r="AN231" s="161"/>
      <c r="AO231" s="161"/>
      <c r="AP231" s="161"/>
      <c r="AQ231" s="161"/>
      <c r="AR231" s="161"/>
      <c r="AS231" s="161"/>
      <c r="AT231" s="161"/>
      <c r="AU231" s="161"/>
      <c r="AV231" s="161"/>
      <c r="AW231" s="161"/>
      <c r="AX231" s="161"/>
      <c r="AY231" s="161"/>
      <c r="AZ231" s="161"/>
      <c r="BA231" s="161"/>
      <c r="BB231" s="161"/>
      <c r="BC231" s="230"/>
      <c r="BD231" s="231"/>
      <c r="BE231" s="231"/>
      <c r="BF231" s="232"/>
      <c r="BG231" s="230"/>
      <c r="BH231" s="233"/>
      <c r="BI231" s="233"/>
      <c r="BJ231" s="233"/>
      <c r="BK231" s="233"/>
      <c r="BL231" s="233"/>
      <c r="BM231" s="234"/>
      <c r="BN231" s="162"/>
      <c r="BO231" s="233"/>
      <c r="BP231" s="161"/>
      <c r="BQ231" s="234"/>
      <c r="BR231" s="162"/>
      <c r="BS231" s="161"/>
      <c r="BT231" s="161"/>
      <c r="BU231" s="162"/>
      <c r="BV231" s="174"/>
      <c r="BW231" s="175"/>
      <c r="BX231" s="161"/>
      <c r="BY231" s="161"/>
      <c r="BZ231" s="161"/>
      <c r="CA231" s="161"/>
      <c r="CB231" s="161"/>
    </row>
    <row r="232" spans="1:80" ht="60" x14ac:dyDescent="0.25">
      <c r="A232" s="601" t="s">
        <v>210</v>
      </c>
      <c r="B232" s="602" t="s">
        <v>211</v>
      </c>
      <c r="C232" s="112" t="s">
        <v>69</v>
      </c>
      <c r="D232" s="28" t="s">
        <v>327</v>
      </c>
      <c r="E232" s="108"/>
      <c r="F232" s="108" t="s">
        <v>70</v>
      </c>
      <c r="G232" s="108"/>
      <c r="H232" s="108"/>
      <c r="I232" s="108"/>
      <c r="J232" s="108"/>
      <c r="K232" s="108"/>
      <c r="L232" s="108"/>
      <c r="M232" s="108"/>
      <c r="N232" s="108"/>
      <c r="O232" s="426" t="s">
        <v>633</v>
      </c>
      <c r="P232" s="428" t="str">
        <f t="shared" si="6"/>
        <v xml:space="preserve">MC1: DESIGN REVIEWELECTRICAL
MC1: A/C OPERATIONAL DOCUMENTATION UPDATE
MC1: EC-5376/17: DESCRIPTION NOTE INTEGRATION WIRING (EC)
</v>
      </c>
      <c r="Q232" s="30" t="s">
        <v>212</v>
      </c>
      <c r="R232" s="124"/>
      <c r="S232" s="149"/>
      <c r="T232" s="159"/>
      <c r="U232" s="125"/>
      <c r="V232" s="159"/>
      <c r="W232" s="159"/>
      <c r="X232" s="160"/>
      <c r="Y232" s="124"/>
      <c r="Z232" s="153"/>
      <c r="AA232" s="151"/>
      <c r="AB232" s="152"/>
      <c r="AC232" s="153"/>
      <c r="AD232" s="150"/>
      <c r="AE232" s="154"/>
      <c r="AF232" s="155"/>
      <c r="AG232" s="150"/>
      <c r="AH232" s="156" t="s">
        <v>70</v>
      </c>
      <c r="AI232" s="157" t="s">
        <v>70</v>
      </c>
      <c r="AJ232" s="158"/>
      <c r="AK232" s="158" t="s">
        <v>70</v>
      </c>
      <c r="AL232" s="158"/>
      <c r="AM232" s="191"/>
      <c r="AN232" s="192"/>
      <c r="AO232" s="192"/>
      <c r="AP232" s="192"/>
      <c r="AQ232" s="192"/>
      <c r="AR232" s="192"/>
      <c r="AS232" s="192"/>
      <c r="AT232" s="192"/>
      <c r="AU232" s="192"/>
      <c r="AV232" s="192"/>
      <c r="AW232" s="192"/>
      <c r="AX232" s="192"/>
      <c r="AY232" s="192"/>
      <c r="AZ232" s="192"/>
      <c r="BA232" s="192"/>
      <c r="BB232" s="192"/>
      <c r="BC232" s="193"/>
      <c r="BD232" s="194"/>
      <c r="BE232" s="194"/>
      <c r="BF232" s="195"/>
      <c r="BG232" s="196"/>
      <c r="BH232" s="197"/>
      <c r="BI232" s="197"/>
      <c r="BJ232" s="197"/>
      <c r="BK232" s="197"/>
      <c r="BL232" s="197"/>
      <c r="BM232" s="198"/>
      <c r="BN232" s="183"/>
      <c r="BO232" s="197"/>
      <c r="BP232" s="184"/>
      <c r="BQ232" s="198"/>
      <c r="BR232" s="185"/>
      <c r="BS232" s="186"/>
      <c r="BT232" s="186"/>
      <c r="BU232" s="187"/>
      <c r="BV232" s="188"/>
      <c r="BW232" s="222"/>
      <c r="BX232" s="223"/>
      <c r="BY232" s="223"/>
      <c r="BZ232" s="223"/>
      <c r="CA232" s="223"/>
      <c r="CB232" s="223"/>
    </row>
    <row r="233" spans="1:80" ht="60" x14ac:dyDescent="0.25">
      <c r="A233" s="601"/>
      <c r="B233" s="602"/>
      <c r="C233" s="112" t="s">
        <v>76</v>
      </c>
      <c r="D233" s="28" t="s">
        <v>328</v>
      </c>
      <c r="E233" s="108"/>
      <c r="F233" s="108" t="s">
        <v>70</v>
      </c>
      <c r="G233" s="108"/>
      <c r="H233" s="108"/>
      <c r="I233" s="108"/>
      <c r="J233" s="108"/>
      <c r="K233" s="108"/>
      <c r="L233" s="108"/>
      <c r="M233" s="108"/>
      <c r="N233" s="108"/>
      <c r="O233" s="426" t="s">
        <v>633</v>
      </c>
      <c r="P233" s="428" t="str">
        <f t="shared" si="6"/>
        <v xml:space="preserve">MC1: DESIGN REVIEWELECTRICAL
MC1: A/C OPERATIONAL DOCUMENTATION UPDATE
MC1: EC-5376/17: DESCRIPTION NOTE INTEGRATION WIRING (EC)
</v>
      </c>
      <c r="Q233" s="30" t="s">
        <v>212</v>
      </c>
      <c r="R233" s="124"/>
      <c r="S233" s="149"/>
      <c r="T233" s="159"/>
      <c r="U233" s="125"/>
      <c r="V233" s="159"/>
      <c r="W233" s="159"/>
      <c r="X233" s="160"/>
      <c r="Y233" s="124"/>
      <c r="Z233" s="153"/>
      <c r="AA233" s="151"/>
      <c r="AB233" s="152"/>
      <c r="AC233" s="153"/>
      <c r="AD233" s="150"/>
      <c r="AE233" s="154"/>
      <c r="AF233" s="155"/>
      <c r="AG233" s="150"/>
      <c r="AH233" s="156" t="s">
        <v>70</v>
      </c>
      <c r="AI233" s="157" t="s">
        <v>70</v>
      </c>
      <c r="AJ233" s="158"/>
      <c r="AK233" s="158" t="s">
        <v>70</v>
      </c>
      <c r="AL233" s="158"/>
      <c r="AM233" s="191"/>
      <c r="AN233" s="192"/>
      <c r="AO233" s="192"/>
      <c r="AP233" s="192"/>
      <c r="AQ233" s="192"/>
      <c r="AR233" s="192"/>
      <c r="AS233" s="192"/>
      <c r="AT233" s="192"/>
      <c r="AU233" s="192"/>
      <c r="AV233" s="192"/>
      <c r="AW233" s="192"/>
      <c r="AX233" s="192"/>
      <c r="AY233" s="192"/>
      <c r="AZ233" s="192"/>
      <c r="BA233" s="192"/>
      <c r="BB233" s="192"/>
      <c r="BC233" s="177"/>
      <c r="BD233" s="178"/>
      <c r="BE233" s="178"/>
      <c r="BF233" s="179"/>
      <c r="BG233" s="180"/>
      <c r="BH233" s="181"/>
      <c r="BI233" s="181"/>
      <c r="BJ233" s="181"/>
      <c r="BK233" s="181"/>
      <c r="BL233" s="181"/>
      <c r="BM233" s="182"/>
      <c r="BN233" s="183"/>
      <c r="BO233" s="181"/>
      <c r="BP233" s="184"/>
      <c r="BQ233" s="182"/>
      <c r="BR233" s="185"/>
      <c r="BS233" s="186"/>
      <c r="BT233" s="186"/>
      <c r="BU233" s="187"/>
      <c r="BV233" s="188"/>
      <c r="BW233" s="222"/>
      <c r="BX233" s="223"/>
      <c r="BY233" s="223"/>
      <c r="BZ233" s="223"/>
      <c r="CA233" s="223"/>
      <c r="CB233" s="223"/>
    </row>
    <row r="234" spans="1:80" ht="63.75" x14ac:dyDescent="0.25">
      <c r="A234" s="601"/>
      <c r="B234" s="602"/>
      <c r="C234" s="112" t="s">
        <v>83</v>
      </c>
      <c r="D234" s="28" t="s">
        <v>329</v>
      </c>
      <c r="E234" s="108"/>
      <c r="F234" s="108" t="s">
        <v>70</v>
      </c>
      <c r="G234" s="108"/>
      <c r="H234" s="108"/>
      <c r="I234" s="108"/>
      <c r="J234" s="108"/>
      <c r="K234" s="108"/>
      <c r="L234" s="108"/>
      <c r="M234" s="108"/>
      <c r="N234" s="108"/>
      <c r="O234" s="426" t="s">
        <v>633</v>
      </c>
      <c r="P234" s="428" t="str">
        <f t="shared" si="6"/>
        <v xml:space="preserve">MC1: DESIGN REVIEWELECTRICAL
MC1: A/C OPERATIONAL DOCUMENTATION UPDATE
MC1: EC-5376/17: DESCRIPTION NOTE INTEGRATION WIRING (EC)
</v>
      </c>
      <c r="Q234" s="30" t="s">
        <v>212</v>
      </c>
      <c r="R234" s="124"/>
      <c r="S234" s="149"/>
      <c r="T234" s="159"/>
      <c r="U234" s="125"/>
      <c r="V234" s="159"/>
      <c r="W234" s="159"/>
      <c r="X234" s="160"/>
      <c r="Y234" s="124"/>
      <c r="Z234" s="153"/>
      <c r="AA234" s="151"/>
      <c r="AB234" s="152"/>
      <c r="AC234" s="153"/>
      <c r="AD234" s="150"/>
      <c r="AE234" s="154"/>
      <c r="AF234" s="155"/>
      <c r="AG234" s="150"/>
      <c r="AH234" s="156" t="s">
        <v>70</v>
      </c>
      <c r="AI234" s="157" t="s">
        <v>70</v>
      </c>
      <c r="AJ234" s="158"/>
      <c r="AK234" s="158" t="s">
        <v>70</v>
      </c>
      <c r="AL234" s="158"/>
      <c r="AM234" s="191"/>
      <c r="AN234" s="192"/>
      <c r="AO234" s="192"/>
      <c r="AP234" s="192"/>
      <c r="AQ234" s="192"/>
      <c r="AR234" s="192"/>
      <c r="AS234" s="192"/>
      <c r="AT234" s="192"/>
      <c r="AU234" s="192"/>
      <c r="AV234" s="192"/>
      <c r="AW234" s="192"/>
      <c r="AX234" s="192"/>
      <c r="AY234" s="192"/>
      <c r="AZ234" s="192"/>
      <c r="BA234" s="192"/>
      <c r="BB234" s="192"/>
      <c r="BC234" s="177"/>
      <c r="BD234" s="178"/>
      <c r="BE234" s="178"/>
      <c r="BF234" s="179"/>
      <c r="BG234" s="180"/>
      <c r="BH234" s="181"/>
      <c r="BI234" s="181"/>
      <c r="BJ234" s="181"/>
      <c r="BK234" s="181"/>
      <c r="BL234" s="181"/>
      <c r="BM234" s="182"/>
      <c r="BN234" s="183"/>
      <c r="BO234" s="181"/>
      <c r="BP234" s="184"/>
      <c r="BQ234" s="182"/>
      <c r="BR234" s="185"/>
      <c r="BS234" s="186"/>
      <c r="BT234" s="186"/>
      <c r="BU234" s="187"/>
      <c r="BV234" s="188"/>
      <c r="BW234" s="222"/>
      <c r="BX234" s="223"/>
      <c r="BY234" s="223"/>
      <c r="BZ234" s="223"/>
      <c r="CA234" s="223"/>
      <c r="CB234" s="223"/>
    </row>
    <row r="235" spans="1:80" ht="199.15" customHeight="1" thickBot="1" x14ac:dyDescent="0.3">
      <c r="A235" s="601"/>
      <c r="B235" s="602"/>
      <c r="C235" s="112" t="s">
        <v>84</v>
      </c>
      <c r="D235" s="28" t="s">
        <v>330</v>
      </c>
      <c r="E235" s="108"/>
      <c r="F235" s="108" t="s">
        <v>70</v>
      </c>
      <c r="G235" s="108"/>
      <c r="H235" s="108"/>
      <c r="I235" s="108"/>
      <c r="J235" s="108"/>
      <c r="K235" s="108"/>
      <c r="L235" s="108"/>
      <c r="M235" s="108"/>
      <c r="N235" s="108"/>
      <c r="O235" s="426" t="s">
        <v>633</v>
      </c>
      <c r="P235" s="428" t="str">
        <f t="shared" si="6"/>
        <v xml:space="preserve">MC1: DESIGN REVIEWELECTRICAL
MC1: A/C OPERATIONAL DOCUMENTATION UPDATE
MC1: EC-5376/17: DESCRIPTION NOTE INTEGRATION WIRING (EC)
</v>
      </c>
      <c r="Q235" s="30" t="s">
        <v>212</v>
      </c>
      <c r="R235" s="124"/>
      <c r="S235" s="149"/>
      <c r="T235" s="159"/>
      <c r="U235" s="125"/>
      <c r="V235" s="159"/>
      <c r="W235" s="159"/>
      <c r="X235" s="160"/>
      <c r="Y235" s="124"/>
      <c r="Z235" s="153"/>
      <c r="AA235" s="151"/>
      <c r="AB235" s="152"/>
      <c r="AC235" s="153"/>
      <c r="AD235" s="150"/>
      <c r="AE235" s="154"/>
      <c r="AF235" s="155"/>
      <c r="AG235" s="150"/>
      <c r="AH235" s="156" t="s">
        <v>70</v>
      </c>
      <c r="AI235" s="157" t="s">
        <v>70</v>
      </c>
      <c r="AJ235" s="158"/>
      <c r="AK235" s="158" t="s">
        <v>70</v>
      </c>
      <c r="AL235" s="158"/>
      <c r="AM235" s="191"/>
      <c r="AN235" s="192"/>
      <c r="AO235" s="192"/>
      <c r="AP235" s="192"/>
      <c r="AQ235" s="192"/>
      <c r="AR235" s="192"/>
      <c r="AS235" s="192"/>
      <c r="AT235" s="192"/>
      <c r="AU235" s="192"/>
      <c r="AV235" s="192"/>
      <c r="AW235" s="192"/>
      <c r="AX235" s="192"/>
      <c r="AY235" s="192"/>
      <c r="AZ235" s="192"/>
      <c r="BA235" s="192"/>
      <c r="BB235" s="192"/>
      <c r="BC235" s="199"/>
      <c r="BD235" s="200"/>
      <c r="BE235" s="200"/>
      <c r="BF235" s="201"/>
      <c r="BG235" s="202"/>
      <c r="BH235" s="203"/>
      <c r="BI235" s="203"/>
      <c r="BJ235" s="203"/>
      <c r="BK235" s="203"/>
      <c r="BL235" s="203"/>
      <c r="BM235" s="204"/>
      <c r="BN235" s="183"/>
      <c r="BO235" s="203"/>
      <c r="BP235" s="184"/>
      <c r="BQ235" s="204"/>
      <c r="BR235" s="185"/>
      <c r="BS235" s="186"/>
      <c r="BT235" s="186"/>
      <c r="BU235" s="187"/>
      <c r="BV235" s="188"/>
      <c r="BW235" s="222"/>
      <c r="BX235" s="223"/>
      <c r="BY235" s="223"/>
      <c r="BZ235" s="223"/>
      <c r="CA235" s="223"/>
      <c r="CB235" s="223"/>
    </row>
    <row r="236" spans="1:80" ht="21.75" thickBot="1" x14ac:dyDescent="0.3">
      <c r="A236" s="110"/>
      <c r="B236" s="53"/>
      <c r="C236" s="362"/>
      <c r="D236" s="374"/>
      <c r="E236" s="373"/>
      <c r="F236" s="373"/>
      <c r="G236" s="373"/>
      <c r="H236" s="373"/>
      <c r="I236" s="373"/>
      <c r="J236" s="373"/>
      <c r="K236" s="373"/>
      <c r="L236" s="373"/>
      <c r="M236" s="373"/>
      <c r="N236" s="373"/>
      <c r="O236" s="442"/>
      <c r="P236" s="427"/>
      <c r="Q236" s="41"/>
      <c r="R236" s="162"/>
      <c r="S236" s="161"/>
      <c r="T236" s="161"/>
      <c r="U236" s="125"/>
      <c r="V236" s="161"/>
      <c r="W236" s="161"/>
      <c r="X236" s="161"/>
      <c r="Y236" s="162"/>
      <c r="Z236" s="161"/>
      <c r="AA236" s="161"/>
      <c r="AB236" s="161"/>
      <c r="AC236" s="161"/>
      <c r="AD236" s="161"/>
      <c r="AE236" s="161"/>
      <c r="AF236" s="161"/>
      <c r="AG236" s="161"/>
      <c r="AH236" s="161"/>
      <c r="AI236" s="173"/>
      <c r="AJ236" s="173"/>
      <c r="AK236" s="173"/>
      <c r="AL236" s="173"/>
      <c r="AM236" s="162"/>
      <c r="AN236" s="161"/>
      <c r="AO236" s="161"/>
      <c r="AP236" s="161"/>
      <c r="AQ236" s="161"/>
      <c r="AR236" s="161"/>
      <c r="AS236" s="161"/>
      <c r="AT236" s="161"/>
      <c r="AU236" s="161"/>
      <c r="AV236" s="161"/>
      <c r="AW236" s="161"/>
      <c r="AX236" s="161"/>
      <c r="AY236" s="161"/>
      <c r="AZ236" s="161"/>
      <c r="BA236" s="161"/>
      <c r="BB236" s="161"/>
      <c r="BC236" s="230"/>
      <c r="BD236" s="231"/>
      <c r="BE236" s="231"/>
      <c r="BF236" s="232"/>
      <c r="BG236" s="230"/>
      <c r="BH236" s="233"/>
      <c r="BI236" s="233"/>
      <c r="BJ236" s="233"/>
      <c r="BK236" s="233"/>
      <c r="BL236" s="233"/>
      <c r="BM236" s="234"/>
      <c r="BN236" s="162"/>
      <c r="BO236" s="233"/>
      <c r="BP236" s="161"/>
      <c r="BQ236" s="234"/>
      <c r="BR236" s="162"/>
      <c r="BS236" s="161"/>
      <c r="BT236" s="161"/>
      <c r="BU236" s="162"/>
      <c r="BV236" s="174"/>
      <c r="BW236" s="175"/>
      <c r="BX236" s="161"/>
      <c r="BY236" s="161"/>
      <c r="BZ236" s="161"/>
      <c r="CA236" s="161"/>
      <c r="CB236" s="161"/>
    </row>
    <row r="237" spans="1:80" ht="63.75" x14ac:dyDescent="0.25">
      <c r="A237" s="597" t="s">
        <v>213</v>
      </c>
      <c r="B237" s="594" t="s">
        <v>214</v>
      </c>
      <c r="C237" s="620" t="s">
        <v>69</v>
      </c>
      <c r="D237" s="626" t="s">
        <v>331</v>
      </c>
      <c r="E237" s="369"/>
      <c r="F237" s="369" t="s">
        <v>70</v>
      </c>
      <c r="G237" s="369"/>
      <c r="H237" s="369"/>
      <c r="I237" s="369"/>
      <c r="J237" s="369"/>
      <c r="K237" s="369"/>
      <c r="L237" s="369"/>
      <c r="M237" s="369"/>
      <c r="N237" s="369"/>
      <c r="O237" s="443"/>
      <c r="P237" s="483" t="str">
        <f t="shared" si="6"/>
        <v xml:space="preserve">MC1: DESIGN REVIEWELECTRICAL
MC9: CPCS 402VM QUALIFICATION
</v>
      </c>
      <c r="Q237" s="60" t="s">
        <v>215</v>
      </c>
      <c r="R237" s="124"/>
      <c r="S237" s="149"/>
      <c r="T237" s="159"/>
      <c r="U237" s="125"/>
      <c r="V237" s="159"/>
      <c r="W237" s="159"/>
      <c r="X237" s="160"/>
      <c r="Y237" s="124"/>
      <c r="Z237" s="153"/>
      <c r="AA237" s="151"/>
      <c r="AB237" s="152"/>
      <c r="AC237" s="153"/>
      <c r="AD237" s="150"/>
      <c r="AE237" s="154"/>
      <c r="AF237" s="155"/>
      <c r="AG237" s="150"/>
      <c r="AH237" s="156" t="s">
        <v>70</v>
      </c>
      <c r="AI237" s="157"/>
      <c r="AJ237" s="158"/>
      <c r="AK237" s="158"/>
      <c r="AL237" s="158"/>
      <c r="AM237" s="191"/>
      <c r="AN237" s="192"/>
      <c r="AO237" s="192"/>
      <c r="AP237" s="192"/>
      <c r="AQ237" s="192"/>
      <c r="AR237" s="192"/>
      <c r="AS237" s="192"/>
      <c r="AT237" s="192"/>
      <c r="AU237" s="192"/>
      <c r="AV237" s="192"/>
      <c r="AW237" s="192"/>
      <c r="AX237" s="192"/>
      <c r="AY237" s="192"/>
      <c r="AZ237" s="192"/>
      <c r="BA237" s="192"/>
      <c r="BB237" s="192"/>
      <c r="BC237" s="177"/>
      <c r="BD237" s="178"/>
      <c r="BE237" s="178"/>
      <c r="BF237" s="179"/>
      <c r="BG237" s="180"/>
      <c r="BH237" s="181"/>
      <c r="BI237" s="181"/>
      <c r="BJ237" s="181"/>
      <c r="BK237" s="181"/>
      <c r="BL237" s="181"/>
      <c r="BM237" s="182"/>
      <c r="BN237" s="183"/>
      <c r="BO237" s="181"/>
      <c r="BP237" s="184"/>
      <c r="BQ237" s="182"/>
      <c r="BR237" s="185"/>
      <c r="BS237" s="186"/>
      <c r="BT237" s="186"/>
      <c r="BU237" s="187"/>
      <c r="BV237" s="188"/>
      <c r="BW237" s="189" t="s">
        <v>70</v>
      </c>
      <c r="BX237" s="223"/>
      <c r="BY237" s="223"/>
      <c r="BZ237" s="223"/>
      <c r="CA237" s="223"/>
      <c r="CB237" s="223"/>
    </row>
    <row r="238" spans="1:80" s="92" customFormat="1" ht="21.75" thickBot="1" x14ac:dyDescent="0.3">
      <c r="A238" s="598"/>
      <c r="B238" s="595"/>
      <c r="C238" s="621"/>
      <c r="D238" s="627"/>
      <c r="E238" s="377"/>
      <c r="F238" s="377"/>
      <c r="G238" s="377"/>
      <c r="H238" s="377"/>
      <c r="I238" s="377"/>
      <c r="J238" s="377"/>
      <c r="K238" s="377"/>
      <c r="L238" s="377"/>
      <c r="M238" s="377"/>
      <c r="N238" s="377" t="s">
        <v>70</v>
      </c>
      <c r="O238" s="444"/>
      <c r="P238" s="485"/>
      <c r="Q238" s="60"/>
      <c r="R238" s="124"/>
      <c r="S238" s="149"/>
      <c r="T238" s="159"/>
      <c r="U238" s="125"/>
      <c r="V238" s="159"/>
      <c r="W238" s="159"/>
      <c r="X238" s="160"/>
      <c r="Y238" s="124"/>
      <c r="Z238" s="153"/>
      <c r="AA238" s="151"/>
      <c r="AB238" s="152"/>
      <c r="AC238" s="153"/>
      <c r="AD238" s="150"/>
      <c r="AE238" s="154"/>
      <c r="AF238" s="155"/>
      <c r="AG238" s="150"/>
      <c r="AH238" s="156"/>
      <c r="AI238" s="157"/>
      <c r="AJ238" s="158"/>
      <c r="AK238" s="158"/>
      <c r="AL238" s="158"/>
      <c r="AM238" s="191"/>
      <c r="AN238" s="192"/>
      <c r="AO238" s="192"/>
      <c r="AP238" s="192"/>
      <c r="AQ238" s="192"/>
      <c r="AR238" s="192"/>
      <c r="AS238" s="192"/>
      <c r="AT238" s="192"/>
      <c r="AU238" s="192"/>
      <c r="AV238" s="192"/>
      <c r="AW238" s="192"/>
      <c r="AX238" s="192"/>
      <c r="AY238" s="192"/>
      <c r="AZ238" s="192"/>
      <c r="BA238" s="192"/>
      <c r="BB238" s="192"/>
      <c r="BC238" s="177"/>
      <c r="BD238" s="178"/>
      <c r="BE238" s="178"/>
      <c r="BF238" s="179"/>
      <c r="BG238" s="180"/>
      <c r="BH238" s="181"/>
      <c r="BI238" s="181"/>
      <c r="BJ238" s="181"/>
      <c r="BK238" s="181"/>
      <c r="BL238" s="181"/>
      <c r="BM238" s="182"/>
      <c r="BN238" s="183"/>
      <c r="BO238" s="181"/>
      <c r="BP238" s="184"/>
      <c r="BQ238" s="182"/>
      <c r="BR238" s="185"/>
      <c r="BS238" s="186"/>
      <c r="BT238" s="186"/>
      <c r="BU238" s="187"/>
      <c r="BV238" s="188"/>
      <c r="BW238" s="189"/>
      <c r="BX238" s="223"/>
      <c r="BY238" s="223"/>
      <c r="BZ238" s="223"/>
      <c r="CA238" s="223"/>
      <c r="CB238" s="223"/>
    </row>
    <row r="239" spans="1:80" ht="63.75" x14ac:dyDescent="0.25">
      <c r="A239" s="598"/>
      <c r="B239" s="595"/>
      <c r="C239" s="620" t="s">
        <v>76</v>
      </c>
      <c r="D239" s="626" t="s">
        <v>332</v>
      </c>
      <c r="E239" s="369"/>
      <c r="F239" s="369" t="s">
        <v>70</v>
      </c>
      <c r="G239" s="369"/>
      <c r="H239" s="369"/>
      <c r="I239" s="369"/>
      <c r="J239" s="369"/>
      <c r="K239" s="369"/>
      <c r="L239" s="369"/>
      <c r="M239" s="369"/>
      <c r="N239" s="369"/>
      <c r="O239" s="443"/>
      <c r="P239" s="483" t="str">
        <f t="shared" si="6"/>
        <v xml:space="preserve">MC1: DESIGN REVIEWELECTRICAL
MC9: CPCS 402VM QUALIFICATION
</v>
      </c>
      <c r="Q239" s="60" t="s">
        <v>215</v>
      </c>
      <c r="R239" s="492"/>
      <c r="S239" s="537"/>
      <c r="T239" s="533"/>
      <c r="U239" s="539"/>
      <c r="V239" s="533"/>
      <c r="W239" s="533"/>
      <c r="X239" s="535"/>
      <c r="Y239" s="492"/>
      <c r="Z239" s="490"/>
      <c r="AA239" s="531"/>
      <c r="AB239" s="509"/>
      <c r="AC239" s="490"/>
      <c r="AD239" s="525"/>
      <c r="AE239" s="527"/>
      <c r="AF239" s="529"/>
      <c r="AG239" s="525"/>
      <c r="AH239" s="521" t="s">
        <v>70</v>
      </c>
      <c r="AI239" s="523"/>
      <c r="AJ239" s="488"/>
      <c r="AK239" s="488"/>
      <c r="AL239" s="488"/>
      <c r="AM239" s="519"/>
      <c r="AN239" s="519"/>
      <c r="AO239" s="519"/>
      <c r="AP239" s="519"/>
      <c r="AQ239" s="519"/>
      <c r="AR239" s="519"/>
      <c r="AS239" s="519"/>
      <c r="AT239" s="519"/>
      <c r="AU239" s="519"/>
      <c r="AV239" s="519"/>
      <c r="AW239" s="519"/>
      <c r="AX239" s="519"/>
      <c r="AY239" s="519"/>
      <c r="AZ239" s="519"/>
      <c r="BA239" s="519"/>
      <c r="BB239" s="519"/>
      <c r="BC239" s="542"/>
      <c r="BD239" s="542"/>
      <c r="BE239" s="542"/>
      <c r="BF239" s="542"/>
      <c r="BG239" s="513"/>
      <c r="BH239" s="513"/>
      <c r="BI239" s="513"/>
      <c r="BJ239" s="513"/>
      <c r="BK239" s="513"/>
      <c r="BL239" s="513"/>
      <c r="BM239" s="513"/>
      <c r="BN239" s="511"/>
      <c r="BO239" s="513"/>
      <c r="BP239" s="511"/>
      <c r="BQ239" s="513"/>
      <c r="BR239" s="505"/>
      <c r="BS239" s="505"/>
      <c r="BT239" s="505"/>
      <c r="BU239" s="503"/>
      <c r="BV239" s="503"/>
      <c r="BW239" s="559" t="s">
        <v>70</v>
      </c>
      <c r="BX239" s="559"/>
      <c r="BY239" s="559"/>
      <c r="BZ239" s="559"/>
      <c r="CA239" s="559"/>
      <c r="CB239" s="559"/>
    </row>
    <row r="240" spans="1:80" s="92" customFormat="1" thickBot="1" x14ac:dyDescent="0.3">
      <c r="A240" s="599"/>
      <c r="B240" s="596"/>
      <c r="C240" s="621"/>
      <c r="D240" s="627"/>
      <c r="E240" s="377"/>
      <c r="F240" s="377"/>
      <c r="G240" s="377"/>
      <c r="H240" s="377"/>
      <c r="I240" s="377"/>
      <c r="J240" s="377"/>
      <c r="K240" s="377"/>
      <c r="L240" s="377"/>
      <c r="M240" s="377"/>
      <c r="N240" s="377" t="s">
        <v>70</v>
      </c>
      <c r="O240" s="444"/>
      <c r="P240" s="485"/>
      <c r="Q240" s="60"/>
      <c r="R240" s="493"/>
      <c r="S240" s="538"/>
      <c r="T240" s="534"/>
      <c r="U240" s="540"/>
      <c r="V240" s="534"/>
      <c r="W240" s="534"/>
      <c r="X240" s="536"/>
      <c r="Y240" s="493"/>
      <c r="Z240" s="491"/>
      <c r="AA240" s="532"/>
      <c r="AB240" s="510"/>
      <c r="AC240" s="491"/>
      <c r="AD240" s="526"/>
      <c r="AE240" s="528"/>
      <c r="AF240" s="530"/>
      <c r="AG240" s="526"/>
      <c r="AH240" s="522"/>
      <c r="AI240" s="524"/>
      <c r="AJ240" s="489"/>
      <c r="AK240" s="489"/>
      <c r="AL240" s="489"/>
      <c r="AM240" s="520"/>
      <c r="AN240" s="520"/>
      <c r="AO240" s="520"/>
      <c r="AP240" s="520"/>
      <c r="AQ240" s="520"/>
      <c r="AR240" s="520"/>
      <c r="AS240" s="520"/>
      <c r="AT240" s="520"/>
      <c r="AU240" s="520"/>
      <c r="AV240" s="520"/>
      <c r="AW240" s="520"/>
      <c r="AX240" s="520"/>
      <c r="AY240" s="520"/>
      <c r="AZ240" s="520"/>
      <c r="BA240" s="520"/>
      <c r="BB240" s="520"/>
      <c r="BC240" s="543"/>
      <c r="BD240" s="543"/>
      <c r="BE240" s="543"/>
      <c r="BF240" s="543"/>
      <c r="BG240" s="514"/>
      <c r="BH240" s="514"/>
      <c r="BI240" s="514"/>
      <c r="BJ240" s="514"/>
      <c r="BK240" s="514"/>
      <c r="BL240" s="514"/>
      <c r="BM240" s="514"/>
      <c r="BN240" s="512"/>
      <c r="BO240" s="514"/>
      <c r="BP240" s="512"/>
      <c r="BQ240" s="514"/>
      <c r="BR240" s="506"/>
      <c r="BS240" s="506"/>
      <c r="BT240" s="506"/>
      <c r="BU240" s="504"/>
      <c r="BV240" s="504"/>
      <c r="BW240" s="561"/>
      <c r="BX240" s="561"/>
      <c r="BY240" s="561"/>
      <c r="BZ240" s="561"/>
      <c r="CA240" s="561"/>
      <c r="CB240" s="561"/>
    </row>
    <row r="241" spans="1:80" ht="21.75" thickBot="1" x14ac:dyDescent="0.3">
      <c r="A241" s="110"/>
      <c r="B241" s="53" t="s">
        <v>216</v>
      </c>
      <c r="C241" s="392"/>
      <c r="D241" s="381"/>
      <c r="E241" s="382"/>
      <c r="F241" s="382"/>
      <c r="G241" s="382"/>
      <c r="H241" s="382"/>
      <c r="I241" s="382"/>
      <c r="J241" s="382"/>
      <c r="K241" s="382"/>
      <c r="L241" s="382"/>
      <c r="M241" s="382"/>
      <c r="N241" s="382"/>
      <c r="O241" s="451"/>
      <c r="P241" s="430"/>
      <c r="Q241" s="41"/>
      <c r="R241" s="162"/>
      <c r="S241" s="161"/>
      <c r="T241" s="161"/>
      <c r="U241" s="125"/>
      <c r="V241" s="161"/>
      <c r="W241" s="161"/>
      <c r="X241" s="161"/>
      <c r="Y241" s="162"/>
      <c r="Z241" s="161"/>
      <c r="AA241" s="161"/>
      <c r="AB241" s="161"/>
      <c r="AC241" s="161"/>
      <c r="AD241" s="161"/>
      <c r="AE241" s="161"/>
      <c r="AF241" s="161"/>
      <c r="AG241" s="161"/>
      <c r="AH241" s="161"/>
      <c r="AI241" s="173"/>
      <c r="AJ241" s="173"/>
      <c r="AK241" s="173"/>
      <c r="AL241" s="173"/>
      <c r="AM241" s="162"/>
      <c r="AN241" s="161"/>
      <c r="AO241" s="161"/>
      <c r="AP241" s="161"/>
      <c r="AQ241" s="161"/>
      <c r="AR241" s="161"/>
      <c r="AS241" s="161"/>
      <c r="AT241" s="161"/>
      <c r="AU241" s="161"/>
      <c r="AV241" s="161"/>
      <c r="AW241" s="161"/>
      <c r="AX241" s="161"/>
      <c r="AY241" s="161"/>
      <c r="AZ241" s="161"/>
      <c r="BA241" s="161"/>
      <c r="BB241" s="161"/>
      <c r="BC241" s="162"/>
      <c r="BD241" s="161"/>
      <c r="BE241" s="161"/>
      <c r="BF241" s="174"/>
      <c r="BG241" s="162"/>
      <c r="BH241" s="175"/>
      <c r="BI241" s="175"/>
      <c r="BJ241" s="175"/>
      <c r="BK241" s="175"/>
      <c r="BL241" s="175"/>
      <c r="BM241" s="176"/>
      <c r="BN241" s="162"/>
      <c r="BO241" s="175"/>
      <c r="BP241" s="161"/>
      <c r="BQ241" s="176"/>
      <c r="BR241" s="162"/>
      <c r="BS241" s="161"/>
      <c r="BT241" s="161"/>
      <c r="BU241" s="162"/>
      <c r="BV241" s="174"/>
      <c r="BW241" s="175"/>
      <c r="BX241" s="161"/>
      <c r="BY241" s="161"/>
      <c r="BZ241" s="161"/>
      <c r="CA241" s="161"/>
      <c r="CB241" s="161"/>
    </row>
    <row r="242" spans="1:80" ht="63.75" x14ac:dyDescent="0.25">
      <c r="A242" s="597" t="s">
        <v>528</v>
      </c>
      <c r="B242" s="594" t="s">
        <v>217</v>
      </c>
      <c r="C242" s="620" t="s">
        <v>69</v>
      </c>
      <c r="D242" s="626" t="s">
        <v>333</v>
      </c>
      <c r="E242" s="369"/>
      <c r="F242" s="369" t="s">
        <v>70</v>
      </c>
      <c r="G242" s="369"/>
      <c r="H242" s="369"/>
      <c r="I242" s="369"/>
      <c r="J242" s="369"/>
      <c r="K242" s="369"/>
      <c r="L242" s="369"/>
      <c r="M242" s="369"/>
      <c r="N242" s="369"/>
      <c r="O242" s="443"/>
      <c r="P242" s="483" t="str">
        <f t="shared" si="6"/>
        <v xml:space="preserve">MC1: EYSEL 449/18: SDN CPCS PANEL 402VM
</v>
      </c>
      <c r="Q242" s="60" t="s">
        <v>215</v>
      </c>
      <c r="R242" s="492"/>
      <c r="S242" s="537"/>
      <c r="T242" s="533"/>
      <c r="U242" s="539"/>
      <c r="V242" s="533"/>
      <c r="W242" s="533"/>
      <c r="X242" s="535"/>
      <c r="Y242" s="492"/>
      <c r="Z242" s="490" t="s">
        <v>70</v>
      </c>
      <c r="AA242" s="531"/>
      <c r="AB242" s="509"/>
      <c r="AC242" s="490"/>
      <c r="AD242" s="525"/>
      <c r="AE242" s="527"/>
      <c r="AF242" s="529"/>
      <c r="AG242" s="525"/>
      <c r="AH242" s="521"/>
      <c r="AI242" s="523"/>
      <c r="AJ242" s="488"/>
      <c r="AK242" s="488"/>
      <c r="AL242" s="488"/>
      <c r="AM242" s="519"/>
      <c r="AN242" s="519"/>
      <c r="AO242" s="519"/>
      <c r="AP242" s="519"/>
      <c r="AQ242" s="519"/>
      <c r="AR242" s="519"/>
      <c r="AS242" s="519"/>
      <c r="AT242" s="519"/>
      <c r="AU242" s="519"/>
      <c r="AV242" s="519"/>
      <c r="AW242" s="519"/>
      <c r="AX242" s="519"/>
      <c r="AY242" s="519"/>
      <c r="AZ242" s="519"/>
      <c r="BA242" s="519"/>
      <c r="BB242" s="519"/>
      <c r="BC242" s="542"/>
      <c r="BD242" s="542"/>
      <c r="BE242" s="542"/>
      <c r="BF242" s="542"/>
      <c r="BG242" s="513"/>
      <c r="BH242" s="513"/>
      <c r="BI242" s="513"/>
      <c r="BJ242" s="513"/>
      <c r="BK242" s="513"/>
      <c r="BL242" s="513"/>
      <c r="BM242" s="513"/>
      <c r="BN242" s="511"/>
      <c r="BO242" s="513"/>
      <c r="BP242" s="511"/>
      <c r="BQ242" s="513"/>
      <c r="BR242" s="505"/>
      <c r="BS242" s="505"/>
      <c r="BT242" s="505"/>
      <c r="BU242" s="503"/>
      <c r="BV242" s="503"/>
      <c r="BW242" s="559"/>
      <c r="BX242" s="559"/>
      <c r="BY242" s="559"/>
      <c r="BZ242" s="559"/>
      <c r="CA242" s="559"/>
      <c r="CB242" s="559"/>
    </row>
    <row r="243" spans="1:80" s="92" customFormat="1" thickBot="1" x14ac:dyDescent="0.3">
      <c r="A243" s="598"/>
      <c r="B243" s="595"/>
      <c r="C243" s="621"/>
      <c r="D243" s="627"/>
      <c r="E243" s="377"/>
      <c r="F243" s="377"/>
      <c r="G243" s="377"/>
      <c r="H243" s="377"/>
      <c r="I243" s="377"/>
      <c r="J243" s="377"/>
      <c r="K243" s="377"/>
      <c r="L243" s="377"/>
      <c r="M243" s="377"/>
      <c r="N243" s="377" t="s">
        <v>70</v>
      </c>
      <c r="O243" s="444"/>
      <c r="P243" s="485"/>
      <c r="Q243" s="60"/>
      <c r="R243" s="493"/>
      <c r="S243" s="538"/>
      <c r="T243" s="534"/>
      <c r="U243" s="540"/>
      <c r="V243" s="534"/>
      <c r="W243" s="534"/>
      <c r="X243" s="536"/>
      <c r="Y243" s="493"/>
      <c r="Z243" s="491"/>
      <c r="AA243" s="532"/>
      <c r="AB243" s="510"/>
      <c r="AC243" s="491"/>
      <c r="AD243" s="526"/>
      <c r="AE243" s="528"/>
      <c r="AF243" s="530"/>
      <c r="AG243" s="526"/>
      <c r="AH243" s="522"/>
      <c r="AI243" s="524"/>
      <c r="AJ243" s="489"/>
      <c r="AK243" s="489"/>
      <c r="AL243" s="489"/>
      <c r="AM243" s="520"/>
      <c r="AN243" s="520"/>
      <c r="AO243" s="520"/>
      <c r="AP243" s="520"/>
      <c r="AQ243" s="520"/>
      <c r="AR243" s="520"/>
      <c r="AS243" s="520"/>
      <c r="AT243" s="520"/>
      <c r="AU243" s="520"/>
      <c r="AV243" s="520"/>
      <c r="AW243" s="520"/>
      <c r="AX243" s="520"/>
      <c r="AY243" s="520"/>
      <c r="AZ243" s="520"/>
      <c r="BA243" s="520"/>
      <c r="BB243" s="520"/>
      <c r="BC243" s="543"/>
      <c r="BD243" s="543"/>
      <c r="BE243" s="543"/>
      <c r="BF243" s="543"/>
      <c r="BG243" s="514"/>
      <c r="BH243" s="514"/>
      <c r="BI243" s="514"/>
      <c r="BJ243" s="514"/>
      <c r="BK243" s="514"/>
      <c r="BL243" s="514"/>
      <c r="BM243" s="514"/>
      <c r="BN243" s="512"/>
      <c r="BO243" s="514"/>
      <c r="BP243" s="512"/>
      <c r="BQ243" s="514"/>
      <c r="BR243" s="506"/>
      <c r="BS243" s="506"/>
      <c r="BT243" s="506"/>
      <c r="BU243" s="504"/>
      <c r="BV243" s="504"/>
      <c r="BW243" s="561"/>
      <c r="BX243" s="561"/>
      <c r="BY243" s="561"/>
      <c r="BZ243" s="561"/>
      <c r="CA243" s="561"/>
      <c r="CB243" s="561"/>
    </row>
    <row r="244" spans="1:80" ht="127.5" customHeight="1" x14ac:dyDescent="0.25">
      <c r="A244" s="598"/>
      <c r="B244" s="595"/>
      <c r="C244" s="620" t="s">
        <v>83</v>
      </c>
      <c r="D244" s="626" t="s">
        <v>334</v>
      </c>
      <c r="E244" s="369" t="s">
        <v>70</v>
      </c>
      <c r="F244" s="369"/>
      <c r="G244" s="369"/>
      <c r="H244" s="369"/>
      <c r="I244" s="369"/>
      <c r="J244" s="369"/>
      <c r="K244" s="369"/>
      <c r="L244" s="369"/>
      <c r="M244" s="369"/>
      <c r="N244" s="369"/>
      <c r="O244" s="443" t="s">
        <v>634</v>
      </c>
      <c r="P244" s="483" t="str">
        <f t="shared" si="6"/>
        <v xml:space="preserve">MC0: EYSEL-5564/17: Compliance Synthesis Report for LIE, HIRF &amp; EMC
MC1: EYSEL 449/18: SDN CPCS PANEL 402VM
MC9: CPCS 402VM QUALIFICATION
</v>
      </c>
      <c r="Q244" s="60" t="s">
        <v>215</v>
      </c>
      <c r="R244" s="492"/>
      <c r="S244" s="537"/>
      <c r="T244" s="533"/>
      <c r="U244" s="539"/>
      <c r="V244" s="533" t="s">
        <v>70</v>
      </c>
      <c r="W244" s="533"/>
      <c r="X244" s="535"/>
      <c r="Y244" s="492"/>
      <c r="Z244" s="490" t="s">
        <v>70</v>
      </c>
      <c r="AA244" s="531"/>
      <c r="AB244" s="509"/>
      <c r="AC244" s="490"/>
      <c r="AD244" s="525"/>
      <c r="AE244" s="527"/>
      <c r="AF244" s="529"/>
      <c r="AG244" s="525"/>
      <c r="AH244" s="521"/>
      <c r="AI244" s="523"/>
      <c r="AJ244" s="488"/>
      <c r="AK244" s="488"/>
      <c r="AL244" s="575"/>
      <c r="AM244" s="519"/>
      <c r="AN244" s="517"/>
      <c r="AO244" s="517"/>
      <c r="AP244" s="517"/>
      <c r="AQ244" s="517"/>
      <c r="AR244" s="517"/>
      <c r="AS244" s="517"/>
      <c r="AT244" s="517"/>
      <c r="AU244" s="517"/>
      <c r="AV244" s="517"/>
      <c r="AW244" s="517"/>
      <c r="AX244" s="517"/>
      <c r="AY244" s="517"/>
      <c r="AZ244" s="517"/>
      <c r="BA244" s="517"/>
      <c r="BB244" s="517"/>
      <c r="BC244" s="542"/>
      <c r="BD244" s="515"/>
      <c r="BE244" s="515"/>
      <c r="BF244" s="515"/>
      <c r="BG244" s="513"/>
      <c r="BH244" s="509"/>
      <c r="BI244" s="509"/>
      <c r="BJ244" s="509"/>
      <c r="BK244" s="509"/>
      <c r="BL244" s="509"/>
      <c r="BM244" s="509"/>
      <c r="BN244" s="511"/>
      <c r="BO244" s="509"/>
      <c r="BP244" s="488"/>
      <c r="BQ244" s="545"/>
      <c r="BR244" s="505"/>
      <c r="BS244" s="507"/>
      <c r="BT244" s="552"/>
      <c r="BU244" s="503"/>
      <c r="BV244" s="556"/>
      <c r="BW244" s="559" t="s">
        <v>70</v>
      </c>
      <c r="BX244" s="500"/>
      <c r="BY244" s="500"/>
      <c r="BZ244" s="500"/>
      <c r="CA244" s="500"/>
      <c r="CB244" s="500"/>
    </row>
    <row r="245" spans="1:80" s="92" customFormat="1" ht="18" x14ac:dyDescent="0.25">
      <c r="A245" s="598"/>
      <c r="B245" s="595"/>
      <c r="C245" s="647"/>
      <c r="D245" s="630"/>
      <c r="E245" s="391"/>
      <c r="F245" s="391" t="s">
        <v>70</v>
      </c>
      <c r="G245" s="391"/>
      <c r="H245" s="391"/>
      <c r="I245" s="391"/>
      <c r="J245" s="391"/>
      <c r="K245" s="391"/>
      <c r="L245" s="391"/>
      <c r="M245" s="391"/>
      <c r="N245" s="391"/>
      <c r="O245" s="466"/>
      <c r="P245" s="484"/>
      <c r="Q245" s="60"/>
      <c r="R245" s="588"/>
      <c r="S245" s="590"/>
      <c r="T245" s="591"/>
      <c r="U245" s="592"/>
      <c r="V245" s="591"/>
      <c r="W245" s="591"/>
      <c r="X245" s="593"/>
      <c r="Y245" s="588"/>
      <c r="Z245" s="582"/>
      <c r="AA245" s="589"/>
      <c r="AB245" s="544"/>
      <c r="AC245" s="582"/>
      <c r="AD245" s="583"/>
      <c r="AE245" s="584"/>
      <c r="AF245" s="585"/>
      <c r="AG245" s="583"/>
      <c r="AH245" s="586"/>
      <c r="AI245" s="587"/>
      <c r="AJ245" s="549"/>
      <c r="AK245" s="549"/>
      <c r="AL245" s="580"/>
      <c r="AM245" s="581"/>
      <c r="AN245" s="571"/>
      <c r="AO245" s="571"/>
      <c r="AP245" s="571"/>
      <c r="AQ245" s="571"/>
      <c r="AR245" s="571"/>
      <c r="AS245" s="571"/>
      <c r="AT245" s="571"/>
      <c r="AU245" s="571"/>
      <c r="AV245" s="571"/>
      <c r="AW245" s="571"/>
      <c r="AX245" s="571"/>
      <c r="AY245" s="571"/>
      <c r="AZ245" s="571"/>
      <c r="BA245" s="571"/>
      <c r="BB245" s="571"/>
      <c r="BC245" s="566"/>
      <c r="BD245" s="567"/>
      <c r="BE245" s="567"/>
      <c r="BF245" s="567"/>
      <c r="BG245" s="565"/>
      <c r="BH245" s="544"/>
      <c r="BI245" s="544"/>
      <c r="BJ245" s="544"/>
      <c r="BK245" s="544"/>
      <c r="BL245" s="544"/>
      <c r="BM245" s="544"/>
      <c r="BN245" s="548"/>
      <c r="BO245" s="544"/>
      <c r="BP245" s="549"/>
      <c r="BQ245" s="546"/>
      <c r="BR245" s="550"/>
      <c r="BS245" s="551"/>
      <c r="BT245" s="553"/>
      <c r="BU245" s="555"/>
      <c r="BV245" s="557"/>
      <c r="BW245" s="560"/>
      <c r="BX245" s="541"/>
      <c r="BY245" s="541"/>
      <c r="BZ245" s="541"/>
      <c r="CA245" s="541"/>
      <c r="CB245" s="541"/>
    </row>
    <row r="246" spans="1:80" s="92" customFormat="1" thickBot="1" x14ac:dyDescent="0.3">
      <c r="A246" s="598"/>
      <c r="B246" s="595"/>
      <c r="C246" s="621"/>
      <c r="D246" s="627"/>
      <c r="E246" s="377"/>
      <c r="F246" s="377"/>
      <c r="G246" s="377"/>
      <c r="H246" s="377"/>
      <c r="I246" s="377"/>
      <c r="J246" s="377"/>
      <c r="K246" s="377"/>
      <c r="L246" s="377"/>
      <c r="M246" s="377"/>
      <c r="N246" s="377" t="s">
        <v>70</v>
      </c>
      <c r="O246" s="444"/>
      <c r="P246" s="485"/>
      <c r="Q246" s="60"/>
      <c r="R246" s="493"/>
      <c r="S246" s="538"/>
      <c r="T246" s="534"/>
      <c r="U246" s="540"/>
      <c r="V246" s="534"/>
      <c r="W246" s="534"/>
      <c r="X246" s="536"/>
      <c r="Y246" s="493"/>
      <c r="Z246" s="491"/>
      <c r="AA246" s="532"/>
      <c r="AB246" s="510"/>
      <c r="AC246" s="491"/>
      <c r="AD246" s="526"/>
      <c r="AE246" s="528"/>
      <c r="AF246" s="530"/>
      <c r="AG246" s="526"/>
      <c r="AH246" s="522"/>
      <c r="AI246" s="524"/>
      <c r="AJ246" s="489"/>
      <c r="AK246" s="489"/>
      <c r="AL246" s="576"/>
      <c r="AM246" s="520"/>
      <c r="AN246" s="518"/>
      <c r="AO246" s="518"/>
      <c r="AP246" s="518"/>
      <c r="AQ246" s="518"/>
      <c r="AR246" s="518"/>
      <c r="AS246" s="518"/>
      <c r="AT246" s="518"/>
      <c r="AU246" s="518"/>
      <c r="AV246" s="518"/>
      <c r="AW246" s="518"/>
      <c r="AX246" s="518"/>
      <c r="AY246" s="518"/>
      <c r="AZ246" s="518"/>
      <c r="BA246" s="518"/>
      <c r="BB246" s="518"/>
      <c r="BC246" s="543"/>
      <c r="BD246" s="516"/>
      <c r="BE246" s="516"/>
      <c r="BF246" s="516"/>
      <c r="BG246" s="514"/>
      <c r="BH246" s="510"/>
      <c r="BI246" s="510"/>
      <c r="BJ246" s="510"/>
      <c r="BK246" s="510"/>
      <c r="BL246" s="510"/>
      <c r="BM246" s="510"/>
      <c r="BN246" s="512"/>
      <c r="BO246" s="510"/>
      <c r="BP246" s="489"/>
      <c r="BQ246" s="547"/>
      <c r="BR246" s="506"/>
      <c r="BS246" s="508"/>
      <c r="BT246" s="554"/>
      <c r="BU246" s="504"/>
      <c r="BV246" s="558"/>
      <c r="BW246" s="561"/>
      <c r="BX246" s="501"/>
      <c r="BY246" s="501"/>
      <c r="BZ246" s="501"/>
      <c r="CA246" s="501"/>
      <c r="CB246" s="501"/>
    </row>
    <row r="247" spans="1:80" ht="76.5" customHeight="1" x14ac:dyDescent="0.25">
      <c r="A247" s="598"/>
      <c r="B247" s="595"/>
      <c r="C247" s="620" t="s">
        <v>84</v>
      </c>
      <c r="D247" s="626" t="s">
        <v>335</v>
      </c>
      <c r="E247" s="369"/>
      <c r="F247" s="369" t="s">
        <v>70</v>
      </c>
      <c r="G247" s="369"/>
      <c r="H247" s="369"/>
      <c r="I247" s="369"/>
      <c r="J247" s="369"/>
      <c r="K247" s="369"/>
      <c r="L247" s="369"/>
      <c r="M247" s="369"/>
      <c r="N247" s="369"/>
      <c r="O247" s="443"/>
      <c r="P247" s="483" t="str">
        <f t="shared" si="6"/>
        <v xml:space="preserve">MC1: EYSEL 449/18: SDN CPCS PANEL 402VM
MC9: CPCS 402VM QUALIFICATION
</v>
      </c>
      <c r="Q247" s="60" t="s">
        <v>215</v>
      </c>
      <c r="R247" s="492"/>
      <c r="S247" s="537"/>
      <c r="T247" s="533"/>
      <c r="U247" s="539"/>
      <c r="V247" s="533"/>
      <c r="W247" s="533"/>
      <c r="X247" s="535"/>
      <c r="Y247" s="492"/>
      <c r="Z247" s="490" t="s">
        <v>70</v>
      </c>
      <c r="AA247" s="531"/>
      <c r="AB247" s="509"/>
      <c r="AC247" s="490"/>
      <c r="AD247" s="525"/>
      <c r="AE247" s="527"/>
      <c r="AF247" s="529"/>
      <c r="AG247" s="525"/>
      <c r="AH247" s="521"/>
      <c r="AI247" s="523"/>
      <c r="AJ247" s="488"/>
      <c r="AK247" s="488"/>
      <c r="AL247" s="575"/>
      <c r="AM247" s="519"/>
      <c r="AN247" s="517"/>
      <c r="AO247" s="517"/>
      <c r="AP247" s="517"/>
      <c r="AQ247" s="517"/>
      <c r="AR247" s="517"/>
      <c r="AS247" s="517"/>
      <c r="AT247" s="517"/>
      <c r="AU247" s="517"/>
      <c r="AV247" s="517"/>
      <c r="AW247" s="517"/>
      <c r="AX247" s="517"/>
      <c r="AY247" s="517"/>
      <c r="AZ247" s="517"/>
      <c r="BA247" s="517"/>
      <c r="BB247" s="517"/>
      <c r="BC247" s="542"/>
      <c r="BD247" s="515"/>
      <c r="BE247" s="515"/>
      <c r="BF247" s="515"/>
      <c r="BG247" s="513"/>
      <c r="BH247" s="509"/>
      <c r="BI247" s="509"/>
      <c r="BJ247" s="509"/>
      <c r="BK247" s="509"/>
      <c r="BL247" s="509"/>
      <c r="BM247" s="509"/>
      <c r="BN247" s="511"/>
      <c r="BO247" s="509"/>
      <c r="BP247" s="488"/>
      <c r="BQ247" s="545"/>
      <c r="BR247" s="505"/>
      <c r="BS247" s="507"/>
      <c r="BT247" s="552"/>
      <c r="BU247" s="503"/>
      <c r="BV247" s="556"/>
      <c r="BW247" s="559" t="s">
        <v>70</v>
      </c>
      <c r="BX247" s="500"/>
      <c r="BY247" s="500"/>
      <c r="BZ247" s="500"/>
      <c r="CA247" s="500"/>
      <c r="CB247" s="500"/>
    </row>
    <row r="248" spans="1:80" s="92" customFormat="1" thickBot="1" x14ac:dyDescent="0.3">
      <c r="A248" s="599"/>
      <c r="B248" s="596"/>
      <c r="C248" s="621"/>
      <c r="D248" s="627"/>
      <c r="E248" s="377"/>
      <c r="F248" s="377"/>
      <c r="G248" s="377"/>
      <c r="H248" s="377"/>
      <c r="I248" s="377"/>
      <c r="J248" s="377"/>
      <c r="K248" s="377"/>
      <c r="L248" s="377"/>
      <c r="M248" s="377"/>
      <c r="N248" s="377" t="s">
        <v>70</v>
      </c>
      <c r="O248" s="444"/>
      <c r="P248" s="485"/>
      <c r="Q248" s="60"/>
      <c r="R248" s="493"/>
      <c r="S248" s="538"/>
      <c r="T248" s="534"/>
      <c r="U248" s="540"/>
      <c r="V248" s="534"/>
      <c r="W248" s="534"/>
      <c r="X248" s="536"/>
      <c r="Y248" s="493"/>
      <c r="Z248" s="491"/>
      <c r="AA248" s="532"/>
      <c r="AB248" s="510"/>
      <c r="AC248" s="491"/>
      <c r="AD248" s="526"/>
      <c r="AE248" s="528"/>
      <c r="AF248" s="530"/>
      <c r="AG248" s="526"/>
      <c r="AH248" s="522"/>
      <c r="AI248" s="524"/>
      <c r="AJ248" s="489"/>
      <c r="AK248" s="489"/>
      <c r="AL248" s="576"/>
      <c r="AM248" s="520"/>
      <c r="AN248" s="518"/>
      <c r="AO248" s="518"/>
      <c r="AP248" s="518"/>
      <c r="AQ248" s="518"/>
      <c r="AR248" s="518"/>
      <c r="AS248" s="518"/>
      <c r="AT248" s="518"/>
      <c r="AU248" s="518"/>
      <c r="AV248" s="518"/>
      <c r="AW248" s="518"/>
      <c r="AX248" s="518"/>
      <c r="AY248" s="518"/>
      <c r="AZ248" s="518"/>
      <c r="BA248" s="518"/>
      <c r="BB248" s="518"/>
      <c r="BC248" s="543"/>
      <c r="BD248" s="516"/>
      <c r="BE248" s="516"/>
      <c r="BF248" s="516"/>
      <c r="BG248" s="514"/>
      <c r="BH248" s="510"/>
      <c r="BI248" s="510"/>
      <c r="BJ248" s="510"/>
      <c r="BK248" s="510"/>
      <c r="BL248" s="510"/>
      <c r="BM248" s="510"/>
      <c r="BN248" s="512"/>
      <c r="BO248" s="510"/>
      <c r="BP248" s="489"/>
      <c r="BQ248" s="547"/>
      <c r="BR248" s="506"/>
      <c r="BS248" s="508"/>
      <c r="BT248" s="554"/>
      <c r="BU248" s="504"/>
      <c r="BV248" s="558"/>
      <c r="BW248" s="561"/>
      <c r="BX248" s="501"/>
      <c r="BY248" s="501"/>
      <c r="BZ248" s="501"/>
      <c r="CA248" s="501"/>
      <c r="CB248" s="501"/>
    </row>
    <row r="249" spans="1:80" ht="21.75" thickBot="1" x14ac:dyDescent="0.3">
      <c r="A249" s="110"/>
      <c r="B249" s="53"/>
      <c r="C249" s="392"/>
      <c r="D249" s="381"/>
      <c r="E249" s="382"/>
      <c r="F249" s="382"/>
      <c r="G249" s="382"/>
      <c r="H249" s="382"/>
      <c r="I249" s="382"/>
      <c r="J249" s="382"/>
      <c r="K249" s="382"/>
      <c r="L249" s="382"/>
      <c r="M249" s="382"/>
      <c r="N249" s="382"/>
      <c r="O249" s="451"/>
      <c r="P249" s="430"/>
      <c r="Q249" s="41"/>
      <c r="R249" s="162"/>
      <c r="S249" s="161"/>
      <c r="T249" s="161"/>
      <c r="U249" s="125"/>
      <c r="V249" s="161"/>
      <c r="W249" s="161"/>
      <c r="X249" s="161"/>
      <c r="Y249" s="162"/>
      <c r="Z249" s="161"/>
      <c r="AA249" s="161"/>
      <c r="AB249" s="161"/>
      <c r="AC249" s="161"/>
      <c r="AD249" s="161"/>
      <c r="AE249" s="161"/>
      <c r="AF249" s="161"/>
      <c r="AG249" s="161"/>
      <c r="AH249" s="161"/>
      <c r="AI249" s="173"/>
      <c r="AJ249" s="173"/>
      <c r="AK249" s="173"/>
      <c r="AL249" s="173"/>
      <c r="AM249" s="162"/>
      <c r="AN249" s="161"/>
      <c r="AO249" s="161"/>
      <c r="AP249" s="161"/>
      <c r="AQ249" s="161"/>
      <c r="AR249" s="161"/>
      <c r="AS249" s="161"/>
      <c r="AT249" s="161"/>
      <c r="AU249" s="161"/>
      <c r="AV249" s="161"/>
      <c r="AW249" s="161"/>
      <c r="AX249" s="161"/>
      <c r="AY249" s="161"/>
      <c r="AZ249" s="161"/>
      <c r="BA249" s="161"/>
      <c r="BB249" s="161"/>
      <c r="BC249" s="162"/>
      <c r="BD249" s="161"/>
      <c r="BE249" s="161"/>
      <c r="BF249" s="174"/>
      <c r="BG249" s="162"/>
      <c r="BH249" s="175"/>
      <c r="BI249" s="175"/>
      <c r="BJ249" s="175"/>
      <c r="BK249" s="175"/>
      <c r="BL249" s="175"/>
      <c r="BM249" s="176"/>
      <c r="BN249" s="162"/>
      <c r="BO249" s="175"/>
      <c r="BP249" s="161"/>
      <c r="BQ249" s="176"/>
      <c r="BR249" s="162"/>
      <c r="BS249" s="161"/>
      <c r="BT249" s="161"/>
      <c r="BU249" s="162"/>
      <c r="BV249" s="174"/>
      <c r="BW249" s="175"/>
      <c r="BX249" s="161"/>
      <c r="BY249" s="161"/>
      <c r="BZ249" s="161"/>
      <c r="CA249" s="161"/>
      <c r="CB249" s="161"/>
    </row>
    <row r="250" spans="1:80" ht="76.5" customHeight="1" x14ac:dyDescent="0.25">
      <c r="A250" s="597" t="s">
        <v>218</v>
      </c>
      <c r="B250" s="594" t="s">
        <v>219</v>
      </c>
      <c r="C250" s="620"/>
      <c r="D250" s="626" t="s">
        <v>336</v>
      </c>
      <c r="E250" s="369" t="s">
        <v>70</v>
      </c>
      <c r="F250" s="369"/>
      <c r="G250" s="369"/>
      <c r="H250" s="369"/>
      <c r="I250" s="369"/>
      <c r="J250" s="369"/>
      <c r="K250" s="369"/>
      <c r="L250" s="369"/>
      <c r="M250" s="369"/>
      <c r="N250" s="369"/>
      <c r="O250" s="443" t="s">
        <v>635</v>
      </c>
      <c r="P250" s="483" t="str">
        <f t="shared" si="6"/>
        <v xml:space="preserve">MC1: EYPR-5406/17: SDN ATA 36
MC2: Proof and Burst Analysis
MC3: FHA ATA 21
MC3: FHA ATA 36
</v>
      </c>
      <c r="Q250" s="50" t="s">
        <v>220</v>
      </c>
      <c r="R250" s="492"/>
      <c r="S250" s="537"/>
      <c r="T250" s="533"/>
      <c r="U250" s="539"/>
      <c r="V250" s="533"/>
      <c r="W250" s="533"/>
      <c r="X250" s="535"/>
      <c r="Y250" s="492"/>
      <c r="Z250" s="490"/>
      <c r="AA250" s="531"/>
      <c r="AB250" s="509"/>
      <c r="AC250" s="490"/>
      <c r="AD250" s="525" t="s">
        <v>70</v>
      </c>
      <c r="AE250" s="527"/>
      <c r="AF250" s="529"/>
      <c r="AG250" s="525"/>
      <c r="AH250" s="521"/>
      <c r="AI250" s="523"/>
      <c r="AJ250" s="488"/>
      <c r="AK250" s="488"/>
      <c r="AL250" s="488"/>
      <c r="AM250" s="577"/>
      <c r="AN250" s="572"/>
      <c r="AO250" s="572"/>
      <c r="AP250" s="572"/>
      <c r="AQ250" s="572"/>
      <c r="AR250" s="572"/>
      <c r="AS250" s="572"/>
      <c r="AT250" s="572"/>
      <c r="AU250" s="572"/>
      <c r="AV250" s="572"/>
      <c r="AW250" s="572"/>
      <c r="AX250" s="572"/>
      <c r="AY250" s="572"/>
      <c r="AZ250" s="572" t="s">
        <v>193</v>
      </c>
      <c r="BA250" s="572"/>
      <c r="BB250" s="572"/>
      <c r="BC250" s="542" t="s">
        <v>70</v>
      </c>
      <c r="BD250" s="515" t="s">
        <v>70</v>
      </c>
      <c r="BE250" s="515"/>
      <c r="BF250" s="568"/>
      <c r="BG250" s="513"/>
      <c r="BH250" s="509"/>
      <c r="BI250" s="509"/>
      <c r="BJ250" s="509"/>
      <c r="BK250" s="509"/>
      <c r="BL250" s="509"/>
      <c r="BM250" s="509"/>
      <c r="BN250" s="511"/>
      <c r="BO250" s="509"/>
      <c r="BP250" s="488"/>
      <c r="BQ250" s="545"/>
      <c r="BR250" s="505"/>
      <c r="BS250" s="507"/>
      <c r="BT250" s="552"/>
      <c r="BU250" s="503"/>
      <c r="BV250" s="556"/>
      <c r="BW250" s="562"/>
      <c r="BX250" s="500"/>
      <c r="BY250" s="500"/>
      <c r="BZ250" s="500"/>
      <c r="CA250" s="500"/>
      <c r="CB250" s="500"/>
    </row>
    <row r="251" spans="1:80" s="92" customFormat="1" ht="24" x14ac:dyDescent="0.25">
      <c r="A251" s="598"/>
      <c r="B251" s="595"/>
      <c r="C251" s="647"/>
      <c r="D251" s="630"/>
      <c r="E251" s="384"/>
      <c r="F251" s="384"/>
      <c r="G251" s="384" t="s">
        <v>70</v>
      </c>
      <c r="H251" s="384"/>
      <c r="I251" s="384"/>
      <c r="J251" s="384"/>
      <c r="K251" s="384"/>
      <c r="L251" s="384"/>
      <c r="M251" s="384"/>
      <c r="N251" s="384"/>
      <c r="O251" s="452" t="s">
        <v>582</v>
      </c>
      <c r="P251" s="484"/>
      <c r="Q251" s="50"/>
      <c r="R251" s="588"/>
      <c r="S251" s="590"/>
      <c r="T251" s="591"/>
      <c r="U251" s="592"/>
      <c r="V251" s="591"/>
      <c r="W251" s="591"/>
      <c r="X251" s="593"/>
      <c r="Y251" s="588"/>
      <c r="Z251" s="582"/>
      <c r="AA251" s="589"/>
      <c r="AB251" s="544"/>
      <c r="AC251" s="582"/>
      <c r="AD251" s="583"/>
      <c r="AE251" s="584"/>
      <c r="AF251" s="585"/>
      <c r="AG251" s="583"/>
      <c r="AH251" s="586"/>
      <c r="AI251" s="587"/>
      <c r="AJ251" s="549"/>
      <c r="AK251" s="549"/>
      <c r="AL251" s="549"/>
      <c r="AM251" s="578"/>
      <c r="AN251" s="573"/>
      <c r="AO251" s="573"/>
      <c r="AP251" s="573"/>
      <c r="AQ251" s="573"/>
      <c r="AR251" s="573"/>
      <c r="AS251" s="573"/>
      <c r="AT251" s="573"/>
      <c r="AU251" s="573"/>
      <c r="AV251" s="573"/>
      <c r="AW251" s="573"/>
      <c r="AX251" s="573"/>
      <c r="AY251" s="573"/>
      <c r="AZ251" s="573"/>
      <c r="BA251" s="573"/>
      <c r="BB251" s="573"/>
      <c r="BC251" s="566"/>
      <c r="BD251" s="567"/>
      <c r="BE251" s="567"/>
      <c r="BF251" s="569"/>
      <c r="BG251" s="565"/>
      <c r="BH251" s="544"/>
      <c r="BI251" s="544"/>
      <c r="BJ251" s="544"/>
      <c r="BK251" s="544"/>
      <c r="BL251" s="544"/>
      <c r="BM251" s="544"/>
      <c r="BN251" s="548"/>
      <c r="BO251" s="544"/>
      <c r="BP251" s="549"/>
      <c r="BQ251" s="546"/>
      <c r="BR251" s="550"/>
      <c r="BS251" s="551"/>
      <c r="BT251" s="553"/>
      <c r="BU251" s="555"/>
      <c r="BV251" s="557"/>
      <c r="BW251" s="563"/>
      <c r="BX251" s="541"/>
      <c r="BY251" s="541"/>
      <c r="BZ251" s="541"/>
      <c r="CA251" s="541"/>
      <c r="CB251" s="541"/>
    </row>
    <row r="252" spans="1:80" s="92" customFormat="1" ht="36" x14ac:dyDescent="0.25">
      <c r="A252" s="598"/>
      <c r="B252" s="595"/>
      <c r="C252" s="647"/>
      <c r="D252" s="630"/>
      <c r="E252" s="384"/>
      <c r="F252" s="384"/>
      <c r="G252" s="384"/>
      <c r="H252" s="384" t="s">
        <v>70</v>
      </c>
      <c r="I252" s="384"/>
      <c r="J252" s="384"/>
      <c r="K252" s="384"/>
      <c r="L252" s="384"/>
      <c r="M252" s="384"/>
      <c r="N252" s="384"/>
      <c r="O252" s="452" t="s">
        <v>581</v>
      </c>
      <c r="P252" s="484"/>
      <c r="Q252" s="50"/>
      <c r="R252" s="588"/>
      <c r="S252" s="590"/>
      <c r="T252" s="591"/>
      <c r="U252" s="592"/>
      <c r="V252" s="591"/>
      <c r="W252" s="591"/>
      <c r="X252" s="593"/>
      <c r="Y252" s="588"/>
      <c r="Z252" s="582"/>
      <c r="AA252" s="589"/>
      <c r="AB252" s="544"/>
      <c r="AC252" s="582"/>
      <c r="AD252" s="583"/>
      <c r="AE252" s="584"/>
      <c r="AF252" s="585"/>
      <c r="AG252" s="583"/>
      <c r="AH252" s="586"/>
      <c r="AI252" s="587"/>
      <c r="AJ252" s="549"/>
      <c r="AK252" s="549"/>
      <c r="AL252" s="549"/>
      <c r="AM252" s="578"/>
      <c r="AN252" s="573"/>
      <c r="AO252" s="573"/>
      <c r="AP252" s="573"/>
      <c r="AQ252" s="573"/>
      <c r="AR252" s="573"/>
      <c r="AS252" s="573"/>
      <c r="AT252" s="573"/>
      <c r="AU252" s="573"/>
      <c r="AV252" s="573"/>
      <c r="AW252" s="573"/>
      <c r="AX252" s="573"/>
      <c r="AY252" s="573"/>
      <c r="AZ252" s="573"/>
      <c r="BA252" s="573"/>
      <c r="BB252" s="573"/>
      <c r="BC252" s="566"/>
      <c r="BD252" s="567"/>
      <c r="BE252" s="567"/>
      <c r="BF252" s="569"/>
      <c r="BG252" s="565"/>
      <c r="BH252" s="544"/>
      <c r="BI252" s="544"/>
      <c r="BJ252" s="544"/>
      <c r="BK252" s="544"/>
      <c r="BL252" s="544"/>
      <c r="BM252" s="544"/>
      <c r="BN252" s="548"/>
      <c r="BO252" s="544"/>
      <c r="BP252" s="549"/>
      <c r="BQ252" s="546"/>
      <c r="BR252" s="550"/>
      <c r="BS252" s="551"/>
      <c r="BT252" s="553"/>
      <c r="BU252" s="555"/>
      <c r="BV252" s="557"/>
      <c r="BW252" s="563"/>
      <c r="BX252" s="541"/>
      <c r="BY252" s="541"/>
      <c r="BZ252" s="541"/>
      <c r="CA252" s="541"/>
      <c r="CB252" s="541"/>
    </row>
    <row r="253" spans="1:80" s="92" customFormat="1" thickBot="1" x14ac:dyDescent="0.3">
      <c r="A253" s="599"/>
      <c r="B253" s="596"/>
      <c r="C253" s="621"/>
      <c r="D253" s="627"/>
      <c r="E253" s="377"/>
      <c r="F253" s="377"/>
      <c r="G253" s="377"/>
      <c r="H253" s="377"/>
      <c r="I253" s="377"/>
      <c r="J253" s="377"/>
      <c r="K253" s="377"/>
      <c r="L253" s="377"/>
      <c r="M253" s="377"/>
      <c r="N253" s="377" t="s">
        <v>70</v>
      </c>
      <c r="O253" s="444"/>
      <c r="P253" s="485"/>
      <c r="Q253" s="50"/>
      <c r="R253" s="493"/>
      <c r="S253" s="538"/>
      <c r="T253" s="534"/>
      <c r="U253" s="540"/>
      <c r="V253" s="534"/>
      <c r="W253" s="534"/>
      <c r="X253" s="536"/>
      <c r="Y253" s="493"/>
      <c r="Z253" s="491"/>
      <c r="AA253" s="532"/>
      <c r="AB253" s="510"/>
      <c r="AC253" s="491"/>
      <c r="AD253" s="526"/>
      <c r="AE253" s="528"/>
      <c r="AF253" s="530"/>
      <c r="AG253" s="526"/>
      <c r="AH253" s="522"/>
      <c r="AI253" s="524"/>
      <c r="AJ253" s="489"/>
      <c r="AK253" s="489"/>
      <c r="AL253" s="489"/>
      <c r="AM253" s="579"/>
      <c r="AN253" s="574"/>
      <c r="AO253" s="574"/>
      <c r="AP253" s="574"/>
      <c r="AQ253" s="574"/>
      <c r="AR253" s="574"/>
      <c r="AS253" s="574"/>
      <c r="AT253" s="574"/>
      <c r="AU253" s="574"/>
      <c r="AV253" s="574"/>
      <c r="AW253" s="574"/>
      <c r="AX253" s="574"/>
      <c r="AY253" s="574"/>
      <c r="AZ253" s="574"/>
      <c r="BA253" s="574"/>
      <c r="BB253" s="574"/>
      <c r="BC253" s="543"/>
      <c r="BD253" s="516"/>
      <c r="BE253" s="516"/>
      <c r="BF253" s="570"/>
      <c r="BG253" s="514"/>
      <c r="BH253" s="510"/>
      <c r="BI253" s="510"/>
      <c r="BJ253" s="510"/>
      <c r="BK253" s="510"/>
      <c r="BL253" s="510"/>
      <c r="BM253" s="510"/>
      <c r="BN253" s="512"/>
      <c r="BO253" s="510"/>
      <c r="BP253" s="489"/>
      <c r="BQ253" s="547"/>
      <c r="BR253" s="506"/>
      <c r="BS253" s="508"/>
      <c r="BT253" s="554"/>
      <c r="BU253" s="504"/>
      <c r="BV253" s="558"/>
      <c r="BW253" s="564"/>
      <c r="BX253" s="501"/>
      <c r="BY253" s="501"/>
      <c r="BZ253" s="501"/>
      <c r="CA253" s="501"/>
      <c r="CB253" s="501"/>
    </row>
    <row r="254" spans="1:80" ht="21" x14ac:dyDescent="0.25">
      <c r="A254" s="110"/>
      <c r="B254" s="53"/>
      <c r="C254" s="375"/>
      <c r="D254" s="380"/>
      <c r="E254" s="379"/>
      <c r="F254" s="379"/>
      <c r="G254" s="379"/>
      <c r="H254" s="379"/>
      <c r="I254" s="379"/>
      <c r="J254" s="379"/>
      <c r="K254" s="379"/>
      <c r="L254" s="379"/>
      <c r="M254" s="379"/>
      <c r="N254" s="379"/>
      <c r="O254" s="448"/>
      <c r="P254" s="429"/>
      <c r="Q254" s="41"/>
      <c r="R254" s="162"/>
      <c r="S254" s="161"/>
      <c r="T254" s="161"/>
      <c r="U254" s="125"/>
      <c r="V254" s="161"/>
      <c r="W254" s="161"/>
      <c r="X254" s="161"/>
      <c r="Y254" s="162"/>
      <c r="Z254" s="161"/>
      <c r="AA254" s="161"/>
      <c r="AB254" s="161"/>
      <c r="AC254" s="161"/>
      <c r="AD254" s="161"/>
      <c r="AE254" s="161"/>
      <c r="AF254" s="161"/>
      <c r="AG254" s="161"/>
      <c r="AH254" s="161"/>
      <c r="AI254" s="173"/>
      <c r="AJ254" s="173"/>
      <c r="AK254" s="173"/>
      <c r="AL254" s="173"/>
      <c r="AM254" s="162"/>
      <c r="AN254" s="161"/>
      <c r="AO254" s="161"/>
      <c r="AP254" s="161"/>
      <c r="AQ254" s="161"/>
      <c r="AR254" s="161"/>
      <c r="AS254" s="161"/>
      <c r="AT254" s="161"/>
      <c r="AU254" s="161"/>
      <c r="AV254" s="161"/>
      <c r="AW254" s="161"/>
      <c r="AX254" s="161"/>
      <c r="AY254" s="161"/>
      <c r="AZ254" s="161"/>
      <c r="BA254" s="161"/>
      <c r="BB254" s="161"/>
      <c r="BC254" s="162"/>
      <c r="BD254" s="161"/>
      <c r="BE254" s="161"/>
      <c r="BF254" s="174"/>
      <c r="BG254" s="162"/>
      <c r="BH254" s="175"/>
      <c r="BI254" s="175"/>
      <c r="BJ254" s="175"/>
      <c r="BK254" s="175"/>
      <c r="BL254" s="175"/>
      <c r="BM254" s="176"/>
      <c r="BN254" s="162"/>
      <c r="BO254" s="175"/>
      <c r="BP254" s="161"/>
      <c r="BQ254" s="176"/>
      <c r="BR254" s="162"/>
      <c r="BS254" s="161"/>
      <c r="BT254" s="161"/>
      <c r="BU254" s="162"/>
      <c r="BV254" s="174"/>
      <c r="BW254" s="175"/>
      <c r="BX254" s="161"/>
      <c r="BY254" s="161"/>
      <c r="BZ254" s="161"/>
      <c r="CA254" s="161"/>
      <c r="CB254" s="161"/>
    </row>
    <row r="255" spans="1:80" ht="7.9" customHeight="1" x14ac:dyDescent="0.25">
      <c r="A255" s="597" t="s">
        <v>221</v>
      </c>
      <c r="B255" s="609" t="s">
        <v>222</v>
      </c>
      <c r="C255" s="112"/>
      <c r="D255" s="28" t="s">
        <v>337</v>
      </c>
      <c r="E255" s="39"/>
      <c r="F255" s="39"/>
      <c r="G255" s="39"/>
      <c r="H255" s="39"/>
      <c r="I255" s="39"/>
      <c r="J255" s="39"/>
      <c r="K255" s="39"/>
      <c r="L255" s="39"/>
      <c r="M255" s="39"/>
      <c r="N255" s="39"/>
      <c r="O255" s="426"/>
      <c r="P255" s="428" t="str">
        <f t="shared" si="6"/>
        <v/>
      </c>
      <c r="Q255" s="30"/>
      <c r="R255" s="124"/>
      <c r="S255" s="149"/>
      <c r="T255" s="159"/>
      <c r="U255" s="125"/>
      <c r="V255" s="159"/>
      <c r="W255" s="159"/>
      <c r="X255" s="160"/>
      <c r="Y255" s="124"/>
      <c r="Z255" s="153"/>
      <c r="AA255" s="151"/>
      <c r="AB255" s="152"/>
      <c r="AC255" s="153"/>
      <c r="AD255" s="150"/>
      <c r="AE255" s="154"/>
      <c r="AF255" s="155"/>
      <c r="AG255" s="150"/>
      <c r="AH255" s="156"/>
      <c r="AI255" s="157"/>
      <c r="AJ255" s="158"/>
      <c r="AK255" s="158"/>
      <c r="AL255" s="158"/>
      <c r="AM255" s="191"/>
      <c r="AN255" s="192"/>
      <c r="AO255" s="192"/>
      <c r="AP255" s="192"/>
      <c r="AQ255" s="192"/>
      <c r="AR255" s="192"/>
      <c r="AS255" s="192"/>
      <c r="AT255" s="192"/>
      <c r="AU255" s="192"/>
      <c r="AV255" s="192"/>
      <c r="AW255" s="192"/>
      <c r="AX255" s="192"/>
      <c r="AY255" s="192"/>
      <c r="AZ255" s="192"/>
      <c r="BA255" s="192"/>
      <c r="BB255" s="192"/>
      <c r="BC255" s="177"/>
      <c r="BD255" s="178"/>
      <c r="BE255" s="178"/>
      <c r="BF255" s="179"/>
      <c r="BG255" s="180"/>
      <c r="BH255" s="181"/>
      <c r="BI255" s="181"/>
      <c r="BJ255" s="181"/>
      <c r="BK255" s="181"/>
      <c r="BL255" s="181"/>
      <c r="BM255" s="182"/>
      <c r="BN255" s="183"/>
      <c r="BO255" s="181"/>
      <c r="BP255" s="184"/>
      <c r="BQ255" s="182"/>
      <c r="BR255" s="185"/>
      <c r="BS255" s="186"/>
      <c r="BT255" s="186"/>
      <c r="BU255" s="187"/>
      <c r="BV255" s="188"/>
      <c r="BW255" s="222"/>
      <c r="BX255" s="223"/>
      <c r="BY255" s="223"/>
      <c r="BZ255" s="223"/>
      <c r="CA255" s="223"/>
      <c r="CB255" s="223"/>
    </row>
    <row r="256" spans="1:80" ht="167.45" customHeight="1" x14ac:dyDescent="0.25">
      <c r="A256" s="598"/>
      <c r="B256" s="610"/>
      <c r="C256" s="112" t="s">
        <v>76</v>
      </c>
      <c r="D256" s="28" t="s">
        <v>338</v>
      </c>
      <c r="E256" s="108"/>
      <c r="F256" s="108"/>
      <c r="G256" s="108"/>
      <c r="H256" s="108"/>
      <c r="I256" s="108"/>
      <c r="J256" s="108"/>
      <c r="K256" s="108"/>
      <c r="L256" s="108"/>
      <c r="M256" s="108"/>
      <c r="N256" s="108" t="s">
        <v>70</v>
      </c>
      <c r="O256" s="438" t="s">
        <v>636</v>
      </c>
      <c r="P256" s="428" t="str">
        <f t="shared" si="6"/>
        <v xml:space="preserve">MC9: ACS EQUIPMENT QUALIFICATION TEST PROCEDURES
</v>
      </c>
      <c r="Q256" s="61" t="s">
        <v>134</v>
      </c>
      <c r="R256" s="492"/>
      <c r="S256" s="537"/>
      <c r="T256" s="533"/>
      <c r="U256" s="539"/>
      <c r="V256" s="533"/>
      <c r="W256" s="533"/>
      <c r="X256" s="535"/>
      <c r="Y256" s="492"/>
      <c r="Z256" s="490"/>
      <c r="AA256" s="531"/>
      <c r="AB256" s="509"/>
      <c r="AC256" s="490"/>
      <c r="AD256" s="525"/>
      <c r="AE256" s="527"/>
      <c r="AF256" s="529"/>
      <c r="AG256" s="525"/>
      <c r="AH256" s="521"/>
      <c r="AI256" s="523"/>
      <c r="AJ256" s="488"/>
      <c r="AK256" s="488"/>
      <c r="AL256" s="488"/>
      <c r="AM256" s="519"/>
      <c r="AN256" s="517"/>
      <c r="AO256" s="517"/>
      <c r="AP256" s="517"/>
      <c r="AQ256" s="517"/>
      <c r="AR256" s="517"/>
      <c r="AS256" s="517"/>
      <c r="AT256" s="517"/>
      <c r="AU256" s="517"/>
      <c r="AV256" s="517"/>
      <c r="AW256" s="517"/>
      <c r="AX256" s="517"/>
      <c r="AY256" s="517"/>
      <c r="AZ256" s="517"/>
      <c r="BA256" s="517"/>
      <c r="BB256" s="517"/>
      <c r="BC256" s="542"/>
      <c r="BD256" s="515"/>
      <c r="BE256" s="515"/>
      <c r="BF256" s="515"/>
      <c r="BG256" s="513"/>
      <c r="BH256" s="509"/>
      <c r="BI256" s="509"/>
      <c r="BJ256" s="509"/>
      <c r="BK256" s="509"/>
      <c r="BL256" s="509"/>
      <c r="BM256" s="509"/>
      <c r="BN256" s="511"/>
      <c r="BO256" s="509"/>
      <c r="BP256" s="488"/>
      <c r="BQ256" s="509"/>
      <c r="BR256" s="505"/>
      <c r="BS256" s="507"/>
      <c r="BT256" s="507"/>
      <c r="BU256" s="503"/>
      <c r="BV256" s="503"/>
      <c r="BW256" s="500"/>
      <c r="BX256" s="500"/>
      <c r="BY256" s="500" t="s">
        <v>70</v>
      </c>
      <c r="BZ256" s="500"/>
      <c r="CA256" s="500"/>
      <c r="CB256" s="500"/>
    </row>
    <row r="257" spans="1:80" ht="26.25" thickBot="1" x14ac:dyDescent="0.3">
      <c r="A257" s="598"/>
      <c r="B257" s="610"/>
      <c r="C257" s="362" t="s">
        <v>83</v>
      </c>
      <c r="D257" s="363" t="s">
        <v>339</v>
      </c>
      <c r="E257" s="390"/>
      <c r="F257" s="390"/>
      <c r="G257" s="390"/>
      <c r="H257" s="390"/>
      <c r="I257" s="390"/>
      <c r="J257" s="390"/>
      <c r="K257" s="390"/>
      <c r="L257" s="390"/>
      <c r="M257" s="390"/>
      <c r="N257" s="390" t="s">
        <v>70</v>
      </c>
      <c r="O257" s="439" t="s">
        <v>636</v>
      </c>
      <c r="P257" s="428" t="str">
        <f t="shared" si="6"/>
        <v/>
      </c>
      <c r="Q257" s="62" t="s">
        <v>134</v>
      </c>
      <c r="R257" s="493"/>
      <c r="S257" s="538"/>
      <c r="T257" s="534"/>
      <c r="U257" s="540"/>
      <c r="V257" s="534"/>
      <c r="W257" s="534"/>
      <c r="X257" s="536"/>
      <c r="Y257" s="493"/>
      <c r="Z257" s="491"/>
      <c r="AA257" s="532"/>
      <c r="AB257" s="510"/>
      <c r="AC257" s="491"/>
      <c r="AD257" s="526"/>
      <c r="AE257" s="528"/>
      <c r="AF257" s="530"/>
      <c r="AG257" s="526"/>
      <c r="AH257" s="522"/>
      <c r="AI257" s="524"/>
      <c r="AJ257" s="489"/>
      <c r="AK257" s="489"/>
      <c r="AL257" s="489"/>
      <c r="AM257" s="520"/>
      <c r="AN257" s="518"/>
      <c r="AO257" s="518"/>
      <c r="AP257" s="518"/>
      <c r="AQ257" s="518"/>
      <c r="AR257" s="518"/>
      <c r="AS257" s="518"/>
      <c r="AT257" s="518"/>
      <c r="AU257" s="518"/>
      <c r="AV257" s="518"/>
      <c r="AW257" s="518"/>
      <c r="AX257" s="518"/>
      <c r="AY257" s="518"/>
      <c r="AZ257" s="518"/>
      <c r="BA257" s="518"/>
      <c r="BB257" s="518"/>
      <c r="BC257" s="543"/>
      <c r="BD257" s="516"/>
      <c r="BE257" s="516"/>
      <c r="BF257" s="516"/>
      <c r="BG257" s="514"/>
      <c r="BH257" s="510"/>
      <c r="BI257" s="510"/>
      <c r="BJ257" s="510"/>
      <c r="BK257" s="510"/>
      <c r="BL257" s="510"/>
      <c r="BM257" s="510"/>
      <c r="BN257" s="512"/>
      <c r="BO257" s="510"/>
      <c r="BP257" s="489"/>
      <c r="BQ257" s="510"/>
      <c r="BR257" s="506"/>
      <c r="BS257" s="508"/>
      <c r="BT257" s="508"/>
      <c r="BU257" s="504"/>
      <c r="BV257" s="504"/>
      <c r="BW257" s="501"/>
      <c r="BX257" s="501"/>
      <c r="BY257" s="501"/>
      <c r="BZ257" s="501"/>
      <c r="CA257" s="501"/>
      <c r="CB257" s="501"/>
    </row>
    <row r="258" spans="1:80" ht="60" x14ac:dyDescent="0.25">
      <c r="A258" s="598"/>
      <c r="B258" s="610"/>
      <c r="C258" s="620" t="s">
        <v>84</v>
      </c>
      <c r="D258" s="626" t="s">
        <v>340</v>
      </c>
      <c r="E258" s="369" t="s">
        <v>70</v>
      </c>
      <c r="F258" s="369"/>
      <c r="G258" s="369"/>
      <c r="H258" s="369"/>
      <c r="I258" s="369"/>
      <c r="J258" s="369"/>
      <c r="K258" s="369"/>
      <c r="L258" s="369"/>
      <c r="M258" s="369"/>
      <c r="N258" s="369"/>
      <c r="O258" s="446" t="s">
        <v>637</v>
      </c>
      <c r="P258" s="483" t="str">
        <f t="shared" si="6"/>
        <v xml:space="preserve">MC0: GENERAL DESIGN REVIEW DOCUMENT
MC1: DESIGN REVIEW BELLY FAIRING
</v>
      </c>
      <c r="Q258" s="63" t="s">
        <v>134</v>
      </c>
      <c r="R258" s="492" t="s">
        <v>70</v>
      </c>
      <c r="S258" s="537"/>
      <c r="T258" s="533"/>
      <c r="U258" s="539"/>
      <c r="V258" s="533"/>
      <c r="W258" s="533"/>
      <c r="X258" s="535"/>
      <c r="Y258" s="492"/>
      <c r="Z258" s="490"/>
      <c r="AA258" s="531"/>
      <c r="AB258" s="509"/>
      <c r="AC258" s="490"/>
      <c r="AD258" s="525"/>
      <c r="AE258" s="527" t="s">
        <v>70</v>
      </c>
      <c r="AF258" s="529"/>
      <c r="AG258" s="525"/>
      <c r="AH258" s="521"/>
      <c r="AI258" s="523"/>
      <c r="AJ258" s="488"/>
      <c r="AK258" s="488"/>
      <c r="AL258" s="488"/>
      <c r="AM258" s="517"/>
      <c r="AN258" s="517"/>
      <c r="AO258" s="517"/>
      <c r="AP258" s="517"/>
      <c r="AQ258" s="517"/>
      <c r="AR258" s="517"/>
      <c r="AS258" s="517"/>
      <c r="AT258" s="517"/>
      <c r="AU258" s="517"/>
      <c r="AV258" s="517"/>
      <c r="AW258" s="517"/>
      <c r="AX258" s="517"/>
      <c r="AY258" s="517"/>
      <c r="AZ258" s="517"/>
      <c r="BA258" s="517"/>
      <c r="BB258" s="517"/>
      <c r="BC258" s="515"/>
      <c r="BD258" s="515"/>
      <c r="BE258" s="515"/>
      <c r="BF258" s="515"/>
      <c r="BG258" s="509"/>
      <c r="BH258" s="509"/>
      <c r="BI258" s="509"/>
      <c r="BJ258" s="509"/>
      <c r="BK258" s="509"/>
      <c r="BL258" s="509"/>
      <c r="BM258" s="509"/>
      <c r="BN258" s="488"/>
      <c r="BO258" s="509"/>
      <c r="BP258" s="488"/>
      <c r="BQ258" s="509"/>
      <c r="BR258" s="505"/>
      <c r="BS258" s="507"/>
      <c r="BT258" s="507"/>
      <c r="BU258" s="503"/>
      <c r="BV258" s="503"/>
      <c r="BW258" s="500"/>
      <c r="BX258" s="500"/>
      <c r="BY258" s="500"/>
      <c r="BZ258" s="500"/>
      <c r="CA258" s="500"/>
      <c r="CB258" s="500"/>
    </row>
    <row r="259" spans="1:80" s="92" customFormat="1" thickBot="1" x14ac:dyDescent="0.3">
      <c r="A259" s="599"/>
      <c r="B259" s="611"/>
      <c r="C259" s="621"/>
      <c r="D259" s="627"/>
      <c r="E259" s="377"/>
      <c r="F259" s="377" t="s">
        <v>70</v>
      </c>
      <c r="G259" s="377"/>
      <c r="H259" s="377"/>
      <c r="I259" s="377"/>
      <c r="J259" s="377"/>
      <c r="K259" s="377"/>
      <c r="L259" s="377"/>
      <c r="M259" s="377"/>
      <c r="N259" s="377"/>
      <c r="O259" s="447"/>
      <c r="P259" s="485"/>
      <c r="Q259" s="63"/>
      <c r="R259" s="493"/>
      <c r="S259" s="538"/>
      <c r="T259" s="534"/>
      <c r="U259" s="540"/>
      <c r="V259" s="534"/>
      <c r="W259" s="534"/>
      <c r="X259" s="536"/>
      <c r="Y259" s="493"/>
      <c r="Z259" s="491"/>
      <c r="AA259" s="532"/>
      <c r="AB259" s="510"/>
      <c r="AC259" s="491"/>
      <c r="AD259" s="526"/>
      <c r="AE259" s="528"/>
      <c r="AF259" s="530"/>
      <c r="AG259" s="526"/>
      <c r="AH259" s="522"/>
      <c r="AI259" s="524"/>
      <c r="AJ259" s="489"/>
      <c r="AK259" s="489"/>
      <c r="AL259" s="489"/>
      <c r="AM259" s="518"/>
      <c r="AN259" s="518"/>
      <c r="AO259" s="518"/>
      <c r="AP259" s="518"/>
      <c r="AQ259" s="518"/>
      <c r="AR259" s="518"/>
      <c r="AS259" s="518"/>
      <c r="AT259" s="518"/>
      <c r="AU259" s="518"/>
      <c r="AV259" s="518"/>
      <c r="AW259" s="518"/>
      <c r="AX259" s="518"/>
      <c r="AY259" s="518"/>
      <c r="AZ259" s="518"/>
      <c r="BA259" s="518"/>
      <c r="BB259" s="518"/>
      <c r="BC259" s="516"/>
      <c r="BD259" s="516"/>
      <c r="BE259" s="516"/>
      <c r="BF259" s="516"/>
      <c r="BG259" s="510"/>
      <c r="BH259" s="510"/>
      <c r="BI259" s="510"/>
      <c r="BJ259" s="510"/>
      <c r="BK259" s="510"/>
      <c r="BL259" s="510"/>
      <c r="BM259" s="510"/>
      <c r="BN259" s="489"/>
      <c r="BO259" s="510"/>
      <c r="BP259" s="489"/>
      <c r="BQ259" s="510"/>
      <c r="BR259" s="506"/>
      <c r="BS259" s="508"/>
      <c r="BT259" s="508"/>
      <c r="BU259" s="504"/>
      <c r="BV259" s="504"/>
      <c r="BW259" s="501"/>
      <c r="BX259" s="501"/>
      <c r="BY259" s="501"/>
      <c r="BZ259" s="501"/>
      <c r="CA259" s="501"/>
      <c r="CB259" s="501"/>
    </row>
    <row r="260" spans="1:80" ht="21" x14ac:dyDescent="0.25">
      <c r="A260" s="110"/>
      <c r="B260" s="53" t="s">
        <v>223</v>
      </c>
      <c r="C260" s="375"/>
      <c r="D260" s="378"/>
      <c r="E260" s="393"/>
      <c r="F260" s="393"/>
      <c r="G260" s="393"/>
      <c r="H260" s="393"/>
      <c r="I260" s="393"/>
      <c r="J260" s="393"/>
      <c r="K260" s="393"/>
      <c r="L260" s="393"/>
      <c r="M260" s="393"/>
      <c r="N260" s="393"/>
      <c r="O260" s="467"/>
      <c r="P260" s="429"/>
      <c r="Q260" s="48"/>
      <c r="R260" s="162"/>
      <c r="S260" s="161"/>
      <c r="T260" s="161"/>
      <c r="U260" s="125"/>
      <c r="V260" s="161"/>
      <c r="W260" s="161"/>
      <c r="X260" s="161"/>
      <c r="Y260" s="162"/>
      <c r="Z260" s="161"/>
      <c r="AA260" s="161"/>
      <c r="AB260" s="161"/>
      <c r="AC260" s="161"/>
      <c r="AD260" s="161"/>
      <c r="AE260" s="161"/>
      <c r="AF260" s="161"/>
      <c r="AG260" s="161"/>
      <c r="AH260" s="161"/>
      <c r="AI260" s="173"/>
      <c r="AJ260" s="173"/>
      <c r="AK260" s="173"/>
      <c r="AL260" s="173"/>
      <c r="AM260" s="162"/>
      <c r="AN260" s="161"/>
      <c r="AO260" s="161"/>
      <c r="AP260" s="161"/>
      <c r="AQ260" s="161"/>
      <c r="AR260" s="161"/>
      <c r="AS260" s="161"/>
      <c r="AT260" s="161"/>
      <c r="AU260" s="161"/>
      <c r="AV260" s="161"/>
      <c r="AW260" s="161"/>
      <c r="AX260" s="161"/>
      <c r="AY260" s="161"/>
      <c r="AZ260" s="161"/>
      <c r="BA260" s="161"/>
      <c r="BB260" s="161"/>
      <c r="BC260" s="162"/>
      <c r="BD260" s="161"/>
      <c r="BE260" s="161"/>
      <c r="BF260" s="174"/>
      <c r="BG260" s="162"/>
      <c r="BH260" s="175"/>
      <c r="BI260" s="175"/>
      <c r="BJ260" s="175"/>
      <c r="BK260" s="175"/>
      <c r="BL260" s="175"/>
      <c r="BM260" s="176"/>
      <c r="BN260" s="162"/>
      <c r="BO260" s="175"/>
      <c r="BP260" s="161"/>
      <c r="BQ260" s="176"/>
      <c r="BR260" s="162"/>
      <c r="BS260" s="161"/>
      <c r="BT260" s="161"/>
      <c r="BU260" s="162"/>
      <c r="BV260" s="174"/>
      <c r="BW260" s="175"/>
      <c r="BX260" s="161"/>
      <c r="BY260" s="161"/>
      <c r="BZ260" s="161"/>
      <c r="CA260" s="161"/>
      <c r="CB260" s="161"/>
    </row>
    <row r="261" spans="1:80" ht="36.75" thickBot="1" x14ac:dyDescent="0.3">
      <c r="A261" s="409" t="s">
        <v>224</v>
      </c>
      <c r="B261" s="410" t="s">
        <v>225</v>
      </c>
      <c r="C261" s="362"/>
      <c r="D261" s="363" t="s">
        <v>341</v>
      </c>
      <c r="E261" s="390"/>
      <c r="F261" s="390"/>
      <c r="G261" s="390"/>
      <c r="H261" s="390"/>
      <c r="I261" s="390"/>
      <c r="J261" s="390"/>
      <c r="K261" s="390"/>
      <c r="L261" s="390"/>
      <c r="M261" s="390"/>
      <c r="N261" s="390" t="s">
        <v>70</v>
      </c>
      <c r="O261" s="482" t="s">
        <v>665</v>
      </c>
      <c r="P261" s="428" t="str">
        <f t="shared" si="6"/>
        <v/>
      </c>
      <c r="Q261" s="51"/>
      <c r="R261" s="163"/>
      <c r="S261" s="235"/>
      <c r="T261" s="236"/>
      <c r="U261" s="408"/>
      <c r="V261" s="236"/>
      <c r="W261" s="236"/>
      <c r="X261" s="238"/>
      <c r="Y261" s="163"/>
      <c r="Z261" s="242"/>
      <c r="AA261" s="240"/>
      <c r="AB261" s="241"/>
      <c r="AC261" s="242"/>
      <c r="AD261" s="239"/>
      <c r="AE261" s="243"/>
      <c r="AF261" s="244"/>
      <c r="AG261" s="239"/>
      <c r="AH261" s="245"/>
      <c r="AI261" s="246"/>
      <c r="AJ261" s="247"/>
      <c r="AK261" s="247"/>
      <c r="AL261" s="247"/>
      <c r="AM261" s="261"/>
      <c r="AN261" s="262"/>
      <c r="AO261" s="262"/>
      <c r="AP261" s="262"/>
      <c r="AQ261" s="262"/>
      <c r="AR261" s="262"/>
      <c r="AS261" s="262"/>
      <c r="AT261" s="262"/>
      <c r="AU261" s="262"/>
      <c r="AV261" s="262"/>
      <c r="AW261" s="262"/>
      <c r="AX261" s="262"/>
      <c r="AY261" s="262"/>
      <c r="AZ261" s="262"/>
      <c r="BA261" s="262"/>
      <c r="BB261" s="262"/>
      <c r="BC261" s="199"/>
      <c r="BD261" s="200"/>
      <c r="BE261" s="200"/>
      <c r="BF261" s="201"/>
      <c r="BG261" s="202"/>
      <c r="BH261" s="203"/>
      <c r="BI261" s="203"/>
      <c r="BJ261" s="203"/>
      <c r="BK261" s="203"/>
      <c r="BL261" s="203"/>
      <c r="BM261" s="204"/>
      <c r="BN261" s="250"/>
      <c r="BO261" s="203"/>
      <c r="BP261" s="251"/>
      <c r="BQ261" s="204"/>
      <c r="BR261" s="252"/>
      <c r="BS261" s="253"/>
      <c r="BT261" s="253"/>
      <c r="BU261" s="263"/>
      <c r="BV261" s="264"/>
      <c r="BW261" s="256"/>
      <c r="BX261" s="257"/>
      <c r="BY261" s="257"/>
      <c r="BZ261" s="257"/>
      <c r="CA261" s="257"/>
      <c r="CB261" s="257"/>
    </row>
    <row r="262" spans="1:80" ht="34.15" customHeight="1" thickBot="1" x14ac:dyDescent="0.3">
      <c r="A262" s="597" t="s">
        <v>226</v>
      </c>
      <c r="B262" s="594" t="s">
        <v>176</v>
      </c>
      <c r="C262" s="620"/>
      <c r="D262" s="626" t="s">
        <v>301</v>
      </c>
      <c r="E262" s="369" t="s">
        <v>70</v>
      </c>
      <c r="F262" s="369"/>
      <c r="G262" s="369"/>
      <c r="H262" s="369"/>
      <c r="I262" s="369"/>
      <c r="J262" s="369"/>
      <c r="K262" s="369"/>
      <c r="L262" s="369"/>
      <c r="M262" s="369"/>
      <c r="N262" s="369"/>
      <c r="O262" s="446" t="s">
        <v>667</v>
      </c>
      <c r="P262" s="483" t="str">
        <f t="shared" si="6"/>
        <v/>
      </c>
      <c r="Q262" s="51"/>
      <c r="R262" s="492"/>
      <c r="S262" s="537"/>
      <c r="T262" s="533"/>
      <c r="U262" s="539"/>
      <c r="V262" s="533"/>
      <c r="W262" s="533"/>
      <c r="X262" s="535"/>
      <c r="Y262" s="492"/>
      <c r="Z262" s="490"/>
      <c r="AA262" s="531"/>
      <c r="AB262" s="509"/>
      <c r="AC262" s="490"/>
      <c r="AD262" s="525"/>
      <c r="AE262" s="527"/>
      <c r="AF262" s="529"/>
      <c r="AG262" s="525"/>
      <c r="AH262" s="521"/>
      <c r="AI262" s="523"/>
      <c r="AJ262" s="488"/>
      <c r="AK262" s="488"/>
      <c r="AL262" s="488"/>
      <c r="AM262" s="517"/>
      <c r="AN262" s="517"/>
      <c r="AO262" s="517"/>
      <c r="AP262" s="517"/>
      <c r="AQ262" s="517"/>
      <c r="AR262" s="517"/>
      <c r="AS262" s="517"/>
      <c r="AT262" s="517"/>
      <c r="AU262" s="517"/>
      <c r="AV262" s="517"/>
      <c r="AW262" s="517"/>
      <c r="AX262" s="517"/>
      <c r="AY262" s="517"/>
      <c r="AZ262" s="517"/>
      <c r="BA262" s="517"/>
      <c r="BB262" s="517"/>
      <c r="BC262" s="515"/>
      <c r="BD262" s="515"/>
      <c r="BE262" s="515"/>
      <c r="BF262" s="515"/>
      <c r="BG262" s="509"/>
      <c r="BH262" s="509"/>
      <c r="BI262" s="509"/>
      <c r="BJ262" s="509"/>
      <c r="BK262" s="509"/>
      <c r="BL262" s="509"/>
      <c r="BM262" s="509"/>
      <c r="BN262" s="488"/>
      <c r="BO262" s="509"/>
      <c r="BP262" s="488"/>
      <c r="BQ262" s="509"/>
      <c r="BR262" s="505"/>
      <c r="BS262" s="507"/>
      <c r="BT262" s="507"/>
      <c r="BU262" s="503"/>
      <c r="BV262" s="503"/>
      <c r="BW262" s="500"/>
      <c r="BX262" s="500"/>
      <c r="BY262" s="500"/>
      <c r="BZ262" s="500"/>
      <c r="CA262" s="500"/>
      <c r="CB262" s="500"/>
    </row>
    <row r="263" spans="1:80" s="92" customFormat="1" ht="36.75" thickBot="1" x14ac:dyDescent="0.3">
      <c r="A263" s="599"/>
      <c r="B263" s="596"/>
      <c r="C263" s="621"/>
      <c r="D263" s="627"/>
      <c r="E263" s="377"/>
      <c r="F263" s="377"/>
      <c r="G263" s="377"/>
      <c r="H263" s="377"/>
      <c r="I263" s="377"/>
      <c r="J263" s="377"/>
      <c r="K263" s="377"/>
      <c r="L263" s="377"/>
      <c r="M263" s="377"/>
      <c r="N263" s="377" t="s">
        <v>70</v>
      </c>
      <c r="O263" s="447" t="s">
        <v>666</v>
      </c>
      <c r="P263" s="485"/>
      <c r="Q263" s="51"/>
      <c r="R263" s="493"/>
      <c r="S263" s="538"/>
      <c r="T263" s="534"/>
      <c r="U263" s="540"/>
      <c r="V263" s="534"/>
      <c r="W263" s="534"/>
      <c r="X263" s="536"/>
      <c r="Y263" s="493"/>
      <c r="Z263" s="491"/>
      <c r="AA263" s="532"/>
      <c r="AB263" s="510"/>
      <c r="AC263" s="491"/>
      <c r="AD263" s="526"/>
      <c r="AE263" s="528"/>
      <c r="AF263" s="530"/>
      <c r="AG263" s="526"/>
      <c r="AH263" s="522"/>
      <c r="AI263" s="524"/>
      <c r="AJ263" s="489"/>
      <c r="AK263" s="489"/>
      <c r="AL263" s="489"/>
      <c r="AM263" s="518"/>
      <c r="AN263" s="518"/>
      <c r="AO263" s="518"/>
      <c r="AP263" s="518"/>
      <c r="AQ263" s="518"/>
      <c r="AR263" s="518"/>
      <c r="AS263" s="518"/>
      <c r="AT263" s="518"/>
      <c r="AU263" s="518"/>
      <c r="AV263" s="518"/>
      <c r="AW263" s="518"/>
      <c r="AX263" s="518"/>
      <c r="AY263" s="518"/>
      <c r="AZ263" s="518"/>
      <c r="BA263" s="518"/>
      <c r="BB263" s="518"/>
      <c r="BC263" s="516"/>
      <c r="BD263" s="516"/>
      <c r="BE263" s="516"/>
      <c r="BF263" s="516"/>
      <c r="BG263" s="510"/>
      <c r="BH263" s="510"/>
      <c r="BI263" s="510"/>
      <c r="BJ263" s="510"/>
      <c r="BK263" s="510"/>
      <c r="BL263" s="510"/>
      <c r="BM263" s="510"/>
      <c r="BN263" s="489"/>
      <c r="BO263" s="510"/>
      <c r="BP263" s="489"/>
      <c r="BQ263" s="510"/>
      <c r="BR263" s="506"/>
      <c r="BS263" s="508"/>
      <c r="BT263" s="508"/>
      <c r="BU263" s="504"/>
      <c r="BV263" s="504"/>
      <c r="BW263" s="501"/>
      <c r="BX263" s="501"/>
      <c r="BY263" s="501"/>
      <c r="BZ263" s="501"/>
      <c r="CA263" s="501"/>
      <c r="CB263" s="501"/>
    </row>
    <row r="264" spans="1:80" ht="35.450000000000003" customHeight="1" thickBot="1" x14ac:dyDescent="0.3">
      <c r="A264" s="597" t="s">
        <v>227</v>
      </c>
      <c r="B264" s="594" t="s">
        <v>178</v>
      </c>
      <c r="C264" s="620"/>
      <c r="D264" s="626" t="s">
        <v>302</v>
      </c>
      <c r="E264" s="369" t="s">
        <v>70</v>
      </c>
      <c r="F264" s="369"/>
      <c r="G264" s="369"/>
      <c r="H264" s="369"/>
      <c r="I264" s="369"/>
      <c r="J264" s="369"/>
      <c r="K264" s="369"/>
      <c r="L264" s="369"/>
      <c r="M264" s="369"/>
      <c r="N264" s="369"/>
      <c r="O264" s="446" t="s">
        <v>667</v>
      </c>
      <c r="P264" s="483" t="str">
        <f t="shared" ref="P264:P292" si="7">CONCATENATE(IF(R264="X",R$3&amp;CHAR(10),""),IF(S264="X",S$3&amp;CHAR(10),""),IF(T264="X",T$3&amp;CHAR(10),""),IF(U264="X",U$3&amp;CHAR(10),""),IF(V264="X",V$3&amp;CHAR(10),""),IF(W264="X",W$3&amp;CHAR(10),""),IF(X264="X",X$3&amp;CHAR(10),""),IF(Y264="X",Y$3&amp;CHAR(10),""),IF(Z264="X",Z$3&amp;CHAR(10),""),IF(AA264="X",AA$3&amp;CHAR(10),""),IF(AB264="X",AB$3&amp;CHAR(10),""),IF(AC264="X",AC$3&amp;CHAR(10),""),IF(AD264="X",AD$3&amp;CHAR(10),""),IF(AE264="X",AE$3&amp;CHAR(10),""),IF(AF264="X",AF$3&amp;CHAR(10),""),IF(AG264="X",AG$3&amp;CHAR(10),""),IF(AH264="X",AH$3&amp;CHAR(10),""),IF(AI264="X",AI$3&amp;CHAR(10),""),IF(AJ264="X",AJ$3&amp;CHAR(10),""),IF(AK264="X",AK$3&amp;CHAR(10),""),IF(AL264="X",AL$3&amp;CHAR(10),""),IF(AM264="X",AM$3&amp;CHAR(10),""),IF(AN264="X",AN$3&amp;CHAR(10),""),IF(AO264="X",AO$3&amp;CHAR(10),""),IF(AP264="X",AP$3&amp;CHAR(10),""),IF(AQ264="X",AQ$3&amp;CHAR(10),""),IF(AR264="X",AR$3&amp;CHAR(10),""),IF(AS264="X",AS$3&amp;CHAR(10),""),IF(AT264="X",AT$3&amp;CHAR(10),""),IF(AU264="X",AU$3&amp;CHAR(10),""),IF(AV264="X",AV$3&amp;CHAR(10),""),IF(AW264="X",AW$3&amp;CHAR(10),""),IF(AX264="X",AX$3&amp;CHAR(10),""),IF(AY264="X",AY$3&amp;CHAR(10),""),IF(AZ264="X",AZ$3&amp;CHAR(10),""),IF(BA264="X",BA$3&amp;CHAR(10),""),IF(BB264="X",BB$3&amp;CHAR(10),""),IF(BC264="X",BC$3&amp;CHAR(10),""),IF(BD264="X",BD$3&amp;CHAR(10),""),IF(BE264="X",BE$3&amp;CHAR(10),""),IF(BF264="X",BF$3&amp;CHAR(10),""),IF(BG264="X",BG$3&amp;CHAR(10),""),IF(BH264="X",BH$3&amp;CHAR(10),""),IF(BI264="X",BI$3&amp;CHAR(10),""),IF(BJ264="X",BJ$3&amp;CHAR(10),""),IF(BK264="X",BK$3&amp;CHAR(10),""),IF(BL264="X",BL$3&amp;CHAR(10),""),IF(BM264="X",BM$3&amp;CHAR(10),""),IF(BN264="X",BN$3&amp;CHAR(10),""),IF(BO264="X",BO$3&amp;CHAR(10),""),IF(BP264="X",BP$3&amp;CHAR(10),""),IF(BQ264="X",BQ$3&amp;CHAR(10),""),IF(BR264="X",BR$3&amp;CHAR(10),""),IF(BS264="X",BS$3&amp;CHAR(10),""),IF(BT264="X",BT$3&amp;CHAR(10),""),IF(BU264="X",BU$3&amp;CHAR(10),""),IF(BV264="X",BV$3&amp;CHAR(10),""),IF(BW264="X",BW$3&amp;CHAR(10),""),IF(BX264="X",BX$3&amp;CHAR(10),""),IF(BY264="X",BY$3&amp;CHAR(10),""),IF(BZ264="X",BZ$3&amp;CHAR(10),""),IF(CA264="X",CA$3&amp;CHAR(10),""),IF(CB264="X",CB$3&amp;CHAR(10),""))</f>
        <v/>
      </c>
      <c r="Q264" s="51"/>
      <c r="R264" s="492"/>
      <c r="S264" s="537"/>
      <c r="T264" s="533"/>
      <c r="U264" s="539"/>
      <c r="V264" s="533"/>
      <c r="W264" s="533"/>
      <c r="X264" s="535"/>
      <c r="Y264" s="492"/>
      <c r="Z264" s="490"/>
      <c r="AA264" s="531"/>
      <c r="AB264" s="509"/>
      <c r="AC264" s="490"/>
      <c r="AD264" s="525"/>
      <c r="AE264" s="527"/>
      <c r="AF264" s="529"/>
      <c r="AG264" s="525"/>
      <c r="AH264" s="521"/>
      <c r="AI264" s="523"/>
      <c r="AJ264" s="488"/>
      <c r="AK264" s="488"/>
      <c r="AL264" s="488"/>
      <c r="AM264" s="517"/>
      <c r="AN264" s="517"/>
      <c r="AO264" s="517"/>
      <c r="AP264" s="517"/>
      <c r="AQ264" s="517"/>
      <c r="AR264" s="517"/>
      <c r="AS264" s="517"/>
      <c r="AT264" s="517"/>
      <c r="AU264" s="517"/>
      <c r="AV264" s="517"/>
      <c r="AW264" s="517"/>
      <c r="AX264" s="517"/>
      <c r="AY264" s="517"/>
      <c r="AZ264" s="517"/>
      <c r="BA264" s="517"/>
      <c r="BB264" s="517"/>
      <c r="BC264" s="515"/>
      <c r="BD264" s="515"/>
      <c r="BE264" s="515"/>
      <c r="BF264" s="515"/>
      <c r="BG264" s="509"/>
      <c r="BH264" s="509"/>
      <c r="BI264" s="509"/>
      <c r="BJ264" s="509"/>
      <c r="BK264" s="509"/>
      <c r="BL264" s="509"/>
      <c r="BM264" s="509"/>
      <c r="BN264" s="488"/>
      <c r="BO264" s="509"/>
      <c r="BP264" s="488"/>
      <c r="BQ264" s="509"/>
      <c r="BR264" s="505"/>
      <c r="BS264" s="507"/>
      <c r="BT264" s="507"/>
      <c r="BU264" s="503"/>
      <c r="BV264" s="503"/>
      <c r="BW264" s="500"/>
      <c r="BX264" s="500"/>
      <c r="BY264" s="500"/>
      <c r="BZ264" s="500"/>
      <c r="CA264" s="500"/>
      <c r="CB264" s="500"/>
    </row>
    <row r="265" spans="1:80" s="92" customFormat="1" ht="33.6" customHeight="1" thickBot="1" x14ac:dyDescent="0.3">
      <c r="A265" s="599"/>
      <c r="B265" s="596"/>
      <c r="C265" s="621"/>
      <c r="D265" s="627"/>
      <c r="E265" s="377"/>
      <c r="F265" s="377"/>
      <c r="G265" s="377"/>
      <c r="H265" s="377"/>
      <c r="I265" s="377"/>
      <c r="J265" s="377"/>
      <c r="K265" s="377"/>
      <c r="L265" s="377"/>
      <c r="M265" s="377"/>
      <c r="N265" s="377" t="s">
        <v>70</v>
      </c>
      <c r="O265" s="447" t="s">
        <v>664</v>
      </c>
      <c r="P265" s="485"/>
      <c r="Q265" s="51"/>
      <c r="R265" s="493"/>
      <c r="S265" s="538"/>
      <c r="T265" s="534"/>
      <c r="U265" s="540"/>
      <c r="V265" s="534"/>
      <c r="W265" s="534"/>
      <c r="X265" s="536"/>
      <c r="Y265" s="493"/>
      <c r="Z265" s="491"/>
      <c r="AA265" s="532"/>
      <c r="AB265" s="510"/>
      <c r="AC265" s="491"/>
      <c r="AD265" s="526"/>
      <c r="AE265" s="528"/>
      <c r="AF265" s="530"/>
      <c r="AG265" s="526"/>
      <c r="AH265" s="522"/>
      <c r="AI265" s="524"/>
      <c r="AJ265" s="489"/>
      <c r="AK265" s="489"/>
      <c r="AL265" s="489"/>
      <c r="AM265" s="518"/>
      <c r="AN265" s="518"/>
      <c r="AO265" s="518"/>
      <c r="AP265" s="518"/>
      <c r="AQ265" s="518"/>
      <c r="AR265" s="518"/>
      <c r="AS265" s="518"/>
      <c r="AT265" s="518"/>
      <c r="AU265" s="518"/>
      <c r="AV265" s="518"/>
      <c r="AW265" s="518"/>
      <c r="AX265" s="518"/>
      <c r="AY265" s="518"/>
      <c r="AZ265" s="518"/>
      <c r="BA265" s="518"/>
      <c r="BB265" s="518"/>
      <c r="BC265" s="516"/>
      <c r="BD265" s="516"/>
      <c r="BE265" s="516"/>
      <c r="BF265" s="516"/>
      <c r="BG265" s="510"/>
      <c r="BH265" s="510"/>
      <c r="BI265" s="510"/>
      <c r="BJ265" s="510"/>
      <c r="BK265" s="510"/>
      <c r="BL265" s="510"/>
      <c r="BM265" s="510"/>
      <c r="BN265" s="489"/>
      <c r="BO265" s="510"/>
      <c r="BP265" s="489"/>
      <c r="BQ265" s="510"/>
      <c r="BR265" s="506"/>
      <c r="BS265" s="508"/>
      <c r="BT265" s="508"/>
      <c r="BU265" s="504"/>
      <c r="BV265" s="504"/>
      <c r="BW265" s="501"/>
      <c r="BX265" s="501"/>
      <c r="BY265" s="501"/>
      <c r="BZ265" s="501"/>
      <c r="CA265" s="501"/>
      <c r="CB265" s="501"/>
    </row>
    <row r="266" spans="1:80" ht="51.75" customHeight="1" thickBot="1" x14ac:dyDescent="0.3">
      <c r="A266" s="597" t="s">
        <v>228</v>
      </c>
      <c r="B266" s="594" t="s">
        <v>229</v>
      </c>
      <c r="C266" s="620"/>
      <c r="D266" s="626" t="s">
        <v>342</v>
      </c>
      <c r="E266" s="369" t="s">
        <v>70</v>
      </c>
      <c r="F266" s="369"/>
      <c r="G266" s="369"/>
      <c r="H266" s="369"/>
      <c r="I266" s="369"/>
      <c r="J266" s="369"/>
      <c r="K266" s="369"/>
      <c r="L266" s="369"/>
      <c r="M266" s="369"/>
      <c r="N266" s="369"/>
      <c r="O266" s="468" t="s">
        <v>583</v>
      </c>
      <c r="P266" s="483" t="str">
        <f t="shared" si="7"/>
        <v xml:space="preserve">MC0: GENERAL DESIGN REVIEW DOCUMENT
MC1: A/C OPERATIONAL DOCUMENTATION UPDATE
MC1: DESCRIPTION NOTE - DIFFERENCES IN NAMS INTEGRATION FOR PROTOTYPE A/C AND SERIAL A/C
</v>
      </c>
      <c r="Q266" s="51"/>
      <c r="R266" s="492" t="s">
        <v>70</v>
      </c>
      <c r="S266" s="537"/>
      <c r="T266" s="533"/>
      <c r="U266" s="539"/>
      <c r="V266" s="533"/>
      <c r="W266" s="533"/>
      <c r="X266" s="535"/>
      <c r="Y266" s="492"/>
      <c r="Z266" s="490"/>
      <c r="AA266" s="531"/>
      <c r="AB266" s="509"/>
      <c r="AC266" s="490"/>
      <c r="AD266" s="525"/>
      <c r="AE266" s="527"/>
      <c r="AF266" s="529"/>
      <c r="AG266" s="525"/>
      <c r="AH266" s="521"/>
      <c r="AI266" s="523" t="s">
        <v>70</v>
      </c>
      <c r="AJ266" s="488"/>
      <c r="AK266" s="488"/>
      <c r="AL266" s="488" t="s">
        <v>70</v>
      </c>
      <c r="AM266" s="517"/>
      <c r="AN266" s="517"/>
      <c r="AO266" s="517"/>
      <c r="AP266" s="517"/>
      <c r="AQ266" s="517"/>
      <c r="AR266" s="517"/>
      <c r="AS266" s="517"/>
      <c r="AT266" s="517"/>
      <c r="AU266" s="517"/>
      <c r="AV266" s="517"/>
      <c r="AW266" s="517"/>
      <c r="AX266" s="517"/>
      <c r="AY266" s="517"/>
      <c r="AZ266" s="517"/>
      <c r="BA266" s="517"/>
      <c r="BB266" s="517"/>
      <c r="BC266" s="515"/>
      <c r="BD266" s="515"/>
      <c r="BE266" s="515"/>
      <c r="BF266" s="515"/>
      <c r="BG266" s="509"/>
      <c r="BH266" s="509"/>
      <c r="BI266" s="509"/>
      <c r="BJ266" s="509"/>
      <c r="BK266" s="509"/>
      <c r="BL266" s="509"/>
      <c r="BM266" s="509"/>
      <c r="BN266" s="488"/>
      <c r="BO266" s="509"/>
      <c r="BP266" s="488"/>
      <c r="BQ266" s="509"/>
      <c r="BR266" s="505"/>
      <c r="BS266" s="507"/>
      <c r="BT266" s="507"/>
      <c r="BU266" s="503"/>
      <c r="BV266" s="503"/>
      <c r="BW266" s="500"/>
      <c r="BX266" s="500"/>
      <c r="BY266" s="500"/>
      <c r="BZ266" s="500"/>
      <c r="CA266" s="500"/>
      <c r="CB266" s="500"/>
    </row>
    <row r="267" spans="1:80" s="92" customFormat="1" thickBot="1" x14ac:dyDescent="0.3">
      <c r="A267" s="599"/>
      <c r="B267" s="596"/>
      <c r="C267" s="621"/>
      <c r="D267" s="627"/>
      <c r="E267" s="377"/>
      <c r="F267" s="377" t="s">
        <v>70</v>
      </c>
      <c r="G267" s="377"/>
      <c r="H267" s="377"/>
      <c r="I267" s="377"/>
      <c r="J267" s="377"/>
      <c r="K267" s="377"/>
      <c r="L267" s="377"/>
      <c r="M267" s="377"/>
      <c r="N267" s="377"/>
      <c r="O267" s="469" t="s">
        <v>100</v>
      </c>
      <c r="P267" s="485"/>
      <c r="Q267" s="30"/>
      <c r="R267" s="493"/>
      <c r="S267" s="538"/>
      <c r="T267" s="534"/>
      <c r="U267" s="540"/>
      <c r="V267" s="534"/>
      <c r="W267" s="534"/>
      <c r="X267" s="536"/>
      <c r="Y267" s="493"/>
      <c r="Z267" s="491"/>
      <c r="AA267" s="532"/>
      <c r="AB267" s="510"/>
      <c r="AC267" s="491"/>
      <c r="AD267" s="526"/>
      <c r="AE267" s="528"/>
      <c r="AF267" s="530"/>
      <c r="AG267" s="526"/>
      <c r="AH267" s="522"/>
      <c r="AI267" s="524"/>
      <c r="AJ267" s="489"/>
      <c r="AK267" s="489"/>
      <c r="AL267" s="489"/>
      <c r="AM267" s="518"/>
      <c r="AN267" s="518"/>
      <c r="AO267" s="518"/>
      <c r="AP267" s="518"/>
      <c r="AQ267" s="518"/>
      <c r="AR267" s="518"/>
      <c r="AS267" s="518"/>
      <c r="AT267" s="518"/>
      <c r="AU267" s="518"/>
      <c r="AV267" s="518"/>
      <c r="AW267" s="518"/>
      <c r="AX267" s="518"/>
      <c r="AY267" s="518"/>
      <c r="AZ267" s="518"/>
      <c r="BA267" s="518"/>
      <c r="BB267" s="518"/>
      <c r="BC267" s="516"/>
      <c r="BD267" s="516"/>
      <c r="BE267" s="516"/>
      <c r="BF267" s="516"/>
      <c r="BG267" s="510"/>
      <c r="BH267" s="510"/>
      <c r="BI267" s="510"/>
      <c r="BJ267" s="510"/>
      <c r="BK267" s="510"/>
      <c r="BL267" s="510"/>
      <c r="BM267" s="510"/>
      <c r="BN267" s="489"/>
      <c r="BO267" s="510"/>
      <c r="BP267" s="489"/>
      <c r="BQ267" s="510"/>
      <c r="BR267" s="506"/>
      <c r="BS267" s="508"/>
      <c r="BT267" s="508"/>
      <c r="BU267" s="504"/>
      <c r="BV267" s="504"/>
      <c r="BW267" s="501"/>
      <c r="BX267" s="501"/>
      <c r="BY267" s="501"/>
      <c r="BZ267" s="501"/>
      <c r="CA267" s="501"/>
      <c r="CB267" s="501"/>
    </row>
    <row r="268" spans="1:80" ht="21" x14ac:dyDescent="0.25">
      <c r="A268" s="110"/>
      <c r="B268" s="53" t="s">
        <v>230</v>
      </c>
      <c r="C268" s="375"/>
      <c r="D268" s="378"/>
      <c r="E268" s="393"/>
      <c r="F268" s="393"/>
      <c r="G268" s="393"/>
      <c r="H268" s="393"/>
      <c r="I268" s="393"/>
      <c r="J268" s="393"/>
      <c r="K268" s="393"/>
      <c r="L268" s="393"/>
      <c r="M268" s="393"/>
      <c r="N268" s="393"/>
      <c r="O268" s="467"/>
      <c r="P268" s="429"/>
      <c r="Q268" s="48"/>
      <c r="R268" s="162"/>
      <c r="S268" s="161"/>
      <c r="T268" s="161"/>
      <c r="U268" s="125"/>
      <c r="V268" s="161"/>
      <c r="W268" s="161"/>
      <c r="X268" s="161"/>
      <c r="Y268" s="162"/>
      <c r="Z268" s="161"/>
      <c r="AA268" s="161"/>
      <c r="AB268" s="161"/>
      <c r="AC268" s="161"/>
      <c r="AD268" s="161"/>
      <c r="AE268" s="161"/>
      <c r="AF268" s="161"/>
      <c r="AG268" s="161"/>
      <c r="AH268" s="161"/>
      <c r="AI268" s="173"/>
      <c r="AJ268" s="173"/>
      <c r="AK268" s="173"/>
      <c r="AL268" s="173"/>
      <c r="AM268" s="162"/>
      <c r="AN268" s="161"/>
      <c r="AO268" s="161"/>
      <c r="AP268" s="161"/>
      <c r="AQ268" s="161"/>
      <c r="AR268" s="161"/>
      <c r="AS268" s="161"/>
      <c r="AT268" s="161"/>
      <c r="AU268" s="161"/>
      <c r="AV268" s="161"/>
      <c r="AW268" s="161"/>
      <c r="AX268" s="161"/>
      <c r="AY268" s="161"/>
      <c r="AZ268" s="161"/>
      <c r="BA268" s="161"/>
      <c r="BB268" s="161"/>
      <c r="BC268" s="162"/>
      <c r="BD268" s="161"/>
      <c r="BE268" s="161"/>
      <c r="BF268" s="174"/>
      <c r="BG268" s="162"/>
      <c r="BH268" s="175"/>
      <c r="BI268" s="175"/>
      <c r="BJ268" s="175"/>
      <c r="BK268" s="175"/>
      <c r="BL268" s="175"/>
      <c r="BM268" s="176"/>
      <c r="BN268" s="162"/>
      <c r="BO268" s="175"/>
      <c r="BP268" s="161"/>
      <c r="BQ268" s="176"/>
      <c r="BR268" s="162"/>
      <c r="BS268" s="161"/>
      <c r="BT268" s="161"/>
      <c r="BU268" s="162"/>
      <c r="BV268" s="174"/>
      <c r="BW268" s="175"/>
      <c r="BX268" s="161"/>
      <c r="BY268" s="161"/>
      <c r="BZ268" s="161"/>
      <c r="CA268" s="161"/>
      <c r="CB268" s="161"/>
    </row>
    <row r="269" spans="1:80" ht="64.5" thickBot="1" x14ac:dyDescent="0.3">
      <c r="A269" s="601" t="s">
        <v>231</v>
      </c>
      <c r="B269" s="602" t="s">
        <v>97</v>
      </c>
      <c r="C269" s="112" t="s">
        <v>69</v>
      </c>
      <c r="D269" s="28" t="s">
        <v>343</v>
      </c>
      <c r="E269" s="108"/>
      <c r="F269" s="108" t="s">
        <v>70</v>
      </c>
      <c r="G269" s="108"/>
      <c r="H269" s="108"/>
      <c r="I269" s="108"/>
      <c r="J269" s="108"/>
      <c r="K269" s="108"/>
      <c r="L269" s="108"/>
      <c r="M269" s="108"/>
      <c r="N269" s="108"/>
      <c r="O269" s="470" t="s">
        <v>90</v>
      </c>
      <c r="P269" s="428" t="str">
        <f t="shared" si="7"/>
        <v/>
      </c>
      <c r="Q269" s="52"/>
      <c r="R269" s="163"/>
      <c r="S269" s="235"/>
      <c r="T269" s="236"/>
      <c r="U269" s="237"/>
      <c r="V269" s="236"/>
      <c r="W269" s="236"/>
      <c r="X269" s="238"/>
      <c r="Y269" s="163"/>
      <c r="Z269" s="242"/>
      <c r="AA269" s="240"/>
      <c r="AB269" s="241"/>
      <c r="AC269" s="242"/>
      <c r="AD269" s="239"/>
      <c r="AE269" s="243"/>
      <c r="AF269" s="244"/>
      <c r="AG269" s="239"/>
      <c r="AH269" s="245"/>
      <c r="AI269" s="246"/>
      <c r="AJ269" s="247"/>
      <c r="AK269" s="247"/>
      <c r="AL269" s="247"/>
      <c r="AM269" s="261"/>
      <c r="AN269" s="262"/>
      <c r="AO269" s="262"/>
      <c r="AP269" s="262"/>
      <c r="AQ269" s="262"/>
      <c r="AR269" s="262"/>
      <c r="AS269" s="262"/>
      <c r="AT269" s="262"/>
      <c r="AU269" s="262"/>
      <c r="AV269" s="262"/>
      <c r="AW269" s="262"/>
      <c r="AX269" s="262"/>
      <c r="AY269" s="262"/>
      <c r="AZ269" s="262"/>
      <c r="BA269" s="262"/>
      <c r="BB269" s="262"/>
      <c r="BC269" s="199"/>
      <c r="BD269" s="200"/>
      <c r="BE269" s="200"/>
      <c r="BF269" s="201"/>
      <c r="BG269" s="202"/>
      <c r="BH269" s="203"/>
      <c r="BI269" s="203"/>
      <c r="BJ269" s="203"/>
      <c r="BK269" s="203"/>
      <c r="BL269" s="203"/>
      <c r="BM269" s="204"/>
      <c r="BN269" s="250"/>
      <c r="BO269" s="203"/>
      <c r="BP269" s="251"/>
      <c r="BQ269" s="204"/>
      <c r="BR269" s="252"/>
      <c r="BS269" s="253"/>
      <c r="BT269" s="253"/>
      <c r="BU269" s="263"/>
      <c r="BV269" s="264"/>
      <c r="BW269" s="256"/>
      <c r="BX269" s="257"/>
      <c r="BY269" s="257"/>
      <c r="BZ269" s="257"/>
      <c r="CA269" s="257"/>
      <c r="CB269" s="257"/>
    </row>
    <row r="270" spans="1:80" ht="39" thickBot="1" x14ac:dyDescent="0.3">
      <c r="A270" s="601"/>
      <c r="B270" s="602"/>
      <c r="C270" s="112" t="s">
        <v>76</v>
      </c>
      <c r="D270" s="28" t="s">
        <v>344</v>
      </c>
      <c r="E270" s="108"/>
      <c r="F270" s="108" t="s">
        <v>70</v>
      </c>
      <c r="G270" s="108"/>
      <c r="H270" s="108"/>
      <c r="I270" s="108"/>
      <c r="J270" s="108"/>
      <c r="K270" s="108"/>
      <c r="L270" s="108"/>
      <c r="M270" s="108"/>
      <c r="N270" s="108"/>
      <c r="O270" s="470" t="s">
        <v>90</v>
      </c>
      <c r="P270" s="428" t="str">
        <f t="shared" si="7"/>
        <v/>
      </c>
      <c r="Q270" s="52"/>
      <c r="R270" s="163"/>
      <c r="S270" s="235"/>
      <c r="T270" s="236"/>
      <c r="U270" s="237"/>
      <c r="V270" s="236"/>
      <c r="W270" s="236"/>
      <c r="X270" s="238"/>
      <c r="Y270" s="163"/>
      <c r="Z270" s="242"/>
      <c r="AA270" s="240"/>
      <c r="AB270" s="241"/>
      <c r="AC270" s="242"/>
      <c r="AD270" s="239"/>
      <c r="AE270" s="243"/>
      <c r="AF270" s="244"/>
      <c r="AG270" s="239"/>
      <c r="AH270" s="245"/>
      <c r="AI270" s="246"/>
      <c r="AJ270" s="247"/>
      <c r="AK270" s="247"/>
      <c r="AL270" s="247"/>
      <c r="AM270" s="261"/>
      <c r="AN270" s="262"/>
      <c r="AO270" s="262"/>
      <c r="AP270" s="262"/>
      <c r="AQ270" s="262"/>
      <c r="AR270" s="262"/>
      <c r="AS270" s="262"/>
      <c r="AT270" s="262"/>
      <c r="AU270" s="262"/>
      <c r="AV270" s="262"/>
      <c r="AW270" s="262"/>
      <c r="AX270" s="262"/>
      <c r="AY270" s="262"/>
      <c r="AZ270" s="262"/>
      <c r="BA270" s="262"/>
      <c r="BB270" s="262"/>
      <c r="BC270" s="199"/>
      <c r="BD270" s="200"/>
      <c r="BE270" s="200"/>
      <c r="BF270" s="201"/>
      <c r="BG270" s="202"/>
      <c r="BH270" s="203"/>
      <c r="BI270" s="203"/>
      <c r="BJ270" s="203"/>
      <c r="BK270" s="203"/>
      <c r="BL270" s="203"/>
      <c r="BM270" s="204"/>
      <c r="BN270" s="250"/>
      <c r="BO270" s="203"/>
      <c r="BP270" s="251"/>
      <c r="BQ270" s="204"/>
      <c r="BR270" s="252"/>
      <c r="BS270" s="253"/>
      <c r="BT270" s="253"/>
      <c r="BU270" s="263"/>
      <c r="BV270" s="264"/>
      <c r="BW270" s="256"/>
      <c r="BX270" s="257"/>
      <c r="BY270" s="257"/>
      <c r="BZ270" s="257"/>
      <c r="CA270" s="257"/>
      <c r="CB270" s="257"/>
    </row>
    <row r="271" spans="1:80" ht="26.25" thickBot="1" x14ac:dyDescent="0.3">
      <c r="A271" s="601"/>
      <c r="B271" s="602"/>
      <c r="C271" s="112" t="s">
        <v>84</v>
      </c>
      <c r="D271" s="28" t="s">
        <v>345</v>
      </c>
      <c r="E271" s="108"/>
      <c r="F271" s="108" t="s">
        <v>70</v>
      </c>
      <c r="G271" s="108"/>
      <c r="H271" s="108"/>
      <c r="I271" s="108"/>
      <c r="J271" s="108"/>
      <c r="K271" s="108"/>
      <c r="L271" s="108"/>
      <c r="M271" s="108"/>
      <c r="N271" s="108"/>
      <c r="O271" s="470" t="s">
        <v>90</v>
      </c>
      <c r="P271" s="428" t="str">
        <f t="shared" si="7"/>
        <v/>
      </c>
      <c r="Q271" s="52"/>
      <c r="R271" s="163"/>
      <c r="S271" s="235"/>
      <c r="T271" s="236"/>
      <c r="U271" s="237"/>
      <c r="V271" s="236"/>
      <c r="W271" s="236"/>
      <c r="X271" s="238"/>
      <c r="Y271" s="163"/>
      <c r="Z271" s="242"/>
      <c r="AA271" s="240"/>
      <c r="AB271" s="241"/>
      <c r="AC271" s="242"/>
      <c r="AD271" s="239"/>
      <c r="AE271" s="243"/>
      <c r="AF271" s="244"/>
      <c r="AG271" s="239"/>
      <c r="AH271" s="245"/>
      <c r="AI271" s="246"/>
      <c r="AJ271" s="247"/>
      <c r="AK271" s="247"/>
      <c r="AL271" s="247"/>
      <c r="AM271" s="261"/>
      <c r="AN271" s="262"/>
      <c r="AO271" s="262"/>
      <c r="AP271" s="262"/>
      <c r="AQ271" s="262"/>
      <c r="AR271" s="262"/>
      <c r="AS271" s="262"/>
      <c r="AT271" s="262"/>
      <c r="AU271" s="262"/>
      <c r="AV271" s="262"/>
      <c r="AW271" s="262"/>
      <c r="AX271" s="262"/>
      <c r="AY271" s="262"/>
      <c r="AZ271" s="262"/>
      <c r="BA271" s="262"/>
      <c r="BB271" s="262"/>
      <c r="BC271" s="199"/>
      <c r="BD271" s="200"/>
      <c r="BE271" s="200"/>
      <c r="BF271" s="201"/>
      <c r="BG271" s="202"/>
      <c r="BH271" s="203"/>
      <c r="BI271" s="203"/>
      <c r="BJ271" s="203"/>
      <c r="BK271" s="203"/>
      <c r="BL271" s="203"/>
      <c r="BM271" s="204"/>
      <c r="BN271" s="250"/>
      <c r="BO271" s="203"/>
      <c r="BP271" s="251"/>
      <c r="BQ271" s="204"/>
      <c r="BR271" s="252"/>
      <c r="BS271" s="253"/>
      <c r="BT271" s="253"/>
      <c r="BU271" s="263"/>
      <c r="BV271" s="264"/>
      <c r="BW271" s="256"/>
      <c r="BX271" s="257"/>
      <c r="BY271" s="257"/>
      <c r="BZ271" s="257"/>
      <c r="CA271" s="257"/>
      <c r="CB271" s="257"/>
    </row>
    <row r="272" spans="1:80" s="92" customFormat="1" ht="21" x14ac:dyDescent="0.25">
      <c r="A272" s="110"/>
      <c r="B272" s="53"/>
      <c r="C272" s="112"/>
      <c r="D272" s="107"/>
      <c r="E272" s="111"/>
      <c r="F272" s="111"/>
      <c r="G272" s="111"/>
      <c r="H272" s="111"/>
      <c r="I272" s="111"/>
      <c r="J272" s="111"/>
      <c r="K272" s="111"/>
      <c r="L272" s="111"/>
      <c r="M272" s="111"/>
      <c r="N272" s="111"/>
      <c r="O272" s="461"/>
      <c r="P272" s="429"/>
      <c r="Q272" s="109"/>
      <c r="R272" s="162"/>
      <c r="S272" s="161"/>
      <c r="T272" s="161"/>
      <c r="U272" s="125"/>
      <c r="V272" s="161"/>
      <c r="W272" s="161"/>
      <c r="X272" s="161"/>
      <c r="Y272" s="162"/>
      <c r="Z272" s="161"/>
      <c r="AA272" s="161"/>
      <c r="AB272" s="161"/>
      <c r="AC272" s="161"/>
      <c r="AD272" s="161"/>
      <c r="AE272" s="161"/>
      <c r="AF272" s="161"/>
      <c r="AG272" s="161"/>
      <c r="AH272" s="161"/>
      <c r="AI272" s="173"/>
      <c r="AJ272" s="173"/>
      <c r="AK272" s="173"/>
      <c r="AL272" s="173"/>
      <c r="AM272" s="162"/>
      <c r="AN272" s="161"/>
      <c r="AO272" s="161"/>
      <c r="AP272" s="161"/>
      <c r="AQ272" s="161"/>
      <c r="AR272" s="161"/>
      <c r="AS272" s="161"/>
      <c r="AT272" s="161"/>
      <c r="AU272" s="161"/>
      <c r="AV272" s="161"/>
      <c r="AW272" s="161"/>
      <c r="AX272" s="161"/>
      <c r="AY272" s="161"/>
      <c r="AZ272" s="161"/>
      <c r="BA272" s="161"/>
      <c r="BB272" s="161"/>
      <c r="BC272" s="162"/>
      <c r="BD272" s="161"/>
      <c r="BE272" s="161"/>
      <c r="BF272" s="174"/>
      <c r="BG272" s="162"/>
      <c r="BH272" s="175"/>
      <c r="BI272" s="175"/>
      <c r="BJ272" s="175"/>
      <c r="BK272" s="175"/>
      <c r="BL272" s="175"/>
      <c r="BM272" s="176"/>
      <c r="BN272" s="162"/>
      <c r="BO272" s="175"/>
      <c r="BP272" s="161"/>
      <c r="BQ272" s="176"/>
      <c r="BR272" s="162"/>
      <c r="BS272" s="161"/>
      <c r="BT272" s="161"/>
      <c r="BU272" s="162"/>
      <c r="BV272" s="174"/>
      <c r="BW272" s="175"/>
      <c r="BX272" s="161"/>
      <c r="BY272" s="161"/>
      <c r="BZ272" s="161"/>
      <c r="CA272" s="161"/>
      <c r="CB272" s="161"/>
    </row>
    <row r="273" spans="1:80" ht="60" x14ac:dyDescent="0.3">
      <c r="A273" s="351" t="s">
        <v>518</v>
      </c>
      <c r="B273" s="352" t="s">
        <v>509</v>
      </c>
      <c r="C273" s="112"/>
      <c r="D273" s="96"/>
      <c r="E273" s="418"/>
      <c r="F273" s="418"/>
      <c r="G273" s="418"/>
      <c r="H273" s="418"/>
      <c r="I273" s="418"/>
      <c r="J273" s="418"/>
      <c r="K273" s="418"/>
      <c r="L273" s="418"/>
      <c r="M273" s="418"/>
      <c r="N273" s="418"/>
      <c r="O273" s="471"/>
      <c r="P273" s="428" t="str">
        <f t="shared" si="7"/>
        <v/>
      </c>
      <c r="Q273" s="96"/>
      <c r="R273" s="96"/>
      <c r="S273" s="96"/>
      <c r="T273" s="96"/>
      <c r="U273" s="96"/>
      <c r="V273" s="96"/>
      <c r="W273" s="96"/>
      <c r="X273" s="96"/>
      <c r="Y273" s="96"/>
      <c r="Z273" s="96"/>
      <c r="AA273" s="96"/>
      <c r="AB273" s="96"/>
      <c r="AC273" s="96"/>
      <c r="AD273" s="96"/>
      <c r="AE273" s="96"/>
      <c r="AF273" s="96"/>
      <c r="AG273" s="96"/>
      <c r="AH273" s="96"/>
      <c r="AI273" s="96"/>
      <c r="AJ273" s="96"/>
      <c r="AK273" s="96"/>
      <c r="AL273" s="96"/>
      <c r="AM273" s="96"/>
      <c r="AN273" s="96"/>
      <c r="AO273" s="96"/>
      <c r="AP273" s="96"/>
      <c r="AQ273" s="96"/>
      <c r="AR273" s="96"/>
      <c r="AS273" s="96"/>
      <c r="AT273" s="96"/>
      <c r="AU273" s="96"/>
      <c r="AV273" s="96"/>
      <c r="AW273" s="96"/>
      <c r="AX273" s="96"/>
      <c r="AY273" s="96"/>
      <c r="AZ273" s="96"/>
      <c r="BA273" s="96"/>
      <c r="BB273" s="96"/>
      <c r="BC273" s="96"/>
      <c r="BD273" s="96"/>
      <c r="BE273" s="96"/>
      <c r="BF273" s="96"/>
      <c r="BG273" s="96"/>
      <c r="BH273" s="96"/>
      <c r="BI273" s="96"/>
      <c r="BJ273" s="96"/>
      <c r="BK273" s="96"/>
      <c r="BL273" s="96"/>
      <c r="BM273" s="96"/>
      <c r="BN273" s="96"/>
      <c r="BO273" s="96"/>
      <c r="BP273" s="96"/>
      <c r="BQ273" s="96"/>
      <c r="BR273" s="96"/>
      <c r="BS273" s="96"/>
      <c r="BT273" s="96"/>
      <c r="BU273" s="96"/>
      <c r="BV273" s="96"/>
      <c r="BW273" s="96"/>
      <c r="BX273" s="96"/>
      <c r="BY273" s="96"/>
      <c r="BZ273" s="96"/>
      <c r="CA273" s="96"/>
      <c r="CB273" s="96"/>
    </row>
    <row r="274" spans="1:80" s="92" customFormat="1" ht="21.75" thickBot="1" x14ac:dyDescent="0.3">
      <c r="A274" s="110"/>
      <c r="B274" s="53"/>
      <c r="C274" s="362"/>
      <c r="D274" s="372"/>
      <c r="E274" s="401"/>
      <c r="F274" s="401"/>
      <c r="G274" s="401"/>
      <c r="H274" s="401"/>
      <c r="I274" s="401"/>
      <c r="J274" s="401"/>
      <c r="K274" s="401"/>
      <c r="L274" s="401"/>
      <c r="M274" s="401"/>
      <c r="N274" s="401"/>
      <c r="O274" s="472"/>
      <c r="P274" s="429"/>
      <c r="Q274" s="353"/>
      <c r="R274" s="161"/>
      <c r="S274" s="161"/>
      <c r="T274" s="161"/>
      <c r="U274" s="125"/>
      <c r="V274" s="161"/>
      <c r="W274" s="161"/>
      <c r="X274" s="161"/>
      <c r="Y274" s="161"/>
      <c r="Z274" s="161"/>
      <c r="AA274" s="161"/>
      <c r="AB274" s="161"/>
      <c r="AC274" s="161"/>
      <c r="AD274" s="161"/>
      <c r="AE274" s="161"/>
      <c r="AF274" s="161"/>
      <c r="AG274" s="161"/>
      <c r="AH274" s="161"/>
      <c r="AI274" s="161"/>
      <c r="AJ274" s="161"/>
      <c r="AK274" s="161"/>
      <c r="AL274" s="161"/>
      <c r="AM274" s="161"/>
      <c r="AN274" s="161"/>
      <c r="AO274" s="161"/>
      <c r="AP274" s="161"/>
      <c r="AQ274" s="161"/>
      <c r="AR274" s="161"/>
      <c r="AS274" s="161"/>
      <c r="AT274" s="161"/>
      <c r="AU274" s="161"/>
      <c r="AV274" s="161"/>
      <c r="AW274" s="161"/>
      <c r="AX274" s="161"/>
      <c r="AY274" s="161"/>
      <c r="AZ274" s="161"/>
      <c r="BA274" s="161"/>
      <c r="BB274" s="161"/>
      <c r="BC274" s="161"/>
      <c r="BD274" s="161"/>
      <c r="BE274" s="161"/>
      <c r="BF274" s="161"/>
      <c r="BG274" s="161"/>
      <c r="BH274" s="161"/>
      <c r="BI274" s="161"/>
      <c r="BJ274" s="161"/>
      <c r="BK274" s="161"/>
      <c r="BL274" s="161"/>
      <c r="BM274" s="161"/>
      <c r="BN274" s="161"/>
      <c r="BO274" s="161"/>
      <c r="BP274" s="161"/>
      <c r="BQ274" s="161"/>
      <c r="BR274" s="161"/>
      <c r="BS274" s="161"/>
      <c r="BT274" s="161"/>
      <c r="BU274" s="161"/>
      <c r="BV274" s="161"/>
      <c r="BW274" s="161"/>
      <c r="BX274" s="161"/>
      <c r="BY274" s="161"/>
      <c r="BZ274" s="161"/>
      <c r="CA274" s="161"/>
      <c r="CB274" s="161"/>
    </row>
    <row r="275" spans="1:80" ht="49.5" x14ac:dyDescent="0.3">
      <c r="A275" s="710" t="s">
        <v>519</v>
      </c>
      <c r="B275" s="713" t="s">
        <v>510</v>
      </c>
      <c r="C275" s="620"/>
      <c r="D275" s="708"/>
      <c r="E275" s="369" t="s">
        <v>70</v>
      </c>
      <c r="F275" s="369"/>
      <c r="G275" s="419"/>
      <c r="H275" s="419"/>
      <c r="I275" s="419"/>
      <c r="J275" s="369"/>
      <c r="K275" s="419"/>
      <c r="L275" s="419"/>
      <c r="M275" s="419"/>
      <c r="N275" s="369"/>
      <c r="O275" s="473" t="s">
        <v>638</v>
      </c>
      <c r="P275" s="483" t="str">
        <f t="shared" si="7"/>
        <v xml:space="preserve">MC0: EYSEL-5564/17: Compliance Synthesis Report for LIE, HIRF &amp; EMC
MC1: EYSEL 449/18: SDN CPCS PANEL 402VM
 MC5: EYSEL-5563/17: Ground Test Non-interference Test Report
</v>
      </c>
      <c r="Q275" s="96"/>
      <c r="R275" s="494"/>
      <c r="S275" s="494"/>
      <c r="T275" s="494"/>
      <c r="U275" s="494"/>
      <c r="V275" s="486" t="s">
        <v>70</v>
      </c>
      <c r="W275" s="494"/>
      <c r="X275" s="494"/>
      <c r="Y275" s="494"/>
      <c r="Z275" s="497" t="s">
        <v>70</v>
      </c>
      <c r="AA275" s="494"/>
      <c r="AB275" s="494"/>
      <c r="AC275" s="494"/>
      <c r="AD275" s="494"/>
      <c r="AE275" s="494"/>
      <c r="AF275" s="494"/>
      <c r="AG275" s="494"/>
      <c r="AH275" s="494"/>
      <c r="AI275" s="494"/>
      <c r="AJ275" s="494"/>
      <c r="AK275" s="494"/>
      <c r="AL275" s="494"/>
      <c r="AM275" s="494"/>
      <c r="AN275" s="494"/>
      <c r="AO275" s="494"/>
      <c r="AP275" s="494"/>
      <c r="AQ275" s="494"/>
      <c r="AR275" s="494"/>
      <c r="AS275" s="494"/>
      <c r="AT275" s="494"/>
      <c r="AU275" s="494"/>
      <c r="AV275" s="494"/>
      <c r="AW275" s="494"/>
      <c r="AX275" s="494"/>
      <c r="AY275" s="494"/>
      <c r="AZ275" s="494"/>
      <c r="BA275" s="494"/>
      <c r="BB275" s="494"/>
      <c r="BC275" s="494"/>
      <c r="BD275" s="494"/>
      <c r="BE275" s="494"/>
      <c r="BF275" s="494"/>
      <c r="BG275" s="494"/>
      <c r="BH275" s="494"/>
      <c r="BI275" s="494"/>
      <c r="BJ275" s="494"/>
      <c r="BK275" s="494"/>
      <c r="BL275" s="494"/>
      <c r="BM275" s="494"/>
      <c r="BN275" s="494"/>
      <c r="BO275" s="494"/>
      <c r="BP275" s="494"/>
      <c r="BQ275" s="497" t="s">
        <v>70</v>
      </c>
      <c r="BR275" s="494"/>
      <c r="BS275" s="494"/>
      <c r="BT275" s="494"/>
      <c r="BU275" s="494"/>
      <c r="BV275" s="494"/>
      <c r="BW275" s="494"/>
      <c r="BX275" s="494"/>
      <c r="BY275" s="494"/>
      <c r="BZ275" s="494"/>
      <c r="CA275" s="494"/>
      <c r="CB275" s="494"/>
    </row>
    <row r="276" spans="1:80" s="92" customFormat="1" ht="37.5" x14ac:dyDescent="0.3">
      <c r="A276" s="711"/>
      <c r="B276" s="714"/>
      <c r="C276" s="647"/>
      <c r="D276" s="496"/>
      <c r="E276" s="384"/>
      <c r="F276" s="384" t="s">
        <v>70</v>
      </c>
      <c r="G276" s="420"/>
      <c r="H276" s="420"/>
      <c r="I276" s="420"/>
      <c r="J276" s="384"/>
      <c r="K276" s="420"/>
      <c r="L276" s="420"/>
      <c r="M276" s="420"/>
      <c r="N276" s="384"/>
      <c r="O276" s="474" t="s">
        <v>585</v>
      </c>
      <c r="P276" s="484"/>
      <c r="Q276" s="96"/>
      <c r="R276" s="496"/>
      <c r="S276" s="496"/>
      <c r="T276" s="496"/>
      <c r="U276" s="496"/>
      <c r="V276" s="502"/>
      <c r="W276" s="496"/>
      <c r="X276" s="496"/>
      <c r="Y276" s="496"/>
      <c r="Z276" s="498"/>
      <c r="AA276" s="496"/>
      <c r="AB276" s="496"/>
      <c r="AC276" s="496"/>
      <c r="AD276" s="496"/>
      <c r="AE276" s="496"/>
      <c r="AF276" s="496"/>
      <c r="AG276" s="496"/>
      <c r="AH276" s="496"/>
      <c r="AI276" s="496"/>
      <c r="AJ276" s="496"/>
      <c r="AK276" s="496"/>
      <c r="AL276" s="496"/>
      <c r="AM276" s="496"/>
      <c r="AN276" s="496"/>
      <c r="AO276" s="496"/>
      <c r="AP276" s="496"/>
      <c r="AQ276" s="496"/>
      <c r="AR276" s="496"/>
      <c r="AS276" s="496"/>
      <c r="AT276" s="496"/>
      <c r="AU276" s="496"/>
      <c r="AV276" s="496"/>
      <c r="AW276" s="496"/>
      <c r="AX276" s="496"/>
      <c r="AY276" s="496"/>
      <c r="AZ276" s="496"/>
      <c r="BA276" s="496"/>
      <c r="BB276" s="496"/>
      <c r="BC276" s="496"/>
      <c r="BD276" s="496"/>
      <c r="BE276" s="496"/>
      <c r="BF276" s="496"/>
      <c r="BG276" s="496"/>
      <c r="BH276" s="496"/>
      <c r="BI276" s="496"/>
      <c r="BJ276" s="496"/>
      <c r="BK276" s="496"/>
      <c r="BL276" s="496"/>
      <c r="BM276" s="496"/>
      <c r="BN276" s="496"/>
      <c r="BO276" s="496"/>
      <c r="BP276" s="496"/>
      <c r="BQ276" s="498"/>
      <c r="BR276" s="496"/>
      <c r="BS276" s="496"/>
      <c r="BT276" s="496"/>
      <c r="BU276" s="496"/>
      <c r="BV276" s="496"/>
      <c r="BW276" s="496"/>
      <c r="BX276" s="496"/>
      <c r="BY276" s="496"/>
      <c r="BZ276" s="496"/>
      <c r="CA276" s="496"/>
      <c r="CB276" s="496"/>
    </row>
    <row r="277" spans="1:80" s="92" customFormat="1" ht="26.25" thickBot="1" x14ac:dyDescent="0.35">
      <c r="A277" s="712"/>
      <c r="B277" s="715"/>
      <c r="C277" s="621"/>
      <c r="D277" s="709"/>
      <c r="E277" s="377"/>
      <c r="F277" s="377"/>
      <c r="G277" s="421"/>
      <c r="H277" s="421"/>
      <c r="I277" s="421"/>
      <c r="J277" s="377" t="s">
        <v>70</v>
      </c>
      <c r="K277" s="421"/>
      <c r="L277" s="421"/>
      <c r="M277" s="421"/>
      <c r="N277" s="377"/>
      <c r="O277" s="475" t="s">
        <v>584</v>
      </c>
      <c r="P277" s="485"/>
      <c r="Q277" s="96"/>
      <c r="R277" s="495"/>
      <c r="S277" s="495"/>
      <c r="T277" s="495"/>
      <c r="U277" s="495"/>
      <c r="V277" s="487"/>
      <c r="W277" s="495"/>
      <c r="X277" s="495"/>
      <c r="Y277" s="495"/>
      <c r="Z277" s="499"/>
      <c r="AA277" s="495"/>
      <c r="AB277" s="495"/>
      <c r="AC277" s="495"/>
      <c r="AD277" s="495"/>
      <c r="AE277" s="495"/>
      <c r="AF277" s="495"/>
      <c r="AG277" s="495"/>
      <c r="AH277" s="495"/>
      <c r="AI277" s="495"/>
      <c r="AJ277" s="495"/>
      <c r="AK277" s="495"/>
      <c r="AL277" s="495"/>
      <c r="AM277" s="495"/>
      <c r="AN277" s="495"/>
      <c r="AO277" s="495"/>
      <c r="AP277" s="495"/>
      <c r="AQ277" s="495"/>
      <c r="AR277" s="495"/>
      <c r="AS277" s="495"/>
      <c r="AT277" s="495"/>
      <c r="AU277" s="495"/>
      <c r="AV277" s="495"/>
      <c r="AW277" s="495"/>
      <c r="AX277" s="495"/>
      <c r="AY277" s="495"/>
      <c r="AZ277" s="495"/>
      <c r="BA277" s="495"/>
      <c r="BB277" s="495"/>
      <c r="BC277" s="495"/>
      <c r="BD277" s="495"/>
      <c r="BE277" s="495"/>
      <c r="BF277" s="495"/>
      <c r="BG277" s="495"/>
      <c r="BH277" s="495"/>
      <c r="BI277" s="495"/>
      <c r="BJ277" s="495"/>
      <c r="BK277" s="495"/>
      <c r="BL277" s="495"/>
      <c r="BM277" s="495"/>
      <c r="BN277" s="495"/>
      <c r="BO277" s="495"/>
      <c r="BP277" s="495"/>
      <c r="BQ277" s="499"/>
      <c r="BR277" s="495"/>
      <c r="BS277" s="495"/>
      <c r="BT277" s="495"/>
      <c r="BU277" s="495"/>
      <c r="BV277" s="495"/>
      <c r="BW277" s="495"/>
      <c r="BX277" s="495"/>
      <c r="BY277" s="495"/>
      <c r="BZ277" s="495"/>
      <c r="CA277" s="495"/>
      <c r="CB277" s="495"/>
    </row>
    <row r="278" spans="1:80" s="92" customFormat="1" ht="15" customHeight="1" thickBot="1" x14ac:dyDescent="0.3">
      <c r="A278" s="110"/>
      <c r="B278" s="53"/>
      <c r="C278" s="392"/>
      <c r="D278" s="381"/>
      <c r="E278" s="396"/>
      <c r="F278" s="396"/>
      <c r="G278" s="396"/>
      <c r="H278" s="396"/>
      <c r="I278" s="396"/>
      <c r="J278" s="396"/>
      <c r="K278" s="396"/>
      <c r="L278" s="396"/>
      <c r="M278" s="396"/>
      <c r="N278" s="396"/>
      <c r="O278" s="476"/>
      <c r="P278" s="430"/>
      <c r="Q278" s="353"/>
      <c r="R278" s="161"/>
      <c r="S278" s="161"/>
      <c r="T278" s="161"/>
      <c r="U278" s="125"/>
      <c r="V278" s="161"/>
      <c r="W278" s="161"/>
      <c r="X278" s="161"/>
      <c r="Y278" s="161"/>
      <c r="Z278" s="161"/>
      <c r="AA278" s="161"/>
      <c r="AB278" s="161"/>
      <c r="AC278" s="161"/>
      <c r="AD278" s="161"/>
      <c r="AE278" s="161"/>
      <c r="AF278" s="161"/>
      <c r="AG278" s="161"/>
      <c r="AH278" s="161"/>
      <c r="AI278" s="161"/>
      <c r="AJ278" s="161"/>
      <c r="AK278" s="161"/>
      <c r="AL278" s="161"/>
      <c r="AM278" s="161"/>
      <c r="AN278" s="161"/>
      <c r="AO278" s="161"/>
      <c r="AP278" s="161"/>
      <c r="AQ278" s="161"/>
      <c r="AR278" s="161"/>
      <c r="AS278" s="161"/>
      <c r="AT278" s="161"/>
      <c r="AU278" s="161"/>
      <c r="AV278" s="161"/>
      <c r="AW278" s="161"/>
      <c r="AX278" s="161"/>
      <c r="AY278" s="161"/>
      <c r="AZ278" s="161"/>
      <c r="BA278" s="161"/>
      <c r="BB278" s="161"/>
      <c r="BC278" s="161"/>
      <c r="BD278" s="161"/>
      <c r="BE278" s="161"/>
      <c r="BF278" s="161"/>
      <c r="BG278" s="161"/>
      <c r="BH278" s="161"/>
      <c r="BI278" s="161"/>
      <c r="BJ278" s="161"/>
      <c r="BK278" s="161"/>
      <c r="BL278" s="161"/>
      <c r="BM278" s="161"/>
      <c r="BN278" s="161"/>
      <c r="BO278" s="161"/>
      <c r="BP278" s="161"/>
      <c r="BQ278" s="161"/>
      <c r="BR278" s="161"/>
      <c r="BS278" s="161"/>
      <c r="BT278" s="161"/>
      <c r="BU278" s="161"/>
      <c r="BV278" s="161"/>
      <c r="BW278" s="161"/>
      <c r="BX278" s="161"/>
      <c r="BY278" s="161"/>
      <c r="BZ278" s="161"/>
      <c r="CA278" s="161"/>
      <c r="CB278" s="161"/>
    </row>
    <row r="279" spans="1:80" ht="49.5" x14ac:dyDescent="0.3">
      <c r="A279" s="710" t="s">
        <v>525</v>
      </c>
      <c r="B279" s="713" t="s">
        <v>511</v>
      </c>
      <c r="C279" s="620"/>
      <c r="D279" s="708"/>
      <c r="E279" s="369" t="s">
        <v>70</v>
      </c>
      <c r="F279" s="369"/>
      <c r="G279" s="419"/>
      <c r="H279" s="419"/>
      <c r="I279" s="419"/>
      <c r="J279" s="369"/>
      <c r="K279" s="419"/>
      <c r="L279" s="419"/>
      <c r="M279" s="419"/>
      <c r="N279" s="419"/>
      <c r="O279" s="473" t="s">
        <v>639</v>
      </c>
      <c r="P279" s="483" t="str">
        <f t="shared" si="7"/>
        <v xml:space="preserve">MC0: EYSEL-5564/17: Compliance Synthesis Report for LIE, HIRF &amp; EMC
MC1: EYSEL 449/18: SDN CPCS PANEL 402VM
</v>
      </c>
      <c r="Q279" s="96"/>
      <c r="R279" s="494"/>
      <c r="S279" s="494"/>
      <c r="T279" s="494"/>
      <c r="U279" s="494"/>
      <c r="V279" s="488" t="s">
        <v>70</v>
      </c>
      <c r="W279" s="494"/>
      <c r="X279" s="494"/>
      <c r="Y279" s="494"/>
      <c r="Z279" s="486" t="s">
        <v>70</v>
      </c>
      <c r="AA279" s="494"/>
      <c r="AB279" s="494"/>
      <c r="AC279" s="494"/>
      <c r="AD279" s="494"/>
      <c r="AE279" s="494"/>
      <c r="AF279" s="494"/>
      <c r="AG279" s="494"/>
      <c r="AH279" s="494"/>
      <c r="AI279" s="494"/>
      <c r="AJ279" s="494"/>
      <c r="AK279" s="494"/>
      <c r="AL279" s="494"/>
      <c r="AM279" s="494"/>
      <c r="AN279" s="494"/>
      <c r="AO279" s="494"/>
      <c r="AP279" s="494"/>
      <c r="AQ279" s="494"/>
      <c r="AR279" s="494"/>
      <c r="AS279" s="494"/>
      <c r="AT279" s="494"/>
      <c r="AU279" s="494"/>
      <c r="AV279" s="494"/>
      <c r="AW279" s="494"/>
      <c r="AX279" s="494"/>
      <c r="AY279" s="494"/>
      <c r="AZ279" s="494"/>
      <c r="BA279" s="494"/>
      <c r="BB279" s="494"/>
      <c r="BC279" s="494"/>
      <c r="BD279" s="494"/>
      <c r="BE279" s="494"/>
      <c r="BF279" s="494"/>
      <c r="BG279" s="494"/>
      <c r="BH279" s="494"/>
      <c r="BI279" s="494"/>
      <c r="BJ279" s="494"/>
      <c r="BK279" s="494"/>
      <c r="BL279" s="494"/>
      <c r="BM279" s="494"/>
      <c r="BN279" s="494"/>
      <c r="BO279" s="494"/>
      <c r="BP279" s="494"/>
      <c r="BQ279" s="494"/>
      <c r="BR279" s="494"/>
      <c r="BS279" s="494"/>
      <c r="BT279" s="494"/>
      <c r="BU279" s="494"/>
      <c r="BV279" s="494"/>
      <c r="BW279" s="494"/>
      <c r="BX279" s="494"/>
      <c r="BY279" s="494"/>
      <c r="BZ279" s="494"/>
      <c r="CA279" s="494"/>
      <c r="CB279" s="494"/>
    </row>
    <row r="280" spans="1:80" s="92" customFormat="1" ht="37.15" customHeight="1" thickBot="1" x14ac:dyDescent="0.35">
      <c r="A280" s="712"/>
      <c r="B280" s="715"/>
      <c r="C280" s="621"/>
      <c r="D280" s="709"/>
      <c r="E280" s="377"/>
      <c r="F280" s="377" t="s">
        <v>70</v>
      </c>
      <c r="G280" s="421"/>
      <c r="H280" s="421"/>
      <c r="I280" s="421"/>
      <c r="J280" s="377"/>
      <c r="K280" s="421"/>
      <c r="L280" s="421"/>
      <c r="M280" s="421"/>
      <c r="N280" s="421"/>
      <c r="O280" s="477" t="s">
        <v>586</v>
      </c>
      <c r="P280" s="484"/>
      <c r="Q280" s="96"/>
      <c r="R280" s="495"/>
      <c r="S280" s="495"/>
      <c r="T280" s="495"/>
      <c r="U280" s="495"/>
      <c r="V280" s="489"/>
      <c r="W280" s="495"/>
      <c r="X280" s="495"/>
      <c r="Y280" s="495"/>
      <c r="Z280" s="487"/>
      <c r="AA280" s="495"/>
      <c r="AB280" s="495"/>
      <c r="AC280" s="495"/>
      <c r="AD280" s="495"/>
      <c r="AE280" s="495"/>
      <c r="AF280" s="495"/>
      <c r="AG280" s="495"/>
      <c r="AH280" s="495"/>
      <c r="AI280" s="495"/>
      <c r="AJ280" s="495"/>
      <c r="AK280" s="495"/>
      <c r="AL280" s="495"/>
      <c r="AM280" s="495"/>
      <c r="AN280" s="495"/>
      <c r="AO280" s="495"/>
      <c r="AP280" s="495"/>
      <c r="AQ280" s="495"/>
      <c r="AR280" s="495"/>
      <c r="AS280" s="495"/>
      <c r="AT280" s="495"/>
      <c r="AU280" s="495"/>
      <c r="AV280" s="495"/>
      <c r="AW280" s="495"/>
      <c r="AX280" s="495"/>
      <c r="AY280" s="495"/>
      <c r="AZ280" s="495"/>
      <c r="BA280" s="495"/>
      <c r="BB280" s="495"/>
      <c r="BC280" s="495"/>
      <c r="BD280" s="495"/>
      <c r="BE280" s="495"/>
      <c r="BF280" s="495"/>
      <c r="BG280" s="495"/>
      <c r="BH280" s="495"/>
      <c r="BI280" s="495"/>
      <c r="BJ280" s="495"/>
      <c r="BK280" s="495"/>
      <c r="BL280" s="495"/>
      <c r="BM280" s="495"/>
      <c r="BN280" s="495"/>
      <c r="BO280" s="495"/>
      <c r="BP280" s="495"/>
      <c r="BQ280" s="495"/>
      <c r="BR280" s="495"/>
      <c r="BS280" s="495"/>
      <c r="BT280" s="495"/>
      <c r="BU280" s="495"/>
      <c r="BV280" s="495"/>
      <c r="BW280" s="495"/>
      <c r="BX280" s="495"/>
      <c r="BY280" s="495"/>
      <c r="BZ280" s="495"/>
      <c r="CA280" s="495"/>
      <c r="CB280" s="495"/>
    </row>
    <row r="281" spans="1:80" s="92" customFormat="1" ht="21" x14ac:dyDescent="0.25">
      <c r="A281" s="110"/>
      <c r="B281" s="53"/>
      <c r="C281" s="375"/>
      <c r="D281" s="378"/>
      <c r="E281" s="393"/>
      <c r="F281" s="393"/>
      <c r="G281" s="393"/>
      <c r="H281" s="393"/>
      <c r="I281" s="393"/>
      <c r="J281" s="393"/>
      <c r="K281" s="393"/>
      <c r="L281" s="393"/>
      <c r="M281" s="393"/>
      <c r="N281" s="393"/>
      <c r="O281" s="467"/>
      <c r="P281" s="430"/>
      <c r="Q281" s="353"/>
      <c r="R281" s="161"/>
      <c r="S281" s="161"/>
      <c r="T281" s="161"/>
      <c r="U281" s="125"/>
      <c r="V281" s="161"/>
      <c r="W281" s="161"/>
      <c r="X281" s="161"/>
      <c r="Y281" s="161"/>
      <c r="Z281" s="161"/>
      <c r="AA281" s="161"/>
      <c r="AB281" s="161"/>
      <c r="AC281" s="161"/>
      <c r="AD281" s="161"/>
      <c r="AE281" s="161"/>
      <c r="AF281" s="161"/>
      <c r="AG281" s="161"/>
      <c r="AH281" s="161"/>
      <c r="AI281" s="161"/>
      <c r="AJ281" s="161"/>
      <c r="AK281" s="161"/>
      <c r="AL281" s="161"/>
      <c r="AM281" s="161"/>
      <c r="AN281" s="161"/>
      <c r="AO281" s="161"/>
      <c r="AP281" s="161"/>
      <c r="AQ281" s="161"/>
      <c r="AR281" s="161"/>
      <c r="AS281" s="161"/>
      <c r="AT281" s="161"/>
      <c r="AU281" s="161"/>
      <c r="AV281" s="161"/>
      <c r="AW281" s="161"/>
      <c r="AX281" s="161"/>
      <c r="AY281" s="161"/>
      <c r="AZ281" s="161"/>
      <c r="BA281" s="161"/>
      <c r="BB281" s="161"/>
      <c r="BC281" s="161"/>
      <c r="BD281" s="161"/>
      <c r="BE281" s="161"/>
      <c r="BF281" s="161"/>
      <c r="BG281" s="161"/>
      <c r="BH281" s="161"/>
      <c r="BI281" s="161"/>
      <c r="BJ281" s="161"/>
      <c r="BK281" s="161"/>
      <c r="BL281" s="161"/>
      <c r="BM281" s="161"/>
      <c r="BN281" s="161"/>
      <c r="BO281" s="161"/>
      <c r="BP281" s="161"/>
      <c r="BQ281" s="161"/>
      <c r="BR281" s="161"/>
      <c r="BS281" s="161"/>
      <c r="BT281" s="161"/>
      <c r="BU281" s="161"/>
      <c r="BV281" s="161"/>
      <c r="BW281" s="161"/>
      <c r="BX281" s="161"/>
      <c r="BY281" s="161"/>
      <c r="BZ281" s="161"/>
      <c r="CA281" s="161"/>
      <c r="CB281" s="161"/>
    </row>
    <row r="282" spans="1:80" ht="75" x14ac:dyDescent="0.3">
      <c r="A282" s="351" t="s">
        <v>520</v>
      </c>
      <c r="B282" s="352" t="s">
        <v>512</v>
      </c>
      <c r="C282" s="112"/>
      <c r="D282" s="96"/>
      <c r="E282" s="418"/>
      <c r="F282" s="418"/>
      <c r="G282" s="418"/>
      <c r="H282" s="418"/>
      <c r="I282" s="418"/>
      <c r="J282" s="418"/>
      <c r="K282" s="418"/>
      <c r="L282" s="418"/>
      <c r="M282" s="418"/>
      <c r="N282" s="418"/>
      <c r="O282" s="471"/>
      <c r="P282" s="428" t="str">
        <f t="shared" si="7"/>
        <v/>
      </c>
      <c r="Q282" s="96"/>
      <c r="R282" s="96"/>
      <c r="S282" s="96"/>
      <c r="T282" s="96"/>
      <c r="U282" s="96"/>
      <c r="V282" s="96"/>
      <c r="W282" s="96"/>
      <c r="X282" s="96"/>
      <c r="Y282" s="96"/>
      <c r="Z282" s="96"/>
      <c r="AA282" s="96"/>
      <c r="AB282" s="96"/>
      <c r="AC282" s="96"/>
      <c r="AD282" s="96"/>
      <c r="AE282" s="96"/>
      <c r="AF282" s="96"/>
      <c r="AG282" s="96"/>
      <c r="AH282" s="96"/>
      <c r="AI282" s="96"/>
      <c r="AJ282" s="96"/>
      <c r="AK282" s="96"/>
      <c r="AL282" s="96"/>
      <c r="AM282" s="96"/>
      <c r="AN282" s="96"/>
      <c r="AO282" s="96"/>
      <c r="AP282" s="96"/>
      <c r="AQ282" s="96"/>
      <c r="AR282" s="96"/>
      <c r="AS282" s="96"/>
      <c r="AT282" s="96"/>
      <c r="AU282" s="96"/>
      <c r="AV282" s="96"/>
      <c r="AW282" s="96"/>
      <c r="AX282" s="96"/>
      <c r="AY282" s="96"/>
      <c r="AZ282" s="96"/>
      <c r="BA282" s="96"/>
      <c r="BB282" s="96"/>
      <c r="BC282" s="96"/>
      <c r="BD282" s="96"/>
      <c r="BE282" s="96"/>
      <c r="BF282" s="96"/>
      <c r="BG282" s="96"/>
      <c r="BH282" s="96"/>
      <c r="BI282" s="96"/>
      <c r="BJ282" s="96"/>
      <c r="BK282" s="96"/>
      <c r="BL282" s="96"/>
      <c r="BM282" s="96"/>
      <c r="BN282" s="96"/>
      <c r="BO282" s="96"/>
      <c r="BP282" s="96"/>
      <c r="BQ282" s="96"/>
      <c r="BR282" s="96"/>
      <c r="BS282" s="96"/>
      <c r="BT282" s="96"/>
      <c r="BU282" s="96"/>
      <c r="BV282" s="96"/>
      <c r="BW282" s="96"/>
      <c r="BX282" s="96"/>
      <c r="BY282" s="96"/>
      <c r="BZ282" s="96"/>
      <c r="CA282" s="96"/>
      <c r="CB282" s="96"/>
    </row>
    <row r="283" spans="1:80" s="92" customFormat="1" ht="21" x14ac:dyDescent="0.25">
      <c r="A283" s="110"/>
      <c r="B283" s="53"/>
      <c r="C283" s="112"/>
      <c r="D283" s="107"/>
      <c r="E283" s="111"/>
      <c r="F283" s="111"/>
      <c r="G283" s="111"/>
      <c r="H283" s="111"/>
      <c r="I283" s="111"/>
      <c r="J283" s="111"/>
      <c r="K283" s="111"/>
      <c r="L283" s="111"/>
      <c r="M283" s="111"/>
      <c r="N283" s="111"/>
      <c r="O283" s="461"/>
      <c r="P283" s="430"/>
      <c r="Q283" s="353"/>
      <c r="R283" s="161"/>
      <c r="S283" s="161"/>
      <c r="T283" s="161"/>
      <c r="U283" s="125"/>
      <c r="V283" s="161"/>
      <c r="W283" s="161"/>
      <c r="X283" s="161"/>
      <c r="Y283" s="161"/>
      <c r="Z283" s="161"/>
      <c r="AA283" s="161"/>
      <c r="AB283" s="161"/>
      <c r="AC283" s="161"/>
      <c r="AD283" s="161"/>
      <c r="AE283" s="161"/>
      <c r="AF283" s="161"/>
      <c r="AG283" s="161"/>
      <c r="AH283" s="161"/>
      <c r="AI283" s="161"/>
      <c r="AJ283" s="161"/>
      <c r="AK283" s="161"/>
      <c r="AL283" s="161"/>
      <c r="AM283" s="161"/>
      <c r="AN283" s="161"/>
      <c r="AO283" s="161"/>
      <c r="AP283" s="161"/>
      <c r="AQ283" s="161"/>
      <c r="AR283" s="161"/>
      <c r="AS283" s="161"/>
      <c r="AT283" s="161"/>
      <c r="AU283" s="161"/>
      <c r="AV283" s="161"/>
      <c r="AW283" s="161"/>
      <c r="AX283" s="161"/>
      <c r="AY283" s="161"/>
      <c r="AZ283" s="161"/>
      <c r="BA283" s="161"/>
      <c r="BB283" s="161"/>
      <c r="BC283" s="161"/>
      <c r="BD283" s="161"/>
      <c r="BE283" s="161"/>
      <c r="BF283" s="161"/>
      <c r="BG283" s="161"/>
      <c r="BH283" s="161"/>
      <c r="BI283" s="161"/>
      <c r="BJ283" s="161"/>
      <c r="BK283" s="161"/>
      <c r="BL283" s="161"/>
      <c r="BM283" s="161"/>
      <c r="BN283" s="161"/>
      <c r="BO283" s="161"/>
      <c r="BP283" s="161"/>
      <c r="BQ283" s="161"/>
      <c r="BR283" s="161"/>
      <c r="BS283" s="161"/>
      <c r="BT283" s="161"/>
      <c r="BU283" s="161"/>
      <c r="BV283" s="161"/>
      <c r="BW283" s="161"/>
      <c r="BX283" s="161"/>
      <c r="BY283" s="161"/>
      <c r="BZ283" s="161"/>
      <c r="CA283" s="161"/>
      <c r="CB283" s="161"/>
    </row>
    <row r="284" spans="1:80" ht="55.9" customHeight="1" x14ac:dyDescent="0.3">
      <c r="A284" s="351" t="s">
        <v>521</v>
      </c>
      <c r="B284" s="352" t="s">
        <v>513</v>
      </c>
      <c r="C284" s="112"/>
      <c r="D284" s="96"/>
      <c r="E284" s="418"/>
      <c r="F284" s="418"/>
      <c r="G284" s="418"/>
      <c r="H284" s="418"/>
      <c r="I284" s="418"/>
      <c r="J284" s="418"/>
      <c r="K284" s="418"/>
      <c r="L284" s="418"/>
      <c r="M284" s="418"/>
      <c r="N284" s="418"/>
      <c r="O284" s="471"/>
      <c r="P284" s="428" t="str">
        <f t="shared" si="7"/>
        <v/>
      </c>
      <c r="Q284" s="96"/>
      <c r="R284" s="96"/>
      <c r="S284" s="96"/>
      <c r="T284" s="96"/>
      <c r="U284" s="96"/>
      <c r="V284" s="96"/>
      <c r="W284" s="96"/>
      <c r="X284" s="96"/>
      <c r="Y284" s="96"/>
      <c r="Z284" s="96"/>
      <c r="AA284" s="96"/>
      <c r="AB284" s="96"/>
      <c r="AC284" s="96"/>
      <c r="AD284" s="96"/>
      <c r="AE284" s="96"/>
      <c r="AF284" s="96"/>
      <c r="AG284" s="96"/>
      <c r="AH284" s="96"/>
      <c r="AI284" s="96"/>
      <c r="AJ284" s="96"/>
      <c r="AK284" s="96"/>
      <c r="AL284" s="96"/>
      <c r="AM284" s="96"/>
      <c r="AN284" s="96"/>
      <c r="AO284" s="96"/>
      <c r="AP284" s="96"/>
      <c r="AQ284" s="96"/>
      <c r="AR284" s="96"/>
      <c r="AS284" s="96"/>
      <c r="AT284" s="96"/>
      <c r="AU284" s="96"/>
      <c r="AV284" s="96"/>
      <c r="AW284" s="96"/>
      <c r="AX284" s="96"/>
      <c r="AY284" s="96"/>
      <c r="AZ284" s="96"/>
      <c r="BA284" s="96"/>
      <c r="BB284" s="96"/>
      <c r="BC284" s="96"/>
      <c r="BD284" s="96"/>
      <c r="BE284" s="96"/>
      <c r="BF284" s="96"/>
      <c r="BG284" s="96"/>
      <c r="BH284" s="96"/>
      <c r="BI284" s="96"/>
      <c r="BJ284" s="96"/>
      <c r="BK284" s="96"/>
      <c r="BL284" s="96"/>
      <c r="BM284" s="96"/>
      <c r="BN284" s="96"/>
      <c r="BO284" s="96"/>
      <c r="BP284" s="96"/>
      <c r="BQ284" s="96"/>
      <c r="BR284" s="96"/>
      <c r="BS284" s="96"/>
      <c r="BT284" s="96"/>
      <c r="BU284" s="96"/>
      <c r="BV284" s="96"/>
      <c r="BW284" s="96"/>
      <c r="BX284" s="96"/>
      <c r="BY284" s="96"/>
      <c r="BZ284" s="96"/>
      <c r="CA284" s="96"/>
      <c r="CB284" s="96"/>
    </row>
    <row r="285" spans="1:80" s="92" customFormat="1" ht="21" x14ac:dyDescent="0.25">
      <c r="A285" s="110"/>
      <c r="B285" s="53"/>
      <c r="C285" s="112"/>
      <c r="D285" s="107"/>
      <c r="E285" s="111"/>
      <c r="F285" s="111"/>
      <c r="G285" s="111"/>
      <c r="H285" s="111"/>
      <c r="I285" s="111"/>
      <c r="J285" s="111"/>
      <c r="K285" s="111"/>
      <c r="L285" s="111"/>
      <c r="M285" s="111"/>
      <c r="N285" s="111"/>
      <c r="O285" s="461"/>
      <c r="P285" s="430"/>
      <c r="Q285" s="353"/>
      <c r="R285" s="161"/>
      <c r="S285" s="161"/>
      <c r="T285" s="161"/>
      <c r="U285" s="125"/>
      <c r="V285" s="161"/>
      <c r="W285" s="161"/>
      <c r="X285" s="161"/>
      <c r="Y285" s="161"/>
      <c r="Z285" s="161"/>
      <c r="AA285" s="161"/>
      <c r="AB285" s="161"/>
      <c r="AC285" s="161"/>
      <c r="AD285" s="161"/>
      <c r="AE285" s="161"/>
      <c r="AF285" s="161"/>
      <c r="AG285" s="161"/>
      <c r="AH285" s="161"/>
      <c r="AI285" s="161"/>
      <c r="AJ285" s="161"/>
      <c r="AK285" s="161"/>
      <c r="AL285" s="161"/>
      <c r="AM285" s="161"/>
      <c r="AN285" s="161"/>
      <c r="AO285" s="161"/>
      <c r="AP285" s="161"/>
      <c r="AQ285" s="161"/>
      <c r="AR285" s="161"/>
      <c r="AS285" s="161"/>
      <c r="AT285" s="161"/>
      <c r="AU285" s="161"/>
      <c r="AV285" s="161"/>
      <c r="AW285" s="161"/>
      <c r="AX285" s="161"/>
      <c r="AY285" s="161"/>
      <c r="AZ285" s="161"/>
      <c r="BA285" s="161"/>
      <c r="BB285" s="161"/>
      <c r="BC285" s="161"/>
      <c r="BD285" s="161"/>
      <c r="BE285" s="161"/>
      <c r="BF285" s="161"/>
      <c r="BG285" s="161"/>
      <c r="BH285" s="161"/>
      <c r="BI285" s="161"/>
      <c r="BJ285" s="161"/>
      <c r="BK285" s="161"/>
      <c r="BL285" s="161"/>
      <c r="BM285" s="161"/>
      <c r="BN285" s="161"/>
      <c r="BO285" s="161"/>
      <c r="BP285" s="161"/>
      <c r="BQ285" s="161"/>
      <c r="BR285" s="161"/>
      <c r="BS285" s="161"/>
      <c r="BT285" s="161"/>
      <c r="BU285" s="161"/>
      <c r="BV285" s="161"/>
      <c r="BW285" s="161"/>
      <c r="BX285" s="161"/>
      <c r="BY285" s="161"/>
      <c r="BZ285" s="161"/>
      <c r="CA285" s="161"/>
      <c r="CB285" s="161"/>
    </row>
    <row r="286" spans="1:80" ht="45" x14ac:dyDescent="0.3">
      <c r="A286" s="351" t="s">
        <v>526</v>
      </c>
      <c r="B286" s="352" t="s">
        <v>514</v>
      </c>
      <c r="C286" s="112"/>
      <c r="D286" s="96"/>
      <c r="E286" s="418"/>
      <c r="F286" s="418"/>
      <c r="G286" s="418"/>
      <c r="H286" s="418"/>
      <c r="I286" s="418"/>
      <c r="J286" s="418"/>
      <c r="K286" s="418"/>
      <c r="L286" s="418"/>
      <c r="M286" s="418"/>
      <c r="N286" s="418"/>
      <c r="O286" s="471"/>
      <c r="P286" s="428" t="str">
        <f t="shared" si="7"/>
        <v/>
      </c>
      <c r="Q286" s="96"/>
      <c r="R286" s="96"/>
      <c r="S286" s="96"/>
      <c r="T286" s="96"/>
      <c r="U286" s="96"/>
      <c r="V286" s="96"/>
      <c r="W286" s="96"/>
      <c r="X286" s="96"/>
      <c r="Y286" s="96"/>
      <c r="Z286" s="96"/>
      <c r="AA286" s="96"/>
      <c r="AB286" s="96"/>
      <c r="AC286" s="96"/>
      <c r="AD286" s="96"/>
      <c r="AE286" s="96"/>
      <c r="AF286" s="96"/>
      <c r="AG286" s="96"/>
      <c r="AH286" s="96"/>
      <c r="AI286" s="96"/>
      <c r="AJ286" s="96"/>
      <c r="AK286" s="96"/>
      <c r="AL286" s="96"/>
      <c r="AM286" s="96"/>
      <c r="AN286" s="96"/>
      <c r="AO286" s="96"/>
      <c r="AP286" s="96"/>
      <c r="AQ286" s="96"/>
      <c r="AR286" s="96"/>
      <c r="AS286" s="96"/>
      <c r="AT286" s="96"/>
      <c r="AU286" s="96"/>
      <c r="AV286" s="96"/>
      <c r="AW286" s="96"/>
      <c r="AX286" s="96"/>
      <c r="AY286" s="96"/>
      <c r="AZ286" s="96"/>
      <c r="BA286" s="96"/>
      <c r="BB286" s="96"/>
      <c r="BC286" s="96"/>
      <c r="BD286" s="96"/>
      <c r="BE286" s="96"/>
      <c r="BF286" s="96"/>
      <c r="BG286" s="96"/>
      <c r="BH286" s="96"/>
      <c r="BI286" s="96"/>
      <c r="BJ286" s="96"/>
      <c r="BK286" s="96"/>
      <c r="BL286" s="96"/>
      <c r="BM286" s="96"/>
      <c r="BN286" s="96"/>
      <c r="BO286" s="96"/>
      <c r="BP286" s="96"/>
      <c r="BQ286" s="96"/>
      <c r="BR286" s="96"/>
      <c r="BS286" s="96"/>
      <c r="BT286" s="96"/>
      <c r="BU286" s="96"/>
      <c r="BV286" s="96"/>
      <c r="BW286" s="96"/>
      <c r="BX286" s="96"/>
      <c r="BY286" s="96"/>
      <c r="BZ286" s="96"/>
      <c r="CA286" s="96"/>
      <c r="CB286" s="96"/>
    </row>
    <row r="287" spans="1:80" s="92" customFormat="1" ht="21" x14ac:dyDescent="0.25">
      <c r="A287" s="110"/>
      <c r="B287" s="53"/>
      <c r="C287" s="112"/>
      <c r="D287" s="107"/>
      <c r="E287" s="111"/>
      <c r="F287" s="111"/>
      <c r="G287" s="111"/>
      <c r="H287" s="111"/>
      <c r="I287" s="111"/>
      <c r="J287" s="111"/>
      <c r="K287" s="111"/>
      <c r="L287" s="111"/>
      <c r="M287" s="111"/>
      <c r="N287" s="111"/>
      <c r="O287" s="461"/>
      <c r="P287" s="430"/>
      <c r="Q287" s="353"/>
      <c r="R287" s="161"/>
      <c r="S287" s="161"/>
      <c r="T287" s="161"/>
      <c r="U287" s="125"/>
      <c r="V287" s="161"/>
      <c r="W287" s="161"/>
      <c r="X287" s="161"/>
      <c r="Y287" s="161"/>
      <c r="Z287" s="161"/>
      <c r="AA287" s="161"/>
      <c r="AB287" s="161"/>
      <c r="AC287" s="161"/>
      <c r="AD287" s="161"/>
      <c r="AE287" s="161"/>
      <c r="AF287" s="161"/>
      <c r="AG287" s="161"/>
      <c r="AH287" s="161"/>
      <c r="AI287" s="161"/>
      <c r="AJ287" s="161"/>
      <c r="AK287" s="161"/>
      <c r="AL287" s="161"/>
      <c r="AM287" s="161"/>
      <c r="AN287" s="161"/>
      <c r="AO287" s="161"/>
      <c r="AP287" s="161"/>
      <c r="AQ287" s="161"/>
      <c r="AR287" s="161"/>
      <c r="AS287" s="161"/>
      <c r="AT287" s="161"/>
      <c r="AU287" s="161"/>
      <c r="AV287" s="161"/>
      <c r="AW287" s="161"/>
      <c r="AX287" s="161"/>
      <c r="AY287" s="161"/>
      <c r="AZ287" s="161"/>
      <c r="BA287" s="161"/>
      <c r="BB287" s="161"/>
      <c r="BC287" s="161"/>
      <c r="BD287" s="161"/>
      <c r="BE287" s="161"/>
      <c r="BF287" s="161"/>
      <c r="BG287" s="161"/>
      <c r="BH287" s="161"/>
      <c r="BI287" s="161"/>
      <c r="BJ287" s="161"/>
      <c r="BK287" s="161"/>
      <c r="BL287" s="161"/>
      <c r="BM287" s="161"/>
      <c r="BN287" s="161"/>
      <c r="BO287" s="161"/>
      <c r="BP287" s="161"/>
      <c r="BQ287" s="161"/>
      <c r="BR287" s="161"/>
      <c r="BS287" s="161"/>
      <c r="BT287" s="161"/>
      <c r="BU287" s="161"/>
      <c r="BV287" s="161"/>
      <c r="BW287" s="161"/>
      <c r="BX287" s="161"/>
      <c r="BY287" s="161"/>
      <c r="BZ287" s="161"/>
      <c r="CA287" s="161"/>
      <c r="CB287" s="161"/>
    </row>
    <row r="288" spans="1:80" ht="45" x14ac:dyDescent="0.3">
      <c r="A288" s="351" t="s">
        <v>522</v>
      </c>
      <c r="B288" s="352" t="s">
        <v>515</v>
      </c>
      <c r="C288" s="112"/>
      <c r="D288" s="96"/>
      <c r="E288" s="418"/>
      <c r="F288" s="418"/>
      <c r="G288" s="418"/>
      <c r="H288" s="418"/>
      <c r="I288" s="418"/>
      <c r="J288" s="418"/>
      <c r="K288" s="418"/>
      <c r="L288" s="418"/>
      <c r="M288" s="418"/>
      <c r="N288" s="418"/>
      <c r="O288" s="471"/>
      <c r="P288" s="428" t="str">
        <f t="shared" si="7"/>
        <v/>
      </c>
      <c r="Q288" s="96"/>
      <c r="R288" s="96"/>
      <c r="S288" s="96"/>
      <c r="T288" s="96"/>
      <c r="U288" s="96"/>
      <c r="V288" s="96"/>
      <c r="W288" s="96"/>
      <c r="X288" s="96"/>
      <c r="Y288" s="96"/>
      <c r="Z288" s="96"/>
      <c r="AA288" s="96"/>
      <c r="AB288" s="96"/>
      <c r="AC288" s="96"/>
      <c r="AD288" s="96"/>
      <c r="AE288" s="96"/>
      <c r="AF288" s="96"/>
      <c r="AG288" s="96"/>
      <c r="AH288" s="96"/>
      <c r="AI288" s="96"/>
      <c r="AJ288" s="96"/>
      <c r="AK288" s="96"/>
      <c r="AL288" s="96"/>
      <c r="AM288" s="96"/>
      <c r="AN288" s="96"/>
      <c r="AO288" s="96"/>
      <c r="AP288" s="96"/>
      <c r="AQ288" s="96"/>
      <c r="AR288" s="96"/>
      <c r="AS288" s="96"/>
      <c r="AT288" s="96"/>
      <c r="AU288" s="96"/>
      <c r="AV288" s="96"/>
      <c r="AW288" s="96"/>
      <c r="AX288" s="96"/>
      <c r="AY288" s="96"/>
      <c r="AZ288" s="96"/>
      <c r="BA288" s="96"/>
      <c r="BB288" s="96"/>
      <c r="BC288" s="96"/>
      <c r="BD288" s="96"/>
      <c r="BE288" s="96"/>
      <c r="BF288" s="96"/>
      <c r="BG288" s="96"/>
      <c r="BH288" s="96"/>
      <c r="BI288" s="96"/>
      <c r="BJ288" s="96"/>
      <c r="BK288" s="96"/>
      <c r="BL288" s="96"/>
      <c r="BM288" s="96"/>
      <c r="BN288" s="96"/>
      <c r="BO288" s="96"/>
      <c r="BP288" s="96"/>
      <c r="BQ288" s="96"/>
      <c r="BR288" s="96"/>
      <c r="BS288" s="96"/>
      <c r="BT288" s="96"/>
      <c r="BU288" s="96"/>
      <c r="BV288" s="96"/>
      <c r="BW288" s="96"/>
      <c r="BX288" s="96"/>
      <c r="BY288" s="96"/>
      <c r="BZ288" s="96"/>
      <c r="CA288" s="96"/>
      <c r="CB288" s="96"/>
    </row>
    <row r="289" spans="1:80" s="92" customFormat="1" ht="21" x14ac:dyDescent="0.25">
      <c r="A289" s="110"/>
      <c r="B289" s="53"/>
      <c r="C289" s="112"/>
      <c r="D289" s="107"/>
      <c r="E289" s="111"/>
      <c r="F289" s="111"/>
      <c r="G289" s="111"/>
      <c r="H289" s="111"/>
      <c r="I289" s="111"/>
      <c r="J289" s="111"/>
      <c r="K289" s="111"/>
      <c r="L289" s="111"/>
      <c r="M289" s="111"/>
      <c r="N289" s="111"/>
      <c r="O289" s="461"/>
      <c r="P289" s="430"/>
      <c r="Q289" s="353"/>
      <c r="R289" s="161"/>
      <c r="S289" s="161"/>
      <c r="T289" s="161"/>
      <c r="U289" s="125"/>
      <c r="V289" s="161"/>
      <c r="W289" s="161"/>
      <c r="X289" s="161"/>
      <c r="Y289" s="161"/>
      <c r="Z289" s="161"/>
      <c r="AA289" s="161"/>
      <c r="AB289" s="161"/>
      <c r="AC289" s="161"/>
      <c r="AD289" s="161"/>
      <c r="AE289" s="161"/>
      <c r="AF289" s="161"/>
      <c r="AG289" s="161"/>
      <c r="AH289" s="161"/>
      <c r="AI289" s="161"/>
      <c r="AJ289" s="161"/>
      <c r="AK289" s="161"/>
      <c r="AL289" s="161"/>
      <c r="AM289" s="161"/>
      <c r="AN289" s="161"/>
      <c r="AO289" s="161"/>
      <c r="AP289" s="161"/>
      <c r="AQ289" s="161"/>
      <c r="AR289" s="161"/>
      <c r="AS289" s="161"/>
      <c r="AT289" s="161"/>
      <c r="AU289" s="161"/>
      <c r="AV289" s="161"/>
      <c r="AW289" s="161"/>
      <c r="AX289" s="161"/>
      <c r="AY289" s="161"/>
      <c r="AZ289" s="161"/>
      <c r="BA289" s="161"/>
      <c r="BB289" s="161"/>
      <c r="BC289" s="161"/>
      <c r="BD289" s="161"/>
      <c r="BE289" s="161"/>
      <c r="BF289" s="161"/>
      <c r="BG289" s="161"/>
      <c r="BH289" s="161"/>
      <c r="BI289" s="161"/>
      <c r="BJ289" s="161"/>
      <c r="BK289" s="161"/>
      <c r="BL289" s="161"/>
      <c r="BM289" s="161"/>
      <c r="BN289" s="161"/>
      <c r="BO289" s="161"/>
      <c r="BP289" s="161"/>
      <c r="BQ289" s="161"/>
      <c r="BR289" s="161"/>
      <c r="BS289" s="161"/>
      <c r="BT289" s="161"/>
      <c r="BU289" s="161"/>
      <c r="BV289" s="161"/>
      <c r="BW289" s="161"/>
      <c r="BX289" s="161"/>
      <c r="BY289" s="161"/>
      <c r="BZ289" s="161"/>
      <c r="CA289" s="161"/>
      <c r="CB289" s="161"/>
    </row>
    <row r="290" spans="1:80" ht="60" x14ac:dyDescent="0.3">
      <c r="A290" s="351" t="s">
        <v>523</v>
      </c>
      <c r="B290" s="352" t="s">
        <v>516</v>
      </c>
      <c r="C290" s="112"/>
      <c r="D290" s="96"/>
      <c r="E290" s="418"/>
      <c r="F290" s="418"/>
      <c r="G290" s="418"/>
      <c r="H290" s="418"/>
      <c r="I290" s="418"/>
      <c r="J290" s="418"/>
      <c r="K290" s="418"/>
      <c r="L290" s="418"/>
      <c r="M290" s="418"/>
      <c r="N290" s="418"/>
      <c r="O290" s="471"/>
      <c r="P290" s="428" t="str">
        <f t="shared" si="7"/>
        <v/>
      </c>
      <c r="Q290" s="96"/>
      <c r="R290" s="96"/>
      <c r="S290" s="96"/>
      <c r="T290" s="96"/>
      <c r="U290" s="96"/>
      <c r="V290" s="96"/>
      <c r="W290" s="96"/>
      <c r="X290" s="96"/>
      <c r="Y290" s="96"/>
      <c r="Z290" s="96"/>
      <c r="AA290" s="96"/>
      <c r="AB290" s="96"/>
      <c r="AC290" s="96"/>
      <c r="AD290" s="96"/>
      <c r="AE290" s="96"/>
      <c r="AF290" s="96"/>
      <c r="AG290" s="96"/>
      <c r="AH290" s="96"/>
      <c r="AI290" s="96"/>
      <c r="AJ290" s="96"/>
      <c r="AK290" s="96"/>
      <c r="AL290" s="96"/>
      <c r="AM290" s="96"/>
      <c r="AN290" s="96"/>
      <c r="AO290" s="96"/>
      <c r="AP290" s="96"/>
      <c r="AQ290" s="96"/>
      <c r="AR290" s="96"/>
      <c r="AS290" s="96"/>
      <c r="AT290" s="96"/>
      <c r="AU290" s="96"/>
      <c r="AV290" s="96"/>
      <c r="AW290" s="96"/>
      <c r="AX290" s="96"/>
      <c r="AY290" s="96"/>
      <c r="AZ290" s="96"/>
      <c r="BA290" s="96"/>
      <c r="BB290" s="96"/>
      <c r="BC290" s="96"/>
      <c r="BD290" s="96"/>
      <c r="BE290" s="96"/>
      <c r="BF290" s="96"/>
      <c r="BG290" s="96"/>
      <c r="BH290" s="96"/>
      <c r="BI290" s="96"/>
      <c r="BJ290" s="96"/>
      <c r="BK290" s="96"/>
      <c r="BL290" s="96"/>
      <c r="BM290" s="96"/>
      <c r="BN290" s="96"/>
      <c r="BO290" s="96"/>
      <c r="BP290" s="96"/>
      <c r="BQ290" s="96"/>
      <c r="BR290" s="96"/>
      <c r="BS290" s="96"/>
      <c r="BT290" s="96"/>
      <c r="BU290" s="96"/>
      <c r="BV290" s="96"/>
      <c r="BW290" s="96"/>
      <c r="BX290" s="96"/>
      <c r="BY290" s="96"/>
      <c r="BZ290" s="96"/>
      <c r="CA290" s="96"/>
      <c r="CB290" s="96"/>
    </row>
    <row r="291" spans="1:80" s="92" customFormat="1" ht="21" x14ac:dyDescent="0.25">
      <c r="A291" s="110"/>
      <c r="B291" s="53"/>
      <c r="C291" s="112"/>
      <c r="D291" s="107"/>
      <c r="E291" s="111"/>
      <c r="F291" s="111"/>
      <c r="G291" s="111"/>
      <c r="H291" s="111"/>
      <c r="I291" s="111"/>
      <c r="J291" s="111"/>
      <c r="K291" s="111"/>
      <c r="L291" s="111"/>
      <c r="M291" s="111"/>
      <c r="N291" s="111"/>
      <c r="O291" s="461"/>
      <c r="P291" s="430"/>
      <c r="Q291" s="353"/>
      <c r="R291" s="161"/>
      <c r="S291" s="161"/>
      <c r="T291" s="161"/>
      <c r="U291" s="125"/>
      <c r="V291" s="161"/>
      <c r="W291" s="161"/>
      <c r="X291" s="161"/>
      <c r="Y291" s="161"/>
      <c r="Z291" s="161"/>
      <c r="AA291" s="161"/>
      <c r="AB291" s="161"/>
      <c r="AC291" s="161"/>
      <c r="AD291" s="161"/>
      <c r="AE291" s="161"/>
      <c r="AF291" s="161"/>
      <c r="AG291" s="161"/>
      <c r="AH291" s="161"/>
      <c r="AI291" s="161"/>
      <c r="AJ291" s="161"/>
      <c r="AK291" s="161"/>
      <c r="AL291" s="161"/>
      <c r="AM291" s="161"/>
      <c r="AN291" s="161"/>
      <c r="AO291" s="161"/>
      <c r="AP291" s="161"/>
      <c r="AQ291" s="161"/>
      <c r="AR291" s="161"/>
      <c r="AS291" s="161"/>
      <c r="AT291" s="161"/>
      <c r="AU291" s="161"/>
      <c r="AV291" s="161"/>
      <c r="AW291" s="161"/>
      <c r="AX291" s="161"/>
      <c r="AY291" s="161"/>
      <c r="AZ291" s="161"/>
      <c r="BA291" s="161"/>
      <c r="BB291" s="161"/>
      <c r="BC291" s="161"/>
      <c r="BD291" s="161"/>
      <c r="BE291" s="161"/>
      <c r="BF291" s="161"/>
      <c r="BG291" s="161"/>
      <c r="BH291" s="161"/>
      <c r="BI291" s="161"/>
      <c r="BJ291" s="161"/>
      <c r="BK291" s="161"/>
      <c r="BL291" s="161"/>
      <c r="BM291" s="161"/>
      <c r="BN291" s="161"/>
      <c r="BO291" s="161"/>
      <c r="BP291" s="161"/>
      <c r="BQ291" s="161"/>
      <c r="BR291" s="161"/>
      <c r="BS291" s="161"/>
      <c r="BT291" s="161"/>
      <c r="BU291" s="161"/>
      <c r="BV291" s="161"/>
      <c r="BW291" s="161"/>
      <c r="BX291" s="161"/>
      <c r="BY291" s="161"/>
      <c r="BZ291" s="161"/>
      <c r="CA291" s="161"/>
      <c r="CB291" s="161"/>
    </row>
    <row r="292" spans="1:80" ht="45" x14ac:dyDescent="0.3">
      <c r="A292" s="351" t="s">
        <v>524</v>
      </c>
      <c r="B292" s="352" t="s">
        <v>517</v>
      </c>
      <c r="C292" s="112"/>
      <c r="D292" s="96"/>
      <c r="E292" s="418"/>
      <c r="F292" s="418"/>
      <c r="G292" s="418"/>
      <c r="H292" s="418"/>
      <c r="I292" s="418"/>
      <c r="J292" s="418"/>
      <c r="K292" s="418"/>
      <c r="L292" s="418"/>
      <c r="M292" s="418"/>
      <c r="N292" s="418"/>
      <c r="O292" s="471"/>
      <c r="P292" s="428" t="str">
        <f t="shared" si="7"/>
        <v/>
      </c>
      <c r="Q292" s="96"/>
      <c r="R292" s="96"/>
      <c r="S292" s="96"/>
      <c r="T292" s="96"/>
      <c r="U292" s="96"/>
      <c r="V292" s="96"/>
      <c r="W292" s="96"/>
      <c r="X292" s="96"/>
      <c r="Y292" s="96"/>
      <c r="Z292" s="96"/>
      <c r="AA292" s="96"/>
      <c r="AB292" s="96"/>
      <c r="AC292" s="96"/>
      <c r="AD292" s="96"/>
      <c r="AE292" s="96"/>
      <c r="AF292" s="96"/>
      <c r="AG292" s="96"/>
      <c r="AH292" s="96"/>
      <c r="AI292" s="96"/>
      <c r="AJ292" s="96"/>
      <c r="AK292" s="96"/>
      <c r="AL292" s="96"/>
      <c r="AM292" s="96"/>
      <c r="AN292" s="96"/>
      <c r="AO292" s="96"/>
      <c r="AP292" s="96"/>
      <c r="AQ292" s="96"/>
      <c r="AR292" s="96"/>
      <c r="AS292" s="96"/>
      <c r="AT292" s="96"/>
      <c r="AU292" s="96"/>
      <c r="AV292" s="96"/>
      <c r="AW292" s="96"/>
      <c r="AX292" s="96"/>
      <c r="AY292" s="96"/>
      <c r="AZ292" s="96"/>
      <c r="BA292" s="96"/>
      <c r="BB292" s="96"/>
      <c r="BC292" s="96"/>
      <c r="BD292" s="96"/>
      <c r="BE292" s="96"/>
      <c r="BF292" s="96"/>
      <c r="BG292" s="96"/>
      <c r="BH292" s="96"/>
      <c r="BI292" s="96"/>
      <c r="BJ292" s="96"/>
      <c r="BK292" s="96"/>
      <c r="BL292" s="96"/>
      <c r="BM292" s="96"/>
      <c r="BN292" s="96"/>
      <c r="BO292" s="96"/>
      <c r="BP292" s="96"/>
      <c r="BQ292" s="96"/>
      <c r="BR292" s="96"/>
      <c r="BS292" s="96"/>
      <c r="BT292" s="96"/>
      <c r="BU292" s="96"/>
      <c r="BV292" s="96"/>
      <c r="BW292" s="96"/>
      <c r="BX292" s="96"/>
      <c r="BY292" s="96"/>
      <c r="BZ292" s="96"/>
      <c r="CA292" s="96"/>
      <c r="CB292" s="96"/>
    </row>
  </sheetData>
  <autoFilter ref="A1:CB1"/>
  <mergeCells count="3786">
    <mergeCell ref="BG242:BG243"/>
    <mergeCell ref="BH239:BH240"/>
    <mergeCell ref="BI239:BI240"/>
    <mergeCell ref="BJ239:BJ240"/>
    <mergeCell ref="BV242:BV243"/>
    <mergeCell ref="BU242:BU243"/>
    <mergeCell ref="BX242:BX243"/>
    <mergeCell ref="BY242:BY243"/>
    <mergeCell ref="BZ242:BZ243"/>
    <mergeCell ref="CA242:CA243"/>
    <mergeCell ref="CB242:CB243"/>
    <mergeCell ref="CB239:CB240"/>
    <mergeCell ref="CA239:CA240"/>
    <mergeCell ref="BZ239:BZ240"/>
    <mergeCell ref="BY239:BY240"/>
    <mergeCell ref="BX239:BX240"/>
    <mergeCell ref="BQ242:BQ243"/>
    <mergeCell ref="BO242:BO243"/>
    <mergeCell ref="BP239:BP240"/>
    <mergeCell ref="BP242:BP243"/>
    <mergeCell ref="BN242:BN243"/>
    <mergeCell ref="BS239:BS240"/>
    <mergeCell ref="BT239:BT240"/>
    <mergeCell ref="BT242:BT243"/>
    <mergeCell ref="BS242:BS243"/>
    <mergeCell ref="BR242:BR243"/>
    <mergeCell ref="BW242:BW243"/>
    <mergeCell ref="BW239:BW240"/>
    <mergeCell ref="BV239:BV240"/>
    <mergeCell ref="AS239:AS240"/>
    <mergeCell ref="AT239:AT240"/>
    <mergeCell ref="AU239:AU240"/>
    <mergeCell ref="AV239:AV240"/>
    <mergeCell ref="AW239:AW240"/>
    <mergeCell ref="AX239:AX240"/>
    <mergeCell ref="AY239:AY240"/>
    <mergeCell ref="AZ239:AZ240"/>
    <mergeCell ref="BA239:BA240"/>
    <mergeCell ref="BB239:BB240"/>
    <mergeCell ref="BB242:BB243"/>
    <mergeCell ref="BA242:BA243"/>
    <mergeCell ref="AZ242:AZ243"/>
    <mergeCell ref="AY242:AY243"/>
    <mergeCell ref="AX242:AX243"/>
    <mergeCell ref="AV242:AV243"/>
    <mergeCell ref="AU242:AU243"/>
    <mergeCell ref="AT242:AT243"/>
    <mergeCell ref="AN242:AN243"/>
    <mergeCell ref="AO242:AO243"/>
    <mergeCell ref="AI239:AI240"/>
    <mergeCell ref="AJ239:AJ240"/>
    <mergeCell ref="AM239:AM240"/>
    <mergeCell ref="BC239:BC240"/>
    <mergeCell ref="BG239:BG240"/>
    <mergeCell ref="BN239:BN240"/>
    <mergeCell ref="BR239:BR240"/>
    <mergeCell ref="BU239:BU240"/>
    <mergeCell ref="BF239:BF240"/>
    <mergeCell ref="BE239:BE240"/>
    <mergeCell ref="BD239:BD240"/>
    <mergeCell ref="BO239:BO240"/>
    <mergeCell ref="BQ239:BQ240"/>
    <mergeCell ref="AS242:AS243"/>
    <mergeCell ref="BC242:BC243"/>
    <mergeCell ref="BD242:BD243"/>
    <mergeCell ref="BE242:BE243"/>
    <mergeCell ref="BF242:BF243"/>
    <mergeCell ref="AP242:AP243"/>
    <mergeCell ref="BM242:BM243"/>
    <mergeCell ref="BL242:BL243"/>
    <mergeCell ref="BK242:BK243"/>
    <mergeCell ref="BJ242:BJ243"/>
    <mergeCell ref="AN239:AN240"/>
    <mergeCell ref="AO239:AO240"/>
    <mergeCell ref="AP239:AP240"/>
    <mergeCell ref="AQ239:AQ240"/>
    <mergeCell ref="AQ242:AQ243"/>
    <mergeCell ref="AR242:AR243"/>
    <mergeCell ref="AR239:AR240"/>
    <mergeCell ref="AE242:AE243"/>
    <mergeCell ref="AF239:AF240"/>
    <mergeCell ref="AG239:AG240"/>
    <mergeCell ref="AH239:AH240"/>
    <mergeCell ref="AH242:AH243"/>
    <mergeCell ref="AG242:AG243"/>
    <mergeCell ref="AF242:AF243"/>
    <mergeCell ref="BM229:BM230"/>
    <mergeCell ref="R239:R240"/>
    <mergeCell ref="S239:S240"/>
    <mergeCell ref="T239:T240"/>
    <mergeCell ref="U239:U240"/>
    <mergeCell ref="V239:V240"/>
    <mergeCell ref="X239:X240"/>
    <mergeCell ref="W239:W240"/>
    <mergeCell ref="W242:W243"/>
    <mergeCell ref="V242:V243"/>
    <mergeCell ref="T242:T243"/>
    <mergeCell ref="R242:R243"/>
    <mergeCell ref="S242:S243"/>
    <mergeCell ref="U242:U243"/>
    <mergeCell ref="X242:X243"/>
    <mergeCell ref="Y242:Y243"/>
    <mergeCell ref="Y239:Y240"/>
    <mergeCell ref="Z239:Z240"/>
    <mergeCell ref="BK239:BK240"/>
    <mergeCell ref="BL239:BL240"/>
    <mergeCell ref="BM239:BM240"/>
    <mergeCell ref="AL242:AL243"/>
    <mergeCell ref="AK242:AK243"/>
    <mergeCell ref="AJ242:AJ243"/>
    <mergeCell ref="AM242:AM243"/>
    <mergeCell ref="Z242:Z243"/>
    <mergeCell ref="AA239:AA240"/>
    <mergeCell ref="AI242:AI243"/>
    <mergeCell ref="AB239:AB240"/>
    <mergeCell ref="AC239:AC240"/>
    <mergeCell ref="AD239:AD240"/>
    <mergeCell ref="AE239:AE240"/>
    <mergeCell ref="BU229:BU230"/>
    <mergeCell ref="BV229:BV230"/>
    <mergeCell ref="BR229:BR230"/>
    <mergeCell ref="BS229:BS230"/>
    <mergeCell ref="BT229:BT230"/>
    <mergeCell ref="BN229:BN230"/>
    <mergeCell ref="BO229:BO230"/>
    <mergeCell ref="BP229:BP230"/>
    <mergeCell ref="BQ229:BQ230"/>
    <mergeCell ref="BX227:BX228"/>
    <mergeCell ref="BP227:BP228"/>
    <mergeCell ref="BQ227:BQ228"/>
    <mergeCell ref="BR227:BR228"/>
    <mergeCell ref="BS227:BS228"/>
    <mergeCell ref="BT227:BT228"/>
    <mergeCell ref="BU227:BU228"/>
    <mergeCell ref="BV227:BV228"/>
    <mergeCell ref="BW227:BW228"/>
    <mergeCell ref="BI242:BI243"/>
    <mergeCell ref="BH242:BH243"/>
    <mergeCell ref="AW242:AW243"/>
    <mergeCell ref="AA242:AA243"/>
    <mergeCell ref="AB242:AB243"/>
    <mergeCell ref="AC242:AC243"/>
    <mergeCell ref="AD242:AD243"/>
    <mergeCell ref="BY227:BY228"/>
    <mergeCell ref="BZ227:BZ228"/>
    <mergeCell ref="CA227:CA228"/>
    <mergeCell ref="AI227:AI228"/>
    <mergeCell ref="AI229:AI230"/>
    <mergeCell ref="AF229:AF230"/>
    <mergeCell ref="AF227:AF228"/>
    <mergeCell ref="AK239:AK240"/>
    <mergeCell ref="AL239:AL240"/>
    <mergeCell ref="CB227:CB228"/>
    <mergeCell ref="BW229:BW230"/>
    <mergeCell ref="BX229:BX230"/>
    <mergeCell ref="BY229:BY230"/>
    <mergeCell ref="BZ229:BZ230"/>
    <mergeCell ref="CA229:CA230"/>
    <mergeCell ref="CB229:CB230"/>
    <mergeCell ref="BV225:BV226"/>
    <mergeCell ref="BW225:BW226"/>
    <mergeCell ref="BX225:BX226"/>
    <mergeCell ref="BY225:BY226"/>
    <mergeCell ref="BZ225:BZ226"/>
    <mergeCell ref="CA225:CA226"/>
    <mergeCell ref="CB225:CB226"/>
    <mergeCell ref="BG227:BG228"/>
    <mergeCell ref="BH227:BH228"/>
    <mergeCell ref="BI227:BI228"/>
    <mergeCell ref="BJ227:BJ228"/>
    <mergeCell ref="BK227:BK228"/>
    <mergeCell ref="BL227:BL228"/>
    <mergeCell ref="BM227:BM228"/>
    <mergeCell ref="BN227:BN228"/>
    <mergeCell ref="BO227:BO228"/>
    <mergeCell ref="BM225:BM226"/>
    <mergeCell ref="BN225:BN226"/>
    <mergeCell ref="BO225:BO226"/>
    <mergeCell ref="BP225:BP226"/>
    <mergeCell ref="BQ225:BQ226"/>
    <mergeCell ref="BR225:BR226"/>
    <mergeCell ref="BS225:BS226"/>
    <mergeCell ref="BT225:BT226"/>
    <mergeCell ref="BU225:BU226"/>
    <mergeCell ref="BF225:BF226"/>
    <mergeCell ref="BF227:BF228"/>
    <mergeCell ref="BF229:BF230"/>
    <mergeCell ref="BG225:BG226"/>
    <mergeCell ref="BH225:BH226"/>
    <mergeCell ref="BI225:BI226"/>
    <mergeCell ref="BJ225:BJ226"/>
    <mergeCell ref="BK225:BK226"/>
    <mergeCell ref="BL225:BL226"/>
    <mergeCell ref="BG229:BG230"/>
    <mergeCell ref="BH229:BH230"/>
    <mergeCell ref="BI229:BI230"/>
    <mergeCell ref="BJ229:BJ230"/>
    <mergeCell ref="BK229:BK230"/>
    <mergeCell ref="BL229:BL230"/>
    <mergeCell ref="BC225:BC226"/>
    <mergeCell ref="BC227:BC228"/>
    <mergeCell ref="BC229:BC230"/>
    <mergeCell ref="BD225:BD226"/>
    <mergeCell ref="BD227:BD228"/>
    <mergeCell ref="BD229:BD230"/>
    <mergeCell ref="BE225:BE226"/>
    <mergeCell ref="BE227:BE228"/>
    <mergeCell ref="BE229:BE230"/>
    <mergeCell ref="BA227:BA228"/>
    <mergeCell ref="BB227:BB228"/>
    <mergeCell ref="AJ229:AJ230"/>
    <mergeCell ref="AK229:AK230"/>
    <mergeCell ref="AL229:AL230"/>
    <mergeCell ref="AM229:AM230"/>
    <mergeCell ref="AN229:AN230"/>
    <mergeCell ref="AO229:AO230"/>
    <mergeCell ref="AP229:AP230"/>
    <mergeCell ref="AQ229:AQ230"/>
    <mergeCell ref="AR229:AR230"/>
    <mergeCell ref="AS229:AS230"/>
    <mergeCell ref="AT229:AT230"/>
    <mergeCell ref="AU229:AU230"/>
    <mergeCell ref="AV229:AV230"/>
    <mergeCell ref="AW229:AW230"/>
    <mergeCell ref="AX229:AX230"/>
    <mergeCell ref="AY229:AY230"/>
    <mergeCell ref="AZ229:AZ230"/>
    <mergeCell ref="BA229:BA230"/>
    <mergeCell ref="BB229:BB230"/>
    <mergeCell ref="AV225:AV226"/>
    <mergeCell ref="AW225:AW226"/>
    <mergeCell ref="AX225:AX226"/>
    <mergeCell ref="AY225:AY226"/>
    <mergeCell ref="AZ225:AZ226"/>
    <mergeCell ref="BA225:BA226"/>
    <mergeCell ref="BB225:BB226"/>
    <mergeCell ref="AJ227:AJ228"/>
    <mergeCell ref="AK227:AK228"/>
    <mergeCell ref="AL227:AL228"/>
    <mergeCell ref="AM227:AM228"/>
    <mergeCell ref="AN227:AN228"/>
    <mergeCell ref="AO227:AO228"/>
    <mergeCell ref="AP227:AP228"/>
    <mergeCell ref="AQ227:AQ228"/>
    <mergeCell ref="AR227:AR228"/>
    <mergeCell ref="AS227:AS228"/>
    <mergeCell ref="AT227:AT228"/>
    <mergeCell ref="AU227:AU228"/>
    <mergeCell ref="AV227:AV228"/>
    <mergeCell ref="AW227:AW228"/>
    <mergeCell ref="AX227:AX228"/>
    <mergeCell ref="AY227:AY228"/>
    <mergeCell ref="AZ227:AZ228"/>
    <mergeCell ref="AJ225:AJ226"/>
    <mergeCell ref="AK225:AK226"/>
    <mergeCell ref="AL225:AL226"/>
    <mergeCell ref="AM225:AM226"/>
    <mergeCell ref="AN225:AN226"/>
    <mergeCell ref="AO225:AO226"/>
    <mergeCell ref="AP225:AP226"/>
    <mergeCell ref="AF225:AF226"/>
    <mergeCell ref="AG225:AG226"/>
    <mergeCell ref="AG227:AG228"/>
    <mergeCell ref="AG229:AG230"/>
    <mergeCell ref="AH229:AH230"/>
    <mergeCell ref="AH227:AH228"/>
    <mergeCell ref="AH225:AH226"/>
    <mergeCell ref="AA227:AA228"/>
    <mergeCell ref="AB227:AB228"/>
    <mergeCell ref="AC227:AC228"/>
    <mergeCell ref="AD227:AD228"/>
    <mergeCell ref="AE227:AE228"/>
    <mergeCell ref="R229:R230"/>
    <mergeCell ref="S229:S230"/>
    <mergeCell ref="T229:T230"/>
    <mergeCell ref="U229:U230"/>
    <mergeCell ref="V229:V230"/>
    <mergeCell ref="W229:W230"/>
    <mergeCell ref="X229:X230"/>
    <mergeCell ref="Y229:Y230"/>
    <mergeCell ref="Z229:Z230"/>
    <mergeCell ref="AA229:AA230"/>
    <mergeCell ref="AB229:AB230"/>
    <mergeCell ref="AC229:AC230"/>
    <mergeCell ref="AD229:AD230"/>
    <mergeCell ref="AE229:AE230"/>
    <mergeCell ref="R227:R228"/>
    <mergeCell ref="S227:S228"/>
    <mergeCell ref="T227:T228"/>
    <mergeCell ref="U227:U228"/>
    <mergeCell ref="V227:V228"/>
    <mergeCell ref="W227:W228"/>
    <mergeCell ref="X227:X228"/>
    <mergeCell ref="Y227:Y228"/>
    <mergeCell ref="Z227:Z228"/>
    <mergeCell ref="BY217:BY220"/>
    <mergeCell ref="BZ217:BZ220"/>
    <mergeCell ref="CA217:CA220"/>
    <mergeCell ref="CB217:CB220"/>
    <mergeCell ref="R225:R226"/>
    <mergeCell ref="S225:S226"/>
    <mergeCell ref="T225:T226"/>
    <mergeCell ref="U225:U226"/>
    <mergeCell ref="V225:V226"/>
    <mergeCell ref="W225:W226"/>
    <mergeCell ref="X225:X226"/>
    <mergeCell ref="Y225:Y226"/>
    <mergeCell ref="Z225:Z226"/>
    <mergeCell ref="AA225:AA226"/>
    <mergeCell ref="AB225:AB226"/>
    <mergeCell ref="AC225:AC226"/>
    <mergeCell ref="AD225:AD226"/>
    <mergeCell ref="AE225:AE226"/>
    <mergeCell ref="AI225:AI226"/>
    <mergeCell ref="AQ225:AQ226"/>
    <mergeCell ref="AR225:AR226"/>
    <mergeCell ref="AS225:AS226"/>
    <mergeCell ref="AT225:AT226"/>
    <mergeCell ref="AU225:AU226"/>
    <mergeCell ref="AM217:AM220"/>
    <mergeCell ref="AN217:AN220"/>
    <mergeCell ref="AO217:AO220"/>
    <mergeCell ref="AP217:AP220"/>
    <mergeCell ref="AQ217:AQ220"/>
    <mergeCell ref="BU214:BU215"/>
    <mergeCell ref="BV214:BV215"/>
    <mergeCell ref="BW214:BW215"/>
    <mergeCell ref="BX214:BX215"/>
    <mergeCell ref="BY214:BY215"/>
    <mergeCell ref="BZ214:BZ215"/>
    <mergeCell ref="CA214:CA215"/>
    <mergeCell ref="CB214:CB215"/>
    <mergeCell ref="BI217:BI220"/>
    <mergeCell ref="BJ217:BJ220"/>
    <mergeCell ref="BK217:BK220"/>
    <mergeCell ref="BL217:BL220"/>
    <mergeCell ref="BM217:BM220"/>
    <mergeCell ref="BN217:BN220"/>
    <mergeCell ref="BO217:BO220"/>
    <mergeCell ref="BP217:BP220"/>
    <mergeCell ref="BQ217:BQ220"/>
    <mergeCell ref="BR217:BR220"/>
    <mergeCell ref="BS217:BS220"/>
    <mergeCell ref="BT217:BT220"/>
    <mergeCell ref="BU217:BU220"/>
    <mergeCell ref="BV217:BV220"/>
    <mergeCell ref="BW217:BW220"/>
    <mergeCell ref="BX217:BX220"/>
    <mergeCell ref="BL214:BL215"/>
    <mergeCell ref="BM214:BM215"/>
    <mergeCell ref="BN214:BN215"/>
    <mergeCell ref="BO214:BO215"/>
    <mergeCell ref="BP214:BP215"/>
    <mergeCell ref="BQ214:BQ215"/>
    <mergeCell ref="BR214:BR215"/>
    <mergeCell ref="BS214:BS215"/>
    <mergeCell ref="BT214:BT215"/>
    <mergeCell ref="BC217:BC220"/>
    <mergeCell ref="BD217:BD220"/>
    <mergeCell ref="BE217:BE220"/>
    <mergeCell ref="BF217:BF220"/>
    <mergeCell ref="BG217:BG220"/>
    <mergeCell ref="BH217:BH220"/>
    <mergeCell ref="BI214:BI215"/>
    <mergeCell ref="BJ214:BJ215"/>
    <mergeCell ref="BK214:BK215"/>
    <mergeCell ref="BA214:BA215"/>
    <mergeCell ref="BB214:BB215"/>
    <mergeCell ref="BC214:BC215"/>
    <mergeCell ref="BD214:BD215"/>
    <mergeCell ref="BE214:BE215"/>
    <mergeCell ref="BF214:BF215"/>
    <mergeCell ref="BG214:BG215"/>
    <mergeCell ref="BH214:BH215"/>
    <mergeCell ref="AR217:AR220"/>
    <mergeCell ref="AS217:AS220"/>
    <mergeCell ref="AT217:AT220"/>
    <mergeCell ref="AU217:AU220"/>
    <mergeCell ref="AV217:AV220"/>
    <mergeCell ref="AW217:AW220"/>
    <mergeCell ref="AX217:AX220"/>
    <mergeCell ref="AY217:AY220"/>
    <mergeCell ref="AZ217:AZ220"/>
    <mergeCell ref="BA217:BA220"/>
    <mergeCell ref="BB217:BB220"/>
    <mergeCell ref="AR214:AR215"/>
    <mergeCell ref="AS214:AS215"/>
    <mergeCell ref="AT214:AT215"/>
    <mergeCell ref="AU214:AU215"/>
    <mergeCell ref="AV214:AV215"/>
    <mergeCell ref="AW214:AW215"/>
    <mergeCell ref="AX214:AX215"/>
    <mergeCell ref="AY214:AY215"/>
    <mergeCell ref="AZ214:AZ215"/>
    <mergeCell ref="AK214:AK215"/>
    <mergeCell ref="AL214:AL215"/>
    <mergeCell ref="AL217:AL220"/>
    <mergeCell ref="AK217:AK220"/>
    <mergeCell ref="AM214:AM215"/>
    <mergeCell ref="AN214:AN215"/>
    <mergeCell ref="AO214:AO215"/>
    <mergeCell ref="AP214:AP215"/>
    <mergeCell ref="AQ214:AQ215"/>
    <mergeCell ref="AF214:AF215"/>
    <mergeCell ref="AF217:AF220"/>
    <mergeCell ref="AG214:AG215"/>
    <mergeCell ref="AG217:AG220"/>
    <mergeCell ref="AH214:AH215"/>
    <mergeCell ref="AH217:AH220"/>
    <mergeCell ref="AI214:AI215"/>
    <mergeCell ref="AI217:AI220"/>
    <mergeCell ref="AJ217:AJ220"/>
    <mergeCell ref="AJ214:AJ215"/>
    <mergeCell ref="AD217:AD220"/>
    <mergeCell ref="AE217:AE220"/>
    <mergeCell ref="Y214:Y215"/>
    <mergeCell ref="Z214:Z215"/>
    <mergeCell ref="AA214:AA215"/>
    <mergeCell ref="AB214:AB215"/>
    <mergeCell ref="AC214:AC215"/>
    <mergeCell ref="AD214:AD215"/>
    <mergeCell ref="AE214:AE215"/>
    <mergeCell ref="BX201:BX203"/>
    <mergeCell ref="BY201:BY203"/>
    <mergeCell ref="BZ201:BZ203"/>
    <mergeCell ref="CA201:CA203"/>
    <mergeCell ref="CB201:CB203"/>
    <mergeCell ref="R214:R215"/>
    <mergeCell ref="R217:R220"/>
    <mergeCell ref="S214:S215"/>
    <mergeCell ref="T214:T215"/>
    <mergeCell ref="U214:U215"/>
    <mergeCell ref="V214:V215"/>
    <mergeCell ref="W214:W215"/>
    <mergeCell ref="X214:X215"/>
    <mergeCell ref="S217:S220"/>
    <mergeCell ref="T217:T220"/>
    <mergeCell ref="U217:U220"/>
    <mergeCell ref="V217:V220"/>
    <mergeCell ref="W217:W220"/>
    <mergeCell ref="X217:X220"/>
    <mergeCell ref="Y217:Y220"/>
    <mergeCell ref="Z217:Z220"/>
    <mergeCell ref="AA217:AA220"/>
    <mergeCell ref="AB217:AB220"/>
    <mergeCell ref="AC217:AC220"/>
    <mergeCell ref="BO201:BO203"/>
    <mergeCell ref="BP201:BP203"/>
    <mergeCell ref="BQ201:BQ203"/>
    <mergeCell ref="BR201:BR203"/>
    <mergeCell ref="BS201:BS203"/>
    <mergeCell ref="BT201:BT203"/>
    <mergeCell ref="BU201:BU203"/>
    <mergeCell ref="BV201:BV203"/>
    <mergeCell ref="BW201:BW203"/>
    <mergeCell ref="BF201:BF203"/>
    <mergeCell ref="BG201:BG203"/>
    <mergeCell ref="BH201:BH203"/>
    <mergeCell ref="BI201:BI203"/>
    <mergeCell ref="BJ201:BJ203"/>
    <mergeCell ref="BK201:BK203"/>
    <mergeCell ref="BL201:BL203"/>
    <mergeCell ref="BM201:BM203"/>
    <mergeCell ref="BN201:BN203"/>
    <mergeCell ref="BW204:BW206"/>
    <mergeCell ref="BE204:BE206"/>
    <mergeCell ref="BF204:BF206"/>
    <mergeCell ref="BG204:BG206"/>
    <mergeCell ref="BH204:BH206"/>
    <mergeCell ref="BI204:BI206"/>
    <mergeCell ref="BJ204:BJ206"/>
    <mergeCell ref="BK204:BK206"/>
    <mergeCell ref="BL204:BL206"/>
    <mergeCell ref="BM204:BM206"/>
    <mergeCell ref="BW209:BW210"/>
    <mergeCell ref="BE209:BE210"/>
    <mergeCell ref="BF209:BF210"/>
    <mergeCell ref="BX204:BX206"/>
    <mergeCell ref="BY204:BY206"/>
    <mergeCell ref="BZ204:BZ206"/>
    <mergeCell ref="CA204:CA206"/>
    <mergeCell ref="CB204:CB206"/>
    <mergeCell ref="AM201:AM203"/>
    <mergeCell ref="AN201:AN203"/>
    <mergeCell ref="AO201:AO203"/>
    <mergeCell ref="AP201:AP203"/>
    <mergeCell ref="AQ201:AQ203"/>
    <mergeCell ref="AR201:AR203"/>
    <mergeCell ref="AS201:AS203"/>
    <mergeCell ref="AT201:AT203"/>
    <mergeCell ref="AU201:AU203"/>
    <mergeCell ref="AV201:AV203"/>
    <mergeCell ref="AW201:AW203"/>
    <mergeCell ref="AX201:AX203"/>
    <mergeCell ref="AY201:AY203"/>
    <mergeCell ref="AZ201:AZ203"/>
    <mergeCell ref="BA201:BA203"/>
    <mergeCell ref="BB201:BB203"/>
    <mergeCell ref="BC201:BC203"/>
    <mergeCell ref="BD201:BD203"/>
    <mergeCell ref="BN204:BN206"/>
    <mergeCell ref="BO204:BO206"/>
    <mergeCell ref="BP204:BP206"/>
    <mergeCell ref="BQ204:BQ206"/>
    <mergeCell ref="BR204:BR206"/>
    <mergeCell ref="BS204:BS206"/>
    <mergeCell ref="BT204:BT206"/>
    <mergeCell ref="BU204:BU206"/>
    <mergeCell ref="BV204:BV206"/>
    <mergeCell ref="BX209:BX210"/>
    <mergeCell ref="BY209:BY210"/>
    <mergeCell ref="BZ209:BZ210"/>
    <mergeCell ref="CA209:CA210"/>
    <mergeCell ref="CB209:CB210"/>
    <mergeCell ref="AM204:AM206"/>
    <mergeCell ref="AN204:AN206"/>
    <mergeCell ref="AO204:AO206"/>
    <mergeCell ref="AP204:AP206"/>
    <mergeCell ref="AQ204:AQ206"/>
    <mergeCell ref="AR204:AR206"/>
    <mergeCell ref="AS204:AS206"/>
    <mergeCell ref="AT204:AT206"/>
    <mergeCell ref="AU204:AU206"/>
    <mergeCell ref="AV204:AV206"/>
    <mergeCell ref="AW204:AW206"/>
    <mergeCell ref="AX204:AX206"/>
    <mergeCell ref="AY204:AY206"/>
    <mergeCell ref="AZ204:AZ206"/>
    <mergeCell ref="BA204:BA206"/>
    <mergeCell ref="BB204:BB206"/>
    <mergeCell ref="BC204:BC206"/>
    <mergeCell ref="BD204:BD206"/>
    <mergeCell ref="BN209:BN210"/>
    <mergeCell ref="BO209:BO210"/>
    <mergeCell ref="BP209:BP210"/>
    <mergeCell ref="BQ209:BQ210"/>
    <mergeCell ref="BR209:BR210"/>
    <mergeCell ref="BS209:BS210"/>
    <mergeCell ref="BT209:BT210"/>
    <mergeCell ref="BU209:BU210"/>
    <mergeCell ref="BV209:BV210"/>
    <mergeCell ref="BG209:BG210"/>
    <mergeCell ref="BH209:BH210"/>
    <mergeCell ref="BI209:BI210"/>
    <mergeCell ref="BJ209:BJ210"/>
    <mergeCell ref="BK209:BK210"/>
    <mergeCell ref="BL209:BL210"/>
    <mergeCell ref="BM209:BM210"/>
    <mergeCell ref="BW211:BW212"/>
    <mergeCell ref="BX211:BX212"/>
    <mergeCell ref="BY211:BY212"/>
    <mergeCell ref="BZ211:BZ212"/>
    <mergeCell ref="CA211:CA212"/>
    <mergeCell ref="CB211:CB212"/>
    <mergeCell ref="AM209:AM210"/>
    <mergeCell ref="AN209:AN210"/>
    <mergeCell ref="AO209:AO210"/>
    <mergeCell ref="AP209:AP210"/>
    <mergeCell ref="AQ209:AQ210"/>
    <mergeCell ref="AR209:AR210"/>
    <mergeCell ref="AS209:AS210"/>
    <mergeCell ref="AT209:AT210"/>
    <mergeCell ref="AU209:AU210"/>
    <mergeCell ref="AV209:AV210"/>
    <mergeCell ref="AW209:AW210"/>
    <mergeCell ref="AX209:AX210"/>
    <mergeCell ref="AY209:AY210"/>
    <mergeCell ref="AZ209:AZ210"/>
    <mergeCell ref="BA209:BA210"/>
    <mergeCell ref="BB209:BB210"/>
    <mergeCell ref="BC209:BC210"/>
    <mergeCell ref="BD209:BD210"/>
    <mergeCell ref="BN211:BN212"/>
    <mergeCell ref="BO211:BO212"/>
    <mergeCell ref="BP211:BP212"/>
    <mergeCell ref="BQ211:BQ212"/>
    <mergeCell ref="BR211:BR212"/>
    <mergeCell ref="BS211:BS212"/>
    <mergeCell ref="BT211:BT212"/>
    <mergeCell ref="BU211:BU212"/>
    <mergeCell ref="BV211:BV212"/>
    <mergeCell ref="BE211:BE212"/>
    <mergeCell ref="BF211:BF212"/>
    <mergeCell ref="BG211:BG212"/>
    <mergeCell ref="BH211:BH212"/>
    <mergeCell ref="BI211:BI212"/>
    <mergeCell ref="BJ211:BJ212"/>
    <mergeCell ref="BK211:BK212"/>
    <mergeCell ref="BL211:BL212"/>
    <mergeCell ref="BM211:BM212"/>
    <mergeCell ref="AV211:AV212"/>
    <mergeCell ref="AW211:AW212"/>
    <mergeCell ref="AX211:AX212"/>
    <mergeCell ref="AY211:AY212"/>
    <mergeCell ref="AZ211:AZ212"/>
    <mergeCell ref="BA211:BA212"/>
    <mergeCell ref="BB211:BB212"/>
    <mergeCell ref="BC211:BC212"/>
    <mergeCell ref="BD211:BD212"/>
    <mergeCell ref="AM211:AM212"/>
    <mergeCell ref="AN211:AN212"/>
    <mergeCell ref="AO211:AO212"/>
    <mergeCell ref="AP211:AP212"/>
    <mergeCell ref="AQ211:AQ212"/>
    <mergeCell ref="AR211:AR212"/>
    <mergeCell ref="AS211:AS212"/>
    <mergeCell ref="AT211:AT212"/>
    <mergeCell ref="AU211:AU212"/>
    <mergeCell ref="AJ204:AJ206"/>
    <mergeCell ref="AK204:AK206"/>
    <mergeCell ref="AL204:AL206"/>
    <mergeCell ref="AJ209:AJ210"/>
    <mergeCell ref="AJ211:AJ212"/>
    <mergeCell ref="AK211:AK212"/>
    <mergeCell ref="AL211:AL212"/>
    <mergeCell ref="AK209:AK210"/>
    <mergeCell ref="AL209:AL210"/>
    <mergeCell ref="AG209:AG210"/>
    <mergeCell ref="AG211:AG212"/>
    <mergeCell ref="AH209:AH210"/>
    <mergeCell ref="AI209:AI210"/>
    <mergeCell ref="AH211:AH212"/>
    <mergeCell ref="AI211:AI212"/>
    <mergeCell ref="AG204:AG206"/>
    <mergeCell ref="AH204:AH206"/>
    <mergeCell ref="AI204:AI206"/>
    <mergeCell ref="Y211:Y212"/>
    <mergeCell ref="Z211:Z212"/>
    <mergeCell ref="AA211:AA212"/>
    <mergeCell ref="AB211:AB212"/>
    <mergeCell ref="AC211:AC212"/>
    <mergeCell ref="AD211:AD212"/>
    <mergeCell ref="AE209:AE210"/>
    <mergeCell ref="AE211:AE212"/>
    <mergeCell ref="AF209:AF210"/>
    <mergeCell ref="AF211:AF212"/>
    <mergeCell ref="Y204:Y206"/>
    <mergeCell ref="Z204:Z206"/>
    <mergeCell ref="AA204:AA206"/>
    <mergeCell ref="AB204:AB206"/>
    <mergeCell ref="AC204:AC206"/>
    <mergeCell ref="AD204:AD206"/>
    <mergeCell ref="AE204:AE206"/>
    <mergeCell ref="AF204:AF206"/>
    <mergeCell ref="Y209:Y210"/>
    <mergeCell ref="Z209:Z210"/>
    <mergeCell ref="AA209:AA210"/>
    <mergeCell ref="AB209:AB210"/>
    <mergeCell ref="AC209:AC210"/>
    <mergeCell ref="AD209:AD210"/>
    <mergeCell ref="U209:U210"/>
    <mergeCell ref="U211:U212"/>
    <mergeCell ref="U204:U206"/>
    <mergeCell ref="U201:U203"/>
    <mergeCell ref="V201:V203"/>
    <mergeCell ref="W201:W203"/>
    <mergeCell ref="X201:X203"/>
    <mergeCell ref="V204:V206"/>
    <mergeCell ref="W204:W206"/>
    <mergeCell ref="X204:X206"/>
    <mergeCell ref="V209:V210"/>
    <mergeCell ref="W209:W210"/>
    <mergeCell ref="X209:X210"/>
    <mergeCell ref="V211:V212"/>
    <mergeCell ref="W211:W212"/>
    <mergeCell ref="X211:X212"/>
    <mergeCell ref="R204:R206"/>
    <mergeCell ref="R209:R210"/>
    <mergeCell ref="R211:R212"/>
    <mergeCell ref="S201:S203"/>
    <mergeCell ref="S204:S206"/>
    <mergeCell ref="S209:S210"/>
    <mergeCell ref="S211:S212"/>
    <mergeCell ref="T201:T203"/>
    <mergeCell ref="T204:T206"/>
    <mergeCell ref="T209:T210"/>
    <mergeCell ref="T211:T212"/>
    <mergeCell ref="BV187:BV189"/>
    <mergeCell ref="BW187:BW189"/>
    <mergeCell ref="BX187:BX189"/>
    <mergeCell ref="BY187:BY189"/>
    <mergeCell ref="BZ187:BZ189"/>
    <mergeCell ref="CA187:CA189"/>
    <mergeCell ref="CB187:CB189"/>
    <mergeCell ref="R201:R203"/>
    <mergeCell ref="Y201:Y203"/>
    <mergeCell ref="Z201:Z203"/>
    <mergeCell ref="AA201:AA203"/>
    <mergeCell ref="AB201:AB203"/>
    <mergeCell ref="AC201:AC203"/>
    <mergeCell ref="AD201:AD203"/>
    <mergeCell ref="AE201:AE203"/>
    <mergeCell ref="AF201:AF203"/>
    <mergeCell ref="AG201:AG203"/>
    <mergeCell ref="AH201:AH203"/>
    <mergeCell ref="AI201:AI203"/>
    <mergeCell ref="AJ201:AJ203"/>
    <mergeCell ref="AK201:AK203"/>
    <mergeCell ref="AL201:AL203"/>
    <mergeCell ref="BE201:BE203"/>
    <mergeCell ref="BL187:BL189"/>
    <mergeCell ref="BM187:BM189"/>
    <mergeCell ref="BN187:BN189"/>
    <mergeCell ref="BO187:BO189"/>
    <mergeCell ref="BP187:BP189"/>
    <mergeCell ref="BQ187:BQ189"/>
    <mergeCell ref="BR187:BR189"/>
    <mergeCell ref="BS187:BS189"/>
    <mergeCell ref="BT187:BT189"/>
    <mergeCell ref="BW177:BW180"/>
    <mergeCell ref="BX177:BX180"/>
    <mergeCell ref="BY177:BY180"/>
    <mergeCell ref="BZ177:BZ180"/>
    <mergeCell ref="CA177:CA180"/>
    <mergeCell ref="CB177:CB180"/>
    <mergeCell ref="BN183:BN186"/>
    <mergeCell ref="BO183:BO186"/>
    <mergeCell ref="BP183:BP186"/>
    <mergeCell ref="BQ183:BQ186"/>
    <mergeCell ref="BR183:BR186"/>
    <mergeCell ref="BS183:BS186"/>
    <mergeCell ref="BT183:BT186"/>
    <mergeCell ref="BU183:BU186"/>
    <mergeCell ref="BV183:BV186"/>
    <mergeCell ref="BW183:BW186"/>
    <mergeCell ref="BX183:BX186"/>
    <mergeCell ref="BY183:BY186"/>
    <mergeCell ref="BZ183:BZ186"/>
    <mergeCell ref="CA183:CA186"/>
    <mergeCell ref="CB183:CB186"/>
    <mergeCell ref="BN177:BN180"/>
    <mergeCell ref="BO177:BO180"/>
    <mergeCell ref="BP177:BP180"/>
    <mergeCell ref="BQ177:BQ180"/>
    <mergeCell ref="BR177:BR180"/>
    <mergeCell ref="BS177:BS180"/>
    <mergeCell ref="BT177:BT180"/>
    <mergeCell ref="BU177:BU180"/>
    <mergeCell ref="BV177:BV180"/>
    <mergeCell ref="BU187:BU189"/>
    <mergeCell ref="BL177:BL180"/>
    <mergeCell ref="BM177:BM180"/>
    <mergeCell ref="BG183:BG186"/>
    <mergeCell ref="BH183:BH186"/>
    <mergeCell ref="BI183:BI186"/>
    <mergeCell ref="BJ183:BJ186"/>
    <mergeCell ref="BK183:BK186"/>
    <mergeCell ref="BL183:BL186"/>
    <mergeCell ref="BM183:BM186"/>
    <mergeCell ref="BD187:BD189"/>
    <mergeCell ref="BE187:BE189"/>
    <mergeCell ref="BF187:BF189"/>
    <mergeCell ref="BF177:BF180"/>
    <mergeCell ref="BG177:BG180"/>
    <mergeCell ref="BH177:BH180"/>
    <mergeCell ref="BI177:BI180"/>
    <mergeCell ref="BJ177:BJ180"/>
    <mergeCell ref="BK177:BK180"/>
    <mergeCell ref="BG187:BG189"/>
    <mergeCell ref="BH187:BH189"/>
    <mergeCell ref="BI187:BI189"/>
    <mergeCell ref="BJ187:BJ189"/>
    <mergeCell ref="BK187:BK189"/>
    <mergeCell ref="BC183:BC186"/>
    <mergeCell ref="BD183:BD186"/>
    <mergeCell ref="BE183:BE186"/>
    <mergeCell ref="BF183:BF186"/>
    <mergeCell ref="BC177:BC180"/>
    <mergeCell ref="BD177:BD180"/>
    <mergeCell ref="BE177:BE180"/>
    <mergeCell ref="AM187:AM189"/>
    <mergeCell ref="AN187:AN189"/>
    <mergeCell ref="AO187:AO189"/>
    <mergeCell ref="AP187:AP189"/>
    <mergeCell ref="AQ187:AQ189"/>
    <mergeCell ref="AR187:AR189"/>
    <mergeCell ref="AS187:AS189"/>
    <mergeCell ref="AT187:AT189"/>
    <mergeCell ref="AU187:AU189"/>
    <mergeCell ref="AV187:AV189"/>
    <mergeCell ref="AW187:AW189"/>
    <mergeCell ref="AX187:AX189"/>
    <mergeCell ref="AY187:AY189"/>
    <mergeCell ref="AZ187:AZ189"/>
    <mergeCell ref="BA187:BA189"/>
    <mergeCell ref="BB187:BB189"/>
    <mergeCell ref="BC187:BC189"/>
    <mergeCell ref="AZ177:AZ180"/>
    <mergeCell ref="BA177:BA180"/>
    <mergeCell ref="BB177:BB180"/>
    <mergeCell ref="AM183:AM186"/>
    <mergeCell ref="AN183:AN186"/>
    <mergeCell ref="AO183:AO186"/>
    <mergeCell ref="AP183:AP186"/>
    <mergeCell ref="AQ183:AQ186"/>
    <mergeCell ref="AR183:AR186"/>
    <mergeCell ref="AS183:AS186"/>
    <mergeCell ref="AT183:AT186"/>
    <mergeCell ref="AU183:AU186"/>
    <mergeCell ref="AV183:AV186"/>
    <mergeCell ref="AW183:AW186"/>
    <mergeCell ref="AX183:AX186"/>
    <mergeCell ref="AY183:AY186"/>
    <mergeCell ref="AZ183:AZ186"/>
    <mergeCell ref="BA183:BA186"/>
    <mergeCell ref="BB183:BB186"/>
    <mergeCell ref="AQ177:AQ180"/>
    <mergeCell ref="AR177:AR180"/>
    <mergeCell ref="AS177:AS180"/>
    <mergeCell ref="AT177:AT180"/>
    <mergeCell ref="AU177:AU180"/>
    <mergeCell ref="AV177:AV180"/>
    <mergeCell ref="AW177:AW180"/>
    <mergeCell ref="AX177:AX180"/>
    <mergeCell ref="AY177:AY180"/>
    <mergeCell ref="AK187:AK189"/>
    <mergeCell ref="AL187:AL189"/>
    <mergeCell ref="AM177:AM180"/>
    <mergeCell ref="AN177:AN180"/>
    <mergeCell ref="AO177:AO180"/>
    <mergeCell ref="AP177:AP180"/>
    <mergeCell ref="AH177:AH180"/>
    <mergeCell ref="AI177:AI180"/>
    <mergeCell ref="AJ177:AJ180"/>
    <mergeCell ref="AK177:AK180"/>
    <mergeCell ref="AL177:AL180"/>
    <mergeCell ref="AC183:AC186"/>
    <mergeCell ref="AD183:AD186"/>
    <mergeCell ref="AE183:AE186"/>
    <mergeCell ref="AF183:AF186"/>
    <mergeCell ref="AG183:AG186"/>
    <mergeCell ref="AH183:AH186"/>
    <mergeCell ref="AI183:AI186"/>
    <mergeCell ref="AJ183:AJ186"/>
    <mergeCell ref="AK183:AK186"/>
    <mergeCell ref="AL183:AL186"/>
    <mergeCell ref="AC177:AC180"/>
    <mergeCell ref="AD177:AD180"/>
    <mergeCell ref="AE177:AE180"/>
    <mergeCell ref="AF177:AF180"/>
    <mergeCell ref="AG177:AG180"/>
    <mergeCell ref="AC187:AC189"/>
    <mergeCell ref="AD187:AD189"/>
    <mergeCell ref="AE187:AE189"/>
    <mergeCell ref="AF187:AF189"/>
    <mergeCell ref="AG187:AG189"/>
    <mergeCell ref="AA177:AA180"/>
    <mergeCell ref="AB177:AB180"/>
    <mergeCell ref="AH187:AH189"/>
    <mergeCell ref="AI187:AI189"/>
    <mergeCell ref="AJ187:AJ189"/>
    <mergeCell ref="S183:S186"/>
    <mergeCell ref="T183:T186"/>
    <mergeCell ref="U183:U186"/>
    <mergeCell ref="V183:V186"/>
    <mergeCell ref="W183:W186"/>
    <mergeCell ref="X183:X186"/>
    <mergeCell ref="Y183:Y186"/>
    <mergeCell ref="Z183:Z186"/>
    <mergeCell ref="AA183:AA186"/>
    <mergeCell ref="AB183:AB186"/>
    <mergeCell ref="AA187:AA189"/>
    <mergeCell ref="AB187:AB189"/>
    <mergeCell ref="R177:R180"/>
    <mergeCell ref="R183:R186"/>
    <mergeCell ref="R187:R189"/>
    <mergeCell ref="S177:S180"/>
    <mergeCell ref="T177:T180"/>
    <mergeCell ref="U177:U180"/>
    <mergeCell ref="V177:V180"/>
    <mergeCell ref="W177:W180"/>
    <mergeCell ref="X177:X180"/>
    <mergeCell ref="S187:S189"/>
    <mergeCell ref="T187:T189"/>
    <mergeCell ref="V187:V189"/>
    <mergeCell ref="U187:U189"/>
    <mergeCell ref="W187:W189"/>
    <mergeCell ref="X187:X189"/>
    <mergeCell ref="Y187:Y189"/>
    <mergeCell ref="Z187:Z189"/>
    <mergeCell ref="Y177:Y180"/>
    <mergeCell ref="Z177:Z180"/>
    <mergeCell ref="CA160:CA161"/>
    <mergeCell ref="CB160:CB161"/>
    <mergeCell ref="BV163:BV164"/>
    <mergeCell ref="BW163:BW164"/>
    <mergeCell ref="BX163:BX164"/>
    <mergeCell ref="BY163:BY164"/>
    <mergeCell ref="BZ163:BZ164"/>
    <mergeCell ref="CA163:CA164"/>
    <mergeCell ref="CB163:CB164"/>
    <mergeCell ref="BC160:BC161"/>
    <mergeCell ref="BD160:BD161"/>
    <mergeCell ref="BE160:BE161"/>
    <mergeCell ref="BF160:BF161"/>
    <mergeCell ref="BG160:BG161"/>
    <mergeCell ref="BH160:BH161"/>
    <mergeCell ref="BI160:BI161"/>
    <mergeCell ref="BJ160:BJ161"/>
    <mergeCell ref="BK160:BK161"/>
    <mergeCell ref="BL160:BL161"/>
    <mergeCell ref="BM160:BM161"/>
    <mergeCell ref="BN160:BN161"/>
    <mergeCell ref="BO160:BO161"/>
    <mergeCell ref="BP160:BP161"/>
    <mergeCell ref="BQ160:BQ161"/>
    <mergeCell ref="BR160:BR161"/>
    <mergeCell ref="BS160:BS161"/>
    <mergeCell ref="BT160:BT161"/>
    <mergeCell ref="BU160:BU161"/>
    <mergeCell ref="BV160:BV161"/>
    <mergeCell ref="BW160:BW161"/>
    <mergeCell ref="BX160:BX161"/>
    <mergeCell ref="BY160:BY161"/>
    <mergeCell ref="BX167:BX172"/>
    <mergeCell ref="BY167:BY172"/>
    <mergeCell ref="BZ167:BZ172"/>
    <mergeCell ref="CA167:CA172"/>
    <mergeCell ref="CB167:CB172"/>
    <mergeCell ref="BC163:BC164"/>
    <mergeCell ref="BD163:BD164"/>
    <mergeCell ref="BE163:BE164"/>
    <mergeCell ref="BF163:BF164"/>
    <mergeCell ref="BG163:BG164"/>
    <mergeCell ref="BH163:BH164"/>
    <mergeCell ref="BI163:BI164"/>
    <mergeCell ref="BJ163:BJ164"/>
    <mergeCell ref="BK163:BK164"/>
    <mergeCell ref="BL163:BL164"/>
    <mergeCell ref="BM163:BM164"/>
    <mergeCell ref="BN163:BN164"/>
    <mergeCell ref="BO163:BO164"/>
    <mergeCell ref="BP163:BP164"/>
    <mergeCell ref="BQ163:BQ164"/>
    <mergeCell ref="BR163:BR164"/>
    <mergeCell ref="BS163:BS164"/>
    <mergeCell ref="BT163:BT164"/>
    <mergeCell ref="BU163:BU164"/>
    <mergeCell ref="BZ160:BZ161"/>
    <mergeCell ref="BZ173:BZ176"/>
    <mergeCell ref="CA173:CA176"/>
    <mergeCell ref="CB173:CB176"/>
    <mergeCell ref="BC167:BC172"/>
    <mergeCell ref="BD167:BD172"/>
    <mergeCell ref="BE167:BE172"/>
    <mergeCell ref="BF167:BF172"/>
    <mergeCell ref="BG167:BG172"/>
    <mergeCell ref="BH167:BH172"/>
    <mergeCell ref="BI167:BI172"/>
    <mergeCell ref="BJ167:BJ172"/>
    <mergeCell ref="BK167:BK172"/>
    <mergeCell ref="BL167:BL172"/>
    <mergeCell ref="BM167:BM172"/>
    <mergeCell ref="BN167:BN172"/>
    <mergeCell ref="BO167:BO172"/>
    <mergeCell ref="BP167:BP172"/>
    <mergeCell ref="BQ167:BQ172"/>
    <mergeCell ref="BR167:BR172"/>
    <mergeCell ref="BS167:BS172"/>
    <mergeCell ref="BT167:BT172"/>
    <mergeCell ref="BU167:BU172"/>
    <mergeCell ref="BV167:BV172"/>
    <mergeCell ref="BW167:BW172"/>
    <mergeCell ref="BQ173:BQ176"/>
    <mergeCell ref="BR173:BR176"/>
    <mergeCell ref="BS173:BS176"/>
    <mergeCell ref="BT173:BT176"/>
    <mergeCell ref="BU173:BU176"/>
    <mergeCell ref="BV173:BV176"/>
    <mergeCell ref="BW173:BW176"/>
    <mergeCell ref="BX173:BX176"/>
    <mergeCell ref="BY173:BY176"/>
    <mergeCell ref="BH173:BH176"/>
    <mergeCell ref="BI173:BI176"/>
    <mergeCell ref="BJ173:BJ176"/>
    <mergeCell ref="BK173:BK176"/>
    <mergeCell ref="BL173:BL176"/>
    <mergeCell ref="BM173:BM176"/>
    <mergeCell ref="BN173:BN176"/>
    <mergeCell ref="BO173:BO176"/>
    <mergeCell ref="BP173:BP176"/>
    <mergeCell ref="AY173:AY176"/>
    <mergeCell ref="AZ173:AZ176"/>
    <mergeCell ref="BA173:BA176"/>
    <mergeCell ref="BB173:BB176"/>
    <mergeCell ref="BC173:BC176"/>
    <mergeCell ref="BD173:BD176"/>
    <mergeCell ref="BE173:BE176"/>
    <mergeCell ref="BF173:BF176"/>
    <mergeCell ref="BG173:BG176"/>
    <mergeCell ref="AY167:AY172"/>
    <mergeCell ref="AZ167:AZ172"/>
    <mergeCell ref="BA167:BA172"/>
    <mergeCell ref="BB167:BB172"/>
    <mergeCell ref="AF173:AF176"/>
    <mergeCell ref="AG173:AG176"/>
    <mergeCell ref="AH173:AH176"/>
    <mergeCell ref="AI173:AI176"/>
    <mergeCell ref="AJ173:AJ176"/>
    <mergeCell ref="AK173:AK176"/>
    <mergeCell ref="AL173:AL176"/>
    <mergeCell ref="AM173:AM176"/>
    <mergeCell ref="AN173:AN176"/>
    <mergeCell ref="AO173:AO176"/>
    <mergeCell ref="AP173:AP176"/>
    <mergeCell ref="AQ173:AQ176"/>
    <mergeCell ref="AR173:AR176"/>
    <mergeCell ref="AS173:AS176"/>
    <mergeCell ref="AT173:AT176"/>
    <mergeCell ref="AU173:AU176"/>
    <mergeCell ref="AV173:AV176"/>
    <mergeCell ref="AW173:AW176"/>
    <mergeCell ref="AX173:AX176"/>
    <mergeCell ref="AP167:AP172"/>
    <mergeCell ref="AQ167:AQ172"/>
    <mergeCell ref="AR167:AR172"/>
    <mergeCell ref="AS167:AS172"/>
    <mergeCell ref="AT167:AT172"/>
    <mergeCell ref="AU167:AU172"/>
    <mergeCell ref="AV167:AV172"/>
    <mergeCell ref="AW167:AW172"/>
    <mergeCell ref="AX167:AX172"/>
    <mergeCell ref="AG167:AG172"/>
    <mergeCell ref="AH167:AH172"/>
    <mergeCell ref="AI167:AI172"/>
    <mergeCell ref="AJ167:AJ172"/>
    <mergeCell ref="AK167:AK172"/>
    <mergeCell ref="AL167:AL172"/>
    <mergeCell ref="AM167:AM172"/>
    <mergeCell ref="AN167:AN172"/>
    <mergeCell ref="AO167:AO172"/>
    <mergeCell ref="AV160:AV161"/>
    <mergeCell ref="AW160:AW161"/>
    <mergeCell ref="AX160:AX161"/>
    <mergeCell ref="AY160:AY161"/>
    <mergeCell ref="AZ160:AZ161"/>
    <mergeCell ref="BA160:BA161"/>
    <mergeCell ref="BB160:BB161"/>
    <mergeCell ref="AM163:AM164"/>
    <mergeCell ref="AN163:AN164"/>
    <mergeCell ref="AO163:AO164"/>
    <mergeCell ref="AP163:AP164"/>
    <mergeCell ref="AQ163:AQ164"/>
    <mergeCell ref="AR163:AR164"/>
    <mergeCell ref="AS163:AS164"/>
    <mergeCell ref="AT163:AT164"/>
    <mergeCell ref="AU163:AU164"/>
    <mergeCell ref="AV163:AV164"/>
    <mergeCell ref="AW163:AW164"/>
    <mergeCell ref="AX163:AX164"/>
    <mergeCell ref="AY163:AY164"/>
    <mergeCell ref="AZ163:AZ164"/>
    <mergeCell ref="BA163:BA164"/>
    <mergeCell ref="BB163:BB164"/>
    <mergeCell ref="AM160:AM161"/>
    <mergeCell ref="AN160:AN161"/>
    <mergeCell ref="AO160:AO161"/>
    <mergeCell ref="AP160:AP161"/>
    <mergeCell ref="AQ160:AQ161"/>
    <mergeCell ref="AR160:AR161"/>
    <mergeCell ref="AS160:AS161"/>
    <mergeCell ref="AT160:AT161"/>
    <mergeCell ref="AU160:AU161"/>
    <mergeCell ref="AF160:AF161"/>
    <mergeCell ref="AG160:AG161"/>
    <mergeCell ref="AH160:AH161"/>
    <mergeCell ref="AI160:AI161"/>
    <mergeCell ref="AJ160:AJ161"/>
    <mergeCell ref="AK160:AK161"/>
    <mergeCell ref="AL160:AL161"/>
    <mergeCell ref="AF163:AF164"/>
    <mergeCell ref="AG163:AG164"/>
    <mergeCell ref="AH163:AH164"/>
    <mergeCell ref="AI163:AI164"/>
    <mergeCell ref="AJ163:AJ164"/>
    <mergeCell ref="AK163:AK164"/>
    <mergeCell ref="AL163:AL164"/>
    <mergeCell ref="Z167:Z172"/>
    <mergeCell ref="AA167:AA172"/>
    <mergeCell ref="AB167:AB172"/>
    <mergeCell ref="AC167:AC172"/>
    <mergeCell ref="AD167:AD172"/>
    <mergeCell ref="AE167:AE172"/>
    <mergeCell ref="Y173:Y176"/>
    <mergeCell ref="Z173:Z176"/>
    <mergeCell ref="AA173:AA176"/>
    <mergeCell ref="AB173:AB176"/>
    <mergeCell ref="AC173:AC176"/>
    <mergeCell ref="AD173:AD176"/>
    <mergeCell ref="AE173:AE176"/>
    <mergeCell ref="AF167:AF172"/>
    <mergeCell ref="Z160:Z161"/>
    <mergeCell ref="AA160:AA161"/>
    <mergeCell ref="AB160:AB161"/>
    <mergeCell ref="AC160:AC161"/>
    <mergeCell ref="AD160:AD161"/>
    <mergeCell ref="AE160:AE161"/>
    <mergeCell ref="Y163:Y164"/>
    <mergeCell ref="Z163:Z164"/>
    <mergeCell ref="AA163:AA164"/>
    <mergeCell ref="AB163:AB164"/>
    <mergeCell ref="AC163:AC164"/>
    <mergeCell ref="AD163:AD164"/>
    <mergeCell ref="AE163:AE164"/>
    <mergeCell ref="W160:W161"/>
    <mergeCell ref="X160:X161"/>
    <mergeCell ref="X163:X164"/>
    <mergeCell ref="X167:X172"/>
    <mergeCell ref="W167:W172"/>
    <mergeCell ref="V173:V176"/>
    <mergeCell ref="W173:W176"/>
    <mergeCell ref="X173:X176"/>
    <mergeCell ref="Y160:Y161"/>
    <mergeCell ref="Y167:Y172"/>
    <mergeCell ref="BY135:BY138"/>
    <mergeCell ref="BZ135:BZ138"/>
    <mergeCell ref="CA135:CA138"/>
    <mergeCell ref="CB135:CB138"/>
    <mergeCell ref="R160:R161"/>
    <mergeCell ref="R163:R164"/>
    <mergeCell ref="R167:R172"/>
    <mergeCell ref="R173:R176"/>
    <mergeCell ref="S160:S161"/>
    <mergeCell ref="S163:S164"/>
    <mergeCell ref="S167:S172"/>
    <mergeCell ref="S173:S176"/>
    <mergeCell ref="T160:T161"/>
    <mergeCell ref="T163:T164"/>
    <mergeCell ref="T167:T172"/>
    <mergeCell ref="T173:T176"/>
    <mergeCell ref="U160:U161"/>
    <mergeCell ref="U163:U164"/>
    <mergeCell ref="U167:U172"/>
    <mergeCell ref="U173:U176"/>
    <mergeCell ref="V167:V172"/>
    <mergeCell ref="V163:V164"/>
    <mergeCell ref="W163:W164"/>
    <mergeCell ref="V160:V161"/>
    <mergeCell ref="BP135:BP138"/>
    <mergeCell ref="BQ135:BQ138"/>
    <mergeCell ref="BR135:BR138"/>
    <mergeCell ref="BS135:BS138"/>
    <mergeCell ref="BT135:BT138"/>
    <mergeCell ref="BU135:BU138"/>
    <mergeCell ref="BV135:BV138"/>
    <mergeCell ref="BW135:BW138"/>
    <mergeCell ref="BX135:BX138"/>
    <mergeCell ref="BG135:BG138"/>
    <mergeCell ref="BH135:BH138"/>
    <mergeCell ref="BI135:BI138"/>
    <mergeCell ref="BJ135:BJ138"/>
    <mergeCell ref="BK135:BK138"/>
    <mergeCell ref="BL135:BL138"/>
    <mergeCell ref="BM135:BM138"/>
    <mergeCell ref="BN135:BN138"/>
    <mergeCell ref="BO135:BO138"/>
    <mergeCell ref="AX135:AX138"/>
    <mergeCell ref="AY135:AY138"/>
    <mergeCell ref="AZ135:AZ138"/>
    <mergeCell ref="BA135:BA138"/>
    <mergeCell ref="BB135:BB138"/>
    <mergeCell ref="BC135:BC138"/>
    <mergeCell ref="BD135:BD138"/>
    <mergeCell ref="BE135:BE138"/>
    <mergeCell ref="BF135:BF138"/>
    <mergeCell ref="AO135:AO138"/>
    <mergeCell ref="AP135:AP138"/>
    <mergeCell ref="AQ135:AQ138"/>
    <mergeCell ref="AR135:AR138"/>
    <mergeCell ref="AS135:AS138"/>
    <mergeCell ref="AT135:AT138"/>
    <mergeCell ref="AU135:AU138"/>
    <mergeCell ref="AV135:AV138"/>
    <mergeCell ref="AW135:AW138"/>
    <mergeCell ref="CB131:CB134"/>
    <mergeCell ref="R135:R138"/>
    <mergeCell ref="S135:S138"/>
    <mergeCell ref="T135:T138"/>
    <mergeCell ref="U135:U138"/>
    <mergeCell ref="V135:V138"/>
    <mergeCell ref="W135:W138"/>
    <mergeCell ref="X135:X138"/>
    <mergeCell ref="Y135:Y138"/>
    <mergeCell ref="Z135:Z138"/>
    <mergeCell ref="AA135:AA138"/>
    <mergeCell ref="AB135:AB138"/>
    <mergeCell ref="AC135:AC138"/>
    <mergeCell ref="AD135:AD138"/>
    <mergeCell ref="AE135:AE138"/>
    <mergeCell ref="AF135:AF138"/>
    <mergeCell ref="AG135:AG138"/>
    <mergeCell ref="AH135:AH138"/>
    <mergeCell ref="AI135:AI138"/>
    <mergeCell ref="AJ135:AJ138"/>
    <mergeCell ref="AK135:AK138"/>
    <mergeCell ref="AL135:AL138"/>
    <mergeCell ref="AM135:AM138"/>
    <mergeCell ref="AN135:AN138"/>
    <mergeCell ref="CA131:CA134"/>
    <mergeCell ref="CB127:CB130"/>
    <mergeCell ref="BD131:BD134"/>
    <mergeCell ref="BE131:BE134"/>
    <mergeCell ref="BF131:BF134"/>
    <mergeCell ref="BG131:BG134"/>
    <mergeCell ref="BH131:BH134"/>
    <mergeCell ref="BI131:BI134"/>
    <mergeCell ref="BJ131:BJ134"/>
    <mergeCell ref="BK131:BK134"/>
    <mergeCell ref="BL131:BL134"/>
    <mergeCell ref="BM131:BM134"/>
    <mergeCell ref="BN131:BN134"/>
    <mergeCell ref="BO131:BO134"/>
    <mergeCell ref="BP131:BP134"/>
    <mergeCell ref="BQ131:BQ134"/>
    <mergeCell ref="BR131:BR134"/>
    <mergeCell ref="BS131:BS134"/>
    <mergeCell ref="BT131:BT134"/>
    <mergeCell ref="BU131:BU134"/>
    <mergeCell ref="BV131:BV134"/>
    <mergeCell ref="BW131:BW134"/>
    <mergeCell ref="BX131:BX134"/>
    <mergeCell ref="BT127:BT130"/>
    <mergeCell ref="BU127:BU130"/>
    <mergeCell ref="BV127:BV130"/>
    <mergeCell ref="BW127:BW130"/>
    <mergeCell ref="BX127:BX130"/>
    <mergeCell ref="BY127:BY130"/>
    <mergeCell ref="BZ127:BZ130"/>
    <mergeCell ref="CA127:CA130"/>
    <mergeCell ref="BY131:BY134"/>
    <mergeCell ref="BZ131:BZ134"/>
    <mergeCell ref="BK127:BK130"/>
    <mergeCell ref="BL127:BL130"/>
    <mergeCell ref="BM127:BM130"/>
    <mergeCell ref="BN127:BN130"/>
    <mergeCell ref="BO127:BO130"/>
    <mergeCell ref="BP127:BP130"/>
    <mergeCell ref="BQ127:BQ130"/>
    <mergeCell ref="BR127:BR130"/>
    <mergeCell ref="BS127:BS130"/>
    <mergeCell ref="BC127:BC130"/>
    <mergeCell ref="BC131:BC134"/>
    <mergeCell ref="BD127:BD130"/>
    <mergeCell ref="BE127:BE130"/>
    <mergeCell ref="BF127:BF130"/>
    <mergeCell ref="BG127:BG130"/>
    <mergeCell ref="BH127:BH130"/>
    <mergeCell ref="BI127:BI130"/>
    <mergeCell ref="BJ127:BJ130"/>
    <mergeCell ref="AZ127:AZ130"/>
    <mergeCell ref="BA127:BA130"/>
    <mergeCell ref="BB127:BB130"/>
    <mergeCell ref="AJ131:AJ134"/>
    <mergeCell ref="AK131:AK134"/>
    <mergeCell ref="AL131:AL134"/>
    <mergeCell ref="AM131:AM134"/>
    <mergeCell ref="AN131:AN134"/>
    <mergeCell ref="AO131:AO134"/>
    <mergeCell ref="AP131:AP134"/>
    <mergeCell ref="AQ131:AQ134"/>
    <mergeCell ref="AR131:AR134"/>
    <mergeCell ref="AS131:AS134"/>
    <mergeCell ref="AT131:AT134"/>
    <mergeCell ref="AU131:AU134"/>
    <mergeCell ref="AV131:AV134"/>
    <mergeCell ref="AW131:AW134"/>
    <mergeCell ref="AX131:AX134"/>
    <mergeCell ref="AY131:AY134"/>
    <mergeCell ref="AZ131:AZ134"/>
    <mergeCell ref="BA131:BA134"/>
    <mergeCell ref="BB131:BB134"/>
    <mergeCell ref="AQ127:AQ130"/>
    <mergeCell ref="AR127:AR130"/>
    <mergeCell ref="AS127:AS130"/>
    <mergeCell ref="AT127:AT130"/>
    <mergeCell ref="AU127:AU130"/>
    <mergeCell ref="AV127:AV130"/>
    <mergeCell ref="AW127:AW130"/>
    <mergeCell ref="AX127:AX130"/>
    <mergeCell ref="AY127:AY130"/>
    <mergeCell ref="AI127:AI130"/>
    <mergeCell ref="AI131:AI134"/>
    <mergeCell ref="AJ127:AJ130"/>
    <mergeCell ref="AK127:AK130"/>
    <mergeCell ref="AL127:AL130"/>
    <mergeCell ref="AM127:AM130"/>
    <mergeCell ref="AN127:AN130"/>
    <mergeCell ref="AO127:AO130"/>
    <mergeCell ref="AP127:AP130"/>
    <mergeCell ref="AE127:AE130"/>
    <mergeCell ref="AA131:AA134"/>
    <mergeCell ref="AB131:AB134"/>
    <mergeCell ref="AC131:AC134"/>
    <mergeCell ref="AD131:AD134"/>
    <mergeCell ref="AE131:AE134"/>
    <mergeCell ref="AF127:AF130"/>
    <mergeCell ref="AG127:AG130"/>
    <mergeCell ref="AH127:AH130"/>
    <mergeCell ref="AF131:AF134"/>
    <mergeCell ref="AG131:AG134"/>
    <mergeCell ref="AH131:AH134"/>
    <mergeCell ref="CB118:CB122"/>
    <mergeCell ref="CB123:CB126"/>
    <mergeCell ref="R127:R130"/>
    <mergeCell ref="S127:S130"/>
    <mergeCell ref="T127:T130"/>
    <mergeCell ref="U127:U130"/>
    <mergeCell ref="V127:V130"/>
    <mergeCell ref="W127:W130"/>
    <mergeCell ref="R131:R134"/>
    <mergeCell ref="S131:S134"/>
    <mergeCell ref="T131:T134"/>
    <mergeCell ref="U131:U134"/>
    <mergeCell ref="V131:V134"/>
    <mergeCell ref="W131:W134"/>
    <mergeCell ref="X127:X130"/>
    <mergeCell ref="X131:X134"/>
    <mergeCell ref="Y127:Y130"/>
    <mergeCell ref="Y131:Y134"/>
    <mergeCell ref="Z127:Z130"/>
    <mergeCell ref="Z131:Z134"/>
    <mergeCell ref="AA127:AA130"/>
    <mergeCell ref="AB127:AB130"/>
    <mergeCell ref="AC127:AC130"/>
    <mergeCell ref="AD127:AD130"/>
    <mergeCell ref="BW123:BW126"/>
    <mergeCell ref="BX118:BX122"/>
    <mergeCell ref="BY118:BY122"/>
    <mergeCell ref="BZ118:BZ122"/>
    <mergeCell ref="CA118:CA122"/>
    <mergeCell ref="BX123:BX126"/>
    <mergeCell ref="BY123:BY126"/>
    <mergeCell ref="BZ123:BZ126"/>
    <mergeCell ref="CA123:CA126"/>
    <mergeCell ref="BP118:BP122"/>
    <mergeCell ref="BQ118:BQ122"/>
    <mergeCell ref="BR118:BR122"/>
    <mergeCell ref="BS118:BS122"/>
    <mergeCell ref="BT118:BT122"/>
    <mergeCell ref="BU118:BU122"/>
    <mergeCell ref="BV118:BV122"/>
    <mergeCell ref="BW118:BW122"/>
    <mergeCell ref="BG123:BG126"/>
    <mergeCell ref="BH123:BH126"/>
    <mergeCell ref="BI123:BI126"/>
    <mergeCell ref="BJ123:BJ126"/>
    <mergeCell ref="BK123:BK126"/>
    <mergeCell ref="BL123:BL126"/>
    <mergeCell ref="BM123:BM126"/>
    <mergeCell ref="BN123:BN126"/>
    <mergeCell ref="BO123:BO126"/>
    <mergeCell ref="BP123:BP126"/>
    <mergeCell ref="BQ123:BQ126"/>
    <mergeCell ref="BR123:BR126"/>
    <mergeCell ref="BS123:BS126"/>
    <mergeCell ref="BT123:BT126"/>
    <mergeCell ref="BU123:BU126"/>
    <mergeCell ref="BV123:BV126"/>
    <mergeCell ref="BG118:BG122"/>
    <mergeCell ref="BH118:BH122"/>
    <mergeCell ref="BI118:BI122"/>
    <mergeCell ref="BJ118:BJ122"/>
    <mergeCell ref="BK118:BK122"/>
    <mergeCell ref="BL118:BL122"/>
    <mergeCell ref="BM118:BM122"/>
    <mergeCell ref="BN118:BN122"/>
    <mergeCell ref="BO118:BO122"/>
    <mergeCell ref="BE118:BE122"/>
    <mergeCell ref="BF118:BF122"/>
    <mergeCell ref="AM123:AM126"/>
    <mergeCell ref="AN123:AN126"/>
    <mergeCell ref="AO123:AO126"/>
    <mergeCell ref="AP123:AP126"/>
    <mergeCell ref="AQ123:AQ126"/>
    <mergeCell ref="AR123:AR126"/>
    <mergeCell ref="AS123:AS126"/>
    <mergeCell ref="AT123:AT126"/>
    <mergeCell ref="AU123:AU126"/>
    <mergeCell ref="AV123:AV126"/>
    <mergeCell ref="AW123:AW126"/>
    <mergeCell ref="AX123:AX126"/>
    <mergeCell ref="AY123:AY126"/>
    <mergeCell ref="AZ123:AZ126"/>
    <mergeCell ref="BA123:BA126"/>
    <mergeCell ref="BB123:BB126"/>
    <mergeCell ref="BC123:BC126"/>
    <mergeCell ref="BD123:BD126"/>
    <mergeCell ref="BE123:BE126"/>
    <mergeCell ref="BF123:BF126"/>
    <mergeCell ref="AV118:AV122"/>
    <mergeCell ref="AW118:AW122"/>
    <mergeCell ref="AX118:AX122"/>
    <mergeCell ref="AY118:AY122"/>
    <mergeCell ref="AZ118:AZ122"/>
    <mergeCell ref="BA118:BA122"/>
    <mergeCell ref="BB118:BB122"/>
    <mergeCell ref="BC118:BC122"/>
    <mergeCell ref="BD118:BD122"/>
    <mergeCell ref="AM118:AM122"/>
    <mergeCell ref="AN118:AN122"/>
    <mergeCell ref="AO118:AO122"/>
    <mergeCell ref="AP118:AP122"/>
    <mergeCell ref="AQ118:AQ122"/>
    <mergeCell ref="AR118:AR122"/>
    <mergeCell ref="AS118:AS122"/>
    <mergeCell ref="AT118:AT122"/>
    <mergeCell ref="AU118:AU122"/>
    <mergeCell ref="AF118:AF122"/>
    <mergeCell ref="AG118:AG122"/>
    <mergeCell ref="AH118:AH122"/>
    <mergeCell ref="AI118:AI122"/>
    <mergeCell ref="AJ118:AJ122"/>
    <mergeCell ref="AK118:AK122"/>
    <mergeCell ref="AL118:AL122"/>
    <mergeCell ref="AF123:AF126"/>
    <mergeCell ref="AG123:AG126"/>
    <mergeCell ref="AH123:AH126"/>
    <mergeCell ref="AI123:AI126"/>
    <mergeCell ref="AJ123:AJ126"/>
    <mergeCell ref="AK123:AK126"/>
    <mergeCell ref="AL123:AL126"/>
    <mergeCell ref="Z118:Z122"/>
    <mergeCell ref="AA118:AA122"/>
    <mergeCell ref="AB118:AB122"/>
    <mergeCell ref="AC118:AC122"/>
    <mergeCell ref="AD118:AD122"/>
    <mergeCell ref="AE118:AE122"/>
    <mergeCell ref="S123:S126"/>
    <mergeCell ref="T123:T126"/>
    <mergeCell ref="U123:U126"/>
    <mergeCell ref="V123:V126"/>
    <mergeCell ref="W123:W126"/>
    <mergeCell ref="X123:X126"/>
    <mergeCell ref="Y123:Y126"/>
    <mergeCell ref="Z123:Z126"/>
    <mergeCell ref="AA123:AA126"/>
    <mergeCell ref="AB123:AB126"/>
    <mergeCell ref="AC123:AC126"/>
    <mergeCell ref="AD123:AD126"/>
    <mergeCell ref="AE123:AE126"/>
    <mergeCell ref="R118:R122"/>
    <mergeCell ref="R123:R126"/>
    <mergeCell ref="S118:S122"/>
    <mergeCell ref="T118:T122"/>
    <mergeCell ref="U118:U122"/>
    <mergeCell ref="V118:V122"/>
    <mergeCell ref="W118:W122"/>
    <mergeCell ref="X118:X122"/>
    <mergeCell ref="Y118:Y122"/>
    <mergeCell ref="BT112:BT115"/>
    <mergeCell ref="BU112:BU115"/>
    <mergeCell ref="BV112:BV115"/>
    <mergeCell ref="BW112:BW115"/>
    <mergeCell ref="BX112:BX115"/>
    <mergeCell ref="BY112:BY115"/>
    <mergeCell ref="BZ112:BZ115"/>
    <mergeCell ref="CA112:CA115"/>
    <mergeCell ref="BL112:BL115"/>
    <mergeCell ref="BM112:BM116"/>
    <mergeCell ref="BC112:BC115"/>
    <mergeCell ref="BD112:BD115"/>
    <mergeCell ref="BE112:BE115"/>
    <mergeCell ref="BF112:BF115"/>
    <mergeCell ref="BG112:BG115"/>
    <mergeCell ref="BH112:BH115"/>
    <mergeCell ref="BI112:BI115"/>
    <mergeCell ref="BJ112:BJ115"/>
    <mergeCell ref="BK112:BK115"/>
    <mergeCell ref="AV112:AV115"/>
    <mergeCell ref="AW112:AW115"/>
    <mergeCell ref="AX112:AX115"/>
    <mergeCell ref="AY112:AY115"/>
    <mergeCell ref="CB112:CB115"/>
    <mergeCell ref="BT109:BT111"/>
    <mergeCell ref="BU109:BU111"/>
    <mergeCell ref="BV109:BV111"/>
    <mergeCell ref="BW109:BW111"/>
    <mergeCell ref="BX109:BX111"/>
    <mergeCell ref="BY109:BY111"/>
    <mergeCell ref="BZ109:BZ111"/>
    <mergeCell ref="CA109:CA111"/>
    <mergeCell ref="CB109:CB111"/>
    <mergeCell ref="BT106:BT107"/>
    <mergeCell ref="BU106:BU107"/>
    <mergeCell ref="BV106:BV107"/>
    <mergeCell ref="BW106:BW107"/>
    <mergeCell ref="BX106:BX107"/>
    <mergeCell ref="BY106:BY107"/>
    <mergeCell ref="BZ106:BZ107"/>
    <mergeCell ref="CA106:CA107"/>
    <mergeCell ref="CB106:CB107"/>
    <mergeCell ref="BN106:BN107"/>
    <mergeCell ref="BO106:BO107"/>
    <mergeCell ref="BP106:BP107"/>
    <mergeCell ref="BQ106:BQ107"/>
    <mergeCell ref="BN109:BN111"/>
    <mergeCell ref="BR106:BR107"/>
    <mergeCell ref="BS106:BS107"/>
    <mergeCell ref="BO109:BO111"/>
    <mergeCell ref="BP109:BP111"/>
    <mergeCell ref="BQ109:BQ111"/>
    <mergeCell ref="BR109:BR111"/>
    <mergeCell ref="BS109:BS111"/>
    <mergeCell ref="BN112:BN115"/>
    <mergeCell ref="BO112:BO115"/>
    <mergeCell ref="BP112:BP115"/>
    <mergeCell ref="BQ112:BQ115"/>
    <mergeCell ref="BR112:BR115"/>
    <mergeCell ref="BS112:BS115"/>
    <mergeCell ref="BH106:BH107"/>
    <mergeCell ref="BI106:BI107"/>
    <mergeCell ref="BJ106:BJ107"/>
    <mergeCell ref="BK106:BK107"/>
    <mergeCell ref="BL106:BL107"/>
    <mergeCell ref="BM106:BM107"/>
    <mergeCell ref="BG109:BG111"/>
    <mergeCell ref="BH109:BH111"/>
    <mergeCell ref="BI109:BI111"/>
    <mergeCell ref="BJ109:BJ111"/>
    <mergeCell ref="BK109:BK111"/>
    <mergeCell ref="BL109:BL111"/>
    <mergeCell ref="BM109:BM111"/>
    <mergeCell ref="BC106:BC107"/>
    <mergeCell ref="BD106:BD107"/>
    <mergeCell ref="BE106:BE107"/>
    <mergeCell ref="BF106:BF107"/>
    <mergeCell ref="BC109:BC111"/>
    <mergeCell ref="BD109:BD111"/>
    <mergeCell ref="BE109:BE111"/>
    <mergeCell ref="BF109:BF111"/>
    <mergeCell ref="BG106:BG107"/>
    <mergeCell ref="AZ112:AZ115"/>
    <mergeCell ref="BA112:BA115"/>
    <mergeCell ref="BB112:BB115"/>
    <mergeCell ref="AV109:AV111"/>
    <mergeCell ref="AW109:AW111"/>
    <mergeCell ref="AX109:AX111"/>
    <mergeCell ref="AY109:AY111"/>
    <mergeCell ref="AZ109:AZ111"/>
    <mergeCell ref="BA109:BA111"/>
    <mergeCell ref="BB109:BB111"/>
    <mergeCell ref="AM112:AM115"/>
    <mergeCell ref="AN112:AN115"/>
    <mergeCell ref="AO112:AO115"/>
    <mergeCell ref="AP112:AP115"/>
    <mergeCell ref="AQ112:AQ115"/>
    <mergeCell ref="AR112:AR115"/>
    <mergeCell ref="AS112:AS115"/>
    <mergeCell ref="AT112:AT115"/>
    <mergeCell ref="AU112:AU115"/>
    <mergeCell ref="AU106:AU107"/>
    <mergeCell ref="AV106:AV107"/>
    <mergeCell ref="AW106:AW107"/>
    <mergeCell ref="AX106:AX107"/>
    <mergeCell ref="AY106:AY107"/>
    <mergeCell ref="AZ106:AZ107"/>
    <mergeCell ref="BA106:BA107"/>
    <mergeCell ref="BB106:BB107"/>
    <mergeCell ref="AM109:AM111"/>
    <mergeCell ref="AO109:AO111"/>
    <mergeCell ref="AN109:AN111"/>
    <mergeCell ref="AP109:AP111"/>
    <mergeCell ref="AQ109:AQ111"/>
    <mergeCell ref="AR109:AR111"/>
    <mergeCell ref="AS109:AS111"/>
    <mergeCell ref="AT109:AT111"/>
    <mergeCell ref="AU109:AU111"/>
    <mergeCell ref="AM106:AM107"/>
    <mergeCell ref="AN106:AN107"/>
    <mergeCell ref="AO106:AO107"/>
    <mergeCell ref="AP106:AP107"/>
    <mergeCell ref="AQ106:AQ107"/>
    <mergeCell ref="AR106:AR107"/>
    <mergeCell ref="AS106:AS107"/>
    <mergeCell ref="AT106:AT107"/>
    <mergeCell ref="AH112:AH115"/>
    <mergeCell ref="AI112:AI115"/>
    <mergeCell ref="AJ109:AJ111"/>
    <mergeCell ref="AK109:AK111"/>
    <mergeCell ref="AL109:AL111"/>
    <mergeCell ref="AJ112:AJ115"/>
    <mergeCell ref="AK112:AK115"/>
    <mergeCell ref="AL112:AL115"/>
    <mergeCell ref="AJ106:AJ107"/>
    <mergeCell ref="AK106:AK107"/>
    <mergeCell ref="AL106:AL107"/>
    <mergeCell ref="Y112:Y115"/>
    <mergeCell ref="Z112:Z115"/>
    <mergeCell ref="AA112:AA115"/>
    <mergeCell ref="AB112:AB115"/>
    <mergeCell ref="AC112:AC115"/>
    <mergeCell ref="AD112:AD115"/>
    <mergeCell ref="AE112:AE115"/>
    <mergeCell ref="AF112:AF115"/>
    <mergeCell ref="AG112:AG115"/>
    <mergeCell ref="AI106:AI107"/>
    <mergeCell ref="Y109:Y111"/>
    <mergeCell ref="Z109:Z111"/>
    <mergeCell ref="AA109:AA111"/>
    <mergeCell ref="AB109:AB111"/>
    <mergeCell ref="AC109:AC111"/>
    <mergeCell ref="AD109:AD111"/>
    <mergeCell ref="AE109:AE111"/>
    <mergeCell ref="AF109:AF111"/>
    <mergeCell ref="AG109:AG111"/>
    <mergeCell ref="AH109:AH111"/>
    <mergeCell ref="AI109:AI111"/>
    <mergeCell ref="Z106:Z107"/>
    <mergeCell ref="AA106:AA107"/>
    <mergeCell ref="AB106:AB107"/>
    <mergeCell ref="AC106:AC107"/>
    <mergeCell ref="AD106:AD107"/>
    <mergeCell ref="AE106:AE107"/>
    <mergeCell ref="AF106:AF107"/>
    <mergeCell ref="AG106:AG107"/>
    <mergeCell ref="AH106:AH107"/>
    <mergeCell ref="CA98:CA100"/>
    <mergeCell ref="CB98:CB100"/>
    <mergeCell ref="R106:R107"/>
    <mergeCell ref="S106:S107"/>
    <mergeCell ref="R109:R111"/>
    <mergeCell ref="S109:S111"/>
    <mergeCell ref="T109:T111"/>
    <mergeCell ref="R112:R115"/>
    <mergeCell ref="S112:S115"/>
    <mergeCell ref="T112:T115"/>
    <mergeCell ref="U109:U111"/>
    <mergeCell ref="T106:T107"/>
    <mergeCell ref="U106:U107"/>
    <mergeCell ref="U112:U115"/>
    <mergeCell ref="V106:V107"/>
    <mergeCell ref="W106:W107"/>
    <mergeCell ref="X106:X107"/>
    <mergeCell ref="V109:V111"/>
    <mergeCell ref="W109:W111"/>
    <mergeCell ref="X109:X111"/>
    <mergeCell ref="V112:V115"/>
    <mergeCell ref="W112:W115"/>
    <mergeCell ref="X112:X115"/>
    <mergeCell ref="Y106:Y107"/>
    <mergeCell ref="BY96:BY97"/>
    <mergeCell ref="BZ96:BZ97"/>
    <mergeCell ref="CA96:CA97"/>
    <mergeCell ref="CB96:CB97"/>
    <mergeCell ref="BG98:BG100"/>
    <mergeCell ref="BH98:BH100"/>
    <mergeCell ref="BI98:BI100"/>
    <mergeCell ref="BJ98:BJ100"/>
    <mergeCell ref="BK98:BK100"/>
    <mergeCell ref="BL98:BL100"/>
    <mergeCell ref="BM98:BM100"/>
    <mergeCell ref="BN98:BN100"/>
    <mergeCell ref="BO98:BO100"/>
    <mergeCell ref="BP98:BP100"/>
    <mergeCell ref="BQ98:BQ100"/>
    <mergeCell ref="BR98:BR100"/>
    <mergeCell ref="BS98:BS100"/>
    <mergeCell ref="BT98:BT100"/>
    <mergeCell ref="BU98:BU100"/>
    <mergeCell ref="BV98:BV100"/>
    <mergeCell ref="BW98:BW100"/>
    <mergeCell ref="BX98:BX100"/>
    <mergeCell ref="BY98:BY100"/>
    <mergeCell ref="BZ98:BZ100"/>
    <mergeCell ref="BP96:BP97"/>
    <mergeCell ref="BQ96:BQ97"/>
    <mergeCell ref="BR96:BR97"/>
    <mergeCell ref="BS96:BS97"/>
    <mergeCell ref="BT96:BT97"/>
    <mergeCell ref="BU96:BU97"/>
    <mergeCell ref="BV96:BV97"/>
    <mergeCell ref="BW96:BW97"/>
    <mergeCell ref="BX96:BX97"/>
    <mergeCell ref="BH96:BH97"/>
    <mergeCell ref="BG96:BG97"/>
    <mergeCell ref="BI96:BI97"/>
    <mergeCell ref="BJ96:BJ97"/>
    <mergeCell ref="BK96:BK97"/>
    <mergeCell ref="BL96:BL97"/>
    <mergeCell ref="BM96:BM97"/>
    <mergeCell ref="BN96:BN97"/>
    <mergeCell ref="BO96:BO97"/>
    <mergeCell ref="BD98:BD100"/>
    <mergeCell ref="BE98:BE100"/>
    <mergeCell ref="BF98:BF100"/>
    <mergeCell ref="AU96:AU97"/>
    <mergeCell ref="AV96:AV97"/>
    <mergeCell ref="AW96:AW97"/>
    <mergeCell ref="AX96:AX97"/>
    <mergeCell ref="AY96:AY97"/>
    <mergeCell ref="AZ96:AZ97"/>
    <mergeCell ref="BA96:BA97"/>
    <mergeCell ref="BB96:BB97"/>
    <mergeCell ref="BC96:BC97"/>
    <mergeCell ref="BD96:BD97"/>
    <mergeCell ref="BE96:BE97"/>
    <mergeCell ref="BF96:BF97"/>
    <mergeCell ref="AU98:AU100"/>
    <mergeCell ref="AV98:AV100"/>
    <mergeCell ref="AW98:AW100"/>
    <mergeCell ref="AX98:AX100"/>
    <mergeCell ref="AY98:AY100"/>
    <mergeCell ref="AZ98:AZ100"/>
    <mergeCell ref="BA98:BA100"/>
    <mergeCell ref="BB98:BB100"/>
    <mergeCell ref="BC98:BC100"/>
    <mergeCell ref="AO96:AO97"/>
    <mergeCell ref="AP96:AP97"/>
    <mergeCell ref="AQ96:AQ97"/>
    <mergeCell ref="AR96:AR97"/>
    <mergeCell ref="AS96:AS97"/>
    <mergeCell ref="AT96:AT97"/>
    <mergeCell ref="AN98:AN100"/>
    <mergeCell ref="AO98:AO100"/>
    <mergeCell ref="AP98:AP100"/>
    <mergeCell ref="AQ98:AQ100"/>
    <mergeCell ref="AR98:AR100"/>
    <mergeCell ref="AS98:AS100"/>
    <mergeCell ref="AT98:AT100"/>
    <mergeCell ref="AJ96:AJ97"/>
    <mergeCell ref="AK96:AK97"/>
    <mergeCell ref="AL96:AL97"/>
    <mergeCell ref="AJ98:AJ100"/>
    <mergeCell ref="AK98:AK100"/>
    <mergeCell ref="AL98:AL100"/>
    <mergeCell ref="AM96:AM97"/>
    <mergeCell ref="AM98:AM100"/>
    <mergeCell ref="AN96:AN97"/>
    <mergeCell ref="AC96:AC97"/>
    <mergeCell ref="AD96:AD97"/>
    <mergeCell ref="AE96:AE97"/>
    <mergeCell ref="AF96:AF97"/>
    <mergeCell ref="AG96:AG97"/>
    <mergeCell ref="AH96:AH97"/>
    <mergeCell ref="AI96:AI97"/>
    <mergeCell ref="Y98:Y100"/>
    <mergeCell ref="Z98:Z100"/>
    <mergeCell ref="AA98:AA100"/>
    <mergeCell ref="AB98:AB100"/>
    <mergeCell ref="AC98:AC100"/>
    <mergeCell ref="AD98:AD100"/>
    <mergeCell ref="AE98:AE100"/>
    <mergeCell ref="AF98:AF100"/>
    <mergeCell ref="AG98:AG100"/>
    <mergeCell ref="AH98:AH100"/>
    <mergeCell ref="AI98:AI100"/>
    <mergeCell ref="W96:W97"/>
    <mergeCell ref="X96:X97"/>
    <mergeCell ref="X98:X100"/>
    <mergeCell ref="W98:W100"/>
    <mergeCell ref="V98:V100"/>
    <mergeCell ref="Y96:Y97"/>
    <mergeCell ref="Z96:Z97"/>
    <mergeCell ref="AA96:AA97"/>
    <mergeCell ref="AB96:AB97"/>
    <mergeCell ref="R96:R97"/>
    <mergeCell ref="R98:R100"/>
    <mergeCell ref="S96:S97"/>
    <mergeCell ref="S98:S100"/>
    <mergeCell ref="T96:T97"/>
    <mergeCell ref="T98:T100"/>
    <mergeCell ref="U96:U97"/>
    <mergeCell ref="U98:U100"/>
    <mergeCell ref="V96:V97"/>
    <mergeCell ref="BW89:BW90"/>
    <mergeCell ref="BX89:BX90"/>
    <mergeCell ref="BY89:BY90"/>
    <mergeCell ref="BZ89:BZ90"/>
    <mergeCell ref="CA89:CA90"/>
    <mergeCell ref="CB89:CB90"/>
    <mergeCell ref="BW91:BW93"/>
    <mergeCell ref="BX91:BX93"/>
    <mergeCell ref="BY91:BY93"/>
    <mergeCell ref="BZ91:BZ93"/>
    <mergeCell ref="CA91:CA93"/>
    <mergeCell ref="CB91:CB93"/>
    <mergeCell ref="BS91:BS93"/>
    <mergeCell ref="BT91:BT93"/>
    <mergeCell ref="BR89:BR90"/>
    <mergeCell ref="BS89:BS90"/>
    <mergeCell ref="BT89:BT90"/>
    <mergeCell ref="BU89:BU90"/>
    <mergeCell ref="BV89:BV90"/>
    <mergeCell ref="BU91:BU93"/>
    <mergeCell ref="BV91:BV93"/>
    <mergeCell ref="BN89:BN90"/>
    <mergeCell ref="BO89:BO90"/>
    <mergeCell ref="BP89:BP90"/>
    <mergeCell ref="BQ89:BQ90"/>
    <mergeCell ref="BN91:BN93"/>
    <mergeCell ref="BO91:BO93"/>
    <mergeCell ref="BP91:BP93"/>
    <mergeCell ref="BQ91:BQ93"/>
    <mergeCell ref="BR91:BR93"/>
    <mergeCell ref="BH89:BH90"/>
    <mergeCell ref="BI89:BI90"/>
    <mergeCell ref="BJ89:BJ90"/>
    <mergeCell ref="BK89:BK90"/>
    <mergeCell ref="BL89:BL90"/>
    <mergeCell ref="BM89:BM90"/>
    <mergeCell ref="BM91:BM93"/>
    <mergeCell ref="BL91:BL93"/>
    <mergeCell ref="BK91:BK93"/>
    <mergeCell ref="BJ91:BJ93"/>
    <mergeCell ref="BI91:BI93"/>
    <mergeCell ref="BH91:BH93"/>
    <mergeCell ref="BC91:BC93"/>
    <mergeCell ref="BC89:BC90"/>
    <mergeCell ref="BD89:BD90"/>
    <mergeCell ref="BD91:BD93"/>
    <mergeCell ref="BE89:BE90"/>
    <mergeCell ref="BE91:BE93"/>
    <mergeCell ref="BF89:BF90"/>
    <mergeCell ref="BF91:BF93"/>
    <mergeCell ref="BG89:BG90"/>
    <mergeCell ref="BG91:BG93"/>
    <mergeCell ref="AX89:AX90"/>
    <mergeCell ref="AX91:AX93"/>
    <mergeCell ref="AY89:AY90"/>
    <mergeCell ref="AZ89:AZ90"/>
    <mergeCell ref="BA89:BA90"/>
    <mergeCell ref="BB89:BB90"/>
    <mergeCell ref="BB91:BB93"/>
    <mergeCell ref="BA91:BA93"/>
    <mergeCell ref="AZ91:AZ93"/>
    <mergeCell ref="AY91:AY93"/>
    <mergeCell ref="AS89:AS90"/>
    <mergeCell ref="AS91:AS93"/>
    <mergeCell ref="AT89:AT90"/>
    <mergeCell ref="AT91:AT93"/>
    <mergeCell ref="AU89:AU90"/>
    <mergeCell ref="AU91:AU93"/>
    <mergeCell ref="AV89:AV90"/>
    <mergeCell ref="AV91:AV93"/>
    <mergeCell ref="AW89:AW90"/>
    <mergeCell ref="AW91:AW93"/>
    <mergeCell ref="AN89:AN90"/>
    <mergeCell ref="AN91:AN93"/>
    <mergeCell ref="AO89:AO90"/>
    <mergeCell ref="AO91:AO93"/>
    <mergeCell ref="AP89:AP90"/>
    <mergeCell ref="AP91:AP93"/>
    <mergeCell ref="AQ89:AQ90"/>
    <mergeCell ref="AQ91:AQ93"/>
    <mergeCell ref="AR89:AR90"/>
    <mergeCell ref="AR91:AR93"/>
    <mergeCell ref="AI89:AI90"/>
    <mergeCell ref="AI91:AI93"/>
    <mergeCell ref="AJ89:AJ90"/>
    <mergeCell ref="AK89:AK90"/>
    <mergeCell ref="AL89:AL90"/>
    <mergeCell ref="AJ91:AJ93"/>
    <mergeCell ref="AK91:AK93"/>
    <mergeCell ref="AL91:AL93"/>
    <mergeCell ref="AM89:AM90"/>
    <mergeCell ref="AM91:AM93"/>
    <mergeCell ref="AD89:AD90"/>
    <mergeCell ref="AD91:AD93"/>
    <mergeCell ref="AE89:AE90"/>
    <mergeCell ref="AE91:AE93"/>
    <mergeCell ref="AF89:AF90"/>
    <mergeCell ref="AF91:AF93"/>
    <mergeCell ref="AG89:AG90"/>
    <mergeCell ref="AG91:AG93"/>
    <mergeCell ref="AH89:AH90"/>
    <mergeCell ref="AH91:AH93"/>
    <mergeCell ref="Y89:Y90"/>
    <mergeCell ref="Y91:Y93"/>
    <mergeCell ref="Z89:Z90"/>
    <mergeCell ref="Z91:Z93"/>
    <mergeCell ref="AA89:AA90"/>
    <mergeCell ref="AA91:AA93"/>
    <mergeCell ref="AB89:AB90"/>
    <mergeCell ref="AB91:AB93"/>
    <mergeCell ref="AC89:AC90"/>
    <mergeCell ref="AC91:AC93"/>
    <mergeCell ref="T91:T93"/>
    <mergeCell ref="U89:U90"/>
    <mergeCell ref="U91:U93"/>
    <mergeCell ref="V89:V90"/>
    <mergeCell ref="V91:V93"/>
    <mergeCell ref="W89:W90"/>
    <mergeCell ref="W91:W93"/>
    <mergeCell ref="X89:X90"/>
    <mergeCell ref="X91:X93"/>
    <mergeCell ref="BW84:BW85"/>
    <mergeCell ref="BX84:BX85"/>
    <mergeCell ref="BY84:BY85"/>
    <mergeCell ref="BZ84:BZ85"/>
    <mergeCell ref="CA84:CA85"/>
    <mergeCell ref="CB84:CB85"/>
    <mergeCell ref="BW86:BW88"/>
    <mergeCell ref="BX86:BX88"/>
    <mergeCell ref="BY86:BY88"/>
    <mergeCell ref="BZ86:BZ88"/>
    <mergeCell ref="CA86:CA88"/>
    <mergeCell ref="CB86:CB88"/>
    <mergeCell ref="BS84:BS85"/>
    <mergeCell ref="BT84:BT85"/>
    <mergeCell ref="BR86:BR88"/>
    <mergeCell ref="BS86:BS88"/>
    <mergeCell ref="BT86:BT88"/>
    <mergeCell ref="BU84:BU85"/>
    <mergeCell ref="BV84:BV85"/>
    <mergeCell ref="BU86:BU88"/>
    <mergeCell ref="BV86:BV88"/>
    <mergeCell ref="BN84:BN85"/>
    <mergeCell ref="BO84:BO85"/>
    <mergeCell ref="BP84:BP85"/>
    <mergeCell ref="BQ84:BQ85"/>
    <mergeCell ref="BN86:BN88"/>
    <mergeCell ref="BO86:BO88"/>
    <mergeCell ref="BP86:BP88"/>
    <mergeCell ref="BQ86:BQ88"/>
    <mergeCell ref="BR84:BR85"/>
    <mergeCell ref="BI84:BI85"/>
    <mergeCell ref="BJ84:BJ85"/>
    <mergeCell ref="BK84:BK85"/>
    <mergeCell ref="BL84:BL85"/>
    <mergeCell ref="BM84:BM85"/>
    <mergeCell ref="BG86:BG88"/>
    <mergeCell ref="BH86:BH88"/>
    <mergeCell ref="BI86:BI88"/>
    <mergeCell ref="BJ86:BJ88"/>
    <mergeCell ref="BK86:BK88"/>
    <mergeCell ref="BL86:BL88"/>
    <mergeCell ref="BM86:BM88"/>
    <mergeCell ref="BD84:BD85"/>
    <mergeCell ref="BE84:BE85"/>
    <mergeCell ref="BF84:BF85"/>
    <mergeCell ref="BF86:BF88"/>
    <mergeCell ref="BE86:BE88"/>
    <mergeCell ref="BD86:BD88"/>
    <mergeCell ref="BC86:BC88"/>
    <mergeCell ref="BG84:BG85"/>
    <mergeCell ref="BH84:BH85"/>
    <mergeCell ref="AY86:AY88"/>
    <mergeCell ref="AZ86:AZ88"/>
    <mergeCell ref="AY84:AY85"/>
    <mergeCell ref="AZ84:AZ85"/>
    <mergeCell ref="BA84:BA85"/>
    <mergeCell ref="BB84:BB85"/>
    <mergeCell ref="BA86:BA88"/>
    <mergeCell ref="BB86:BB88"/>
    <mergeCell ref="BC84:BC85"/>
    <mergeCell ref="AS84:AS85"/>
    <mergeCell ref="AT84:AT85"/>
    <mergeCell ref="AU84:AU85"/>
    <mergeCell ref="AV84:AV85"/>
    <mergeCell ref="AW84:AW85"/>
    <mergeCell ref="AX84:AX85"/>
    <mergeCell ref="AS86:AS88"/>
    <mergeCell ref="AT86:AT88"/>
    <mergeCell ref="AU86:AU88"/>
    <mergeCell ref="AV86:AV88"/>
    <mergeCell ref="AW86:AW88"/>
    <mergeCell ref="AX86:AX88"/>
    <mergeCell ref="AO84:AO85"/>
    <mergeCell ref="AP84:AP85"/>
    <mergeCell ref="AQ84:AQ85"/>
    <mergeCell ref="AR84:AR85"/>
    <mergeCell ref="AN86:AN88"/>
    <mergeCell ref="AO86:AO88"/>
    <mergeCell ref="AP86:AP88"/>
    <mergeCell ref="AQ86:AQ88"/>
    <mergeCell ref="AR86:AR88"/>
    <mergeCell ref="AJ84:AJ85"/>
    <mergeCell ref="AK84:AK85"/>
    <mergeCell ref="AL84:AL85"/>
    <mergeCell ref="AJ86:AJ88"/>
    <mergeCell ref="AK86:AK88"/>
    <mergeCell ref="AL86:AL88"/>
    <mergeCell ref="AM84:AM85"/>
    <mergeCell ref="AM86:AM88"/>
    <mergeCell ref="AN84:AN85"/>
    <mergeCell ref="AG84:AG85"/>
    <mergeCell ref="AH84:AH85"/>
    <mergeCell ref="AI84:AI85"/>
    <mergeCell ref="Z86:Z88"/>
    <mergeCell ref="AA86:AA88"/>
    <mergeCell ref="AB86:AB88"/>
    <mergeCell ref="AC86:AC88"/>
    <mergeCell ref="AD86:AD88"/>
    <mergeCell ref="AE86:AE88"/>
    <mergeCell ref="AF86:AF88"/>
    <mergeCell ref="AG86:AG88"/>
    <mergeCell ref="AH86:AH88"/>
    <mergeCell ref="AI86:AI88"/>
    <mergeCell ref="Y84:Y85"/>
    <mergeCell ref="Y86:Y88"/>
    <mergeCell ref="Z84:Z85"/>
    <mergeCell ref="AA84:AA85"/>
    <mergeCell ref="AB84:AB85"/>
    <mergeCell ref="AC84:AC85"/>
    <mergeCell ref="AD84:AD85"/>
    <mergeCell ref="AE84:AE85"/>
    <mergeCell ref="AF84:AF85"/>
    <mergeCell ref="U84:U85"/>
    <mergeCell ref="V84:V85"/>
    <mergeCell ref="W84:W85"/>
    <mergeCell ref="X84:X85"/>
    <mergeCell ref="R86:R88"/>
    <mergeCell ref="S86:S88"/>
    <mergeCell ref="T86:T88"/>
    <mergeCell ref="U86:U88"/>
    <mergeCell ref="V86:V88"/>
    <mergeCell ref="W86:W88"/>
    <mergeCell ref="X86:X88"/>
    <mergeCell ref="BZ77:BZ78"/>
    <mergeCell ref="CA77:CA78"/>
    <mergeCell ref="CB77:CB78"/>
    <mergeCell ref="BU80:BU83"/>
    <mergeCell ref="BV80:BV83"/>
    <mergeCell ref="BW80:BW83"/>
    <mergeCell ref="BX80:BX83"/>
    <mergeCell ref="BY80:BY83"/>
    <mergeCell ref="BZ80:BZ83"/>
    <mergeCell ref="CA80:CA83"/>
    <mergeCell ref="CB80:CB83"/>
    <mergeCell ref="BS77:BS78"/>
    <mergeCell ref="BT77:BT78"/>
    <mergeCell ref="BS80:BS83"/>
    <mergeCell ref="BT80:BT83"/>
    <mergeCell ref="BU77:BU78"/>
    <mergeCell ref="BV77:BV78"/>
    <mergeCell ref="BW77:BW78"/>
    <mergeCell ref="BX77:BX78"/>
    <mergeCell ref="BY77:BY78"/>
    <mergeCell ref="BN77:BN78"/>
    <mergeCell ref="BO77:BO78"/>
    <mergeCell ref="BP77:BP78"/>
    <mergeCell ref="BQ77:BQ78"/>
    <mergeCell ref="BN80:BN83"/>
    <mergeCell ref="BO80:BO83"/>
    <mergeCell ref="BP80:BP83"/>
    <mergeCell ref="BQ80:BQ83"/>
    <mergeCell ref="BR80:BR83"/>
    <mergeCell ref="BR77:BR78"/>
    <mergeCell ref="BI77:BI78"/>
    <mergeCell ref="BJ77:BJ78"/>
    <mergeCell ref="BK77:BK78"/>
    <mergeCell ref="BL77:BL78"/>
    <mergeCell ref="BM77:BM78"/>
    <mergeCell ref="BG80:BG83"/>
    <mergeCell ref="BH80:BH83"/>
    <mergeCell ref="BI80:BI83"/>
    <mergeCell ref="BJ80:BJ83"/>
    <mergeCell ref="BK80:BK83"/>
    <mergeCell ref="BL80:BL83"/>
    <mergeCell ref="BM80:BM83"/>
    <mergeCell ref="BH77:BH78"/>
    <mergeCell ref="BC80:BC83"/>
    <mergeCell ref="BD80:BD83"/>
    <mergeCell ref="BE80:BE83"/>
    <mergeCell ref="BF80:BF83"/>
    <mergeCell ref="BC77:BC78"/>
    <mergeCell ref="BD77:BD78"/>
    <mergeCell ref="BE77:BE78"/>
    <mergeCell ref="BF77:BF78"/>
    <mergeCell ref="BG77:BG78"/>
    <mergeCell ref="BB80:BB83"/>
    <mergeCell ref="BA80:BA83"/>
    <mergeCell ref="AZ80:AZ83"/>
    <mergeCell ref="AY80:AY83"/>
    <mergeCell ref="AX80:AX83"/>
    <mergeCell ref="AW80:AW83"/>
    <mergeCell ref="AV80:AV83"/>
    <mergeCell ref="AU80:AU83"/>
    <mergeCell ref="AT80:AT83"/>
    <mergeCell ref="AP80:AP83"/>
    <mergeCell ref="AQ77:AQ78"/>
    <mergeCell ref="AQ80:AQ83"/>
    <mergeCell ref="AR77:AR78"/>
    <mergeCell ref="AR80:AR83"/>
    <mergeCell ref="AS77:AS78"/>
    <mergeCell ref="AS80:AS83"/>
    <mergeCell ref="AT77:AT78"/>
    <mergeCell ref="AU77:AU78"/>
    <mergeCell ref="AJ80:AJ83"/>
    <mergeCell ref="AK80:AK83"/>
    <mergeCell ref="AL80:AL83"/>
    <mergeCell ref="AM77:AM78"/>
    <mergeCell ref="AM80:AM83"/>
    <mergeCell ref="AN77:AN78"/>
    <mergeCell ref="AN80:AN83"/>
    <mergeCell ref="AO77:AO78"/>
    <mergeCell ref="AO80:AO83"/>
    <mergeCell ref="AE80:AE83"/>
    <mergeCell ref="AF77:AF78"/>
    <mergeCell ref="AF80:AF83"/>
    <mergeCell ref="AG77:AG78"/>
    <mergeCell ref="AG80:AG83"/>
    <mergeCell ref="AH77:AH78"/>
    <mergeCell ref="AH80:AH83"/>
    <mergeCell ref="AI77:AI78"/>
    <mergeCell ref="AI80:AI83"/>
    <mergeCell ref="Z80:Z83"/>
    <mergeCell ref="AA80:AA83"/>
    <mergeCell ref="AA77:AA78"/>
    <mergeCell ref="AB77:AB78"/>
    <mergeCell ref="AC77:AC78"/>
    <mergeCell ref="AB80:AB83"/>
    <mergeCell ref="AC80:AC83"/>
    <mergeCell ref="AD80:AD83"/>
    <mergeCell ref="AD77:AD78"/>
    <mergeCell ref="U80:U83"/>
    <mergeCell ref="V77:V78"/>
    <mergeCell ref="V80:V83"/>
    <mergeCell ref="W80:W83"/>
    <mergeCell ref="W77:W78"/>
    <mergeCell ref="X77:X78"/>
    <mergeCell ref="X80:X83"/>
    <mergeCell ref="Y77:Y78"/>
    <mergeCell ref="Y80:Y83"/>
    <mergeCell ref="BW72:BW73"/>
    <mergeCell ref="BX72:BX73"/>
    <mergeCell ref="BY72:BY73"/>
    <mergeCell ref="BZ72:BZ73"/>
    <mergeCell ref="CA72:CA73"/>
    <mergeCell ref="CB72:CB73"/>
    <mergeCell ref="R77:R78"/>
    <mergeCell ref="S77:S78"/>
    <mergeCell ref="T77:T78"/>
    <mergeCell ref="U77:U78"/>
    <mergeCell ref="Z77:Z78"/>
    <mergeCell ref="AE77:AE78"/>
    <mergeCell ref="AJ77:AJ78"/>
    <mergeCell ref="AK77:AK78"/>
    <mergeCell ref="AL77:AL78"/>
    <mergeCell ref="AP77:AP78"/>
    <mergeCell ref="AV77:AV78"/>
    <mergeCell ref="AW77:AW78"/>
    <mergeCell ref="AX77:AX78"/>
    <mergeCell ref="AY77:AY78"/>
    <mergeCell ref="AZ77:AZ78"/>
    <mergeCell ref="BA77:BA78"/>
    <mergeCell ref="BB77:BB78"/>
    <mergeCell ref="BN72:BN73"/>
    <mergeCell ref="BO72:BO73"/>
    <mergeCell ref="BP72:BP73"/>
    <mergeCell ref="BQ72:BQ73"/>
    <mergeCell ref="BR72:BR73"/>
    <mergeCell ref="BS72:BS73"/>
    <mergeCell ref="BT72:BT73"/>
    <mergeCell ref="BU72:BU73"/>
    <mergeCell ref="BV72:BV73"/>
    <mergeCell ref="BE72:BE73"/>
    <mergeCell ref="BF72:BF73"/>
    <mergeCell ref="BG72:BG73"/>
    <mergeCell ref="BH72:BH73"/>
    <mergeCell ref="BI72:BI73"/>
    <mergeCell ref="BJ72:BJ73"/>
    <mergeCell ref="BK72:BK73"/>
    <mergeCell ref="BL72:BL73"/>
    <mergeCell ref="BM72:BM73"/>
    <mergeCell ref="AV72:AV73"/>
    <mergeCell ref="AW72:AW73"/>
    <mergeCell ref="AX72:AX73"/>
    <mergeCell ref="AY72:AY73"/>
    <mergeCell ref="AZ72:AZ73"/>
    <mergeCell ref="BA72:BA73"/>
    <mergeCell ref="BB72:BB73"/>
    <mergeCell ref="BC72:BC73"/>
    <mergeCell ref="BD72:BD73"/>
    <mergeCell ref="AM72:AM73"/>
    <mergeCell ref="AN72:AN73"/>
    <mergeCell ref="AO72:AO73"/>
    <mergeCell ref="AP72:AP73"/>
    <mergeCell ref="AQ72:AQ73"/>
    <mergeCell ref="AR72:AR73"/>
    <mergeCell ref="AS72:AS73"/>
    <mergeCell ref="AT72:AT73"/>
    <mergeCell ref="AU72:AU73"/>
    <mergeCell ref="AD72:AD73"/>
    <mergeCell ref="AE72:AE73"/>
    <mergeCell ref="AF72:AF73"/>
    <mergeCell ref="AG72:AG73"/>
    <mergeCell ref="AH72:AH73"/>
    <mergeCell ref="AI72:AI73"/>
    <mergeCell ref="AJ72:AJ73"/>
    <mergeCell ref="AK72:AK73"/>
    <mergeCell ref="AL72:AL73"/>
    <mergeCell ref="U72:U73"/>
    <mergeCell ref="V72:V73"/>
    <mergeCell ref="W72:W73"/>
    <mergeCell ref="X72:X73"/>
    <mergeCell ref="Y72:Y73"/>
    <mergeCell ref="Z72:Z73"/>
    <mergeCell ref="AA72:AA73"/>
    <mergeCell ref="AB72:AB73"/>
    <mergeCell ref="AC72:AC73"/>
    <mergeCell ref="BX70:BX71"/>
    <mergeCell ref="BY70:BY71"/>
    <mergeCell ref="BZ70:BZ71"/>
    <mergeCell ref="CA70:CA71"/>
    <mergeCell ref="CB70:CB71"/>
    <mergeCell ref="P70:P71"/>
    <mergeCell ref="BL70:BL71"/>
    <mergeCell ref="BM70:BM71"/>
    <mergeCell ref="BN70:BN71"/>
    <mergeCell ref="BO70:BO71"/>
    <mergeCell ref="BP70:BP71"/>
    <mergeCell ref="BQ70:BQ71"/>
    <mergeCell ref="BR70:BR71"/>
    <mergeCell ref="BS70:BS71"/>
    <mergeCell ref="BT70:BT71"/>
    <mergeCell ref="BC70:BC71"/>
    <mergeCell ref="BD70:BD71"/>
    <mergeCell ref="BE70:BE71"/>
    <mergeCell ref="BF70:BF71"/>
    <mergeCell ref="BG70:BG71"/>
    <mergeCell ref="BH70:BH71"/>
    <mergeCell ref="BI70:BI71"/>
    <mergeCell ref="BJ70:BJ71"/>
    <mergeCell ref="BK70:BK71"/>
    <mergeCell ref="AT70:AT71"/>
    <mergeCell ref="AU70:AU71"/>
    <mergeCell ref="AV70:AV71"/>
    <mergeCell ref="AW70:AW71"/>
    <mergeCell ref="AX70:AX71"/>
    <mergeCell ref="AI70:AI71"/>
    <mergeCell ref="AJ70:AJ71"/>
    <mergeCell ref="AY70:AY71"/>
    <mergeCell ref="BX65:BX66"/>
    <mergeCell ref="BY65:BY66"/>
    <mergeCell ref="BZ65:BZ66"/>
    <mergeCell ref="CA65:CA66"/>
    <mergeCell ref="BI65:BI66"/>
    <mergeCell ref="BJ65:BJ66"/>
    <mergeCell ref="BK65:BK66"/>
    <mergeCell ref="BL65:BL66"/>
    <mergeCell ref="BM65:BM66"/>
    <mergeCell ref="BN65:BN66"/>
    <mergeCell ref="AW65:AW66"/>
    <mergeCell ref="AX65:AX66"/>
    <mergeCell ref="AY65:AY66"/>
    <mergeCell ref="AZ65:AZ66"/>
    <mergeCell ref="BA65:BA66"/>
    <mergeCell ref="BB65:BB66"/>
    <mergeCell ref="BC65:BC66"/>
    <mergeCell ref="BD65:BD66"/>
    <mergeCell ref="BE65:BE66"/>
    <mergeCell ref="BO65:BO66"/>
    <mergeCell ref="BP65:BP66"/>
    <mergeCell ref="BQ65:BQ66"/>
    <mergeCell ref="BR65:BR66"/>
    <mergeCell ref="BS65:BS66"/>
    <mergeCell ref="BT65:BT66"/>
    <mergeCell ref="BU65:BU66"/>
    <mergeCell ref="BV65:BV66"/>
    <mergeCell ref="BW65:BW66"/>
    <mergeCell ref="BF65:BF66"/>
    <mergeCell ref="BG65:BG66"/>
    <mergeCell ref="BH65:BH66"/>
    <mergeCell ref="AZ70:AZ71"/>
    <mergeCell ref="BA70:BA71"/>
    <mergeCell ref="BB70:BB71"/>
    <mergeCell ref="AK70:AK71"/>
    <mergeCell ref="AL70:AL71"/>
    <mergeCell ref="AM70:AM71"/>
    <mergeCell ref="AN70:AN71"/>
    <mergeCell ref="AO70:AO71"/>
    <mergeCell ref="AP70:AP71"/>
    <mergeCell ref="AQ70:AQ71"/>
    <mergeCell ref="AR70:AR71"/>
    <mergeCell ref="AS70:AS71"/>
    <mergeCell ref="BU70:BU71"/>
    <mergeCell ref="BV70:BV71"/>
    <mergeCell ref="BW70:BW71"/>
    <mergeCell ref="R70:R71"/>
    <mergeCell ref="S70:S71"/>
    <mergeCell ref="T70:T71"/>
    <mergeCell ref="U70:U71"/>
    <mergeCell ref="V70:V71"/>
    <mergeCell ref="W70:W71"/>
    <mergeCell ref="X70:X71"/>
    <mergeCell ref="Y70:Y71"/>
    <mergeCell ref="Z70:Z71"/>
    <mergeCell ref="AA70:AA71"/>
    <mergeCell ref="AB70:AB71"/>
    <mergeCell ref="AC70:AC71"/>
    <mergeCell ref="AD70:AD71"/>
    <mergeCell ref="AE70:AE71"/>
    <mergeCell ref="AF70:AF71"/>
    <mergeCell ref="AG70:AG71"/>
    <mergeCell ref="AH70:AH71"/>
    <mergeCell ref="AN65:AN66"/>
    <mergeCell ref="AO65:AO66"/>
    <mergeCell ref="AP65:AP66"/>
    <mergeCell ref="AQ65:AQ66"/>
    <mergeCell ref="AR65:AR66"/>
    <mergeCell ref="AS65:AS66"/>
    <mergeCell ref="AT65:AT66"/>
    <mergeCell ref="AU65:AU66"/>
    <mergeCell ref="AV65:AV66"/>
    <mergeCell ref="CB44:CB45"/>
    <mergeCell ref="R65:R66"/>
    <mergeCell ref="S65:S66"/>
    <mergeCell ref="T65:T66"/>
    <mergeCell ref="U65:U66"/>
    <mergeCell ref="V65:V66"/>
    <mergeCell ref="W65:W66"/>
    <mergeCell ref="X65:X66"/>
    <mergeCell ref="Y65:Y66"/>
    <mergeCell ref="Z65:Z66"/>
    <mergeCell ref="AA65:AA66"/>
    <mergeCell ref="AB65:AB66"/>
    <mergeCell ref="AC65:AC66"/>
    <mergeCell ref="AD65:AD66"/>
    <mergeCell ref="AE65:AE66"/>
    <mergeCell ref="AF65:AF66"/>
    <mergeCell ref="AG65:AG66"/>
    <mergeCell ref="AH65:AH66"/>
    <mergeCell ref="AI65:AI66"/>
    <mergeCell ref="AJ65:AJ66"/>
    <mergeCell ref="AK65:AK66"/>
    <mergeCell ref="AL65:AL66"/>
    <mergeCell ref="CB65:CB66"/>
    <mergeCell ref="AM65:AM66"/>
    <mergeCell ref="BS44:BS45"/>
    <mergeCell ref="BT44:BT45"/>
    <mergeCell ref="BU44:BU45"/>
    <mergeCell ref="BV44:BV45"/>
    <mergeCell ref="BW44:BW45"/>
    <mergeCell ref="BX44:BX45"/>
    <mergeCell ref="BY44:BY45"/>
    <mergeCell ref="BZ44:BZ45"/>
    <mergeCell ref="CA44:CA45"/>
    <mergeCell ref="BJ44:BJ45"/>
    <mergeCell ref="BK44:BK45"/>
    <mergeCell ref="BL44:BL45"/>
    <mergeCell ref="BM44:BM45"/>
    <mergeCell ref="BN44:BN45"/>
    <mergeCell ref="BO44:BO45"/>
    <mergeCell ref="BP44:BP45"/>
    <mergeCell ref="BQ44:BQ45"/>
    <mergeCell ref="BR44:BR45"/>
    <mergeCell ref="BA44:BA45"/>
    <mergeCell ref="BB44:BB45"/>
    <mergeCell ref="BC44:BC45"/>
    <mergeCell ref="BD44:BD45"/>
    <mergeCell ref="BE44:BE45"/>
    <mergeCell ref="BF44:BF45"/>
    <mergeCell ref="BG44:BG45"/>
    <mergeCell ref="BH44:BH45"/>
    <mergeCell ref="BI44:BI45"/>
    <mergeCell ref="AR44:AR45"/>
    <mergeCell ref="AS44:AS45"/>
    <mergeCell ref="AT44:AT45"/>
    <mergeCell ref="AU44:AU45"/>
    <mergeCell ref="AW44:AW45"/>
    <mergeCell ref="AX44:AX45"/>
    <mergeCell ref="AY44:AY45"/>
    <mergeCell ref="AZ44:AZ45"/>
    <mergeCell ref="AI44:AI45"/>
    <mergeCell ref="AJ44:AJ45"/>
    <mergeCell ref="AK44:AK45"/>
    <mergeCell ref="AL44:AL45"/>
    <mergeCell ref="AM44:AM45"/>
    <mergeCell ref="AN44:AN45"/>
    <mergeCell ref="AO44:AO45"/>
    <mergeCell ref="AP44:AP45"/>
    <mergeCell ref="AQ44:AQ45"/>
    <mergeCell ref="CB26:CB27"/>
    <mergeCell ref="CB28:CB29"/>
    <mergeCell ref="CB30:CB31"/>
    <mergeCell ref="CA30:CA31"/>
    <mergeCell ref="BZ30:BZ31"/>
    <mergeCell ref="BY30:BY31"/>
    <mergeCell ref="BQ26:BQ27"/>
    <mergeCell ref="BN28:BN29"/>
    <mergeCell ref="BO28:BO29"/>
    <mergeCell ref="BP28:BP29"/>
    <mergeCell ref="BQ28:BQ29"/>
    <mergeCell ref="BH30:BH31"/>
    <mergeCell ref="BI30:BI31"/>
    <mergeCell ref="BJ30:BJ31"/>
    <mergeCell ref="BK30:BK31"/>
    <mergeCell ref="BL30:BL31"/>
    <mergeCell ref="BM30:BM31"/>
    <mergeCell ref="BN30:BN31"/>
    <mergeCell ref="BX30:BX31"/>
    <mergeCell ref="R44:R45"/>
    <mergeCell ref="S44:S45"/>
    <mergeCell ref="T44:T45"/>
    <mergeCell ref="U44:U45"/>
    <mergeCell ref="V44:V45"/>
    <mergeCell ref="W44:W45"/>
    <mergeCell ref="X44:X45"/>
    <mergeCell ref="Y44:Y45"/>
    <mergeCell ref="Z44:Z45"/>
    <mergeCell ref="AA44:AA45"/>
    <mergeCell ref="AB44:AB45"/>
    <mergeCell ref="AC44:AC45"/>
    <mergeCell ref="AD44:AD45"/>
    <mergeCell ref="AE44:AE45"/>
    <mergeCell ref="AF44:AF45"/>
    <mergeCell ref="AG44:AG45"/>
    <mergeCell ref="AV44:AV45"/>
    <mergeCell ref="AH44:AH45"/>
    <mergeCell ref="BX28:BX29"/>
    <mergeCell ref="BX26:BX27"/>
    <mergeCell ref="BY26:BY27"/>
    <mergeCell ref="BZ26:BZ27"/>
    <mergeCell ref="CA26:CA27"/>
    <mergeCell ref="BY28:BY29"/>
    <mergeCell ref="BZ28:BZ29"/>
    <mergeCell ref="CA28:CA29"/>
    <mergeCell ref="BU28:BU29"/>
    <mergeCell ref="BU26:BU27"/>
    <mergeCell ref="BU30:BU31"/>
    <mergeCell ref="BV26:BV27"/>
    <mergeCell ref="BV28:BV29"/>
    <mergeCell ref="BV30:BV31"/>
    <mergeCell ref="BW26:BW27"/>
    <mergeCell ref="BW28:BW29"/>
    <mergeCell ref="BW30:BW31"/>
    <mergeCell ref="BR26:BR27"/>
    <mergeCell ref="BS26:BS27"/>
    <mergeCell ref="BT26:BT27"/>
    <mergeCell ref="BR28:BR29"/>
    <mergeCell ref="BS28:BS29"/>
    <mergeCell ref="BT28:BT29"/>
    <mergeCell ref="BR30:BR31"/>
    <mergeCell ref="BS30:BS31"/>
    <mergeCell ref="BT30:BT31"/>
    <mergeCell ref="BQ30:BQ31"/>
    <mergeCell ref="BN26:BN27"/>
    <mergeCell ref="BO26:BO27"/>
    <mergeCell ref="BP26:BP27"/>
    <mergeCell ref="BO30:BO31"/>
    <mergeCell ref="BP30:BP31"/>
    <mergeCell ref="AY30:AY31"/>
    <mergeCell ref="AZ30:AZ31"/>
    <mergeCell ref="BA30:BA31"/>
    <mergeCell ref="BB30:BB31"/>
    <mergeCell ref="BC30:BC31"/>
    <mergeCell ref="BD30:BD31"/>
    <mergeCell ref="BE30:BE31"/>
    <mergeCell ref="BF30:BF31"/>
    <mergeCell ref="BG30:BG31"/>
    <mergeCell ref="BJ26:BJ27"/>
    <mergeCell ref="BJ28:BJ29"/>
    <mergeCell ref="BK26:BK27"/>
    <mergeCell ref="BK28:BK29"/>
    <mergeCell ref="BL26:BL27"/>
    <mergeCell ref="BL28:BL29"/>
    <mergeCell ref="BM26:BM27"/>
    <mergeCell ref="BM28:BM29"/>
    <mergeCell ref="AP30:AP31"/>
    <mergeCell ref="AQ30:AQ31"/>
    <mergeCell ref="AR30:AR31"/>
    <mergeCell ref="AS30:AS31"/>
    <mergeCell ref="AT30:AT31"/>
    <mergeCell ref="AU30:AU31"/>
    <mergeCell ref="AV30:AV31"/>
    <mergeCell ref="AW30:AW31"/>
    <mergeCell ref="AX30:AX31"/>
    <mergeCell ref="AG30:AG31"/>
    <mergeCell ref="AH30:AH31"/>
    <mergeCell ref="AI30:AI31"/>
    <mergeCell ref="AJ30:AJ31"/>
    <mergeCell ref="AK30:AK31"/>
    <mergeCell ref="AL30:AL31"/>
    <mergeCell ref="AM30:AM31"/>
    <mergeCell ref="AN30:AN31"/>
    <mergeCell ref="AO30:AO31"/>
    <mergeCell ref="BF26:BF27"/>
    <mergeCell ref="BF28:BF29"/>
    <mergeCell ref="BG26:BG27"/>
    <mergeCell ref="BG28:BG29"/>
    <mergeCell ref="BH26:BH27"/>
    <mergeCell ref="BH28:BH29"/>
    <mergeCell ref="BI26:BI27"/>
    <mergeCell ref="BI28:BI29"/>
    <mergeCell ref="AY26:AY27"/>
    <mergeCell ref="AV28:AV29"/>
    <mergeCell ref="AW28:AW29"/>
    <mergeCell ref="AX28:AX29"/>
    <mergeCell ref="AY28:AY29"/>
    <mergeCell ref="AM28:AM29"/>
    <mergeCell ref="AN28:AN29"/>
    <mergeCell ref="P30:P31"/>
    <mergeCell ref="R30:R31"/>
    <mergeCell ref="S30:S31"/>
    <mergeCell ref="T30:T31"/>
    <mergeCell ref="U30:U31"/>
    <mergeCell ref="V30:V31"/>
    <mergeCell ref="W30:W31"/>
    <mergeCell ref="X30:X31"/>
    <mergeCell ref="Y30:Y31"/>
    <mergeCell ref="Z30:Z31"/>
    <mergeCell ref="AA30:AA31"/>
    <mergeCell ref="AB30:AB31"/>
    <mergeCell ref="AC30:AC31"/>
    <mergeCell ref="AD30:AD31"/>
    <mergeCell ref="AE30:AE31"/>
    <mergeCell ref="AF30:AF31"/>
    <mergeCell ref="BE26:BE27"/>
    <mergeCell ref="BE28:BE29"/>
    <mergeCell ref="AZ28:AZ29"/>
    <mergeCell ref="AZ26:AZ27"/>
    <mergeCell ref="BA26:BA27"/>
    <mergeCell ref="BA28:BA29"/>
    <mergeCell ref="BB26:BB27"/>
    <mergeCell ref="BB28:BB29"/>
    <mergeCell ref="BC26:BC27"/>
    <mergeCell ref="BC28:BC29"/>
    <mergeCell ref="BD26:BD27"/>
    <mergeCell ref="BD28:BD29"/>
    <mergeCell ref="AU26:AU27"/>
    <mergeCell ref="AV26:AV27"/>
    <mergeCell ref="AW26:AW27"/>
    <mergeCell ref="AX26:AX27"/>
    <mergeCell ref="AO28:AO29"/>
    <mergeCell ref="AP28:AP29"/>
    <mergeCell ref="AQ28:AQ29"/>
    <mergeCell ref="AR28:AR29"/>
    <mergeCell ref="AS28:AS29"/>
    <mergeCell ref="AT28:AT29"/>
    <mergeCell ref="AU28:AU29"/>
    <mergeCell ref="AD28:AD29"/>
    <mergeCell ref="AE28:AE29"/>
    <mergeCell ref="AF28:AF29"/>
    <mergeCell ref="AG28:AG29"/>
    <mergeCell ref="AH28:AH29"/>
    <mergeCell ref="AI28:AI29"/>
    <mergeCell ref="AJ28:AJ29"/>
    <mergeCell ref="AK28:AK29"/>
    <mergeCell ref="AL28:AL29"/>
    <mergeCell ref="U28:U29"/>
    <mergeCell ref="V28:V29"/>
    <mergeCell ref="W28:W29"/>
    <mergeCell ref="X28:X29"/>
    <mergeCell ref="Y28:Y29"/>
    <mergeCell ref="Z28:Z29"/>
    <mergeCell ref="AA28:AA29"/>
    <mergeCell ref="AB28:AB29"/>
    <mergeCell ref="AC28:AC29"/>
    <mergeCell ref="P15:P16"/>
    <mergeCell ref="P17:P18"/>
    <mergeCell ref="P19:P20"/>
    <mergeCell ref="P21:P22"/>
    <mergeCell ref="P23:P24"/>
    <mergeCell ref="P28:P29"/>
    <mergeCell ref="R28:R29"/>
    <mergeCell ref="S28:S29"/>
    <mergeCell ref="T28:T29"/>
    <mergeCell ref="AM26:AM27"/>
    <mergeCell ref="AN26:AN27"/>
    <mergeCell ref="AO26:AO27"/>
    <mergeCell ref="AP26:AP27"/>
    <mergeCell ref="AQ26:AQ27"/>
    <mergeCell ref="AR26:AR27"/>
    <mergeCell ref="AS26:AS27"/>
    <mergeCell ref="AT26:AT27"/>
    <mergeCell ref="P26:P27"/>
    <mergeCell ref="AD26:AD27"/>
    <mergeCell ref="AE26:AE27"/>
    <mergeCell ref="AF26:AF27"/>
    <mergeCell ref="AG26:AG27"/>
    <mergeCell ref="AH26:AH27"/>
    <mergeCell ref="AI26:AI27"/>
    <mergeCell ref="AJ26:AJ27"/>
    <mergeCell ref="AK26:AK27"/>
    <mergeCell ref="AL26:AL27"/>
    <mergeCell ref="U26:U27"/>
    <mergeCell ref="V26:V27"/>
    <mergeCell ref="W26:W27"/>
    <mergeCell ref="X26:X27"/>
    <mergeCell ref="Y26:Y27"/>
    <mergeCell ref="Z26:Z27"/>
    <mergeCell ref="AA26:AA27"/>
    <mergeCell ref="AB26:AB27"/>
    <mergeCell ref="AC26:AC27"/>
    <mergeCell ref="B266:B267"/>
    <mergeCell ref="A266:A267"/>
    <mergeCell ref="A275:A277"/>
    <mergeCell ref="B275:B277"/>
    <mergeCell ref="A279:A280"/>
    <mergeCell ref="B279:B280"/>
    <mergeCell ref="R26:R27"/>
    <mergeCell ref="S26:S27"/>
    <mergeCell ref="T26:T27"/>
    <mergeCell ref="P72:P73"/>
    <mergeCell ref="R72:R73"/>
    <mergeCell ref="S72:S73"/>
    <mergeCell ref="T72:T73"/>
    <mergeCell ref="R80:R83"/>
    <mergeCell ref="S80:S83"/>
    <mergeCell ref="T80:T83"/>
    <mergeCell ref="R84:R85"/>
    <mergeCell ref="S84:S85"/>
    <mergeCell ref="T84:T85"/>
    <mergeCell ref="R89:R90"/>
    <mergeCell ref="R91:R93"/>
    <mergeCell ref="S89:S90"/>
    <mergeCell ref="S91:S93"/>
    <mergeCell ref="T89:T90"/>
    <mergeCell ref="B250:B253"/>
    <mergeCell ref="A250:A253"/>
    <mergeCell ref="B255:B259"/>
    <mergeCell ref="A255:A259"/>
    <mergeCell ref="B262:B263"/>
    <mergeCell ref="A262:A263"/>
    <mergeCell ref="B264:B265"/>
    <mergeCell ref="A264:A265"/>
    <mergeCell ref="C275:C277"/>
    <mergeCell ref="D275:D277"/>
    <mergeCell ref="C279:C280"/>
    <mergeCell ref="D279:D280"/>
    <mergeCell ref="C44:C45"/>
    <mergeCell ref="D44:D45"/>
    <mergeCell ref="B44:B45"/>
    <mergeCell ref="A44:A45"/>
    <mergeCell ref="C70:C71"/>
    <mergeCell ref="C72:C73"/>
    <mergeCell ref="D70:D71"/>
    <mergeCell ref="D72:D73"/>
    <mergeCell ref="B68:B73"/>
    <mergeCell ref="A68:A73"/>
    <mergeCell ref="B105:B107"/>
    <mergeCell ref="A105:A107"/>
    <mergeCell ref="B109:B115"/>
    <mergeCell ref="A109:A115"/>
    <mergeCell ref="B117:B138"/>
    <mergeCell ref="A117:A138"/>
    <mergeCell ref="B160:B161"/>
    <mergeCell ref="A160:A161"/>
    <mergeCell ref="B163:B164"/>
    <mergeCell ref="A163:A164"/>
    <mergeCell ref="C250:C253"/>
    <mergeCell ref="D250:D253"/>
    <mergeCell ref="C258:C259"/>
    <mergeCell ref="D258:D259"/>
    <mergeCell ref="C262:C263"/>
    <mergeCell ref="C264:C265"/>
    <mergeCell ref="C266:C267"/>
    <mergeCell ref="D262:D263"/>
    <mergeCell ref="D264:D265"/>
    <mergeCell ref="D266:D267"/>
    <mergeCell ref="C237:C238"/>
    <mergeCell ref="C239:C240"/>
    <mergeCell ref="D237:D238"/>
    <mergeCell ref="D239:D240"/>
    <mergeCell ref="C242:C243"/>
    <mergeCell ref="D242:D243"/>
    <mergeCell ref="C244:C246"/>
    <mergeCell ref="C247:C248"/>
    <mergeCell ref="D244:D246"/>
    <mergeCell ref="D247:D248"/>
    <mergeCell ref="C214:C215"/>
    <mergeCell ref="D214:D215"/>
    <mergeCell ref="C217:C220"/>
    <mergeCell ref="D217:D220"/>
    <mergeCell ref="C225:C226"/>
    <mergeCell ref="C227:C228"/>
    <mergeCell ref="C229:C230"/>
    <mergeCell ref="D225:D226"/>
    <mergeCell ref="D227:D228"/>
    <mergeCell ref="D229:D230"/>
    <mergeCell ref="C198:C200"/>
    <mergeCell ref="D198:D200"/>
    <mergeCell ref="C201:C203"/>
    <mergeCell ref="D201:D203"/>
    <mergeCell ref="C204:C206"/>
    <mergeCell ref="D204:D206"/>
    <mergeCell ref="C209:C210"/>
    <mergeCell ref="C211:C212"/>
    <mergeCell ref="D209:D210"/>
    <mergeCell ref="D211:D212"/>
    <mergeCell ref="O169:O170"/>
    <mergeCell ref="C173:C176"/>
    <mergeCell ref="D173:D176"/>
    <mergeCell ref="C177:C180"/>
    <mergeCell ref="D177:D180"/>
    <mergeCell ref="C183:C186"/>
    <mergeCell ref="D183:D186"/>
    <mergeCell ref="C187:C189"/>
    <mergeCell ref="D187:D189"/>
    <mergeCell ref="C131:C134"/>
    <mergeCell ref="D131:D134"/>
    <mergeCell ref="C135:C138"/>
    <mergeCell ref="D135:D138"/>
    <mergeCell ref="C160:C161"/>
    <mergeCell ref="D160:D161"/>
    <mergeCell ref="C163:C164"/>
    <mergeCell ref="D163:D164"/>
    <mergeCell ref="C167:C172"/>
    <mergeCell ref="D167:D172"/>
    <mergeCell ref="C109:C111"/>
    <mergeCell ref="D109:D111"/>
    <mergeCell ref="C112:C115"/>
    <mergeCell ref="D112:D115"/>
    <mergeCell ref="C118:C122"/>
    <mergeCell ref="D118:D122"/>
    <mergeCell ref="C123:C126"/>
    <mergeCell ref="D123:D126"/>
    <mergeCell ref="C127:C130"/>
    <mergeCell ref="D127:D130"/>
    <mergeCell ref="CB23:CB24"/>
    <mergeCell ref="BW23:BW24"/>
    <mergeCell ref="BX23:BX24"/>
    <mergeCell ref="BY23:BY24"/>
    <mergeCell ref="BZ23:BZ24"/>
    <mergeCell ref="CA23:CA24"/>
    <mergeCell ref="BR23:BR24"/>
    <mergeCell ref="BS23:BS24"/>
    <mergeCell ref="BT23:BT24"/>
    <mergeCell ref="BU23:BU24"/>
    <mergeCell ref="BV23:BV24"/>
    <mergeCell ref="BM23:BM24"/>
    <mergeCell ref="BN23:BN24"/>
    <mergeCell ref="BO23:BO24"/>
    <mergeCell ref="BP23:BP24"/>
    <mergeCell ref="BQ23:BQ24"/>
    <mergeCell ref="BH23:BH24"/>
    <mergeCell ref="BI23:BI24"/>
    <mergeCell ref="BJ23:BJ24"/>
    <mergeCell ref="BK23:BK24"/>
    <mergeCell ref="BL23:BL24"/>
    <mergeCell ref="BD23:BD24"/>
    <mergeCell ref="BE23:BE24"/>
    <mergeCell ref="BF23:BF24"/>
    <mergeCell ref="BG23:BG24"/>
    <mergeCell ref="AX23:AX24"/>
    <mergeCell ref="AY23:AY24"/>
    <mergeCell ref="AZ23:AZ24"/>
    <mergeCell ref="BA23:BA24"/>
    <mergeCell ref="BB23:BB24"/>
    <mergeCell ref="AS23:AS24"/>
    <mergeCell ref="AT23:AT24"/>
    <mergeCell ref="AU23:AU24"/>
    <mergeCell ref="AV23:AV24"/>
    <mergeCell ref="AW23:AW24"/>
    <mergeCell ref="AN23:AN24"/>
    <mergeCell ref="AO23:AO24"/>
    <mergeCell ref="AP23:AP24"/>
    <mergeCell ref="AQ23:AQ24"/>
    <mergeCell ref="AR23:AR24"/>
    <mergeCell ref="BC23:BC24"/>
    <mergeCell ref="AI23:AI24"/>
    <mergeCell ref="AJ23:AJ24"/>
    <mergeCell ref="AK23:AK24"/>
    <mergeCell ref="AL23:AL24"/>
    <mergeCell ref="AM23:AM24"/>
    <mergeCell ref="AD23:AD24"/>
    <mergeCell ref="AE23:AE24"/>
    <mergeCell ref="AF23:AF24"/>
    <mergeCell ref="AG23:AG24"/>
    <mergeCell ref="AH23:AH24"/>
    <mergeCell ref="CA21:CA22"/>
    <mergeCell ref="CB21:CB22"/>
    <mergeCell ref="C23:C24"/>
    <mergeCell ref="D23:D24"/>
    <mergeCell ref="R23:R24"/>
    <mergeCell ref="S23:S24"/>
    <mergeCell ref="T23:T24"/>
    <mergeCell ref="U23:U24"/>
    <mergeCell ref="V23:V24"/>
    <mergeCell ref="W23:W24"/>
    <mergeCell ref="X23:X24"/>
    <mergeCell ref="Y23:Y24"/>
    <mergeCell ref="Z23:Z24"/>
    <mergeCell ref="AA23:AA24"/>
    <mergeCell ref="AB23:AB24"/>
    <mergeCell ref="AC23:AC24"/>
    <mergeCell ref="BV21:BV22"/>
    <mergeCell ref="BW21:BW22"/>
    <mergeCell ref="BX21:BX22"/>
    <mergeCell ref="BY21:BY22"/>
    <mergeCell ref="BZ21:BZ22"/>
    <mergeCell ref="BQ21:BQ22"/>
    <mergeCell ref="BR21:BR22"/>
    <mergeCell ref="BS21:BS22"/>
    <mergeCell ref="BT21:BT22"/>
    <mergeCell ref="BU21:BU22"/>
    <mergeCell ref="BL21:BL22"/>
    <mergeCell ref="BM21:BM22"/>
    <mergeCell ref="BN21:BN22"/>
    <mergeCell ref="BO21:BO22"/>
    <mergeCell ref="BP21:BP22"/>
    <mergeCell ref="BG21:BG22"/>
    <mergeCell ref="BH21:BH22"/>
    <mergeCell ref="BI21:BI22"/>
    <mergeCell ref="BJ21:BJ22"/>
    <mergeCell ref="BK21:BK22"/>
    <mergeCell ref="BB21:BB22"/>
    <mergeCell ref="BC21:BC22"/>
    <mergeCell ref="BD21:BD22"/>
    <mergeCell ref="BE21:BE22"/>
    <mergeCell ref="BF21:BF22"/>
    <mergeCell ref="AW21:AW22"/>
    <mergeCell ref="AX21:AX22"/>
    <mergeCell ref="AY21:AY22"/>
    <mergeCell ref="AZ21:AZ22"/>
    <mergeCell ref="BA21:BA22"/>
    <mergeCell ref="AR21:AR22"/>
    <mergeCell ref="AS21:AS22"/>
    <mergeCell ref="AT21:AT22"/>
    <mergeCell ref="AU21:AU22"/>
    <mergeCell ref="AV21:AV22"/>
    <mergeCell ref="AM21:AM22"/>
    <mergeCell ref="AN21:AN22"/>
    <mergeCell ref="AO21:AO22"/>
    <mergeCell ref="AP21:AP22"/>
    <mergeCell ref="AQ21:AQ22"/>
    <mergeCell ref="AH21:AH22"/>
    <mergeCell ref="AI21:AI22"/>
    <mergeCell ref="AJ21:AJ22"/>
    <mergeCell ref="AK21:AK22"/>
    <mergeCell ref="AL21:AL22"/>
    <mergeCell ref="AC21:AC22"/>
    <mergeCell ref="AD21:AD22"/>
    <mergeCell ref="AE21:AE22"/>
    <mergeCell ref="AF21:AF22"/>
    <mergeCell ref="AG21:AG22"/>
    <mergeCell ref="BZ19:BZ20"/>
    <mergeCell ref="CA19:CA20"/>
    <mergeCell ref="CB19:CB20"/>
    <mergeCell ref="C21:C22"/>
    <mergeCell ref="D21:D22"/>
    <mergeCell ref="R21:R22"/>
    <mergeCell ref="S21:S22"/>
    <mergeCell ref="T21:T22"/>
    <mergeCell ref="U21:U22"/>
    <mergeCell ref="V21:V22"/>
    <mergeCell ref="W21:W22"/>
    <mergeCell ref="X21:X22"/>
    <mergeCell ref="Y21:Y22"/>
    <mergeCell ref="Z21:Z22"/>
    <mergeCell ref="AA21:AA22"/>
    <mergeCell ref="AB21:AB22"/>
    <mergeCell ref="BU19:BU20"/>
    <mergeCell ref="BV19:BV20"/>
    <mergeCell ref="BW19:BW20"/>
    <mergeCell ref="BX19:BX20"/>
    <mergeCell ref="BY19:BY20"/>
    <mergeCell ref="BP19:BP20"/>
    <mergeCell ref="BQ19:BQ20"/>
    <mergeCell ref="BR19:BR20"/>
    <mergeCell ref="BS19:BS20"/>
    <mergeCell ref="BT19:BT20"/>
    <mergeCell ref="BK19:BK20"/>
    <mergeCell ref="BL19:BL20"/>
    <mergeCell ref="BM19:BM20"/>
    <mergeCell ref="BN19:BN20"/>
    <mergeCell ref="BO19:BO20"/>
    <mergeCell ref="BF19:BF20"/>
    <mergeCell ref="BG19:BG20"/>
    <mergeCell ref="BH19:BH20"/>
    <mergeCell ref="BI19:BI20"/>
    <mergeCell ref="BJ19:BJ20"/>
    <mergeCell ref="BA19:BA20"/>
    <mergeCell ref="BB19:BB20"/>
    <mergeCell ref="BC19:BC20"/>
    <mergeCell ref="BD19:BD20"/>
    <mergeCell ref="BE19:BE20"/>
    <mergeCell ref="AV19:AV20"/>
    <mergeCell ref="AW19:AW20"/>
    <mergeCell ref="AX19:AX20"/>
    <mergeCell ref="AY19:AY20"/>
    <mergeCell ref="AZ19:AZ20"/>
    <mergeCell ref="AQ19:AQ20"/>
    <mergeCell ref="AR19:AR20"/>
    <mergeCell ref="AS19:AS20"/>
    <mergeCell ref="AT19:AT20"/>
    <mergeCell ref="AU19:AU20"/>
    <mergeCell ref="AL19:AL20"/>
    <mergeCell ref="AM19:AM20"/>
    <mergeCell ref="AN19:AN20"/>
    <mergeCell ref="AO19:AO20"/>
    <mergeCell ref="AP19:AP20"/>
    <mergeCell ref="AG19:AG20"/>
    <mergeCell ref="AH19:AH20"/>
    <mergeCell ref="AI19:AI20"/>
    <mergeCell ref="AJ19:AJ20"/>
    <mergeCell ref="AK19:AK20"/>
    <mergeCell ref="AB19:AB20"/>
    <mergeCell ref="AC19:AC20"/>
    <mergeCell ref="AD19:AD20"/>
    <mergeCell ref="AE19:AE20"/>
    <mergeCell ref="AF19:AF20"/>
    <mergeCell ref="AC17:AC18"/>
    <mergeCell ref="AD17:AD18"/>
    <mergeCell ref="AE17:AE18"/>
    <mergeCell ref="AF17:AF18"/>
    <mergeCell ref="C19:C20"/>
    <mergeCell ref="D19:D20"/>
    <mergeCell ref="R19:R20"/>
    <mergeCell ref="S19:S20"/>
    <mergeCell ref="T19:T20"/>
    <mergeCell ref="U19:U20"/>
    <mergeCell ref="V19:V20"/>
    <mergeCell ref="W19:W20"/>
    <mergeCell ref="X19:X20"/>
    <mergeCell ref="Y19:Y20"/>
    <mergeCell ref="Z19:Z20"/>
    <mergeCell ref="AA19:AA20"/>
    <mergeCell ref="BZ17:BZ18"/>
    <mergeCell ref="BH17:BH18"/>
    <mergeCell ref="BI17:BI18"/>
    <mergeCell ref="BJ17:BJ18"/>
    <mergeCell ref="BA17:BA18"/>
    <mergeCell ref="BB17:BB18"/>
    <mergeCell ref="BC17:BC18"/>
    <mergeCell ref="BD17:BD18"/>
    <mergeCell ref="BE17:BE18"/>
    <mergeCell ref="AV17:AV18"/>
    <mergeCell ref="AW17:AW18"/>
    <mergeCell ref="AX17:AX18"/>
    <mergeCell ref="AY17:AY18"/>
    <mergeCell ref="AZ17:AZ18"/>
    <mergeCell ref="AQ17:AQ18"/>
    <mergeCell ref="AR17:AR18"/>
    <mergeCell ref="CA17:CA18"/>
    <mergeCell ref="CB17:CB18"/>
    <mergeCell ref="C17:C18"/>
    <mergeCell ref="D17:D18"/>
    <mergeCell ref="R17:R18"/>
    <mergeCell ref="S17:S18"/>
    <mergeCell ref="T17:T18"/>
    <mergeCell ref="U17:U18"/>
    <mergeCell ref="V17:V18"/>
    <mergeCell ref="W17:W18"/>
    <mergeCell ref="X17:X18"/>
    <mergeCell ref="Y17:Y18"/>
    <mergeCell ref="Z17:Z18"/>
    <mergeCell ref="AA17:AA18"/>
    <mergeCell ref="AB17:AB18"/>
    <mergeCell ref="BU17:BU18"/>
    <mergeCell ref="BV17:BV18"/>
    <mergeCell ref="BW17:BW18"/>
    <mergeCell ref="BX17:BX18"/>
    <mergeCell ref="BY17:BY18"/>
    <mergeCell ref="BP17:BP18"/>
    <mergeCell ref="BQ17:BQ18"/>
    <mergeCell ref="BR17:BR18"/>
    <mergeCell ref="BS17:BS18"/>
    <mergeCell ref="BT17:BT18"/>
    <mergeCell ref="BK17:BK18"/>
    <mergeCell ref="BL17:BL18"/>
    <mergeCell ref="BM17:BM18"/>
    <mergeCell ref="BN17:BN18"/>
    <mergeCell ref="BO17:BO18"/>
    <mergeCell ref="BF17:BF18"/>
    <mergeCell ref="BG17:BG18"/>
    <mergeCell ref="AS17:AS18"/>
    <mergeCell ref="AT17:AT18"/>
    <mergeCell ref="AU17:AU18"/>
    <mergeCell ref="AL17:AL18"/>
    <mergeCell ref="AM17:AM18"/>
    <mergeCell ref="AN17:AN18"/>
    <mergeCell ref="AO17:AO18"/>
    <mergeCell ref="AP17:AP18"/>
    <mergeCell ref="AG17:AG18"/>
    <mergeCell ref="AH17:AH18"/>
    <mergeCell ref="AI17:AI18"/>
    <mergeCell ref="AJ17:AJ18"/>
    <mergeCell ref="AK17:AK18"/>
    <mergeCell ref="CB15:CB16"/>
    <mergeCell ref="BW15:BW16"/>
    <mergeCell ref="BX15:BX16"/>
    <mergeCell ref="BY15:BY16"/>
    <mergeCell ref="BZ15:BZ16"/>
    <mergeCell ref="CA15:CA16"/>
    <mergeCell ref="BR15:BR16"/>
    <mergeCell ref="BS15:BS16"/>
    <mergeCell ref="BT15:BT16"/>
    <mergeCell ref="BU15:BU16"/>
    <mergeCell ref="BV15:BV16"/>
    <mergeCell ref="BM15:BM16"/>
    <mergeCell ref="BN15:BN16"/>
    <mergeCell ref="BO15:BO16"/>
    <mergeCell ref="BP15:BP16"/>
    <mergeCell ref="BQ15:BQ16"/>
    <mergeCell ref="BH15:BH16"/>
    <mergeCell ref="BI15:BI16"/>
    <mergeCell ref="BJ15:BJ16"/>
    <mergeCell ref="BK15:BK16"/>
    <mergeCell ref="BL15:BL16"/>
    <mergeCell ref="BC15:BC16"/>
    <mergeCell ref="BD15:BD16"/>
    <mergeCell ref="BE15:BE16"/>
    <mergeCell ref="BF15:BF16"/>
    <mergeCell ref="BG15:BG16"/>
    <mergeCell ref="AX15:AX16"/>
    <mergeCell ref="AY15:AY16"/>
    <mergeCell ref="AZ15:AZ16"/>
    <mergeCell ref="BA15:BA16"/>
    <mergeCell ref="BB15:BB16"/>
    <mergeCell ref="AS15:AS16"/>
    <mergeCell ref="AT15:AT16"/>
    <mergeCell ref="AU15:AU16"/>
    <mergeCell ref="AV15:AV16"/>
    <mergeCell ref="AW15:AW16"/>
    <mergeCell ref="AN15:AN16"/>
    <mergeCell ref="AO15:AO16"/>
    <mergeCell ref="AP15:AP16"/>
    <mergeCell ref="AQ15:AQ16"/>
    <mergeCell ref="AR15:AR16"/>
    <mergeCell ref="AI15:AI16"/>
    <mergeCell ref="AJ15:AJ16"/>
    <mergeCell ref="AK15:AK16"/>
    <mergeCell ref="AL15:AL16"/>
    <mergeCell ref="AM15:AM16"/>
    <mergeCell ref="AD15:AD16"/>
    <mergeCell ref="AE15:AE16"/>
    <mergeCell ref="AF15:AF16"/>
    <mergeCell ref="AG15:AG16"/>
    <mergeCell ref="AH15:AH16"/>
    <mergeCell ref="Y15:Y16"/>
    <mergeCell ref="Z15:Z16"/>
    <mergeCell ref="AA15:AA16"/>
    <mergeCell ref="AB15:AB16"/>
    <mergeCell ref="AC15:AC16"/>
    <mergeCell ref="A4:C4"/>
    <mergeCell ref="A5:C5"/>
    <mergeCell ref="A33:C33"/>
    <mergeCell ref="B14:B24"/>
    <mergeCell ref="A14:A24"/>
    <mergeCell ref="B26:B32"/>
    <mergeCell ref="B96:B100"/>
    <mergeCell ref="A80:A94"/>
    <mergeCell ref="B80:B94"/>
    <mergeCell ref="A60:A63"/>
    <mergeCell ref="B60:B63"/>
    <mergeCell ref="A26:A32"/>
    <mergeCell ref="A36:C36"/>
    <mergeCell ref="A8:A9"/>
    <mergeCell ref="A11:A12"/>
    <mergeCell ref="B11:B12"/>
    <mergeCell ref="B8:B9"/>
    <mergeCell ref="C26:C27"/>
    <mergeCell ref="C28:C29"/>
    <mergeCell ref="C30:C31"/>
    <mergeCell ref="C65:C66"/>
    <mergeCell ref="A65:A66"/>
    <mergeCell ref="B65:B66"/>
    <mergeCell ref="C91:C93"/>
    <mergeCell ref="C96:C97"/>
    <mergeCell ref="C98:C100"/>
    <mergeCell ref="C77:C78"/>
    <mergeCell ref="C80:C83"/>
    <mergeCell ref="C84:C85"/>
    <mergeCell ref="C86:C88"/>
    <mergeCell ref="C89:C90"/>
    <mergeCell ref="A140:A141"/>
    <mergeCell ref="B232:B235"/>
    <mergeCell ref="B198:B206"/>
    <mergeCell ref="A198:A206"/>
    <mergeCell ref="B208:B212"/>
    <mergeCell ref="A208:A212"/>
    <mergeCell ref="B214:B215"/>
    <mergeCell ref="A214:A215"/>
    <mergeCell ref="T15:T16"/>
    <mergeCell ref="U15:U16"/>
    <mergeCell ref="V15:V16"/>
    <mergeCell ref="W15:W16"/>
    <mergeCell ref="X15:X16"/>
    <mergeCell ref="D15:D16"/>
    <mergeCell ref="C15:C16"/>
    <mergeCell ref="R15:R16"/>
    <mergeCell ref="S15:S16"/>
    <mergeCell ref="D26:D27"/>
    <mergeCell ref="D28:D29"/>
    <mergeCell ref="D30:D31"/>
    <mergeCell ref="D65:D66"/>
    <mergeCell ref="D91:D93"/>
    <mergeCell ref="O91:O92"/>
    <mergeCell ref="D96:D97"/>
    <mergeCell ref="D98:D100"/>
    <mergeCell ref="C106:C107"/>
    <mergeCell ref="D106:D107"/>
    <mergeCell ref="D77:D78"/>
    <mergeCell ref="D80:D83"/>
    <mergeCell ref="D84:D85"/>
    <mergeCell ref="D86:D88"/>
    <mergeCell ref="D89:D90"/>
    <mergeCell ref="B237:B240"/>
    <mergeCell ref="A237:A240"/>
    <mergeCell ref="B242:B248"/>
    <mergeCell ref="A242:A248"/>
    <mergeCell ref="A3:C3"/>
    <mergeCell ref="A269:A271"/>
    <mergeCell ref="B269:B271"/>
    <mergeCell ref="B183:B194"/>
    <mergeCell ref="B140:B141"/>
    <mergeCell ref="B143:B144"/>
    <mergeCell ref="A102:A103"/>
    <mergeCell ref="B102:B103"/>
    <mergeCell ref="B225:B229"/>
    <mergeCell ref="A183:A194"/>
    <mergeCell ref="A166:A181"/>
    <mergeCell ref="B166:B181"/>
    <mergeCell ref="A54:A56"/>
    <mergeCell ref="B217:B223"/>
    <mergeCell ref="A217:A223"/>
    <mergeCell ref="A225:A229"/>
    <mergeCell ref="A232:A235"/>
    <mergeCell ref="A96:A100"/>
    <mergeCell ref="B54:B56"/>
    <mergeCell ref="A39:A42"/>
    <mergeCell ref="B39:B42"/>
    <mergeCell ref="B34:B35"/>
    <mergeCell ref="A34:A35"/>
    <mergeCell ref="A47:A50"/>
    <mergeCell ref="B47:B50"/>
    <mergeCell ref="A77:A78"/>
    <mergeCell ref="B77:B78"/>
    <mergeCell ref="A143:A144"/>
    <mergeCell ref="R244:R246"/>
    <mergeCell ref="S244:S246"/>
    <mergeCell ref="T244:T246"/>
    <mergeCell ref="U244:U246"/>
    <mergeCell ref="V244:V246"/>
    <mergeCell ref="R247:R248"/>
    <mergeCell ref="S247:S248"/>
    <mergeCell ref="T247:T248"/>
    <mergeCell ref="U247:U248"/>
    <mergeCell ref="V247:V248"/>
    <mergeCell ref="W244:W246"/>
    <mergeCell ref="W247:W248"/>
    <mergeCell ref="X244:X246"/>
    <mergeCell ref="X247:X248"/>
    <mergeCell ref="R250:R253"/>
    <mergeCell ref="S250:S253"/>
    <mergeCell ref="T250:T253"/>
    <mergeCell ref="U250:U253"/>
    <mergeCell ref="V250:V253"/>
    <mergeCell ref="W250:W253"/>
    <mergeCell ref="X250:X253"/>
    <mergeCell ref="AT244:AT246"/>
    <mergeCell ref="AU244:AU246"/>
    <mergeCell ref="AC250:AC253"/>
    <mergeCell ref="AD250:AD253"/>
    <mergeCell ref="AE250:AE253"/>
    <mergeCell ref="AF250:AF253"/>
    <mergeCell ref="AG250:AG253"/>
    <mergeCell ref="AH250:AH253"/>
    <mergeCell ref="AI250:AI253"/>
    <mergeCell ref="AJ244:AJ246"/>
    <mergeCell ref="AJ247:AJ248"/>
    <mergeCell ref="Y244:Y246"/>
    <mergeCell ref="Y247:Y248"/>
    <mergeCell ref="Y250:Y253"/>
    <mergeCell ref="Z250:Z253"/>
    <mergeCell ref="Z247:Z248"/>
    <mergeCell ref="Z244:Z246"/>
    <mergeCell ref="AA244:AA246"/>
    <mergeCell ref="AA247:AA248"/>
    <mergeCell ref="AA250:AA253"/>
    <mergeCell ref="AB244:AB246"/>
    <mergeCell ref="AB247:AB248"/>
    <mergeCell ref="AB250:AB253"/>
    <mergeCell ref="AC244:AC246"/>
    <mergeCell ref="AD244:AD246"/>
    <mergeCell ref="AE244:AE246"/>
    <mergeCell ref="AF244:AF246"/>
    <mergeCell ref="AG244:AG246"/>
    <mergeCell ref="AH244:AH246"/>
    <mergeCell ref="AI244:AI246"/>
    <mergeCell ref="AC247:AC248"/>
    <mergeCell ref="AD247:AD248"/>
    <mergeCell ref="AE247:AE248"/>
    <mergeCell ref="AF247:AF248"/>
    <mergeCell ref="AG247:AG248"/>
    <mergeCell ref="AH247:AH248"/>
    <mergeCell ref="AI247:AI248"/>
    <mergeCell ref="AK244:AK246"/>
    <mergeCell ref="AL244:AL246"/>
    <mergeCell ref="AM244:AM246"/>
    <mergeCell ref="AN244:AN246"/>
    <mergeCell ref="AO244:AO246"/>
    <mergeCell ref="AP244:AP246"/>
    <mergeCell ref="AQ244:AQ246"/>
    <mergeCell ref="AR244:AR246"/>
    <mergeCell ref="AQ250:AQ253"/>
    <mergeCell ref="AR250:AR253"/>
    <mergeCell ref="AS250:AS253"/>
    <mergeCell ref="AS244:AS246"/>
    <mergeCell ref="AT250:AT253"/>
    <mergeCell ref="AU250:AU253"/>
    <mergeCell ref="AV250:AV253"/>
    <mergeCell ref="AW250:AW253"/>
    <mergeCell ref="AX250:AX253"/>
    <mergeCell ref="AY250:AY253"/>
    <mergeCell ref="BA250:BA253"/>
    <mergeCell ref="BB250:BB253"/>
    <mergeCell ref="AK247:AK248"/>
    <mergeCell ref="AL247:AL248"/>
    <mergeCell ref="AJ250:AJ253"/>
    <mergeCell ref="AK250:AK253"/>
    <mergeCell ref="AL250:AL253"/>
    <mergeCell ref="AM250:AM253"/>
    <mergeCell ref="AN250:AN253"/>
    <mergeCell ref="AO250:AO253"/>
    <mergeCell ref="AP250:AP253"/>
    <mergeCell ref="AM247:AM248"/>
    <mergeCell ref="AN247:AN248"/>
    <mergeCell ref="AO247:AO248"/>
    <mergeCell ref="AP247:AP248"/>
    <mergeCell ref="AQ247:AQ248"/>
    <mergeCell ref="AR247:AR248"/>
    <mergeCell ref="AS247:AS248"/>
    <mergeCell ref="AT247:AT248"/>
    <mergeCell ref="AU247:AU248"/>
    <mergeCell ref="BC244:BC246"/>
    <mergeCell ref="BD244:BD246"/>
    <mergeCell ref="BE244:BE246"/>
    <mergeCell ref="BF244:BF246"/>
    <mergeCell ref="BC247:BC248"/>
    <mergeCell ref="BD247:BD248"/>
    <mergeCell ref="BE247:BE248"/>
    <mergeCell ref="BF247:BF248"/>
    <mergeCell ref="BC250:BC253"/>
    <mergeCell ref="BD250:BD253"/>
    <mergeCell ref="BE250:BE253"/>
    <mergeCell ref="BF250:BF253"/>
    <mergeCell ref="AV244:AV246"/>
    <mergeCell ref="AW244:AW246"/>
    <mergeCell ref="AX244:AX246"/>
    <mergeCell ref="AY244:AY246"/>
    <mergeCell ref="AZ244:AZ246"/>
    <mergeCell ref="BA244:BA246"/>
    <mergeCell ref="BB244:BB246"/>
    <mergeCell ref="AV247:AV248"/>
    <mergeCell ref="AW247:AW248"/>
    <mergeCell ref="AX247:AX248"/>
    <mergeCell ref="AY247:AY248"/>
    <mergeCell ref="AZ247:AZ248"/>
    <mergeCell ref="BA247:BA248"/>
    <mergeCell ref="BB247:BB248"/>
    <mergeCell ref="AZ250:AZ253"/>
    <mergeCell ref="BU244:BU246"/>
    <mergeCell ref="BV244:BV246"/>
    <mergeCell ref="BU247:BU248"/>
    <mergeCell ref="BV247:BV248"/>
    <mergeCell ref="BU250:BU253"/>
    <mergeCell ref="BV250:BV253"/>
    <mergeCell ref="BW244:BW246"/>
    <mergeCell ref="BW247:BW248"/>
    <mergeCell ref="BW250:BW253"/>
    <mergeCell ref="BG244:BG246"/>
    <mergeCell ref="BH244:BH246"/>
    <mergeCell ref="BI244:BI246"/>
    <mergeCell ref="BJ244:BJ246"/>
    <mergeCell ref="BK244:BK246"/>
    <mergeCell ref="BL244:BL246"/>
    <mergeCell ref="BM244:BM246"/>
    <mergeCell ref="BG247:BG248"/>
    <mergeCell ref="BH247:BH248"/>
    <mergeCell ref="BI247:BI248"/>
    <mergeCell ref="BJ247:BJ248"/>
    <mergeCell ref="BK247:BK248"/>
    <mergeCell ref="BL247:BL248"/>
    <mergeCell ref="BM247:BM248"/>
    <mergeCell ref="BG250:BG253"/>
    <mergeCell ref="BH250:BH253"/>
    <mergeCell ref="BI250:BI253"/>
    <mergeCell ref="BJ250:BJ253"/>
    <mergeCell ref="BK250:BK253"/>
    <mergeCell ref="BL250:BL253"/>
    <mergeCell ref="BM250:BM253"/>
    <mergeCell ref="BN244:BN246"/>
    <mergeCell ref="BP244:BP246"/>
    <mergeCell ref="BO244:BO246"/>
    <mergeCell ref="BQ244:BQ246"/>
    <mergeCell ref="BN247:BN248"/>
    <mergeCell ref="BO247:BO248"/>
    <mergeCell ref="BP247:BP248"/>
    <mergeCell ref="BQ247:BQ248"/>
    <mergeCell ref="BN250:BN253"/>
    <mergeCell ref="BO250:BO253"/>
    <mergeCell ref="BP250:BP253"/>
    <mergeCell ref="BQ250:BQ253"/>
    <mergeCell ref="BR244:BR246"/>
    <mergeCell ref="BR250:BR253"/>
    <mergeCell ref="BS250:BS253"/>
    <mergeCell ref="BT250:BT253"/>
    <mergeCell ref="BR247:BR248"/>
    <mergeCell ref="BS247:BS248"/>
    <mergeCell ref="BT247:BT248"/>
    <mergeCell ref="BS244:BS246"/>
    <mergeCell ref="BT244:BT246"/>
    <mergeCell ref="BX250:BX253"/>
    <mergeCell ref="BX244:BX246"/>
    <mergeCell ref="BX247:BX248"/>
    <mergeCell ref="BY244:BY246"/>
    <mergeCell ref="BZ244:BZ246"/>
    <mergeCell ref="CA244:CA246"/>
    <mergeCell ref="CB244:CB246"/>
    <mergeCell ref="BY247:BY248"/>
    <mergeCell ref="BZ247:BZ248"/>
    <mergeCell ref="CA247:CA248"/>
    <mergeCell ref="CB247:CB248"/>
    <mergeCell ref="BY250:BY253"/>
    <mergeCell ref="BZ250:BZ253"/>
    <mergeCell ref="CA250:CA253"/>
    <mergeCell ref="CB250:CB253"/>
    <mergeCell ref="R256:R257"/>
    <mergeCell ref="R258:R259"/>
    <mergeCell ref="Z256:Z257"/>
    <mergeCell ref="Z258:Z259"/>
    <mergeCell ref="AD256:AD257"/>
    <mergeCell ref="AD258:AD259"/>
    <mergeCell ref="AH256:AH257"/>
    <mergeCell ref="AH258:AH259"/>
    <mergeCell ref="AL256:AL257"/>
    <mergeCell ref="AL258:AL259"/>
    <mergeCell ref="BA256:BA257"/>
    <mergeCell ref="BB256:BB257"/>
    <mergeCell ref="BB258:BB259"/>
    <mergeCell ref="BA258:BA259"/>
    <mergeCell ref="BC256:BC257"/>
    <mergeCell ref="BD256:BD257"/>
    <mergeCell ref="BE256:BE257"/>
    <mergeCell ref="Y264:Y265"/>
    <mergeCell ref="Y266:Y267"/>
    <mergeCell ref="R262:R263"/>
    <mergeCell ref="R264:R265"/>
    <mergeCell ref="R266:R267"/>
    <mergeCell ref="S266:S267"/>
    <mergeCell ref="S264:S265"/>
    <mergeCell ref="S262:S263"/>
    <mergeCell ref="S258:S259"/>
    <mergeCell ref="S256:S257"/>
    <mergeCell ref="T256:T257"/>
    <mergeCell ref="U256:U257"/>
    <mergeCell ref="T258:T259"/>
    <mergeCell ref="U258:U259"/>
    <mergeCell ref="T262:T263"/>
    <mergeCell ref="T264:T265"/>
    <mergeCell ref="T266:T267"/>
    <mergeCell ref="U262:U263"/>
    <mergeCell ref="U264:U265"/>
    <mergeCell ref="U266:U267"/>
    <mergeCell ref="AA256:AA257"/>
    <mergeCell ref="AA258:AA259"/>
    <mergeCell ref="AA262:AA263"/>
    <mergeCell ref="AA264:AA265"/>
    <mergeCell ref="AA266:AA267"/>
    <mergeCell ref="AB256:AB257"/>
    <mergeCell ref="AB258:AB259"/>
    <mergeCell ref="AB262:AB263"/>
    <mergeCell ref="AB264:AB265"/>
    <mergeCell ref="AB266:AB267"/>
    <mergeCell ref="AC256:AC257"/>
    <mergeCell ref="AC258:AC259"/>
    <mergeCell ref="AC262:AC263"/>
    <mergeCell ref="AC264:AC265"/>
    <mergeCell ref="AC266:AC267"/>
    <mergeCell ref="V262:V263"/>
    <mergeCell ref="W262:W263"/>
    <mergeCell ref="V264:V265"/>
    <mergeCell ref="W264:W265"/>
    <mergeCell ref="V266:V267"/>
    <mergeCell ref="W266:W267"/>
    <mergeCell ref="V258:V259"/>
    <mergeCell ref="W258:W259"/>
    <mergeCell ref="V256:V257"/>
    <mergeCell ref="W256:W257"/>
    <mergeCell ref="X256:X257"/>
    <mergeCell ref="X258:X259"/>
    <mergeCell ref="X262:X263"/>
    <mergeCell ref="X264:X265"/>
    <mergeCell ref="X266:X267"/>
    <mergeCell ref="Y256:Y257"/>
    <mergeCell ref="Y258:Y259"/>
    <mergeCell ref="AD262:AD263"/>
    <mergeCell ref="AD264:AD265"/>
    <mergeCell ref="AD266:AD267"/>
    <mergeCell ref="AE256:AE257"/>
    <mergeCell ref="AE258:AE259"/>
    <mergeCell ref="AE262:AE263"/>
    <mergeCell ref="AE264:AE265"/>
    <mergeCell ref="AE266:AE267"/>
    <mergeCell ref="AF256:AF257"/>
    <mergeCell ref="AF258:AF259"/>
    <mergeCell ref="AF262:AF263"/>
    <mergeCell ref="AF264:AF265"/>
    <mergeCell ref="AF266:AF267"/>
    <mergeCell ref="AG256:AG257"/>
    <mergeCell ref="AG258:AG259"/>
    <mergeCell ref="AG262:AG263"/>
    <mergeCell ref="AG264:AG265"/>
    <mergeCell ref="AG266:AG267"/>
    <mergeCell ref="AH262:AH263"/>
    <mergeCell ref="AH264:AH265"/>
    <mergeCell ref="AH266:AH267"/>
    <mergeCell ref="AI256:AI257"/>
    <mergeCell ref="AI258:AI259"/>
    <mergeCell ref="AI262:AI263"/>
    <mergeCell ref="AI264:AI265"/>
    <mergeCell ref="AI266:AI267"/>
    <mergeCell ref="AJ256:AJ257"/>
    <mergeCell ref="AJ258:AJ259"/>
    <mergeCell ref="AJ262:AJ263"/>
    <mergeCell ref="AJ264:AJ265"/>
    <mergeCell ref="AJ266:AJ267"/>
    <mergeCell ref="AK266:AK267"/>
    <mergeCell ref="AK264:AK265"/>
    <mergeCell ref="AK262:AK263"/>
    <mergeCell ref="AK258:AK259"/>
    <mergeCell ref="AK256:AK257"/>
    <mergeCell ref="AL262:AL263"/>
    <mergeCell ref="AL264:AL265"/>
    <mergeCell ref="AL266:AL267"/>
    <mergeCell ref="AM256:AM257"/>
    <mergeCell ref="AN256:AN257"/>
    <mergeCell ref="AO256:AO257"/>
    <mergeCell ref="AP256:AP257"/>
    <mergeCell ref="AQ256:AQ257"/>
    <mergeCell ref="AR256:AR257"/>
    <mergeCell ref="AS256:AS257"/>
    <mergeCell ref="AT256:AT257"/>
    <mergeCell ref="AU256:AU257"/>
    <mergeCell ref="AV256:AV257"/>
    <mergeCell ref="AW256:AW257"/>
    <mergeCell ref="AX256:AX257"/>
    <mergeCell ref="AY256:AY257"/>
    <mergeCell ref="AZ256:AZ257"/>
    <mergeCell ref="AZ258:AZ259"/>
    <mergeCell ref="AY258:AY259"/>
    <mergeCell ref="AX258:AX259"/>
    <mergeCell ref="AW258:AW259"/>
    <mergeCell ref="AV258:AV259"/>
    <mergeCell ref="AU258:AU259"/>
    <mergeCell ref="AT258:AT259"/>
    <mergeCell ref="AS258:AS259"/>
    <mergeCell ref="AR258:AR259"/>
    <mergeCell ref="AQ258:AQ259"/>
    <mergeCell ref="AP258:AP259"/>
    <mergeCell ref="AO258:AO259"/>
    <mergeCell ref="AN258:AN259"/>
    <mergeCell ref="AM258:AM259"/>
    <mergeCell ref="AM262:AM263"/>
    <mergeCell ref="AN262:AN263"/>
    <mergeCell ref="AO262:AO263"/>
    <mergeCell ref="AP262:AP263"/>
    <mergeCell ref="AQ262:AQ263"/>
    <mergeCell ref="AR262:AR263"/>
    <mergeCell ref="AS262:AS263"/>
    <mergeCell ref="AT262:AT263"/>
    <mergeCell ref="AU262:AU263"/>
    <mergeCell ref="AV262:AV263"/>
    <mergeCell ref="AW262:AW263"/>
    <mergeCell ref="AX262:AX263"/>
    <mergeCell ref="AY262:AY263"/>
    <mergeCell ref="AZ262:AZ263"/>
    <mergeCell ref="BA262:BA263"/>
    <mergeCell ref="BB262:BB263"/>
    <mergeCell ref="BB264:BB265"/>
    <mergeCell ref="BA264:BA265"/>
    <mergeCell ref="AZ264:AZ265"/>
    <mergeCell ref="AY264:AY265"/>
    <mergeCell ref="AX264:AX265"/>
    <mergeCell ref="AW264:AW265"/>
    <mergeCell ref="AV264:AV265"/>
    <mergeCell ref="AU264:AU265"/>
    <mergeCell ref="AT264:AT265"/>
    <mergeCell ref="AS264:AS265"/>
    <mergeCell ref="AR264:AR265"/>
    <mergeCell ref="AQ264:AQ265"/>
    <mergeCell ref="AP264:AP265"/>
    <mergeCell ref="AO264:AO265"/>
    <mergeCell ref="AN264:AN265"/>
    <mergeCell ref="AM264:AM265"/>
    <mergeCell ref="AM266:AM267"/>
    <mergeCell ref="AN266:AN267"/>
    <mergeCell ref="AO266:AO267"/>
    <mergeCell ref="AP266:AP267"/>
    <mergeCell ref="AQ266:AQ267"/>
    <mergeCell ref="AR266:AR267"/>
    <mergeCell ref="AS266:AS267"/>
    <mergeCell ref="AT266:AT267"/>
    <mergeCell ref="AU266:AU267"/>
    <mergeCell ref="AV266:AV267"/>
    <mergeCell ref="AW266:AW267"/>
    <mergeCell ref="AX266:AX267"/>
    <mergeCell ref="AY266:AY267"/>
    <mergeCell ref="AZ266:AZ267"/>
    <mergeCell ref="BA266:BA267"/>
    <mergeCell ref="BB266:BB267"/>
    <mergeCell ref="BF256:BF257"/>
    <mergeCell ref="BF258:BF259"/>
    <mergeCell ref="BE258:BE259"/>
    <mergeCell ref="BD258:BD259"/>
    <mergeCell ref="BC258:BC259"/>
    <mergeCell ref="BC262:BC263"/>
    <mergeCell ref="BD262:BD263"/>
    <mergeCell ref="BE262:BE263"/>
    <mergeCell ref="BF262:BF263"/>
    <mergeCell ref="BF264:BF265"/>
    <mergeCell ref="BE264:BE265"/>
    <mergeCell ref="BD264:BD265"/>
    <mergeCell ref="BC264:BC265"/>
    <mergeCell ref="BC266:BC267"/>
    <mergeCell ref="BD266:BD267"/>
    <mergeCell ref="BE266:BE267"/>
    <mergeCell ref="BF266:BF267"/>
    <mergeCell ref="BG256:BG257"/>
    <mergeCell ref="BH256:BH257"/>
    <mergeCell ref="BI256:BI257"/>
    <mergeCell ref="BJ256:BJ257"/>
    <mergeCell ref="BK256:BK257"/>
    <mergeCell ref="BL256:BL257"/>
    <mergeCell ref="BM256:BM257"/>
    <mergeCell ref="BM258:BM259"/>
    <mergeCell ref="BL258:BL259"/>
    <mergeCell ref="BK258:BK259"/>
    <mergeCell ref="BJ258:BJ259"/>
    <mergeCell ref="BI258:BI259"/>
    <mergeCell ref="BH258:BH259"/>
    <mergeCell ref="BG258:BG259"/>
    <mergeCell ref="BG262:BG263"/>
    <mergeCell ref="BH262:BH263"/>
    <mergeCell ref="BI262:BI263"/>
    <mergeCell ref="BJ262:BJ263"/>
    <mergeCell ref="BK262:BK263"/>
    <mergeCell ref="BL262:BL263"/>
    <mergeCell ref="BM262:BM263"/>
    <mergeCell ref="BM264:BM265"/>
    <mergeCell ref="BL264:BL265"/>
    <mergeCell ref="BK264:BK265"/>
    <mergeCell ref="BJ264:BJ265"/>
    <mergeCell ref="BI264:BI265"/>
    <mergeCell ref="BH264:BH265"/>
    <mergeCell ref="BG264:BG265"/>
    <mergeCell ref="BG266:BG267"/>
    <mergeCell ref="BH266:BH267"/>
    <mergeCell ref="BI266:BI267"/>
    <mergeCell ref="BJ266:BJ267"/>
    <mergeCell ref="BK266:BK267"/>
    <mergeCell ref="BL266:BL267"/>
    <mergeCell ref="BM266:BM267"/>
    <mergeCell ref="BO256:BO257"/>
    <mergeCell ref="BP256:BP257"/>
    <mergeCell ref="BQ256:BQ257"/>
    <mergeCell ref="BQ258:BQ259"/>
    <mergeCell ref="BO258:BO259"/>
    <mergeCell ref="BO262:BO263"/>
    <mergeCell ref="BO264:BO265"/>
    <mergeCell ref="BO266:BO267"/>
    <mergeCell ref="BQ266:BQ267"/>
    <mergeCell ref="BQ264:BQ265"/>
    <mergeCell ref="BQ262:BQ263"/>
    <mergeCell ref="BN256:BN257"/>
    <mergeCell ref="BP258:BP259"/>
    <mergeCell ref="BP262:BP263"/>
    <mergeCell ref="BP264:BP265"/>
    <mergeCell ref="BP266:BP267"/>
    <mergeCell ref="BN266:BN267"/>
    <mergeCell ref="BN264:BN265"/>
    <mergeCell ref="BN262:BN263"/>
    <mergeCell ref="BN258:BN259"/>
    <mergeCell ref="BR256:BR257"/>
    <mergeCell ref="BR258:BR259"/>
    <mergeCell ref="BR262:BR263"/>
    <mergeCell ref="BR264:BR265"/>
    <mergeCell ref="BR266:BR267"/>
    <mergeCell ref="BS256:BS257"/>
    <mergeCell ref="BT256:BT257"/>
    <mergeCell ref="BT258:BT259"/>
    <mergeCell ref="BS258:BS259"/>
    <mergeCell ref="BS262:BS263"/>
    <mergeCell ref="BT262:BT263"/>
    <mergeCell ref="BT264:BT265"/>
    <mergeCell ref="BS264:BS265"/>
    <mergeCell ref="BS266:BS267"/>
    <mergeCell ref="BT266:BT267"/>
    <mergeCell ref="BU256:BU257"/>
    <mergeCell ref="BV256:BV257"/>
    <mergeCell ref="BV258:BV259"/>
    <mergeCell ref="BU258:BU259"/>
    <mergeCell ref="BU262:BU263"/>
    <mergeCell ref="BV262:BV263"/>
    <mergeCell ref="BV264:BV265"/>
    <mergeCell ref="BU264:BU265"/>
    <mergeCell ref="BU266:BU267"/>
    <mergeCell ref="BV266:BV267"/>
    <mergeCell ref="BW256:BW257"/>
    <mergeCell ref="BX256:BX257"/>
    <mergeCell ref="BY256:BY257"/>
    <mergeCell ref="BZ256:BZ257"/>
    <mergeCell ref="CA256:CA257"/>
    <mergeCell ref="CB256:CB257"/>
    <mergeCell ref="CB258:CB259"/>
    <mergeCell ref="CA258:CA259"/>
    <mergeCell ref="BZ258:BZ259"/>
    <mergeCell ref="BY258:BY259"/>
    <mergeCell ref="BX258:BX259"/>
    <mergeCell ref="BW258:BW259"/>
    <mergeCell ref="BW262:BW263"/>
    <mergeCell ref="BX262:BX263"/>
    <mergeCell ref="BY262:BY263"/>
    <mergeCell ref="BZ262:BZ263"/>
    <mergeCell ref="CA262:CA263"/>
    <mergeCell ref="CB262:CB263"/>
    <mergeCell ref="CB264:CB265"/>
    <mergeCell ref="CA264:CA265"/>
    <mergeCell ref="BZ264:BZ265"/>
    <mergeCell ref="BY264:BY265"/>
    <mergeCell ref="BX264:BX265"/>
    <mergeCell ref="BW264:BW265"/>
    <mergeCell ref="BW266:BW267"/>
    <mergeCell ref="BX266:BX267"/>
    <mergeCell ref="BY266:BY267"/>
    <mergeCell ref="BZ266:BZ267"/>
    <mergeCell ref="CA266:CA267"/>
    <mergeCell ref="CB266:CB267"/>
    <mergeCell ref="R275:R277"/>
    <mergeCell ref="S275:S277"/>
    <mergeCell ref="T275:T277"/>
    <mergeCell ref="U275:U277"/>
    <mergeCell ref="V275:V277"/>
    <mergeCell ref="W275:W277"/>
    <mergeCell ref="X275:X277"/>
    <mergeCell ref="Y275:Y277"/>
    <mergeCell ref="AA275:AA277"/>
    <mergeCell ref="AB275:AB277"/>
    <mergeCell ref="AC275:AC277"/>
    <mergeCell ref="AD275:AD277"/>
    <mergeCell ref="AE275:AE277"/>
    <mergeCell ref="AF275:AF277"/>
    <mergeCell ref="AG275:AG277"/>
    <mergeCell ref="AH275:AH277"/>
    <mergeCell ref="AI275:AI277"/>
    <mergeCell ref="AJ275:AJ277"/>
    <mergeCell ref="AK275:AK277"/>
    <mergeCell ref="AL275:AL277"/>
    <mergeCell ref="AM275:AM277"/>
    <mergeCell ref="AN275:AN277"/>
    <mergeCell ref="AO275:AO277"/>
    <mergeCell ref="AP275:AP277"/>
    <mergeCell ref="BX275:BX277"/>
    <mergeCell ref="BY275:BY277"/>
    <mergeCell ref="AQ275:AQ277"/>
    <mergeCell ref="AR275:AR277"/>
    <mergeCell ref="AS275:AS277"/>
    <mergeCell ref="AT275:AT277"/>
    <mergeCell ref="AU275:AU277"/>
    <mergeCell ref="AV275:AV277"/>
    <mergeCell ref="AW275:AW277"/>
    <mergeCell ref="AX275:AX277"/>
    <mergeCell ref="AY275:AY277"/>
    <mergeCell ref="AZ275:AZ277"/>
    <mergeCell ref="BA275:BA277"/>
    <mergeCell ref="BB275:BB277"/>
    <mergeCell ref="BC275:BC277"/>
    <mergeCell ref="BD275:BD277"/>
    <mergeCell ref="BE275:BE277"/>
    <mergeCell ref="BF275:BF277"/>
    <mergeCell ref="BG275:BG277"/>
    <mergeCell ref="CA275:CA277"/>
    <mergeCell ref="CB275:CB277"/>
    <mergeCell ref="BQ275:BQ277"/>
    <mergeCell ref="Z275:Z277"/>
    <mergeCell ref="R279:R280"/>
    <mergeCell ref="S279:S280"/>
    <mergeCell ref="T279:T280"/>
    <mergeCell ref="U279:U280"/>
    <mergeCell ref="W279:W280"/>
    <mergeCell ref="X279:X280"/>
    <mergeCell ref="Y279:Y280"/>
    <mergeCell ref="AA279:AA280"/>
    <mergeCell ref="AB279:AB280"/>
    <mergeCell ref="AC279:AC280"/>
    <mergeCell ref="AD279:AD280"/>
    <mergeCell ref="AE279:AE280"/>
    <mergeCell ref="AF279:AF280"/>
    <mergeCell ref="AG279:AG280"/>
    <mergeCell ref="AH279:AH280"/>
    <mergeCell ref="AI279:AI280"/>
    <mergeCell ref="AJ279:AJ280"/>
    <mergeCell ref="AK279:AK280"/>
    <mergeCell ref="AL279:AL280"/>
    <mergeCell ref="AM279:AM280"/>
    <mergeCell ref="AN279:AN280"/>
    <mergeCell ref="AO279:AO280"/>
    <mergeCell ref="AP279:AP280"/>
    <mergeCell ref="AQ279:AQ280"/>
    <mergeCell ref="AR279:AR280"/>
    <mergeCell ref="AS279:AS280"/>
    <mergeCell ref="AT279:AT280"/>
    <mergeCell ref="BH275:BH277"/>
    <mergeCell ref="CA279:CA280"/>
    <mergeCell ref="CB279:CB280"/>
    <mergeCell ref="AU279:AU280"/>
    <mergeCell ref="AV279:AV280"/>
    <mergeCell ref="AW279:AW280"/>
    <mergeCell ref="AX279:AX280"/>
    <mergeCell ref="AY279:AY280"/>
    <mergeCell ref="AZ279:AZ280"/>
    <mergeCell ref="BA279:BA280"/>
    <mergeCell ref="BB279:BB280"/>
    <mergeCell ref="BC279:BC280"/>
    <mergeCell ref="BD279:BD280"/>
    <mergeCell ref="BE279:BE280"/>
    <mergeCell ref="BF279:BF280"/>
    <mergeCell ref="BG279:BG280"/>
    <mergeCell ref="BH279:BH280"/>
    <mergeCell ref="BI279:BI280"/>
    <mergeCell ref="BJ279:BJ280"/>
    <mergeCell ref="BK279:BK280"/>
    <mergeCell ref="Z266:Z267"/>
    <mergeCell ref="Y262:Y263"/>
    <mergeCell ref="BL279:BL280"/>
    <mergeCell ref="BM279:BM280"/>
    <mergeCell ref="BN279:BN280"/>
    <mergeCell ref="BO279:BO280"/>
    <mergeCell ref="BP279:BP280"/>
    <mergeCell ref="BQ279:BQ280"/>
    <mergeCell ref="BR279:BR280"/>
    <mergeCell ref="BS279:BS280"/>
    <mergeCell ref="BT279:BT280"/>
    <mergeCell ref="BU279:BU280"/>
    <mergeCell ref="BV279:BV280"/>
    <mergeCell ref="BW279:BW280"/>
    <mergeCell ref="BX279:BX280"/>
    <mergeCell ref="BY279:BY280"/>
    <mergeCell ref="BZ279:BZ280"/>
    <mergeCell ref="BZ275:BZ277"/>
    <mergeCell ref="BI275:BI277"/>
    <mergeCell ref="BJ275:BJ277"/>
    <mergeCell ref="BK275:BK277"/>
    <mergeCell ref="BL275:BL277"/>
    <mergeCell ref="BM275:BM277"/>
    <mergeCell ref="BN275:BN277"/>
    <mergeCell ref="BO275:BO277"/>
    <mergeCell ref="BP275:BP277"/>
    <mergeCell ref="BR275:BR277"/>
    <mergeCell ref="BS275:BS277"/>
    <mergeCell ref="BT275:BT277"/>
    <mergeCell ref="BU275:BU277"/>
    <mergeCell ref="BV275:BV277"/>
    <mergeCell ref="BW275:BW277"/>
    <mergeCell ref="P275:P277"/>
    <mergeCell ref="P279:P280"/>
    <mergeCell ref="Z279:Z280"/>
    <mergeCell ref="V279:V280"/>
    <mergeCell ref="P77:P78"/>
    <mergeCell ref="P80:P83"/>
    <mergeCell ref="P84:P85"/>
    <mergeCell ref="P86:P88"/>
    <mergeCell ref="P89:P90"/>
    <mergeCell ref="P91:P93"/>
    <mergeCell ref="P96:P97"/>
    <mergeCell ref="P98:P100"/>
    <mergeCell ref="P106:P107"/>
    <mergeCell ref="P109:P111"/>
    <mergeCell ref="P112:P115"/>
    <mergeCell ref="P118:P122"/>
    <mergeCell ref="P123:P126"/>
    <mergeCell ref="P127:P130"/>
    <mergeCell ref="P131:P134"/>
    <mergeCell ref="P135:P138"/>
    <mergeCell ref="P167:P172"/>
    <mergeCell ref="P173:P176"/>
    <mergeCell ref="P177:P180"/>
    <mergeCell ref="P183:P186"/>
    <mergeCell ref="P187:P189"/>
    <mergeCell ref="P198:P200"/>
    <mergeCell ref="P201:P203"/>
    <mergeCell ref="P204:P206"/>
    <mergeCell ref="P209:P210"/>
    <mergeCell ref="P211:P212"/>
    <mergeCell ref="Z262:Z263"/>
    <mergeCell ref="Z264:Z265"/>
    <mergeCell ref="P44:P45"/>
    <mergeCell ref="P65:P66"/>
    <mergeCell ref="P214:P215"/>
    <mergeCell ref="P217:P220"/>
    <mergeCell ref="P225:P226"/>
    <mergeCell ref="P227:P228"/>
    <mergeCell ref="P229:P230"/>
    <mergeCell ref="P237:P238"/>
    <mergeCell ref="P239:P240"/>
    <mergeCell ref="P242:P243"/>
    <mergeCell ref="P244:P246"/>
    <mergeCell ref="P247:P248"/>
    <mergeCell ref="P250:P253"/>
    <mergeCell ref="P258:P259"/>
    <mergeCell ref="P262:P263"/>
    <mergeCell ref="P264:P265"/>
    <mergeCell ref="P266:P267"/>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K346"/>
  <sheetViews>
    <sheetView workbookViewId="0">
      <selection activeCell="D15" sqref="D15"/>
    </sheetView>
  </sheetViews>
  <sheetFormatPr baseColWidth="10" defaultColWidth="8.85546875" defaultRowHeight="15" x14ac:dyDescent="0.25"/>
  <cols>
    <col min="1" max="1" width="12.140625" style="92" customWidth="1"/>
    <col min="2" max="2" width="14.7109375" style="92" customWidth="1"/>
    <col min="3" max="3" width="34.28515625" style="1" customWidth="1"/>
    <col min="4" max="4" width="57" style="92" customWidth="1"/>
    <col min="5" max="5" width="8.140625" style="92" customWidth="1"/>
    <col min="6" max="6" width="7.7109375" style="92" bestFit="1" customWidth="1"/>
    <col min="7" max="7" width="10.140625" style="92" bestFit="1" customWidth="1"/>
    <col min="8" max="8" width="12.42578125" style="92" bestFit="1" customWidth="1"/>
    <col min="9" max="9" width="8.85546875" style="103"/>
    <col min="10" max="10" width="11.28515625" style="103" bestFit="1" customWidth="1"/>
    <col min="11" max="11" width="12.42578125" style="92" customWidth="1"/>
    <col min="12" max="16384" width="8.85546875" style="92"/>
  </cols>
  <sheetData>
    <row r="1" spans="1:11" s="119" customFormat="1" ht="34.15" customHeight="1" x14ac:dyDescent="0.25">
      <c r="A1" s="309" t="s">
        <v>444</v>
      </c>
      <c r="B1" s="309" t="s">
        <v>31</v>
      </c>
      <c r="C1" s="309" t="s">
        <v>445</v>
      </c>
      <c r="D1" s="310" t="s">
        <v>20</v>
      </c>
      <c r="E1" s="311" t="s">
        <v>450</v>
      </c>
      <c r="F1" s="312" t="s">
        <v>502</v>
      </c>
      <c r="G1" s="313" t="s">
        <v>353</v>
      </c>
      <c r="H1" s="314" t="s">
        <v>354</v>
      </c>
      <c r="I1" s="315" t="s">
        <v>355</v>
      </c>
      <c r="J1" s="316" t="s">
        <v>356</v>
      </c>
      <c r="K1" s="316" t="s">
        <v>594</v>
      </c>
    </row>
    <row r="2" spans="1:11" s="119" customFormat="1" x14ac:dyDescent="0.25">
      <c r="A2" s="266"/>
      <c r="B2" s="267"/>
      <c r="C2" s="268"/>
      <c r="D2" s="266"/>
      <c r="E2" s="266"/>
      <c r="F2" s="317" t="s">
        <v>495</v>
      </c>
      <c r="G2" s="266"/>
      <c r="H2" s="266"/>
      <c r="I2" s="301"/>
      <c r="J2" s="273"/>
      <c r="K2" s="266"/>
    </row>
    <row r="3" spans="1:11" s="119" customFormat="1" ht="14.45" x14ac:dyDescent="0.3">
      <c r="A3" s="93"/>
      <c r="B3" s="113"/>
      <c r="C3" s="265"/>
      <c r="D3" s="93"/>
      <c r="E3" s="93"/>
      <c r="F3" s="296"/>
      <c r="G3" s="93"/>
      <c r="H3" s="93"/>
      <c r="I3" s="297"/>
      <c r="J3" s="106"/>
    </row>
    <row r="4" spans="1:11" s="119" customFormat="1" ht="18" x14ac:dyDescent="0.3">
      <c r="A4" s="93"/>
      <c r="B4" s="359" t="s">
        <v>501</v>
      </c>
      <c r="C4" s="320" t="s">
        <v>496</v>
      </c>
      <c r="D4" s="272"/>
      <c r="E4" s="272">
        <v>1</v>
      </c>
      <c r="F4" s="295" t="s">
        <v>503</v>
      </c>
      <c r="G4" s="93">
        <v>1</v>
      </c>
      <c r="H4" s="93"/>
      <c r="I4" s="355" t="s">
        <v>134</v>
      </c>
      <c r="J4" s="106"/>
    </row>
    <row r="5" spans="1:11" s="119" customFormat="1" ht="18" x14ac:dyDescent="0.3">
      <c r="A5" s="93"/>
      <c r="B5" s="113"/>
      <c r="C5" s="318"/>
      <c r="D5" s="93"/>
      <c r="E5" s="93"/>
      <c r="F5" s="319"/>
      <c r="G5" s="93"/>
      <c r="H5" s="93"/>
      <c r="I5" s="355"/>
      <c r="J5" s="106"/>
    </row>
    <row r="6" spans="1:11" s="119" customFormat="1" ht="27.6" x14ac:dyDescent="0.3">
      <c r="A6" s="93"/>
      <c r="B6" s="359" t="s">
        <v>498</v>
      </c>
      <c r="C6" s="320" t="s">
        <v>497</v>
      </c>
      <c r="D6" s="272"/>
      <c r="E6" s="272">
        <v>1</v>
      </c>
      <c r="F6" s="295" t="s">
        <v>503</v>
      </c>
      <c r="G6" s="93">
        <v>1</v>
      </c>
      <c r="H6" s="93"/>
      <c r="I6" s="355" t="s">
        <v>504</v>
      </c>
      <c r="J6" s="106"/>
    </row>
    <row r="7" spans="1:11" s="119" customFormat="1" ht="18" x14ac:dyDescent="0.3">
      <c r="A7" s="93"/>
      <c r="B7" s="113"/>
      <c r="C7" s="318"/>
      <c r="D7" s="93"/>
      <c r="E7" s="93"/>
      <c r="F7" s="319"/>
      <c r="G7" s="93"/>
      <c r="H7" s="93"/>
      <c r="I7" s="355"/>
      <c r="J7" s="106"/>
    </row>
    <row r="8" spans="1:11" s="119" customFormat="1" ht="18" x14ac:dyDescent="0.3">
      <c r="A8" s="93"/>
      <c r="B8" s="359" t="s">
        <v>500</v>
      </c>
      <c r="C8" s="320" t="s">
        <v>499</v>
      </c>
      <c r="D8" s="272"/>
      <c r="E8" s="272">
        <v>1</v>
      </c>
      <c r="F8" s="295" t="s">
        <v>503</v>
      </c>
      <c r="G8" s="93">
        <v>1</v>
      </c>
      <c r="H8" s="93"/>
      <c r="I8" s="355" t="s">
        <v>408</v>
      </c>
      <c r="J8" s="106"/>
    </row>
    <row r="9" spans="1:11" s="95" customFormat="1" ht="14.45" x14ac:dyDescent="0.3">
      <c r="A9" s="308"/>
      <c r="B9" s="308"/>
      <c r="C9" s="308"/>
      <c r="D9" s="306"/>
      <c r="E9" s="308"/>
      <c r="F9" s="307"/>
      <c r="G9" s="308"/>
      <c r="H9" s="306"/>
      <c r="I9" s="307"/>
      <c r="J9" s="308"/>
    </row>
    <row r="10" spans="1:11" s="93" customFormat="1" x14ac:dyDescent="0.25">
      <c r="A10" s="266"/>
      <c r="B10" s="267"/>
      <c r="C10" s="268"/>
      <c r="D10" s="266"/>
      <c r="E10" s="266"/>
      <c r="F10" s="317" t="s">
        <v>357</v>
      </c>
      <c r="G10" s="266"/>
      <c r="H10" s="266"/>
      <c r="I10" s="301"/>
      <c r="J10" s="273"/>
      <c r="K10" s="273"/>
    </row>
    <row r="11" spans="1:11" s="93" customFormat="1" ht="18" x14ac:dyDescent="0.3">
      <c r="B11" s="359" t="s">
        <v>505</v>
      </c>
      <c r="C11" s="276" t="s">
        <v>32</v>
      </c>
      <c r="D11" s="271"/>
      <c r="E11" s="271"/>
      <c r="F11" s="295">
        <v>0</v>
      </c>
      <c r="I11" s="355" t="s">
        <v>134</v>
      </c>
      <c r="J11" s="106"/>
    </row>
    <row r="12" spans="1:11" s="93" customFormat="1" ht="18.75" x14ac:dyDescent="0.25">
      <c r="B12" s="113"/>
      <c r="C12" s="277"/>
      <c r="D12" s="120" t="s">
        <v>358</v>
      </c>
      <c r="E12" s="120"/>
      <c r="F12" s="296"/>
      <c r="I12" s="355"/>
      <c r="J12" s="106"/>
    </row>
    <row r="13" spans="1:11" s="93" customFormat="1" ht="18.75" x14ac:dyDescent="0.25">
      <c r="B13" s="113"/>
      <c r="C13" s="277"/>
      <c r="D13" s="120" t="s">
        <v>359</v>
      </c>
      <c r="E13" s="120"/>
      <c r="F13" s="297"/>
      <c r="G13" s="106"/>
      <c r="H13" s="106"/>
      <c r="I13" s="355"/>
      <c r="J13" s="106"/>
    </row>
    <row r="14" spans="1:11" s="93" customFormat="1" ht="18.75" x14ac:dyDescent="0.25">
      <c r="B14" s="113"/>
      <c r="C14" s="277"/>
      <c r="D14" s="120" t="s">
        <v>360</v>
      </c>
      <c r="E14" s="120"/>
      <c r="F14" s="297"/>
      <c r="G14" s="106"/>
      <c r="H14" s="106"/>
      <c r="I14" s="355"/>
      <c r="J14" s="106"/>
    </row>
    <row r="15" spans="1:11" s="93" customFormat="1" ht="18.75" x14ac:dyDescent="0.25">
      <c r="B15" s="113"/>
      <c r="C15" s="277"/>
      <c r="D15" s="120" t="s">
        <v>361</v>
      </c>
      <c r="E15" s="120"/>
      <c r="F15" s="297"/>
      <c r="G15" s="106"/>
      <c r="H15" s="106"/>
      <c r="I15" s="355"/>
      <c r="J15" s="106"/>
    </row>
    <row r="16" spans="1:11" s="93" customFormat="1" ht="18.75" x14ac:dyDescent="0.25">
      <c r="B16" s="113"/>
      <c r="C16" s="277"/>
      <c r="D16" s="120" t="s">
        <v>362</v>
      </c>
      <c r="E16" s="120"/>
      <c r="F16" s="297"/>
      <c r="G16" s="106"/>
      <c r="H16" s="106"/>
      <c r="I16" s="355"/>
      <c r="J16" s="106"/>
    </row>
    <row r="17" spans="2:10" s="93" customFormat="1" ht="18.75" x14ac:dyDescent="0.25">
      <c r="B17" s="113"/>
      <c r="C17" s="277"/>
      <c r="D17" s="120" t="s">
        <v>363</v>
      </c>
      <c r="E17" s="120"/>
      <c r="F17" s="297"/>
      <c r="G17" s="106"/>
      <c r="H17" s="106"/>
      <c r="I17" s="355"/>
      <c r="J17" s="106"/>
    </row>
    <row r="18" spans="2:10" s="93" customFormat="1" ht="18.75" x14ac:dyDescent="0.25">
      <c r="B18" s="113"/>
      <c r="C18" s="277"/>
      <c r="D18" s="120" t="s">
        <v>364</v>
      </c>
      <c r="E18" s="120"/>
      <c r="F18" s="297"/>
      <c r="G18" s="106"/>
      <c r="H18" s="106"/>
      <c r="I18" s="355"/>
      <c r="J18" s="106"/>
    </row>
    <row r="19" spans="2:10" s="93" customFormat="1" ht="18.75" x14ac:dyDescent="0.25">
      <c r="B19" s="113"/>
      <c r="C19" s="277"/>
      <c r="D19" s="120" t="s">
        <v>365</v>
      </c>
      <c r="E19" s="120"/>
      <c r="F19" s="297"/>
      <c r="G19" s="106"/>
      <c r="H19" s="106"/>
      <c r="I19" s="355"/>
      <c r="J19" s="106"/>
    </row>
    <row r="20" spans="2:10" s="93" customFormat="1" ht="30" x14ac:dyDescent="0.25">
      <c r="B20" s="113"/>
      <c r="C20" s="276" t="s">
        <v>440</v>
      </c>
      <c r="D20" s="271"/>
      <c r="E20" s="271"/>
      <c r="F20" s="298">
        <v>0</v>
      </c>
      <c r="G20" s="106"/>
      <c r="H20" s="106"/>
      <c r="I20" s="355" t="s">
        <v>134</v>
      </c>
      <c r="J20" s="106"/>
    </row>
    <row r="21" spans="2:10" s="93" customFormat="1" x14ac:dyDescent="0.25">
      <c r="B21" s="113"/>
      <c r="C21" s="277"/>
      <c r="D21" s="120" t="s">
        <v>366</v>
      </c>
      <c r="E21" s="120"/>
      <c r="F21" s="297"/>
      <c r="G21" s="106"/>
      <c r="H21" s="106"/>
      <c r="I21" s="297"/>
      <c r="J21" s="106"/>
    </row>
    <row r="22" spans="2:10" s="93" customFormat="1" x14ac:dyDescent="0.25">
      <c r="B22" s="113"/>
      <c r="C22" s="277"/>
      <c r="D22" s="120" t="s">
        <v>367</v>
      </c>
      <c r="E22" s="120"/>
      <c r="F22" s="297"/>
      <c r="G22" s="106"/>
      <c r="H22" s="106"/>
      <c r="I22" s="297"/>
      <c r="J22" s="106"/>
    </row>
    <row r="23" spans="2:10" s="93" customFormat="1" x14ac:dyDescent="0.25">
      <c r="B23" s="113"/>
      <c r="C23" s="277"/>
      <c r="D23" s="120" t="s">
        <v>368</v>
      </c>
      <c r="E23" s="120"/>
      <c r="F23" s="297"/>
      <c r="G23" s="106"/>
      <c r="H23" s="106"/>
      <c r="I23" s="297"/>
      <c r="J23" s="106"/>
    </row>
    <row r="24" spans="2:10" s="93" customFormat="1" x14ac:dyDescent="0.25">
      <c r="B24" s="113"/>
      <c r="C24" s="277"/>
      <c r="D24" s="120" t="s">
        <v>369</v>
      </c>
      <c r="E24" s="120"/>
      <c r="F24" s="297"/>
      <c r="G24" s="106"/>
      <c r="H24" s="106"/>
      <c r="I24" s="297"/>
      <c r="J24" s="106"/>
    </row>
    <row r="25" spans="2:10" s="93" customFormat="1" x14ac:dyDescent="0.25">
      <c r="B25" s="113"/>
      <c r="C25" s="277"/>
      <c r="D25" s="120" t="s">
        <v>370</v>
      </c>
      <c r="E25" s="120"/>
      <c r="F25" s="297"/>
      <c r="G25" s="106"/>
      <c r="H25" s="106"/>
      <c r="I25" s="297"/>
      <c r="J25" s="106"/>
    </row>
    <row r="26" spans="2:10" s="93" customFormat="1" x14ac:dyDescent="0.25">
      <c r="B26" s="113"/>
      <c r="C26" s="277"/>
      <c r="D26" s="120" t="s">
        <v>371</v>
      </c>
      <c r="E26" s="120"/>
      <c r="F26" s="297"/>
      <c r="G26" s="106"/>
      <c r="H26" s="106"/>
      <c r="I26" s="297"/>
      <c r="J26" s="106"/>
    </row>
    <row r="27" spans="2:10" s="93" customFormat="1" x14ac:dyDescent="0.25">
      <c r="B27" s="113"/>
      <c r="C27" s="277"/>
      <c r="D27" s="120" t="s">
        <v>372</v>
      </c>
      <c r="E27" s="120"/>
      <c r="F27" s="297"/>
      <c r="G27" s="106"/>
      <c r="H27" s="106"/>
      <c r="I27" s="297"/>
      <c r="J27" s="106"/>
    </row>
    <row r="28" spans="2:10" s="93" customFormat="1" x14ac:dyDescent="0.25">
      <c r="B28" s="113"/>
      <c r="C28" s="277"/>
      <c r="D28" s="120" t="s">
        <v>374</v>
      </c>
      <c r="E28" s="120"/>
      <c r="F28" s="297"/>
      <c r="G28" s="106"/>
      <c r="H28" s="106"/>
      <c r="I28" s="297"/>
      <c r="J28" s="106"/>
    </row>
    <row r="29" spans="2:10" s="93" customFormat="1" x14ac:dyDescent="0.25">
      <c r="B29" s="113"/>
      <c r="C29" s="277"/>
      <c r="D29" s="120" t="s">
        <v>375</v>
      </c>
      <c r="E29" s="120"/>
      <c r="F29" s="297"/>
      <c r="G29" s="106"/>
      <c r="H29" s="106"/>
      <c r="I29" s="297"/>
      <c r="J29" s="106"/>
    </row>
    <row r="30" spans="2:10" s="93" customFormat="1" ht="18" x14ac:dyDescent="0.3">
      <c r="B30" s="113"/>
      <c r="C30" s="276" t="s">
        <v>441</v>
      </c>
      <c r="D30" s="271"/>
      <c r="E30" s="271"/>
      <c r="F30" s="298">
        <v>0</v>
      </c>
      <c r="G30" s="106"/>
      <c r="H30" s="106"/>
      <c r="I30" s="355" t="s">
        <v>456</v>
      </c>
      <c r="J30" s="106"/>
    </row>
    <row r="31" spans="2:10" s="93" customFormat="1" x14ac:dyDescent="0.25">
      <c r="B31" s="113"/>
      <c r="C31" s="277"/>
      <c r="D31" s="120" t="s">
        <v>376</v>
      </c>
      <c r="E31" s="120"/>
      <c r="F31" s="297"/>
      <c r="G31" s="106"/>
      <c r="H31" s="106"/>
      <c r="I31" s="297"/>
      <c r="J31" s="106"/>
    </row>
    <row r="32" spans="2:10" s="93" customFormat="1" x14ac:dyDescent="0.25">
      <c r="B32" s="113"/>
      <c r="C32" s="277"/>
      <c r="D32" s="120" t="s">
        <v>377</v>
      </c>
      <c r="E32" s="120"/>
      <c r="F32" s="297"/>
      <c r="G32" s="106"/>
      <c r="H32" s="106"/>
      <c r="I32" s="297"/>
      <c r="J32" s="106"/>
    </row>
    <row r="33" spans="2:11" s="93" customFormat="1" x14ac:dyDescent="0.25">
      <c r="B33" s="114"/>
      <c r="C33" s="277"/>
      <c r="D33" s="120" t="s">
        <v>379</v>
      </c>
      <c r="E33" s="120"/>
      <c r="F33" s="297"/>
      <c r="G33" s="106"/>
      <c r="H33" s="106"/>
      <c r="I33" s="297"/>
      <c r="J33" s="106"/>
    </row>
    <row r="34" spans="2:11" s="93" customFormat="1" x14ac:dyDescent="0.25">
      <c r="B34" s="104"/>
      <c r="C34" s="277"/>
      <c r="D34" s="120" t="s">
        <v>380</v>
      </c>
      <c r="E34" s="120"/>
      <c r="F34" s="297"/>
      <c r="G34" s="106"/>
      <c r="H34" s="106"/>
      <c r="I34" s="297"/>
      <c r="J34" s="106"/>
    </row>
    <row r="35" spans="2:11" s="93" customFormat="1" ht="30" x14ac:dyDescent="0.25">
      <c r="B35" s="104"/>
      <c r="C35" s="276" t="s">
        <v>442</v>
      </c>
      <c r="D35" s="271"/>
      <c r="E35" s="271"/>
      <c r="F35" s="298">
        <v>0</v>
      </c>
      <c r="G35" s="106"/>
      <c r="H35" s="106"/>
      <c r="I35" s="355" t="s">
        <v>373</v>
      </c>
      <c r="J35" s="106" t="s">
        <v>381</v>
      </c>
    </row>
    <row r="36" spans="2:11" s="93" customFormat="1" ht="18.75" x14ac:dyDescent="0.25">
      <c r="B36" s="104"/>
      <c r="C36" s="277"/>
      <c r="D36" s="120"/>
      <c r="E36" s="277"/>
      <c r="F36" s="297"/>
      <c r="G36" s="106"/>
      <c r="H36" s="106"/>
      <c r="I36" s="355"/>
      <c r="J36" s="106"/>
    </row>
    <row r="37" spans="2:11" s="93" customFormat="1" ht="18.75" x14ac:dyDescent="0.25">
      <c r="B37" s="104"/>
      <c r="C37" s="276" t="s">
        <v>550</v>
      </c>
      <c r="D37" s="271"/>
      <c r="E37" s="271"/>
      <c r="F37" s="298">
        <v>0</v>
      </c>
      <c r="G37" s="106"/>
      <c r="H37" s="106"/>
      <c r="I37" s="355"/>
      <c r="J37" s="106" t="s">
        <v>388</v>
      </c>
    </row>
    <row r="38" spans="2:11" s="93" customFormat="1" x14ac:dyDescent="0.25">
      <c r="B38" s="104"/>
      <c r="C38" s="278"/>
      <c r="D38" s="119" t="s">
        <v>551</v>
      </c>
      <c r="E38" s="119"/>
      <c r="F38" s="297"/>
      <c r="G38" s="106"/>
      <c r="H38" s="106"/>
      <c r="I38" s="297"/>
      <c r="J38" s="106"/>
    </row>
    <row r="39" spans="2:11" s="93" customFormat="1" ht="30" x14ac:dyDescent="0.25">
      <c r="B39" s="359" t="s">
        <v>542</v>
      </c>
      <c r="C39" s="276" t="s">
        <v>527</v>
      </c>
      <c r="D39" s="271"/>
      <c r="E39" s="271"/>
      <c r="F39" s="298">
        <v>0</v>
      </c>
      <c r="G39" s="106"/>
      <c r="H39" s="106"/>
      <c r="I39" s="355" t="s">
        <v>373</v>
      </c>
      <c r="J39" s="106"/>
    </row>
    <row r="40" spans="2:11" s="93" customFormat="1" ht="33.6" customHeight="1" x14ac:dyDescent="0.25">
      <c r="B40" s="104"/>
      <c r="C40" s="277"/>
      <c r="D40" s="122" t="s">
        <v>534</v>
      </c>
      <c r="E40" s="120"/>
      <c r="F40" s="297"/>
      <c r="G40" s="106"/>
      <c r="H40" s="106"/>
      <c r="I40" s="297"/>
      <c r="J40" s="106"/>
    </row>
    <row r="41" spans="2:11" s="93" customFormat="1" ht="33.6" customHeight="1" x14ac:dyDescent="0.25">
      <c r="B41" s="104"/>
      <c r="C41" s="277"/>
      <c r="D41" s="122" t="s">
        <v>535</v>
      </c>
      <c r="E41" s="120"/>
      <c r="F41" s="297"/>
      <c r="G41" s="106"/>
      <c r="H41" s="106"/>
      <c r="I41" s="297"/>
      <c r="J41" s="106"/>
    </row>
    <row r="42" spans="2:11" s="93" customFormat="1" ht="33.6" customHeight="1" x14ac:dyDescent="0.25">
      <c r="B42" s="104"/>
      <c r="C42" s="277"/>
      <c r="D42" s="122" t="s">
        <v>536</v>
      </c>
      <c r="E42" s="120"/>
      <c r="F42" s="297"/>
      <c r="G42" s="106"/>
      <c r="H42" s="106"/>
      <c r="I42" s="297"/>
      <c r="J42" s="106"/>
    </row>
    <row r="43" spans="2:11" s="93" customFormat="1" x14ac:dyDescent="0.25">
      <c r="B43" s="104"/>
      <c r="C43" s="277"/>
      <c r="D43" s="122" t="s">
        <v>537</v>
      </c>
      <c r="E43" s="120"/>
      <c r="F43" s="297"/>
      <c r="G43" s="106"/>
      <c r="H43" s="106"/>
      <c r="I43" s="297"/>
      <c r="J43" s="106"/>
    </row>
    <row r="44" spans="2:11" s="93" customFormat="1" x14ac:dyDescent="0.25">
      <c r="B44" s="104"/>
      <c r="C44" s="277"/>
      <c r="D44" s="122" t="s">
        <v>538</v>
      </c>
      <c r="E44" s="120"/>
      <c r="F44" s="297"/>
      <c r="G44" s="106"/>
      <c r="H44" s="106"/>
      <c r="I44" s="297"/>
      <c r="J44" s="106"/>
    </row>
    <row r="45" spans="2:11" s="93" customFormat="1" ht="18.75" x14ac:dyDescent="0.25">
      <c r="B45" s="104"/>
      <c r="C45" s="276" t="s">
        <v>33</v>
      </c>
      <c r="D45" s="271"/>
      <c r="E45" s="271"/>
      <c r="F45" s="298">
        <v>0</v>
      </c>
      <c r="G45" s="106"/>
      <c r="H45" s="106"/>
      <c r="I45" s="355" t="s">
        <v>125</v>
      </c>
      <c r="J45" s="106"/>
    </row>
    <row r="46" spans="2:11" s="93" customFormat="1" x14ac:dyDescent="0.25">
      <c r="B46" s="104"/>
      <c r="C46" s="277"/>
      <c r="D46" s="122" t="s">
        <v>541</v>
      </c>
      <c r="E46" s="120"/>
      <c r="F46" s="297"/>
      <c r="G46" s="106"/>
      <c r="H46" s="106"/>
      <c r="I46" s="297"/>
      <c r="J46" s="106"/>
    </row>
    <row r="47" spans="2:11" s="93" customFormat="1" x14ac:dyDescent="0.25">
      <c r="B47" s="116"/>
      <c r="C47" s="279">
        <v>12</v>
      </c>
      <c r="D47" s="121"/>
      <c r="E47" s="121"/>
      <c r="F47" s="299" t="s">
        <v>378</v>
      </c>
      <c r="G47" s="118"/>
      <c r="H47" s="118"/>
      <c r="I47" s="302"/>
      <c r="J47" s="118"/>
      <c r="K47" s="118"/>
    </row>
    <row r="48" spans="2:11" s="93" customFormat="1" x14ac:dyDescent="0.25">
      <c r="B48" s="104"/>
      <c r="C48" s="282"/>
      <c r="D48" s="119"/>
      <c r="E48" s="119"/>
      <c r="F48" s="296"/>
      <c r="G48" s="106"/>
      <c r="H48" s="106"/>
      <c r="I48" s="297"/>
      <c r="J48" s="106"/>
    </row>
    <row r="49" spans="2:10" s="93" customFormat="1" ht="18.75" x14ac:dyDescent="0.25">
      <c r="B49" s="104"/>
      <c r="C49" s="276" t="s">
        <v>443</v>
      </c>
      <c r="D49" s="271"/>
      <c r="E49" s="271"/>
      <c r="F49" s="298">
        <v>1</v>
      </c>
      <c r="G49" s="106"/>
      <c r="H49" s="106"/>
      <c r="I49" s="355" t="s">
        <v>77</v>
      </c>
      <c r="J49" s="106"/>
    </row>
    <row r="50" spans="2:10" s="93" customFormat="1" ht="18.75" x14ac:dyDescent="0.25">
      <c r="B50" s="104"/>
      <c r="C50" s="277"/>
      <c r="D50" s="120" t="s">
        <v>451</v>
      </c>
      <c r="E50" s="120"/>
      <c r="F50" s="297"/>
      <c r="G50" s="106"/>
      <c r="H50" s="106"/>
      <c r="I50" s="355"/>
      <c r="J50" s="106"/>
    </row>
    <row r="51" spans="2:10" s="93" customFormat="1" ht="18.75" x14ac:dyDescent="0.25">
      <c r="B51" s="359" t="s">
        <v>540</v>
      </c>
      <c r="C51" s="276" t="s">
        <v>533</v>
      </c>
      <c r="D51" s="271"/>
      <c r="E51" s="271"/>
      <c r="F51" s="298">
        <v>1</v>
      </c>
      <c r="G51" s="106"/>
      <c r="H51" s="106"/>
      <c r="I51" s="355" t="s">
        <v>373</v>
      </c>
      <c r="J51" s="106" t="s">
        <v>381</v>
      </c>
    </row>
    <row r="52" spans="2:10" s="93" customFormat="1" ht="30" x14ac:dyDescent="0.25">
      <c r="B52" s="104"/>
      <c r="C52" s="277"/>
      <c r="D52" s="122" t="s">
        <v>534</v>
      </c>
      <c r="E52" s="120"/>
      <c r="F52" s="297"/>
      <c r="G52" s="106"/>
      <c r="H52" s="106"/>
      <c r="I52" s="297"/>
      <c r="J52" s="106"/>
    </row>
    <row r="53" spans="2:10" s="93" customFormat="1" x14ac:dyDescent="0.25">
      <c r="B53" s="104"/>
      <c r="C53" s="277"/>
      <c r="D53" s="122" t="s">
        <v>535</v>
      </c>
      <c r="E53" s="122"/>
      <c r="F53" s="297"/>
      <c r="G53" s="106"/>
      <c r="H53" s="106"/>
      <c r="I53" s="297"/>
      <c r="J53" s="106"/>
    </row>
    <row r="54" spans="2:10" s="93" customFormat="1" x14ac:dyDescent="0.25">
      <c r="B54" s="104"/>
      <c r="C54" s="277"/>
      <c r="D54" s="122" t="s">
        <v>536</v>
      </c>
      <c r="E54" s="122"/>
      <c r="F54" s="297"/>
      <c r="G54" s="106"/>
      <c r="H54" s="106"/>
      <c r="I54" s="297"/>
      <c r="J54" s="106"/>
    </row>
    <row r="55" spans="2:10" s="93" customFormat="1" x14ac:dyDescent="0.25">
      <c r="B55" s="104"/>
      <c r="C55" s="277"/>
      <c r="D55" s="122" t="s">
        <v>537</v>
      </c>
      <c r="E55" s="122"/>
      <c r="F55" s="297"/>
      <c r="G55" s="106"/>
      <c r="H55" s="106"/>
      <c r="I55" s="297"/>
      <c r="J55" s="106"/>
    </row>
    <row r="56" spans="2:10" s="93" customFormat="1" x14ac:dyDescent="0.25">
      <c r="B56" s="104"/>
      <c r="C56" s="277"/>
      <c r="D56" s="122" t="s">
        <v>539</v>
      </c>
      <c r="E56" s="122"/>
      <c r="F56" s="297"/>
      <c r="G56" s="106"/>
      <c r="H56" s="106"/>
      <c r="I56" s="297"/>
      <c r="J56" s="106"/>
    </row>
    <row r="57" spans="2:10" s="93" customFormat="1" ht="18.75" x14ac:dyDescent="0.25">
      <c r="B57" s="359" t="s">
        <v>505</v>
      </c>
      <c r="C57" s="276" t="s">
        <v>452</v>
      </c>
      <c r="D57" s="271"/>
      <c r="E57" s="271"/>
      <c r="F57" s="298">
        <v>1</v>
      </c>
      <c r="G57" s="106"/>
      <c r="H57" s="106"/>
      <c r="I57" s="355" t="s">
        <v>134</v>
      </c>
      <c r="J57" s="106"/>
    </row>
    <row r="58" spans="2:10" s="93" customFormat="1" x14ac:dyDescent="0.25">
      <c r="B58" s="104"/>
      <c r="C58" s="277"/>
      <c r="D58" s="120" t="s">
        <v>358</v>
      </c>
      <c r="E58" s="120"/>
      <c r="F58" s="297"/>
      <c r="G58" s="106"/>
      <c r="H58" s="106"/>
      <c r="I58" s="297"/>
      <c r="J58" s="106"/>
    </row>
    <row r="59" spans="2:10" s="93" customFormat="1" x14ac:dyDescent="0.25">
      <c r="B59" s="104"/>
      <c r="C59" s="277"/>
      <c r="D59" s="120" t="s">
        <v>359</v>
      </c>
      <c r="E59" s="120"/>
      <c r="F59" s="297"/>
      <c r="G59" s="106"/>
      <c r="H59" s="106"/>
      <c r="I59" s="297"/>
      <c r="J59" s="106"/>
    </row>
    <row r="60" spans="2:10" s="93" customFormat="1" x14ac:dyDescent="0.25">
      <c r="B60" s="104"/>
      <c r="C60" s="277"/>
      <c r="D60" s="120" t="s">
        <v>385</v>
      </c>
      <c r="E60" s="120"/>
      <c r="F60" s="297"/>
      <c r="G60" s="106"/>
      <c r="H60" s="106"/>
      <c r="I60" s="297"/>
      <c r="J60" s="106"/>
    </row>
    <row r="61" spans="2:10" s="93" customFormat="1" x14ac:dyDescent="0.25">
      <c r="B61" s="104"/>
      <c r="C61" s="277"/>
      <c r="D61" s="120" t="s">
        <v>386</v>
      </c>
      <c r="E61" s="120"/>
      <c r="F61" s="297"/>
      <c r="G61" s="106"/>
      <c r="H61" s="106"/>
      <c r="I61" s="297"/>
      <c r="J61" s="106"/>
    </row>
    <row r="62" spans="2:10" s="93" customFormat="1" x14ac:dyDescent="0.25">
      <c r="B62" s="104"/>
      <c r="C62" s="277"/>
      <c r="D62" s="120" t="s">
        <v>387</v>
      </c>
      <c r="E62" s="120"/>
      <c r="F62" s="297"/>
      <c r="G62" s="106"/>
      <c r="H62" s="106"/>
      <c r="I62" s="303"/>
      <c r="J62" s="106"/>
    </row>
    <row r="63" spans="2:10" s="93" customFormat="1" x14ac:dyDescent="0.25">
      <c r="B63" s="104"/>
      <c r="C63" s="277"/>
      <c r="D63" s="120" t="s">
        <v>362</v>
      </c>
      <c r="E63" s="120"/>
      <c r="F63" s="297"/>
      <c r="G63" s="106"/>
      <c r="H63" s="106"/>
      <c r="I63" s="297"/>
      <c r="J63" s="106"/>
    </row>
    <row r="64" spans="2:10" s="93" customFormat="1" x14ac:dyDescent="0.25">
      <c r="B64" s="104"/>
      <c r="C64" s="277"/>
      <c r="D64" s="120" t="s">
        <v>363</v>
      </c>
      <c r="E64" s="120"/>
      <c r="F64" s="297"/>
      <c r="G64" s="106"/>
      <c r="H64" s="106"/>
      <c r="I64" s="297"/>
      <c r="J64" s="106"/>
    </row>
    <row r="65" spans="2:10" s="93" customFormat="1" x14ac:dyDescent="0.25">
      <c r="B65" s="104"/>
      <c r="C65" s="277"/>
      <c r="D65" s="120" t="s">
        <v>389</v>
      </c>
      <c r="E65" s="120"/>
      <c r="F65" s="297"/>
      <c r="G65" s="106"/>
      <c r="H65" s="106"/>
      <c r="I65" s="297"/>
      <c r="J65" s="106"/>
    </row>
    <row r="66" spans="2:10" s="93" customFormat="1" x14ac:dyDescent="0.25">
      <c r="B66" s="104"/>
      <c r="C66" s="277"/>
      <c r="D66" s="120" t="s">
        <v>365</v>
      </c>
      <c r="E66" s="120"/>
      <c r="F66" s="297"/>
      <c r="G66" s="106"/>
      <c r="H66" s="106"/>
      <c r="I66" s="297"/>
      <c r="J66" s="106"/>
    </row>
    <row r="67" spans="2:10" s="93" customFormat="1" ht="18.75" x14ac:dyDescent="0.25">
      <c r="B67" s="104"/>
      <c r="C67" s="276" t="s">
        <v>34</v>
      </c>
      <c r="D67" s="271"/>
      <c r="E67" s="271"/>
      <c r="F67" s="298">
        <v>1</v>
      </c>
      <c r="G67" s="106"/>
      <c r="H67" s="106"/>
      <c r="I67" s="355" t="s">
        <v>134</v>
      </c>
      <c r="J67" s="106"/>
    </row>
    <row r="68" spans="2:10" s="93" customFormat="1" ht="18.75" x14ac:dyDescent="0.25">
      <c r="B68" s="104"/>
      <c r="C68" s="277"/>
      <c r="D68" s="120" t="s">
        <v>390</v>
      </c>
      <c r="E68" s="120"/>
      <c r="F68" s="297"/>
      <c r="G68" s="106"/>
      <c r="H68" s="106"/>
      <c r="I68" s="355"/>
      <c r="J68" s="106"/>
    </row>
    <row r="69" spans="2:10" s="93" customFormat="1" ht="18.75" x14ac:dyDescent="0.25">
      <c r="B69" s="104"/>
      <c r="C69" s="277"/>
      <c r="D69" s="120" t="s">
        <v>391</v>
      </c>
      <c r="E69" s="120"/>
      <c r="F69" s="297"/>
      <c r="G69" s="106"/>
      <c r="H69" s="106"/>
      <c r="I69" s="355"/>
      <c r="J69" s="106"/>
    </row>
    <row r="70" spans="2:10" s="93" customFormat="1" ht="30" x14ac:dyDescent="0.25">
      <c r="B70" s="104"/>
      <c r="C70" s="277"/>
      <c r="D70" s="120" t="s">
        <v>392</v>
      </c>
      <c r="E70" s="120"/>
      <c r="F70" s="297"/>
      <c r="G70" s="106"/>
      <c r="H70" s="106"/>
      <c r="I70" s="355"/>
      <c r="J70" s="106"/>
    </row>
    <row r="71" spans="2:10" s="93" customFormat="1" ht="18.75" x14ac:dyDescent="0.25">
      <c r="B71" s="104"/>
      <c r="C71" s="277"/>
      <c r="D71" s="120" t="s">
        <v>393</v>
      </c>
      <c r="E71" s="120"/>
      <c r="F71" s="297"/>
      <c r="G71" s="106"/>
      <c r="H71" s="106"/>
      <c r="I71" s="355"/>
      <c r="J71" s="106"/>
    </row>
    <row r="72" spans="2:10" s="93" customFormat="1" ht="30" x14ac:dyDescent="0.25">
      <c r="B72" s="104"/>
      <c r="C72" s="276" t="s">
        <v>35</v>
      </c>
      <c r="D72" s="271"/>
      <c r="E72" s="271"/>
      <c r="F72" s="298">
        <v>1</v>
      </c>
      <c r="G72" s="106"/>
      <c r="H72" s="106"/>
      <c r="I72" s="355" t="s">
        <v>134</v>
      </c>
      <c r="J72" s="106" t="s">
        <v>388</v>
      </c>
    </row>
    <row r="73" spans="2:10" s="93" customFormat="1" x14ac:dyDescent="0.25">
      <c r="B73" s="104"/>
      <c r="C73" s="277"/>
      <c r="D73" s="120" t="s">
        <v>390</v>
      </c>
      <c r="E73" s="120"/>
      <c r="F73" s="297"/>
      <c r="G73" s="106"/>
      <c r="H73" s="106"/>
      <c r="I73" s="297"/>
      <c r="J73" s="106"/>
    </row>
    <row r="74" spans="2:10" s="93" customFormat="1" x14ac:dyDescent="0.25">
      <c r="B74" s="104"/>
      <c r="C74" s="277"/>
      <c r="D74" s="120" t="s">
        <v>394</v>
      </c>
      <c r="E74" s="120"/>
      <c r="F74" s="297"/>
      <c r="G74" s="106"/>
      <c r="H74" s="106"/>
      <c r="I74" s="303"/>
      <c r="J74" s="106"/>
    </row>
    <row r="75" spans="2:10" s="93" customFormat="1" ht="30" x14ac:dyDescent="0.25">
      <c r="B75" s="104"/>
      <c r="C75" s="277"/>
      <c r="D75" s="120" t="s">
        <v>392</v>
      </c>
      <c r="E75" s="120"/>
      <c r="F75" s="297"/>
      <c r="G75" s="106"/>
      <c r="H75" s="106"/>
      <c r="I75" s="297"/>
      <c r="J75" s="106"/>
    </row>
    <row r="76" spans="2:10" s="93" customFormat="1" x14ac:dyDescent="0.25">
      <c r="B76" s="104"/>
      <c r="C76" s="277"/>
      <c r="D76" s="120" t="s">
        <v>393</v>
      </c>
      <c r="E76" s="120"/>
      <c r="F76" s="297"/>
      <c r="G76" s="106"/>
      <c r="H76" s="106"/>
      <c r="I76" s="297"/>
      <c r="J76" s="106"/>
    </row>
    <row r="77" spans="2:10" s="93" customFormat="1" ht="18.75" x14ac:dyDescent="0.25">
      <c r="B77" s="359" t="s">
        <v>506</v>
      </c>
      <c r="C77" s="276" t="s">
        <v>36</v>
      </c>
      <c r="D77" s="271"/>
      <c r="E77" s="271"/>
      <c r="F77" s="298">
        <v>1</v>
      </c>
      <c r="G77" s="106"/>
      <c r="H77" s="106"/>
      <c r="I77" s="355" t="s">
        <v>134</v>
      </c>
      <c r="J77" s="106"/>
    </row>
    <row r="78" spans="2:10" s="93" customFormat="1" ht="18.75" x14ac:dyDescent="0.25">
      <c r="B78" s="104"/>
      <c r="C78" s="277"/>
      <c r="D78" s="120" t="s">
        <v>358</v>
      </c>
      <c r="E78" s="120"/>
      <c r="F78" s="297"/>
      <c r="G78" s="106"/>
      <c r="H78" s="106"/>
      <c r="I78" s="355"/>
      <c r="J78" s="106"/>
    </row>
    <row r="79" spans="2:10" s="93" customFormat="1" ht="18.75" x14ac:dyDescent="0.3">
      <c r="B79" s="104"/>
      <c r="C79" s="277"/>
      <c r="D79" s="120" t="s">
        <v>395</v>
      </c>
      <c r="E79" s="120"/>
      <c r="F79" s="297"/>
      <c r="G79" s="106"/>
      <c r="H79" s="106"/>
      <c r="I79" s="356"/>
      <c r="J79" s="106"/>
    </row>
    <row r="80" spans="2:10" s="93" customFormat="1" ht="18.75" x14ac:dyDescent="0.25">
      <c r="B80" s="104"/>
      <c r="C80" s="277"/>
      <c r="D80" s="120" t="s">
        <v>396</v>
      </c>
      <c r="E80" s="120"/>
      <c r="F80" s="297"/>
      <c r="G80" s="106"/>
      <c r="H80" s="106"/>
      <c r="I80" s="355"/>
      <c r="J80" s="106"/>
    </row>
    <row r="81" spans="2:10" s="93" customFormat="1" ht="18.75" x14ac:dyDescent="0.25">
      <c r="B81" s="104"/>
      <c r="C81" s="277"/>
      <c r="D81" s="120" t="s">
        <v>363</v>
      </c>
      <c r="E81" s="120"/>
      <c r="F81" s="297"/>
      <c r="G81" s="106"/>
      <c r="H81" s="106"/>
      <c r="I81" s="355"/>
      <c r="J81" s="106"/>
    </row>
    <row r="82" spans="2:10" s="93" customFormat="1" ht="18.75" x14ac:dyDescent="0.3">
      <c r="B82" s="104"/>
      <c r="C82" s="277"/>
      <c r="D82" s="120" t="s">
        <v>384</v>
      </c>
      <c r="E82" s="120"/>
      <c r="F82" s="297"/>
      <c r="G82" s="106"/>
      <c r="H82" s="106"/>
      <c r="I82" s="356"/>
      <c r="J82" s="106"/>
    </row>
    <row r="83" spans="2:10" s="93" customFormat="1" ht="18.75" x14ac:dyDescent="0.25">
      <c r="B83" s="104"/>
      <c r="C83" s="277"/>
      <c r="D83" s="120" t="s">
        <v>397</v>
      </c>
      <c r="E83" s="120"/>
      <c r="F83" s="297"/>
      <c r="G83" s="106"/>
      <c r="H83" s="106"/>
      <c r="I83" s="355"/>
      <c r="J83" s="106"/>
    </row>
    <row r="84" spans="2:10" s="93" customFormat="1" ht="18.75" x14ac:dyDescent="0.25">
      <c r="B84" s="104"/>
      <c r="C84" s="276" t="s">
        <v>453</v>
      </c>
      <c r="D84" s="271"/>
      <c r="E84" s="271"/>
      <c r="F84" s="298">
        <v>1</v>
      </c>
      <c r="G84" s="106"/>
      <c r="H84" s="106"/>
      <c r="I84" s="355" t="s">
        <v>134</v>
      </c>
      <c r="J84" s="106"/>
    </row>
    <row r="85" spans="2:10" s="93" customFormat="1" ht="18.75" x14ac:dyDescent="0.25">
      <c r="B85" s="104"/>
      <c r="C85" s="277"/>
      <c r="D85" s="120" t="s">
        <v>398</v>
      </c>
      <c r="E85" s="120"/>
      <c r="F85" s="297"/>
      <c r="G85" s="106"/>
      <c r="H85" s="106"/>
      <c r="I85" s="355"/>
      <c r="J85" s="106"/>
    </row>
    <row r="86" spans="2:10" s="93" customFormat="1" ht="30" x14ac:dyDescent="0.25">
      <c r="B86" s="104"/>
      <c r="C86" s="277"/>
      <c r="D86" s="120" t="s">
        <v>392</v>
      </c>
      <c r="E86" s="120"/>
      <c r="F86" s="297"/>
      <c r="G86" s="106"/>
      <c r="H86" s="106"/>
      <c r="I86" s="355"/>
      <c r="J86" s="106"/>
    </row>
    <row r="87" spans="2:10" s="93" customFormat="1" ht="18.75" x14ac:dyDescent="0.25">
      <c r="B87" s="104"/>
      <c r="C87" s="277"/>
      <c r="D87" s="120" t="s">
        <v>393</v>
      </c>
      <c r="E87" s="120"/>
      <c r="F87" s="297"/>
      <c r="G87" s="106"/>
      <c r="H87" s="106"/>
      <c r="I87" s="355"/>
      <c r="J87" s="106"/>
    </row>
    <row r="88" spans="2:10" s="93" customFormat="1" ht="18.75" x14ac:dyDescent="0.25">
      <c r="B88" s="104"/>
      <c r="C88" s="277"/>
      <c r="D88" s="120" t="s">
        <v>399</v>
      </c>
      <c r="E88" s="120"/>
      <c r="F88" s="297"/>
      <c r="G88" s="106"/>
      <c r="H88" s="106"/>
      <c r="I88" s="355"/>
      <c r="J88" s="106"/>
    </row>
    <row r="89" spans="2:10" s="93" customFormat="1" ht="18.75" x14ac:dyDescent="0.25">
      <c r="B89" s="104"/>
      <c r="C89" s="276" t="s">
        <v>454</v>
      </c>
      <c r="D89" s="271"/>
      <c r="E89" s="271"/>
      <c r="F89" s="298">
        <v>1</v>
      </c>
      <c r="G89" s="106"/>
      <c r="H89" s="106"/>
      <c r="I89" s="355" t="s">
        <v>134</v>
      </c>
      <c r="J89" s="106"/>
    </row>
    <row r="90" spans="2:10" s="93" customFormat="1" ht="30" x14ac:dyDescent="0.25">
      <c r="B90" s="104"/>
      <c r="C90" s="277"/>
      <c r="D90" s="120" t="s">
        <v>392</v>
      </c>
      <c r="E90" s="120"/>
      <c r="F90" s="297"/>
      <c r="G90" s="106"/>
      <c r="H90" s="106"/>
      <c r="I90" s="297"/>
      <c r="J90" s="106"/>
    </row>
    <row r="91" spans="2:10" s="93" customFormat="1" x14ac:dyDescent="0.25">
      <c r="B91" s="104"/>
      <c r="C91" s="277"/>
      <c r="D91" s="120" t="s">
        <v>393</v>
      </c>
      <c r="E91" s="120"/>
      <c r="F91" s="297"/>
      <c r="G91" s="106"/>
      <c r="H91" s="106"/>
      <c r="I91" s="297"/>
      <c r="J91" s="106"/>
    </row>
    <row r="92" spans="2:10" s="93" customFormat="1" ht="30" x14ac:dyDescent="0.25">
      <c r="B92" s="104"/>
      <c r="C92" s="276" t="s">
        <v>455</v>
      </c>
      <c r="D92" s="271"/>
      <c r="E92" s="271"/>
      <c r="F92" s="298">
        <v>1</v>
      </c>
      <c r="G92" s="106"/>
      <c r="H92" s="106"/>
      <c r="I92" s="355" t="s">
        <v>134</v>
      </c>
      <c r="J92" s="106"/>
    </row>
    <row r="93" spans="2:10" s="93" customFormat="1" x14ac:dyDescent="0.25">
      <c r="B93" s="104"/>
      <c r="C93" s="277"/>
      <c r="D93" s="122" t="s">
        <v>470</v>
      </c>
      <c r="E93" s="120"/>
      <c r="F93" s="297"/>
      <c r="G93" s="106"/>
      <c r="H93" s="106"/>
      <c r="I93" s="297"/>
      <c r="J93" s="106"/>
    </row>
    <row r="94" spans="2:10" s="93" customFormat="1" x14ac:dyDescent="0.25">
      <c r="B94" s="104"/>
      <c r="C94" s="277"/>
      <c r="D94" s="122" t="s">
        <v>469</v>
      </c>
      <c r="E94" s="120"/>
      <c r="F94" s="297"/>
      <c r="G94" s="106"/>
      <c r="H94" s="106"/>
      <c r="I94" s="297"/>
      <c r="J94" s="106"/>
    </row>
    <row r="95" spans="2:10" s="93" customFormat="1" x14ac:dyDescent="0.25">
      <c r="B95" s="104"/>
      <c r="C95" s="277"/>
      <c r="D95" s="122" t="s">
        <v>468</v>
      </c>
      <c r="E95" s="120"/>
      <c r="F95" s="297"/>
      <c r="G95" s="106"/>
      <c r="H95" s="106"/>
      <c r="I95" s="297"/>
      <c r="J95" s="106"/>
    </row>
    <row r="96" spans="2:10" s="93" customFormat="1" x14ac:dyDescent="0.25">
      <c r="B96" s="104"/>
      <c r="C96" s="277"/>
      <c r="D96" s="122" t="s">
        <v>467</v>
      </c>
      <c r="E96" s="120"/>
      <c r="F96" s="297"/>
      <c r="G96" s="106"/>
      <c r="H96" s="106"/>
      <c r="I96" s="297"/>
      <c r="J96" s="106"/>
    </row>
    <row r="97" spans="2:10" s="93" customFormat="1" ht="30" x14ac:dyDescent="0.25">
      <c r="B97" s="104"/>
      <c r="C97" s="277"/>
      <c r="D97" s="122" t="s">
        <v>466</v>
      </c>
      <c r="E97" s="120"/>
      <c r="F97" s="297"/>
      <c r="G97" s="106"/>
      <c r="H97" s="106"/>
      <c r="I97" s="297"/>
      <c r="J97" s="106"/>
    </row>
    <row r="98" spans="2:10" s="93" customFormat="1" x14ac:dyDescent="0.25">
      <c r="B98" s="104"/>
      <c r="C98" s="276" t="s">
        <v>446</v>
      </c>
      <c r="D98" s="271"/>
      <c r="E98" s="271"/>
      <c r="F98" s="298">
        <v>1</v>
      </c>
      <c r="G98" s="106"/>
      <c r="H98" s="106"/>
      <c r="I98" s="297"/>
      <c r="J98" s="106"/>
    </row>
    <row r="99" spans="2:10" s="93" customFormat="1" x14ac:dyDescent="0.25">
      <c r="B99" s="104"/>
      <c r="C99" s="277"/>
      <c r="D99" s="122" t="s">
        <v>465</v>
      </c>
      <c r="E99" s="120"/>
      <c r="F99" s="297"/>
      <c r="G99" s="106"/>
      <c r="H99" s="106"/>
      <c r="I99" s="297"/>
      <c r="J99" s="106"/>
    </row>
    <row r="100" spans="2:10" s="93" customFormat="1" ht="30" x14ac:dyDescent="0.25">
      <c r="B100" s="104"/>
      <c r="C100" s="277"/>
      <c r="D100" s="122" t="s">
        <v>464</v>
      </c>
      <c r="E100" s="120"/>
      <c r="F100" s="297"/>
      <c r="G100" s="106"/>
      <c r="H100" s="106"/>
      <c r="I100" s="297"/>
      <c r="J100" s="106"/>
    </row>
    <row r="101" spans="2:10" s="93" customFormat="1" x14ac:dyDescent="0.25">
      <c r="B101" s="104"/>
      <c r="C101" s="277"/>
      <c r="D101" s="122" t="s">
        <v>463</v>
      </c>
      <c r="E101" s="120"/>
      <c r="F101" s="297"/>
      <c r="G101" s="106"/>
      <c r="H101" s="106"/>
      <c r="I101" s="297"/>
      <c r="J101" s="106"/>
    </row>
    <row r="102" spans="2:10" s="93" customFormat="1" ht="30" x14ac:dyDescent="0.25">
      <c r="B102" s="104"/>
      <c r="C102" s="276" t="s">
        <v>447</v>
      </c>
      <c r="D102" s="271"/>
      <c r="E102" s="271"/>
      <c r="F102" s="298">
        <v>1</v>
      </c>
      <c r="G102" s="106"/>
      <c r="H102" s="106"/>
      <c r="I102" s="297"/>
      <c r="J102" s="106"/>
    </row>
    <row r="103" spans="2:10" s="93" customFormat="1" x14ac:dyDescent="0.25">
      <c r="B103" s="104"/>
      <c r="C103" s="277"/>
      <c r="D103" s="122" t="s">
        <v>462</v>
      </c>
      <c r="E103" s="120"/>
      <c r="F103" s="297"/>
      <c r="G103" s="106"/>
      <c r="H103" s="106"/>
      <c r="I103" s="297"/>
      <c r="J103" s="106"/>
    </row>
    <row r="104" spans="2:10" s="93" customFormat="1" ht="45" x14ac:dyDescent="0.25">
      <c r="B104" s="114"/>
      <c r="C104" s="276" t="s">
        <v>448</v>
      </c>
      <c r="D104" s="271"/>
      <c r="E104" s="271"/>
      <c r="F104" s="298">
        <v>1</v>
      </c>
      <c r="G104" s="106"/>
      <c r="H104" s="106"/>
      <c r="I104" s="297"/>
      <c r="J104" s="106"/>
    </row>
    <row r="105" spans="2:10" s="93" customFormat="1" x14ac:dyDescent="0.25">
      <c r="B105" s="104"/>
      <c r="C105" s="277"/>
      <c r="D105" s="122" t="s">
        <v>462</v>
      </c>
      <c r="E105" s="120"/>
      <c r="F105" s="297"/>
      <c r="G105" s="106"/>
      <c r="H105" s="106"/>
      <c r="I105" s="297"/>
      <c r="J105" s="106"/>
    </row>
    <row r="106" spans="2:10" s="93" customFormat="1" ht="30" x14ac:dyDescent="0.25">
      <c r="B106" s="359" t="s">
        <v>400</v>
      </c>
      <c r="C106" s="276" t="s">
        <v>508</v>
      </c>
      <c r="D106" s="271"/>
      <c r="E106" s="271"/>
      <c r="F106" s="298">
        <v>1</v>
      </c>
      <c r="G106" s="106"/>
      <c r="H106" s="106"/>
      <c r="I106" s="355" t="s">
        <v>125</v>
      </c>
      <c r="J106" s="106"/>
    </row>
    <row r="107" spans="2:10" s="93" customFormat="1" ht="18.75" x14ac:dyDescent="0.25">
      <c r="B107" s="104"/>
      <c r="C107" s="277"/>
      <c r="D107" s="122" t="s">
        <v>461</v>
      </c>
      <c r="E107" s="120"/>
      <c r="F107" s="297"/>
      <c r="G107" s="106"/>
      <c r="H107" s="106"/>
      <c r="I107" s="355"/>
      <c r="J107" s="106"/>
    </row>
    <row r="108" spans="2:10" s="93" customFormat="1" ht="30" x14ac:dyDescent="0.25">
      <c r="B108" s="359" t="s">
        <v>401</v>
      </c>
      <c r="C108" s="276" t="s">
        <v>37</v>
      </c>
      <c r="D108" s="271"/>
      <c r="E108" s="271"/>
      <c r="F108" s="298">
        <v>1</v>
      </c>
      <c r="G108" s="106"/>
      <c r="H108" s="106"/>
      <c r="I108" s="355" t="s">
        <v>125</v>
      </c>
      <c r="J108" s="106"/>
    </row>
    <row r="109" spans="2:10" s="93" customFormat="1" ht="30" x14ac:dyDescent="0.25">
      <c r="B109" s="104"/>
      <c r="C109" s="278"/>
      <c r="D109" s="122" t="s">
        <v>457</v>
      </c>
      <c r="E109" s="120"/>
      <c r="F109" s="297"/>
      <c r="G109" s="106"/>
      <c r="H109" s="106"/>
      <c r="I109" s="297"/>
      <c r="J109" s="106"/>
    </row>
    <row r="110" spans="2:10" s="93" customFormat="1" x14ac:dyDescent="0.25">
      <c r="B110" s="104"/>
      <c r="C110" s="277"/>
      <c r="D110" s="122" t="s">
        <v>458</v>
      </c>
      <c r="E110" s="120"/>
      <c r="F110" s="297"/>
      <c r="G110" s="106"/>
      <c r="H110" s="106"/>
      <c r="I110" s="297"/>
      <c r="J110" s="106"/>
    </row>
    <row r="111" spans="2:10" s="93" customFormat="1" x14ac:dyDescent="0.25">
      <c r="B111" s="104"/>
      <c r="C111" s="277"/>
      <c r="D111" s="122" t="s">
        <v>459</v>
      </c>
      <c r="E111" s="120"/>
      <c r="F111" s="297"/>
      <c r="G111" s="106"/>
      <c r="H111" s="106"/>
      <c r="I111" s="297"/>
      <c r="J111" s="106"/>
    </row>
    <row r="112" spans="2:10" s="93" customFormat="1" x14ac:dyDescent="0.25">
      <c r="B112" s="104"/>
      <c r="C112" s="277"/>
      <c r="D112" s="122" t="s">
        <v>460</v>
      </c>
      <c r="E112" s="120"/>
      <c r="F112" s="297"/>
      <c r="G112" s="106"/>
      <c r="H112" s="106"/>
      <c r="I112" s="297"/>
      <c r="J112" s="106"/>
    </row>
    <row r="113" spans="2:10" s="93" customFormat="1" x14ac:dyDescent="0.25">
      <c r="B113" s="104"/>
      <c r="C113" s="277"/>
      <c r="D113" s="119"/>
      <c r="F113" s="297"/>
      <c r="G113" s="106"/>
      <c r="H113" s="106"/>
      <c r="I113" s="297"/>
      <c r="J113" s="106"/>
    </row>
    <row r="114" spans="2:10" s="117" customFormat="1" x14ac:dyDescent="0.25">
      <c r="B114" s="116"/>
      <c r="C114" s="279">
        <v>11</v>
      </c>
      <c r="D114" s="121"/>
      <c r="F114" s="299" t="s">
        <v>402</v>
      </c>
      <c r="G114" s="118"/>
      <c r="H114" s="118"/>
      <c r="I114" s="302"/>
      <c r="J114" s="118"/>
    </row>
    <row r="115" spans="2:10" s="93" customFormat="1" x14ac:dyDescent="0.25">
      <c r="B115" s="104"/>
      <c r="C115" s="282"/>
      <c r="D115" s="119"/>
      <c r="F115" s="296"/>
      <c r="G115" s="106"/>
      <c r="H115" s="106"/>
      <c r="I115" s="297"/>
      <c r="J115" s="106"/>
    </row>
    <row r="116" spans="2:10" s="93" customFormat="1" ht="30" x14ac:dyDescent="0.25">
      <c r="B116" s="104"/>
      <c r="C116" s="276" t="s">
        <v>449</v>
      </c>
      <c r="D116" s="271"/>
      <c r="E116" s="272"/>
      <c r="F116" s="298">
        <v>2</v>
      </c>
      <c r="G116" s="106"/>
      <c r="H116" s="106"/>
      <c r="I116" s="355" t="s">
        <v>77</v>
      </c>
      <c r="J116" s="106"/>
    </row>
    <row r="117" spans="2:10" s="93" customFormat="1" ht="30" x14ac:dyDescent="0.25">
      <c r="B117" s="104"/>
      <c r="C117" s="277"/>
      <c r="D117" s="122" t="s">
        <v>471</v>
      </c>
      <c r="E117" s="105"/>
      <c r="F117" s="297"/>
      <c r="G117" s="106"/>
      <c r="H117" s="106"/>
      <c r="I117" s="355"/>
      <c r="J117" s="106"/>
    </row>
    <row r="118" spans="2:10" s="93" customFormat="1" ht="30" x14ac:dyDescent="0.25">
      <c r="B118" s="104"/>
      <c r="C118" s="277"/>
      <c r="D118" s="122" t="s">
        <v>472</v>
      </c>
      <c r="E118" s="105"/>
      <c r="F118" s="297"/>
      <c r="G118" s="106"/>
      <c r="H118" s="106"/>
      <c r="I118" s="355"/>
      <c r="J118" s="106"/>
    </row>
    <row r="119" spans="2:10" s="93" customFormat="1" ht="30" x14ac:dyDescent="0.25">
      <c r="B119" s="104"/>
      <c r="C119" s="277"/>
      <c r="D119" s="122" t="s">
        <v>473</v>
      </c>
      <c r="E119" s="105"/>
      <c r="F119" s="297"/>
      <c r="G119" s="106"/>
      <c r="H119" s="106"/>
      <c r="I119" s="355"/>
      <c r="J119" s="106"/>
    </row>
    <row r="120" spans="2:10" s="93" customFormat="1" ht="18.75" x14ac:dyDescent="0.25">
      <c r="B120" s="104"/>
      <c r="C120" s="277"/>
      <c r="D120" s="122" t="s">
        <v>474</v>
      </c>
      <c r="E120" s="105"/>
      <c r="F120" s="297"/>
      <c r="G120" s="106"/>
      <c r="H120" s="106"/>
      <c r="I120" s="355"/>
      <c r="J120" s="106"/>
    </row>
    <row r="121" spans="2:10" s="93" customFormat="1" ht="18.75" x14ac:dyDescent="0.25">
      <c r="B121" s="104"/>
      <c r="C121" s="277"/>
      <c r="D121" s="122" t="s">
        <v>475</v>
      </c>
      <c r="E121" s="105"/>
      <c r="F121" s="297"/>
      <c r="G121" s="106"/>
      <c r="H121" s="106"/>
      <c r="I121" s="355"/>
      <c r="J121" s="106"/>
    </row>
    <row r="122" spans="2:10" s="93" customFormat="1" ht="18.75" x14ac:dyDescent="0.25">
      <c r="B122" s="104"/>
      <c r="C122" s="277"/>
      <c r="D122" s="122" t="s">
        <v>476</v>
      </c>
      <c r="E122" s="105"/>
      <c r="F122" s="297"/>
      <c r="G122" s="106"/>
      <c r="H122" s="106"/>
      <c r="I122" s="355"/>
      <c r="J122" s="106"/>
    </row>
    <row r="123" spans="2:10" s="93" customFormat="1" ht="18.75" x14ac:dyDescent="0.25">
      <c r="B123" s="104"/>
      <c r="C123" s="277"/>
      <c r="D123" s="122" t="s">
        <v>477</v>
      </c>
      <c r="E123" s="105"/>
      <c r="F123" s="297"/>
      <c r="G123" s="106"/>
      <c r="H123" s="106"/>
      <c r="I123" s="355"/>
      <c r="J123" s="106"/>
    </row>
    <row r="124" spans="2:10" s="93" customFormat="1" ht="30" x14ac:dyDescent="0.25">
      <c r="B124" s="104"/>
      <c r="C124" s="277"/>
      <c r="D124" s="120" t="s">
        <v>478</v>
      </c>
      <c r="E124" s="105"/>
      <c r="F124" s="297"/>
      <c r="G124" s="106"/>
      <c r="H124" s="106"/>
      <c r="I124" s="355"/>
      <c r="J124" s="106"/>
    </row>
    <row r="125" spans="2:10" s="93" customFormat="1" ht="18.75" x14ac:dyDescent="0.25">
      <c r="B125" s="104"/>
      <c r="C125" s="277"/>
      <c r="D125" s="122" t="s">
        <v>479</v>
      </c>
      <c r="E125" s="105"/>
      <c r="F125" s="297"/>
      <c r="G125" s="106"/>
      <c r="H125" s="106"/>
      <c r="I125" s="355"/>
      <c r="J125" s="106"/>
    </row>
    <row r="126" spans="2:10" s="93" customFormat="1" ht="30" x14ac:dyDescent="0.25">
      <c r="B126" s="104"/>
      <c r="C126" s="276" t="s">
        <v>38</v>
      </c>
      <c r="D126" s="271"/>
      <c r="E126" s="272"/>
      <c r="F126" s="298">
        <v>2</v>
      </c>
      <c r="G126" s="106"/>
      <c r="H126" s="106"/>
      <c r="I126" s="355" t="s">
        <v>77</v>
      </c>
      <c r="J126" s="106"/>
    </row>
    <row r="127" spans="2:10" s="93" customFormat="1" ht="30" x14ac:dyDescent="0.25">
      <c r="B127" s="104"/>
      <c r="C127" s="277"/>
      <c r="D127" s="122" t="s">
        <v>471</v>
      </c>
      <c r="E127" s="105"/>
      <c r="F127" s="297"/>
      <c r="G127" s="106"/>
      <c r="H127" s="106"/>
      <c r="I127" s="297"/>
      <c r="J127" s="106"/>
    </row>
    <row r="128" spans="2:10" s="93" customFormat="1" ht="30" x14ac:dyDescent="0.25">
      <c r="B128" s="104"/>
      <c r="C128" s="277"/>
      <c r="D128" s="122" t="s">
        <v>472</v>
      </c>
      <c r="E128" s="105"/>
      <c r="F128" s="297"/>
      <c r="G128" s="106"/>
      <c r="H128" s="106"/>
      <c r="I128" s="297"/>
      <c r="J128" s="106"/>
    </row>
    <row r="129" spans="2:10" s="93" customFormat="1" ht="30" x14ac:dyDescent="0.25">
      <c r="B129" s="104"/>
      <c r="C129" s="277"/>
      <c r="D129" s="122" t="s">
        <v>473</v>
      </c>
      <c r="E129" s="105"/>
      <c r="F129" s="297"/>
      <c r="G129" s="106"/>
      <c r="H129" s="106"/>
      <c r="I129" s="297"/>
      <c r="J129" s="106"/>
    </row>
    <row r="130" spans="2:10" s="93" customFormat="1" x14ac:dyDescent="0.25">
      <c r="B130" s="104"/>
      <c r="C130" s="277"/>
      <c r="D130" s="122" t="s">
        <v>474</v>
      </c>
      <c r="E130" s="105"/>
      <c r="F130" s="297"/>
      <c r="G130" s="106"/>
      <c r="H130" s="106"/>
      <c r="I130" s="297"/>
      <c r="J130" s="106"/>
    </row>
    <row r="131" spans="2:10" s="93" customFormat="1" x14ac:dyDescent="0.25">
      <c r="B131" s="104"/>
      <c r="C131" s="277"/>
      <c r="D131" s="122" t="s">
        <v>475</v>
      </c>
      <c r="E131" s="105"/>
      <c r="F131" s="297"/>
      <c r="G131" s="106"/>
      <c r="H131" s="106"/>
      <c r="I131" s="297"/>
      <c r="J131" s="106"/>
    </row>
    <row r="132" spans="2:10" s="93" customFormat="1" x14ac:dyDescent="0.25">
      <c r="B132" s="104"/>
      <c r="C132" s="277"/>
      <c r="D132" s="122" t="s">
        <v>476</v>
      </c>
      <c r="E132" s="105"/>
      <c r="F132" s="297"/>
      <c r="G132" s="106"/>
      <c r="H132" s="106"/>
      <c r="I132" s="297"/>
      <c r="J132" s="106"/>
    </row>
    <row r="133" spans="2:10" s="93" customFormat="1" x14ac:dyDescent="0.25">
      <c r="B133" s="104"/>
      <c r="C133" s="277"/>
      <c r="D133" s="122" t="s">
        <v>477</v>
      </c>
      <c r="E133" s="105"/>
      <c r="F133" s="297"/>
      <c r="G133" s="106"/>
      <c r="H133" s="106"/>
      <c r="I133" s="297"/>
      <c r="J133" s="106"/>
    </row>
    <row r="134" spans="2:10" s="93" customFormat="1" ht="30" x14ac:dyDescent="0.25">
      <c r="B134" s="104"/>
      <c r="C134" s="277"/>
      <c r="D134" s="122" t="s">
        <v>480</v>
      </c>
      <c r="E134" s="105"/>
      <c r="F134" s="297"/>
      <c r="G134" s="106"/>
      <c r="H134" s="106"/>
      <c r="I134" s="297"/>
      <c r="J134" s="106"/>
    </row>
    <row r="135" spans="2:10" s="93" customFormat="1" x14ac:dyDescent="0.25">
      <c r="B135" s="104"/>
      <c r="C135" s="277"/>
      <c r="D135" s="122" t="s">
        <v>479</v>
      </c>
      <c r="E135" s="105"/>
      <c r="F135" s="297"/>
      <c r="G135" s="106"/>
      <c r="H135" s="106"/>
      <c r="I135" s="297"/>
      <c r="J135" s="106"/>
    </row>
    <row r="136" spans="2:10" s="93" customFormat="1" ht="30" x14ac:dyDescent="0.25">
      <c r="B136" s="104"/>
      <c r="C136" s="276" t="s">
        <v>39</v>
      </c>
      <c r="D136" s="271"/>
      <c r="E136" s="272"/>
      <c r="F136" s="298">
        <v>2</v>
      </c>
      <c r="G136" s="106"/>
      <c r="H136" s="106"/>
      <c r="I136" s="355" t="s">
        <v>77</v>
      </c>
      <c r="J136" s="106"/>
    </row>
    <row r="137" spans="2:10" s="93" customFormat="1" ht="30" x14ac:dyDescent="0.25">
      <c r="B137" s="104"/>
      <c r="C137" s="277"/>
      <c r="D137" s="122" t="s">
        <v>471</v>
      </c>
      <c r="E137" s="105"/>
      <c r="F137" s="297"/>
      <c r="G137" s="106"/>
      <c r="H137" s="106"/>
      <c r="I137" s="355"/>
      <c r="J137" s="106"/>
    </row>
    <row r="138" spans="2:10" s="93" customFormat="1" ht="30" x14ac:dyDescent="0.25">
      <c r="B138" s="104"/>
      <c r="C138" s="277"/>
      <c r="D138" s="122" t="s">
        <v>472</v>
      </c>
      <c r="E138" s="105"/>
      <c r="F138" s="297"/>
      <c r="G138" s="106"/>
      <c r="H138" s="106"/>
      <c r="I138" s="355"/>
      <c r="J138" s="106"/>
    </row>
    <row r="139" spans="2:10" s="93" customFormat="1" ht="30" x14ac:dyDescent="0.25">
      <c r="B139" s="104"/>
      <c r="C139" s="277"/>
      <c r="D139" s="122" t="s">
        <v>473</v>
      </c>
      <c r="E139" s="105"/>
      <c r="F139" s="297"/>
      <c r="G139" s="106"/>
      <c r="H139" s="106"/>
      <c r="I139" s="355"/>
      <c r="J139" s="106"/>
    </row>
    <row r="140" spans="2:10" s="93" customFormat="1" ht="18.75" x14ac:dyDescent="0.25">
      <c r="B140" s="104"/>
      <c r="C140" s="277"/>
      <c r="D140" s="122" t="s">
        <v>474</v>
      </c>
      <c r="E140" s="105"/>
      <c r="F140" s="297"/>
      <c r="G140" s="106"/>
      <c r="H140" s="106"/>
      <c r="I140" s="355"/>
      <c r="J140" s="106"/>
    </row>
    <row r="141" spans="2:10" s="93" customFormat="1" ht="18.75" x14ac:dyDescent="0.25">
      <c r="B141" s="104"/>
      <c r="C141" s="277"/>
      <c r="D141" s="122" t="s">
        <v>475</v>
      </c>
      <c r="E141" s="105"/>
      <c r="F141" s="297"/>
      <c r="G141" s="106"/>
      <c r="H141" s="106"/>
      <c r="I141" s="355"/>
      <c r="J141" s="106"/>
    </row>
    <row r="142" spans="2:10" s="93" customFormat="1" ht="18.75" x14ac:dyDescent="0.25">
      <c r="B142" s="104"/>
      <c r="C142" s="277"/>
      <c r="D142" s="122" t="s">
        <v>476</v>
      </c>
      <c r="E142" s="105"/>
      <c r="F142" s="297"/>
      <c r="G142" s="106"/>
      <c r="H142" s="106"/>
      <c r="I142" s="355"/>
      <c r="J142" s="106"/>
    </row>
    <row r="143" spans="2:10" s="93" customFormat="1" ht="18.75" x14ac:dyDescent="0.25">
      <c r="B143" s="104"/>
      <c r="C143" s="277"/>
      <c r="D143" s="122" t="s">
        <v>477</v>
      </c>
      <c r="E143" s="105"/>
      <c r="F143" s="297"/>
      <c r="G143" s="106"/>
      <c r="H143" s="106"/>
      <c r="I143" s="355"/>
      <c r="J143" s="106"/>
    </row>
    <row r="144" spans="2:10" s="93" customFormat="1" ht="30" x14ac:dyDescent="0.25">
      <c r="B144" s="104"/>
      <c r="C144" s="277"/>
      <c r="D144" s="122" t="s">
        <v>480</v>
      </c>
      <c r="E144" s="105"/>
      <c r="F144" s="297"/>
      <c r="G144" s="106"/>
      <c r="H144" s="106"/>
      <c r="I144" s="355"/>
      <c r="J144" s="106"/>
    </row>
    <row r="145" spans="2:10" s="93" customFormat="1" ht="18.75" x14ac:dyDescent="0.25">
      <c r="B145" s="104"/>
      <c r="C145" s="277"/>
      <c r="D145" s="122" t="s">
        <v>479</v>
      </c>
      <c r="E145" s="105"/>
      <c r="F145" s="297"/>
      <c r="G145" s="106"/>
      <c r="H145" s="106"/>
      <c r="I145" s="355"/>
      <c r="J145" s="106"/>
    </row>
    <row r="146" spans="2:10" s="93" customFormat="1" ht="18.75" x14ac:dyDescent="0.25">
      <c r="B146" s="104"/>
      <c r="C146" s="276" t="s">
        <v>40</v>
      </c>
      <c r="D146" s="271"/>
      <c r="E146" s="272"/>
      <c r="F146" s="298">
        <v>2</v>
      </c>
      <c r="G146" s="106"/>
      <c r="H146" s="106"/>
      <c r="I146" s="355" t="s">
        <v>77</v>
      </c>
      <c r="J146" s="106"/>
    </row>
    <row r="147" spans="2:10" s="93" customFormat="1" ht="30" x14ac:dyDescent="0.25">
      <c r="B147" s="104"/>
      <c r="C147" s="277"/>
      <c r="D147" s="122" t="s">
        <v>471</v>
      </c>
      <c r="E147" s="105"/>
      <c r="F147" s="297"/>
      <c r="G147" s="106"/>
      <c r="H147" s="106"/>
      <c r="I147" s="297"/>
      <c r="J147" s="106"/>
    </row>
    <row r="148" spans="2:10" s="93" customFormat="1" ht="30" x14ac:dyDescent="0.25">
      <c r="B148" s="104"/>
      <c r="C148" s="277"/>
      <c r="D148" s="122" t="s">
        <v>472</v>
      </c>
      <c r="E148" s="105"/>
      <c r="F148" s="297"/>
      <c r="G148" s="106"/>
      <c r="H148" s="106"/>
      <c r="I148" s="297"/>
      <c r="J148" s="106"/>
    </row>
    <row r="149" spans="2:10" s="93" customFormat="1" ht="30" x14ac:dyDescent="0.25">
      <c r="B149" s="104"/>
      <c r="C149" s="277"/>
      <c r="D149" s="122" t="s">
        <v>473</v>
      </c>
      <c r="E149" s="105"/>
      <c r="F149" s="297"/>
      <c r="G149" s="106"/>
      <c r="H149" s="106"/>
      <c r="I149" s="297"/>
      <c r="J149" s="106"/>
    </row>
    <row r="150" spans="2:10" s="93" customFormat="1" x14ac:dyDescent="0.25">
      <c r="B150" s="104"/>
      <c r="C150" s="277"/>
      <c r="D150" s="122" t="s">
        <v>474</v>
      </c>
      <c r="E150" s="105"/>
      <c r="F150" s="297"/>
      <c r="G150" s="106"/>
      <c r="H150" s="106"/>
      <c r="I150" s="297"/>
      <c r="J150" s="106"/>
    </row>
    <row r="151" spans="2:10" s="93" customFormat="1" x14ac:dyDescent="0.25">
      <c r="B151" s="104"/>
      <c r="C151" s="277"/>
      <c r="D151" s="122" t="s">
        <v>475</v>
      </c>
      <c r="E151" s="105"/>
      <c r="F151" s="297"/>
      <c r="G151" s="106"/>
      <c r="H151" s="106"/>
      <c r="I151" s="297"/>
      <c r="J151" s="106"/>
    </row>
    <row r="152" spans="2:10" s="93" customFormat="1" x14ac:dyDescent="0.25">
      <c r="B152" s="104"/>
      <c r="C152" s="277"/>
      <c r="D152" s="122" t="s">
        <v>476</v>
      </c>
      <c r="E152" s="105"/>
      <c r="F152" s="297"/>
      <c r="G152" s="106"/>
      <c r="H152" s="106"/>
      <c r="I152" s="297"/>
      <c r="J152" s="106"/>
    </row>
    <row r="153" spans="2:10" s="93" customFormat="1" x14ac:dyDescent="0.25">
      <c r="B153" s="104"/>
      <c r="C153" s="277"/>
      <c r="D153" s="122" t="s">
        <v>477</v>
      </c>
      <c r="E153" s="105"/>
      <c r="F153" s="297"/>
      <c r="G153" s="106"/>
      <c r="H153" s="106"/>
      <c r="I153" s="297"/>
      <c r="J153" s="106"/>
    </row>
    <row r="154" spans="2:10" s="93" customFormat="1" ht="30" x14ac:dyDescent="0.25">
      <c r="B154" s="104"/>
      <c r="C154" s="277"/>
      <c r="D154" s="122" t="s">
        <v>480</v>
      </c>
      <c r="E154" s="105"/>
      <c r="F154" s="297"/>
      <c r="G154" s="106"/>
      <c r="H154" s="106"/>
      <c r="I154" s="297"/>
      <c r="J154" s="106"/>
    </row>
    <row r="155" spans="2:10" s="93" customFormat="1" x14ac:dyDescent="0.25">
      <c r="B155" s="104"/>
      <c r="C155" s="277"/>
      <c r="D155" s="122" t="s">
        <v>479</v>
      </c>
      <c r="E155" s="105"/>
      <c r="F155" s="297"/>
      <c r="G155" s="106"/>
      <c r="H155" s="106"/>
      <c r="I155" s="297"/>
      <c r="J155" s="106"/>
    </row>
    <row r="156" spans="2:10" s="93" customFormat="1" ht="18.75" x14ac:dyDescent="0.25">
      <c r="B156" s="106"/>
      <c r="C156" s="276" t="s">
        <v>41</v>
      </c>
      <c r="D156" s="271"/>
      <c r="E156" s="272"/>
      <c r="F156" s="298">
        <v>2</v>
      </c>
      <c r="G156" s="106"/>
      <c r="H156" s="106"/>
      <c r="I156" s="355" t="s">
        <v>77</v>
      </c>
      <c r="J156" s="106"/>
    </row>
    <row r="157" spans="2:10" s="93" customFormat="1" ht="30" x14ac:dyDescent="0.25">
      <c r="B157" s="106"/>
      <c r="C157" s="277"/>
      <c r="D157" s="122" t="s">
        <v>471</v>
      </c>
      <c r="E157" s="105"/>
      <c r="F157" s="297"/>
      <c r="G157" s="106"/>
      <c r="H157" s="106"/>
      <c r="I157" s="355"/>
      <c r="J157" s="106"/>
    </row>
    <row r="158" spans="2:10" s="93" customFormat="1" ht="30" x14ac:dyDescent="0.25">
      <c r="B158" s="106"/>
      <c r="C158" s="277"/>
      <c r="D158" s="122" t="s">
        <v>472</v>
      </c>
      <c r="E158" s="105"/>
      <c r="F158" s="297"/>
      <c r="G158" s="106"/>
      <c r="H158" s="106"/>
      <c r="I158" s="355"/>
      <c r="J158" s="106"/>
    </row>
    <row r="159" spans="2:10" s="93" customFormat="1" ht="30" x14ac:dyDescent="0.25">
      <c r="B159" s="106"/>
      <c r="C159" s="277"/>
      <c r="D159" s="122" t="s">
        <v>473</v>
      </c>
      <c r="E159" s="105"/>
      <c r="F159" s="297"/>
      <c r="G159" s="106"/>
      <c r="H159" s="106"/>
      <c r="I159" s="355"/>
      <c r="J159" s="106"/>
    </row>
    <row r="160" spans="2:10" s="93" customFormat="1" ht="18.75" x14ac:dyDescent="0.25">
      <c r="B160" s="106"/>
      <c r="C160" s="277"/>
      <c r="D160" s="122" t="s">
        <v>474</v>
      </c>
      <c r="E160" s="105"/>
      <c r="F160" s="297"/>
      <c r="G160" s="106"/>
      <c r="H160" s="106"/>
      <c r="I160" s="355"/>
      <c r="J160" s="106"/>
    </row>
    <row r="161" spans="2:10" s="93" customFormat="1" ht="18.75" x14ac:dyDescent="0.25">
      <c r="B161" s="106"/>
      <c r="C161" s="277"/>
      <c r="D161" s="122" t="s">
        <v>475</v>
      </c>
      <c r="E161" s="105"/>
      <c r="F161" s="297"/>
      <c r="G161" s="106"/>
      <c r="H161" s="106"/>
      <c r="I161" s="355"/>
      <c r="J161" s="106"/>
    </row>
    <row r="162" spans="2:10" s="93" customFormat="1" ht="18.75" x14ac:dyDescent="0.25">
      <c r="B162" s="106"/>
      <c r="C162" s="277"/>
      <c r="D162" s="122" t="s">
        <v>476</v>
      </c>
      <c r="E162" s="105"/>
      <c r="F162" s="297"/>
      <c r="G162" s="106"/>
      <c r="H162" s="106"/>
      <c r="I162" s="355"/>
      <c r="J162" s="106"/>
    </row>
    <row r="163" spans="2:10" s="93" customFormat="1" ht="18.75" x14ac:dyDescent="0.25">
      <c r="B163" s="106"/>
      <c r="C163" s="277"/>
      <c r="D163" s="122" t="s">
        <v>477</v>
      </c>
      <c r="E163" s="105"/>
      <c r="F163" s="297"/>
      <c r="G163" s="106"/>
      <c r="H163" s="106"/>
      <c r="I163" s="355"/>
      <c r="J163" s="106"/>
    </row>
    <row r="164" spans="2:10" s="93" customFormat="1" ht="30" x14ac:dyDescent="0.25">
      <c r="B164" s="106"/>
      <c r="C164" s="277"/>
      <c r="D164" s="122" t="s">
        <v>480</v>
      </c>
      <c r="E164" s="105"/>
      <c r="F164" s="297"/>
      <c r="G164" s="106"/>
      <c r="H164" s="106"/>
      <c r="I164" s="355"/>
      <c r="J164" s="106"/>
    </row>
    <row r="165" spans="2:10" s="93" customFormat="1" ht="18.75" x14ac:dyDescent="0.25">
      <c r="B165" s="106"/>
      <c r="C165" s="277"/>
      <c r="D165" s="122" t="s">
        <v>479</v>
      </c>
      <c r="E165" s="105"/>
      <c r="F165" s="297"/>
      <c r="G165" s="106"/>
      <c r="H165" s="106"/>
      <c r="I165" s="355"/>
      <c r="J165" s="106"/>
    </row>
    <row r="166" spans="2:10" s="93" customFormat="1" ht="18.75" x14ac:dyDescent="0.25">
      <c r="B166" s="104"/>
      <c r="C166" s="276" t="s">
        <v>42</v>
      </c>
      <c r="D166" s="271"/>
      <c r="E166" s="272"/>
      <c r="F166" s="298">
        <v>2</v>
      </c>
      <c r="G166" s="106"/>
      <c r="H166" s="106"/>
      <c r="I166" s="355" t="s">
        <v>77</v>
      </c>
      <c r="J166" s="106"/>
    </row>
    <row r="167" spans="2:10" s="93" customFormat="1" ht="30" x14ac:dyDescent="0.25">
      <c r="B167" s="104"/>
      <c r="C167" s="277"/>
      <c r="D167" s="122" t="s">
        <v>471</v>
      </c>
      <c r="E167" s="105"/>
      <c r="F167" s="297"/>
      <c r="G167" s="106"/>
      <c r="H167" s="106"/>
      <c r="I167" s="297"/>
      <c r="J167" s="106"/>
    </row>
    <row r="168" spans="2:10" s="93" customFormat="1" ht="30" x14ac:dyDescent="0.25">
      <c r="B168" s="104"/>
      <c r="C168" s="277"/>
      <c r="D168" s="122" t="s">
        <v>472</v>
      </c>
      <c r="E168" s="105"/>
      <c r="F168" s="297"/>
      <c r="G168" s="106"/>
      <c r="H168" s="106"/>
      <c r="I168" s="297"/>
      <c r="J168" s="106"/>
    </row>
    <row r="169" spans="2:10" s="93" customFormat="1" ht="30" x14ac:dyDescent="0.25">
      <c r="B169" s="104"/>
      <c r="C169" s="277"/>
      <c r="D169" s="122" t="s">
        <v>473</v>
      </c>
      <c r="E169" s="105"/>
      <c r="F169" s="297"/>
      <c r="G169" s="106"/>
      <c r="H169" s="106"/>
      <c r="I169" s="297"/>
      <c r="J169" s="106"/>
    </row>
    <row r="170" spans="2:10" s="93" customFormat="1" x14ac:dyDescent="0.25">
      <c r="B170" s="104"/>
      <c r="C170" s="277"/>
      <c r="D170" s="122" t="s">
        <v>474</v>
      </c>
      <c r="E170" s="105"/>
      <c r="F170" s="297"/>
      <c r="G170" s="106"/>
      <c r="H170" s="106"/>
      <c r="I170" s="297"/>
      <c r="J170" s="106"/>
    </row>
    <row r="171" spans="2:10" s="93" customFormat="1" x14ac:dyDescent="0.25">
      <c r="B171" s="104"/>
      <c r="C171" s="277"/>
      <c r="D171" s="122" t="s">
        <v>475</v>
      </c>
      <c r="E171" s="105"/>
      <c r="F171" s="297"/>
      <c r="G171" s="106"/>
      <c r="H171" s="106"/>
      <c r="I171" s="297"/>
      <c r="J171" s="106"/>
    </row>
    <row r="172" spans="2:10" s="93" customFormat="1" x14ac:dyDescent="0.25">
      <c r="B172" s="104"/>
      <c r="C172" s="277"/>
      <c r="D172" s="122" t="s">
        <v>476</v>
      </c>
      <c r="E172" s="105"/>
      <c r="F172" s="297"/>
      <c r="G172" s="106"/>
      <c r="H172" s="106"/>
      <c r="I172" s="297"/>
      <c r="J172" s="106"/>
    </row>
    <row r="173" spans="2:10" s="93" customFormat="1" x14ac:dyDescent="0.25">
      <c r="B173" s="104"/>
      <c r="C173" s="277"/>
      <c r="D173" s="122" t="s">
        <v>477</v>
      </c>
      <c r="E173" s="105"/>
      <c r="F173" s="297"/>
      <c r="G173" s="106"/>
      <c r="H173" s="106"/>
      <c r="I173" s="297"/>
      <c r="J173" s="106"/>
    </row>
    <row r="174" spans="2:10" s="93" customFormat="1" ht="30" x14ac:dyDescent="0.25">
      <c r="B174" s="104"/>
      <c r="C174" s="277"/>
      <c r="D174" s="122" t="s">
        <v>480</v>
      </c>
      <c r="E174" s="105"/>
      <c r="F174" s="297"/>
      <c r="G174" s="106"/>
      <c r="H174" s="106"/>
      <c r="I174" s="297"/>
      <c r="J174" s="106"/>
    </row>
    <row r="175" spans="2:10" s="93" customFormat="1" x14ac:dyDescent="0.25">
      <c r="B175" s="104"/>
      <c r="C175" s="277"/>
      <c r="D175" s="122" t="s">
        <v>479</v>
      </c>
      <c r="E175" s="105"/>
      <c r="F175" s="297"/>
      <c r="G175" s="106"/>
      <c r="H175" s="106"/>
      <c r="I175" s="297"/>
      <c r="J175" s="106"/>
    </row>
    <row r="176" spans="2:10" s="93" customFormat="1" ht="30" x14ac:dyDescent="0.25">
      <c r="B176" s="104"/>
      <c r="C176" s="276" t="s">
        <v>43</v>
      </c>
      <c r="D176" s="271"/>
      <c r="E176" s="272"/>
      <c r="F176" s="298">
        <v>2</v>
      </c>
      <c r="G176" s="106"/>
      <c r="H176" s="106"/>
      <c r="I176" s="355" t="s">
        <v>77</v>
      </c>
      <c r="J176" s="106"/>
    </row>
    <row r="177" spans="2:10" s="93" customFormat="1" ht="30" x14ac:dyDescent="0.25">
      <c r="B177" s="104"/>
      <c r="C177" s="277"/>
      <c r="D177" s="122" t="s">
        <v>471</v>
      </c>
      <c r="E177" s="105"/>
      <c r="F177" s="297"/>
      <c r="G177" s="106"/>
      <c r="H177" s="106"/>
      <c r="I177" s="355"/>
      <c r="J177" s="106"/>
    </row>
    <row r="178" spans="2:10" s="93" customFormat="1" ht="30" x14ac:dyDescent="0.25">
      <c r="B178" s="104"/>
      <c r="C178" s="277"/>
      <c r="D178" s="122" t="s">
        <v>472</v>
      </c>
      <c r="E178" s="105"/>
      <c r="F178" s="297"/>
      <c r="G178" s="106"/>
      <c r="H178" s="106"/>
      <c r="I178" s="355"/>
      <c r="J178" s="106"/>
    </row>
    <row r="179" spans="2:10" s="93" customFormat="1" ht="30" x14ac:dyDescent="0.25">
      <c r="B179" s="104"/>
      <c r="C179" s="277"/>
      <c r="D179" s="122" t="s">
        <v>473</v>
      </c>
      <c r="E179" s="105"/>
      <c r="F179" s="297"/>
      <c r="G179" s="106"/>
      <c r="H179" s="106"/>
      <c r="I179" s="355"/>
      <c r="J179" s="106"/>
    </row>
    <row r="180" spans="2:10" s="93" customFormat="1" ht="18.75" x14ac:dyDescent="0.25">
      <c r="B180" s="104"/>
      <c r="C180" s="277"/>
      <c r="D180" s="122" t="s">
        <v>474</v>
      </c>
      <c r="E180" s="105"/>
      <c r="F180" s="297"/>
      <c r="G180" s="106"/>
      <c r="H180" s="106"/>
      <c r="I180" s="355"/>
      <c r="J180" s="106"/>
    </row>
    <row r="181" spans="2:10" s="93" customFormat="1" ht="18.75" x14ac:dyDescent="0.25">
      <c r="B181" s="104"/>
      <c r="C181" s="277"/>
      <c r="D181" s="122" t="s">
        <v>475</v>
      </c>
      <c r="E181" s="105"/>
      <c r="F181" s="297"/>
      <c r="G181" s="106"/>
      <c r="H181" s="106"/>
      <c r="I181" s="355"/>
      <c r="J181" s="106"/>
    </row>
    <row r="182" spans="2:10" s="93" customFormat="1" ht="18.75" x14ac:dyDescent="0.25">
      <c r="B182" s="104"/>
      <c r="C182" s="277"/>
      <c r="D182" s="122" t="s">
        <v>476</v>
      </c>
      <c r="E182" s="105"/>
      <c r="F182" s="297"/>
      <c r="G182" s="106"/>
      <c r="H182" s="106"/>
      <c r="I182" s="355"/>
      <c r="J182" s="106"/>
    </row>
    <row r="183" spans="2:10" s="93" customFormat="1" ht="18.75" x14ac:dyDescent="0.25">
      <c r="B183" s="104"/>
      <c r="C183" s="277"/>
      <c r="D183" s="120" t="s">
        <v>552</v>
      </c>
      <c r="E183" s="105"/>
      <c r="F183" s="297"/>
      <c r="G183" s="106"/>
      <c r="H183" s="106"/>
      <c r="I183" s="355"/>
      <c r="J183" s="106"/>
    </row>
    <row r="184" spans="2:10" s="93" customFormat="1" ht="30" x14ac:dyDescent="0.25">
      <c r="B184" s="104"/>
      <c r="C184" s="277"/>
      <c r="D184" s="122" t="s">
        <v>480</v>
      </c>
      <c r="E184" s="105"/>
      <c r="F184" s="297"/>
      <c r="G184" s="106"/>
      <c r="H184" s="106"/>
      <c r="I184" s="355"/>
      <c r="J184" s="106"/>
    </row>
    <row r="185" spans="2:10" s="93" customFormat="1" ht="18.75" x14ac:dyDescent="0.25">
      <c r="B185" s="104"/>
      <c r="C185" s="277"/>
      <c r="D185" s="122" t="s">
        <v>479</v>
      </c>
      <c r="E185" s="105"/>
      <c r="F185" s="297"/>
      <c r="G185" s="106"/>
      <c r="H185" s="106"/>
      <c r="I185" s="355"/>
      <c r="J185" s="106"/>
    </row>
    <row r="186" spans="2:10" s="93" customFormat="1" ht="30" x14ac:dyDescent="0.25">
      <c r="B186" s="106"/>
      <c r="C186" s="276" t="s">
        <v>481</v>
      </c>
      <c r="D186" s="271"/>
      <c r="E186" s="272"/>
      <c r="F186" s="298">
        <v>2</v>
      </c>
      <c r="G186" s="106"/>
      <c r="H186" s="106"/>
      <c r="I186" s="355" t="s">
        <v>134</v>
      </c>
      <c r="J186" s="106" t="s">
        <v>403</v>
      </c>
    </row>
    <row r="187" spans="2:10" s="93" customFormat="1" ht="30" x14ac:dyDescent="0.25">
      <c r="B187" s="106"/>
      <c r="C187" s="277"/>
      <c r="D187" s="122" t="s">
        <v>471</v>
      </c>
      <c r="E187" s="105"/>
      <c r="F187" s="297"/>
      <c r="G187" s="106"/>
      <c r="H187" s="106"/>
      <c r="I187" s="297"/>
      <c r="J187" s="106"/>
    </row>
    <row r="188" spans="2:10" s="93" customFormat="1" ht="30" x14ac:dyDescent="0.25">
      <c r="B188" s="106"/>
      <c r="C188" s="277"/>
      <c r="D188" s="122" t="s">
        <v>472</v>
      </c>
      <c r="E188" s="105"/>
      <c r="F188" s="297"/>
      <c r="G188" s="106"/>
      <c r="H188" s="106"/>
      <c r="I188" s="297"/>
      <c r="J188" s="106"/>
    </row>
    <row r="189" spans="2:10" s="93" customFormat="1" ht="30" x14ac:dyDescent="0.25">
      <c r="B189" s="106"/>
      <c r="C189" s="277"/>
      <c r="D189" s="122" t="s">
        <v>473</v>
      </c>
      <c r="E189" s="105"/>
      <c r="F189" s="297"/>
      <c r="G189" s="106"/>
      <c r="H189" s="106"/>
      <c r="I189" s="297"/>
      <c r="J189" s="106"/>
    </row>
    <row r="190" spans="2:10" s="93" customFormat="1" x14ac:dyDescent="0.25">
      <c r="B190" s="104"/>
      <c r="C190" s="277"/>
      <c r="D190" s="122" t="s">
        <v>474</v>
      </c>
      <c r="E190" s="105"/>
      <c r="F190" s="297"/>
      <c r="G190" s="106"/>
      <c r="H190" s="106"/>
      <c r="I190" s="297"/>
      <c r="J190" s="106"/>
    </row>
    <row r="191" spans="2:10" s="93" customFormat="1" x14ac:dyDescent="0.25">
      <c r="B191" s="104"/>
      <c r="C191" s="277"/>
      <c r="D191" s="122" t="s">
        <v>475</v>
      </c>
      <c r="E191" s="105"/>
      <c r="F191" s="297"/>
      <c r="G191" s="106"/>
      <c r="H191" s="106"/>
      <c r="I191" s="297"/>
      <c r="J191" s="106"/>
    </row>
    <row r="192" spans="2:10" s="93" customFormat="1" x14ac:dyDescent="0.25">
      <c r="B192" s="104"/>
      <c r="C192" s="277"/>
      <c r="D192" s="122" t="s">
        <v>476</v>
      </c>
      <c r="E192" s="105"/>
      <c r="F192" s="297"/>
      <c r="G192" s="106"/>
      <c r="H192" s="106"/>
      <c r="I192" s="297"/>
      <c r="J192" s="106"/>
    </row>
    <row r="193" spans="2:10" s="93" customFormat="1" x14ac:dyDescent="0.25">
      <c r="B193" s="104"/>
      <c r="C193" s="277"/>
      <c r="D193" s="122" t="s">
        <v>477</v>
      </c>
      <c r="E193" s="105"/>
      <c r="F193" s="297"/>
      <c r="G193" s="106"/>
      <c r="H193" s="106"/>
      <c r="I193" s="297"/>
      <c r="J193" s="106"/>
    </row>
    <row r="194" spans="2:10" s="93" customFormat="1" ht="30" x14ac:dyDescent="0.25">
      <c r="B194" s="104"/>
      <c r="C194" s="277"/>
      <c r="D194" s="122" t="s">
        <v>480</v>
      </c>
      <c r="E194" s="105"/>
      <c r="F194" s="297"/>
      <c r="G194" s="106"/>
      <c r="H194" s="106"/>
      <c r="I194" s="297"/>
      <c r="J194" s="106"/>
    </row>
    <row r="195" spans="2:10" s="93" customFormat="1" x14ac:dyDescent="0.25">
      <c r="B195" s="104"/>
      <c r="C195" s="277"/>
      <c r="D195" s="122" t="s">
        <v>479</v>
      </c>
      <c r="E195" s="105"/>
      <c r="F195" s="297"/>
      <c r="G195" s="106"/>
      <c r="H195" s="106"/>
      <c r="I195" s="297"/>
      <c r="J195" s="106"/>
    </row>
    <row r="196" spans="2:10" s="93" customFormat="1" ht="18.75" x14ac:dyDescent="0.25">
      <c r="B196" s="104"/>
      <c r="C196" s="276" t="s">
        <v>482</v>
      </c>
      <c r="D196" s="271"/>
      <c r="E196" s="272"/>
      <c r="F196" s="298">
        <v>2</v>
      </c>
      <c r="G196" s="106"/>
      <c r="H196" s="106"/>
      <c r="I196" s="355" t="s">
        <v>134</v>
      </c>
      <c r="J196" s="106"/>
    </row>
    <row r="197" spans="2:10" s="93" customFormat="1" ht="18.75" x14ac:dyDescent="0.25">
      <c r="B197" s="104"/>
      <c r="C197" s="278"/>
      <c r="D197" s="119"/>
      <c r="F197" s="297"/>
      <c r="G197" s="106"/>
      <c r="H197" s="106"/>
      <c r="I197" s="355"/>
      <c r="J197" s="106"/>
    </row>
    <row r="198" spans="2:10" s="93" customFormat="1" ht="18.75" x14ac:dyDescent="0.25">
      <c r="B198" s="104"/>
      <c r="C198" s="276" t="s">
        <v>483</v>
      </c>
      <c r="D198" s="271"/>
      <c r="E198" s="272"/>
      <c r="F198" s="298">
        <v>2</v>
      </c>
      <c r="G198" s="106"/>
      <c r="H198" s="106"/>
      <c r="I198" s="355" t="s">
        <v>134</v>
      </c>
      <c r="J198" s="106"/>
    </row>
    <row r="199" spans="2:10" s="93" customFormat="1" ht="18.75" x14ac:dyDescent="0.25">
      <c r="B199" s="104"/>
      <c r="C199" s="277"/>
      <c r="D199" s="119"/>
      <c r="F199" s="297"/>
      <c r="G199" s="106"/>
      <c r="H199" s="106"/>
      <c r="I199" s="355"/>
      <c r="J199" s="106"/>
    </row>
    <row r="200" spans="2:10" s="93" customFormat="1" ht="18.75" x14ac:dyDescent="0.25">
      <c r="B200" s="104"/>
      <c r="C200" s="276" t="s">
        <v>44</v>
      </c>
      <c r="D200" s="271"/>
      <c r="E200" s="272"/>
      <c r="F200" s="298">
        <v>2</v>
      </c>
      <c r="G200" s="106"/>
      <c r="H200" s="106"/>
      <c r="I200" s="355" t="s">
        <v>134</v>
      </c>
      <c r="J200" s="106"/>
    </row>
    <row r="201" spans="2:10" s="93" customFormat="1" ht="18.75" x14ac:dyDescent="0.25">
      <c r="B201" s="104"/>
      <c r="C201" s="278"/>
      <c r="D201" s="119"/>
      <c r="F201" s="297"/>
      <c r="G201" s="106"/>
      <c r="H201" s="106"/>
      <c r="I201" s="355"/>
      <c r="J201" s="106"/>
    </row>
    <row r="202" spans="2:10" s="93" customFormat="1" ht="30" x14ac:dyDescent="0.25">
      <c r="B202" s="106"/>
      <c r="C202" s="276" t="s">
        <v>484</v>
      </c>
      <c r="D202" s="271"/>
      <c r="E202" s="272"/>
      <c r="F202" s="298">
        <v>2</v>
      </c>
      <c r="G202" s="106"/>
      <c r="H202" s="106"/>
      <c r="I202" s="355" t="s">
        <v>134</v>
      </c>
      <c r="J202" s="106" t="s">
        <v>404</v>
      </c>
    </row>
    <row r="203" spans="2:10" s="93" customFormat="1" ht="30" x14ac:dyDescent="0.25">
      <c r="B203" s="106"/>
      <c r="C203" s="278"/>
      <c r="D203" s="122" t="s">
        <v>553</v>
      </c>
      <c r="E203" s="105"/>
      <c r="F203" s="297"/>
      <c r="G203" s="106"/>
      <c r="H203" s="106"/>
      <c r="I203" s="355"/>
      <c r="J203" s="106"/>
    </row>
    <row r="204" spans="2:10" s="93" customFormat="1" ht="30" x14ac:dyDescent="0.25">
      <c r="B204" s="106"/>
      <c r="C204" s="276" t="s">
        <v>485</v>
      </c>
      <c r="D204" s="271"/>
      <c r="E204" s="272"/>
      <c r="F204" s="298">
        <v>2</v>
      </c>
      <c r="G204" s="106"/>
      <c r="H204" s="106"/>
      <c r="I204" s="355" t="s">
        <v>134</v>
      </c>
      <c r="J204" s="106" t="s">
        <v>404</v>
      </c>
    </row>
    <row r="205" spans="2:10" s="93" customFormat="1" ht="18.75" x14ac:dyDescent="0.25">
      <c r="B205" s="104"/>
      <c r="C205" s="278"/>
      <c r="D205" s="119" t="s">
        <v>554</v>
      </c>
      <c r="F205" s="297"/>
      <c r="G205" s="104"/>
      <c r="H205" s="104"/>
      <c r="I205" s="355"/>
      <c r="J205" s="106"/>
    </row>
    <row r="206" spans="2:10" s="93" customFormat="1" ht="30" x14ac:dyDescent="0.25">
      <c r="B206" s="114"/>
      <c r="C206" s="276" t="s">
        <v>486</v>
      </c>
      <c r="D206" s="271"/>
      <c r="E206" s="272"/>
      <c r="F206" s="298">
        <v>2</v>
      </c>
      <c r="G206" s="106"/>
      <c r="H206" s="106"/>
      <c r="I206" s="355"/>
      <c r="J206" s="106"/>
    </row>
    <row r="207" spans="2:10" s="93" customFormat="1" ht="18.75" x14ac:dyDescent="0.25">
      <c r="B207" s="104"/>
      <c r="C207" s="278"/>
      <c r="D207" s="122" t="s">
        <v>555</v>
      </c>
      <c r="E207" s="105"/>
      <c r="F207" s="297"/>
      <c r="G207" s="106"/>
      <c r="H207" s="106"/>
      <c r="I207" s="355" t="s">
        <v>134</v>
      </c>
      <c r="J207" s="106" t="s">
        <v>404</v>
      </c>
    </row>
    <row r="208" spans="2:10" s="93" customFormat="1" ht="18.75" x14ac:dyDescent="0.25">
      <c r="B208" s="104"/>
      <c r="C208" s="276" t="s">
        <v>45</v>
      </c>
      <c r="D208" s="271"/>
      <c r="E208" s="272"/>
      <c r="F208" s="298">
        <v>2</v>
      </c>
      <c r="G208" s="106"/>
      <c r="H208" s="106"/>
      <c r="I208" s="355"/>
      <c r="J208" s="106"/>
    </row>
    <row r="209" spans="2:10" s="93" customFormat="1" ht="18.75" x14ac:dyDescent="0.25">
      <c r="B209" s="104"/>
      <c r="C209" s="278"/>
      <c r="D209" s="119" t="s">
        <v>556</v>
      </c>
      <c r="F209" s="297"/>
      <c r="G209" s="106"/>
      <c r="H209" s="106"/>
      <c r="I209" s="355" t="s">
        <v>134</v>
      </c>
      <c r="J209" s="106" t="s">
        <v>404</v>
      </c>
    </row>
    <row r="210" spans="2:10" s="93" customFormat="1" x14ac:dyDescent="0.25">
      <c r="B210" s="104"/>
      <c r="C210" s="276" t="s">
        <v>487</v>
      </c>
      <c r="D210" s="271"/>
      <c r="E210" s="272"/>
      <c r="F210" s="298">
        <v>2</v>
      </c>
      <c r="G210" s="106"/>
      <c r="H210" s="106"/>
      <c r="I210" s="297"/>
      <c r="J210" s="106"/>
    </row>
    <row r="211" spans="2:10" s="93" customFormat="1" x14ac:dyDescent="0.25">
      <c r="B211" s="104"/>
      <c r="C211" s="278"/>
      <c r="D211" s="122" t="s">
        <v>557</v>
      </c>
      <c r="E211" s="105"/>
      <c r="F211" s="297"/>
      <c r="G211" s="106"/>
      <c r="H211" s="106"/>
      <c r="I211" s="303"/>
    </row>
    <row r="212" spans="2:10" s="93" customFormat="1" ht="30" x14ac:dyDescent="0.25">
      <c r="B212" s="104"/>
      <c r="C212" s="276" t="s">
        <v>488</v>
      </c>
      <c r="D212" s="271"/>
      <c r="E212" s="272"/>
      <c r="F212" s="298">
        <v>2</v>
      </c>
      <c r="G212" s="106"/>
      <c r="H212" s="106"/>
      <c r="I212" s="355" t="s">
        <v>134</v>
      </c>
      <c r="J212" s="106" t="s">
        <v>404</v>
      </c>
    </row>
    <row r="213" spans="2:10" s="93" customFormat="1" ht="30" x14ac:dyDescent="0.25">
      <c r="B213" s="104"/>
      <c r="C213" s="278"/>
      <c r="D213" s="122" t="s">
        <v>553</v>
      </c>
      <c r="E213" s="105"/>
      <c r="F213" s="297"/>
      <c r="G213" s="106"/>
      <c r="H213" s="106"/>
      <c r="I213" s="355"/>
      <c r="J213" s="106"/>
    </row>
    <row r="214" spans="2:10" s="93" customFormat="1" ht="18.75" x14ac:dyDescent="0.25">
      <c r="B214" s="104"/>
      <c r="C214" s="278"/>
      <c r="D214" s="120"/>
      <c r="E214" s="105"/>
      <c r="F214" s="297"/>
      <c r="G214" s="106"/>
      <c r="H214" s="106"/>
      <c r="I214" s="355"/>
      <c r="J214" s="106"/>
    </row>
    <row r="215" spans="2:10" s="93" customFormat="1" ht="18.75" x14ac:dyDescent="0.25">
      <c r="B215" s="104"/>
      <c r="C215" s="278"/>
      <c r="D215" s="119"/>
      <c r="F215" s="297"/>
      <c r="G215" s="106"/>
      <c r="H215" s="106"/>
      <c r="I215" s="355"/>
      <c r="J215" s="106"/>
    </row>
    <row r="216" spans="2:10" s="117" customFormat="1" ht="18.75" x14ac:dyDescent="0.25">
      <c r="B216" s="116"/>
      <c r="C216" s="279">
        <v>4</v>
      </c>
      <c r="D216" s="121"/>
      <c r="F216" s="299" t="s">
        <v>406</v>
      </c>
      <c r="G216" s="118"/>
      <c r="H216" s="118"/>
      <c r="I216" s="357"/>
      <c r="J216" s="118"/>
    </row>
    <row r="217" spans="2:10" s="93" customFormat="1" ht="18.75" x14ac:dyDescent="0.25">
      <c r="B217" s="106"/>
      <c r="C217" s="276" t="s">
        <v>46</v>
      </c>
      <c r="D217" s="271"/>
      <c r="E217" s="272"/>
      <c r="F217" s="298">
        <v>3</v>
      </c>
      <c r="G217" s="106"/>
      <c r="H217" s="106"/>
      <c r="I217" s="355" t="s">
        <v>408</v>
      </c>
      <c r="J217" s="106"/>
    </row>
    <row r="218" spans="2:10" s="93" customFormat="1" ht="18.75" x14ac:dyDescent="0.25">
      <c r="B218" s="106"/>
      <c r="C218" s="277"/>
      <c r="D218" s="120" t="s">
        <v>407</v>
      </c>
      <c r="E218" s="105"/>
      <c r="F218" s="297"/>
      <c r="G218" s="106"/>
      <c r="H218" s="106"/>
      <c r="I218" s="355"/>
      <c r="J218" s="106"/>
    </row>
    <row r="219" spans="2:10" s="93" customFormat="1" ht="18.75" x14ac:dyDescent="0.25">
      <c r="B219" s="114"/>
      <c r="C219" s="277"/>
      <c r="D219" s="120" t="s">
        <v>411</v>
      </c>
      <c r="E219" s="105"/>
      <c r="F219" s="297"/>
      <c r="G219" s="106"/>
      <c r="H219" s="106"/>
      <c r="I219" s="355"/>
      <c r="J219" s="106"/>
    </row>
    <row r="220" spans="2:10" s="93" customFormat="1" ht="30" x14ac:dyDescent="0.25">
      <c r="B220" s="106"/>
      <c r="C220" s="277"/>
      <c r="D220" s="120" t="s">
        <v>405</v>
      </c>
      <c r="E220" s="105"/>
      <c r="F220" s="297"/>
      <c r="G220" s="106"/>
      <c r="H220" s="106"/>
      <c r="I220" s="355"/>
      <c r="J220" s="106"/>
    </row>
    <row r="221" spans="2:10" s="93" customFormat="1" ht="18.75" x14ac:dyDescent="0.25">
      <c r="B221" s="106"/>
      <c r="C221" s="276" t="s">
        <v>47</v>
      </c>
      <c r="D221" s="271"/>
      <c r="E221" s="272"/>
      <c r="F221" s="298">
        <v>3</v>
      </c>
      <c r="G221" s="106"/>
      <c r="H221" s="106"/>
      <c r="I221" s="355" t="s">
        <v>408</v>
      </c>
      <c r="J221" s="106"/>
    </row>
    <row r="222" spans="2:10" s="93" customFormat="1" ht="18.75" x14ac:dyDescent="0.25">
      <c r="B222" s="106"/>
      <c r="C222" s="277"/>
      <c r="D222" s="120" t="s">
        <v>407</v>
      </c>
      <c r="E222" s="105"/>
      <c r="F222" s="297"/>
      <c r="G222" s="106"/>
      <c r="H222" s="106"/>
      <c r="I222" s="355"/>
      <c r="J222" s="106"/>
    </row>
    <row r="223" spans="2:10" s="93" customFormat="1" ht="18.75" x14ac:dyDescent="0.25">
      <c r="B223" s="106"/>
      <c r="C223" s="277"/>
      <c r="D223" s="120" t="s">
        <v>411</v>
      </c>
      <c r="E223" s="105"/>
      <c r="F223" s="297"/>
      <c r="G223" s="106"/>
      <c r="H223" s="106"/>
      <c r="I223" s="355"/>
      <c r="J223" s="106"/>
    </row>
    <row r="224" spans="2:10" s="93" customFormat="1" ht="30" x14ac:dyDescent="0.25">
      <c r="B224" s="106"/>
      <c r="C224" s="277"/>
      <c r="D224" s="120" t="s">
        <v>405</v>
      </c>
      <c r="E224" s="105"/>
      <c r="F224" s="297"/>
      <c r="G224" s="106"/>
      <c r="H224" s="106"/>
      <c r="I224" s="355"/>
      <c r="J224" s="106"/>
    </row>
    <row r="225" spans="2:10" s="93" customFormat="1" ht="18.75" x14ac:dyDescent="0.25">
      <c r="B225" s="106"/>
      <c r="C225" s="276" t="s">
        <v>48</v>
      </c>
      <c r="D225" s="271"/>
      <c r="E225" s="272"/>
      <c r="F225" s="298">
        <v>3</v>
      </c>
      <c r="G225" s="106"/>
      <c r="H225" s="106"/>
      <c r="I225" s="355" t="s">
        <v>409</v>
      </c>
      <c r="J225" s="106"/>
    </row>
    <row r="226" spans="2:10" s="93" customFormat="1" x14ac:dyDescent="0.25">
      <c r="B226" s="106"/>
      <c r="C226" s="277"/>
      <c r="D226" s="120" t="s">
        <v>412</v>
      </c>
      <c r="E226" s="105"/>
      <c r="F226" s="297"/>
      <c r="G226" s="106"/>
      <c r="H226" s="106"/>
      <c r="I226" s="297"/>
      <c r="J226" s="106"/>
    </row>
    <row r="227" spans="2:10" s="93" customFormat="1" ht="30" x14ac:dyDescent="0.25">
      <c r="B227" s="106"/>
      <c r="C227" s="276" t="s">
        <v>49</v>
      </c>
      <c r="D227" s="271"/>
      <c r="E227" s="272"/>
      <c r="F227" s="298">
        <v>3</v>
      </c>
      <c r="G227" s="106"/>
      <c r="H227" s="106"/>
      <c r="I227" s="297"/>
      <c r="J227" s="106"/>
    </row>
    <row r="228" spans="2:10" s="93" customFormat="1" x14ac:dyDescent="0.25">
      <c r="B228" s="114"/>
      <c r="C228" s="277"/>
      <c r="D228" s="123"/>
      <c r="E228" s="104"/>
      <c r="F228" s="297"/>
      <c r="G228" s="106"/>
      <c r="H228" s="106"/>
      <c r="I228" s="296"/>
      <c r="J228" s="106"/>
    </row>
    <row r="229" spans="2:10" s="117" customFormat="1" x14ac:dyDescent="0.25">
      <c r="B229" s="116"/>
      <c r="C229" s="279">
        <v>7</v>
      </c>
      <c r="D229" s="121"/>
      <c r="F229" s="299" t="s">
        <v>410</v>
      </c>
      <c r="G229" s="118"/>
      <c r="H229" s="118"/>
      <c r="I229" s="302"/>
      <c r="J229" s="118"/>
    </row>
    <row r="230" spans="2:10" s="93" customFormat="1" x14ac:dyDescent="0.25">
      <c r="B230" s="104"/>
      <c r="C230" s="282"/>
      <c r="D230" s="119"/>
      <c r="F230" s="296"/>
      <c r="G230" s="106"/>
      <c r="H230" s="106"/>
      <c r="I230" s="297"/>
      <c r="J230" s="106"/>
    </row>
    <row r="231" spans="2:10" s="93" customFormat="1" ht="30" x14ac:dyDescent="0.25">
      <c r="B231" s="104"/>
      <c r="C231" s="276" t="s">
        <v>50</v>
      </c>
      <c r="D231" s="271"/>
      <c r="E231" s="272"/>
      <c r="F231" s="298">
        <v>4</v>
      </c>
      <c r="G231" s="106"/>
      <c r="H231" s="106"/>
      <c r="I231" s="297"/>
      <c r="J231" s="106"/>
    </row>
    <row r="232" spans="2:10" s="93" customFormat="1" x14ac:dyDescent="0.25">
      <c r="B232" s="104"/>
      <c r="C232" s="278"/>
      <c r="D232" s="119"/>
      <c r="F232" s="297"/>
      <c r="G232" s="106"/>
      <c r="H232" s="106"/>
      <c r="I232" s="297"/>
      <c r="J232" s="106"/>
    </row>
    <row r="233" spans="2:10" s="93" customFormat="1" ht="30" x14ac:dyDescent="0.25">
      <c r="B233" s="104"/>
      <c r="C233" s="276" t="s">
        <v>51</v>
      </c>
      <c r="D233" s="271"/>
      <c r="E233" s="272"/>
      <c r="F233" s="298">
        <v>4</v>
      </c>
      <c r="G233" s="106"/>
      <c r="H233" s="106"/>
      <c r="I233" s="297"/>
      <c r="J233" s="106"/>
    </row>
    <row r="234" spans="2:10" s="93" customFormat="1" x14ac:dyDescent="0.25">
      <c r="B234" s="104"/>
      <c r="C234" s="278"/>
      <c r="D234" s="119"/>
      <c r="F234" s="297"/>
      <c r="G234" s="106"/>
      <c r="H234" s="106"/>
      <c r="I234" s="297"/>
      <c r="J234" s="106"/>
    </row>
    <row r="235" spans="2:10" s="93" customFormat="1" ht="30" x14ac:dyDescent="0.25">
      <c r="B235" s="104"/>
      <c r="C235" s="276" t="s">
        <v>52</v>
      </c>
      <c r="D235" s="271"/>
      <c r="E235" s="272"/>
      <c r="F235" s="298">
        <v>4</v>
      </c>
      <c r="G235" s="106"/>
      <c r="H235" s="106"/>
      <c r="I235" s="297"/>
      <c r="J235" s="106"/>
    </row>
    <row r="236" spans="2:10" s="93" customFormat="1" x14ac:dyDescent="0.25">
      <c r="B236" s="104"/>
      <c r="C236" s="278"/>
      <c r="D236" s="119"/>
      <c r="F236" s="297"/>
      <c r="G236" s="106"/>
      <c r="H236" s="106"/>
      <c r="I236" s="297"/>
      <c r="J236" s="106"/>
    </row>
    <row r="237" spans="2:10" s="93" customFormat="1" x14ac:dyDescent="0.25">
      <c r="B237" s="104"/>
      <c r="C237" s="276" t="s">
        <v>489</v>
      </c>
      <c r="D237" s="271"/>
      <c r="E237" s="272"/>
      <c r="F237" s="298">
        <v>4</v>
      </c>
      <c r="G237" s="106"/>
      <c r="H237" s="106"/>
      <c r="I237" s="297"/>
      <c r="J237" s="106"/>
    </row>
    <row r="238" spans="2:10" s="93" customFormat="1" x14ac:dyDescent="0.25">
      <c r="B238" s="104"/>
      <c r="C238" s="278"/>
      <c r="D238" s="119"/>
      <c r="F238" s="297"/>
      <c r="G238" s="106"/>
      <c r="H238" s="106"/>
      <c r="I238" s="297"/>
      <c r="J238" s="106"/>
    </row>
    <row r="239" spans="2:10" s="93" customFormat="1" x14ac:dyDescent="0.25">
      <c r="B239" s="104"/>
      <c r="C239" s="276" t="s">
        <v>53</v>
      </c>
      <c r="D239" s="271"/>
      <c r="E239" s="272"/>
      <c r="F239" s="298">
        <v>4</v>
      </c>
      <c r="G239" s="106"/>
      <c r="H239" s="106"/>
      <c r="I239" s="297"/>
      <c r="J239" s="106"/>
    </row>
    <row r="240" spans="2:10" s="93" customFormat="1" x14ac:dyDescent="0.25">
      <c r="B240" s="104"/>
      <c r="C240" s="278"/>
      <c r="D240" s="119"/>
      <c r="F240" s="297"/>
      <c r="G240" s="106"/>
      <c r="H240" s="106"/>
      <c r="I240" s="297"/>
      <c r="J240" s="106"/>
    </row>
    <row r="241" spans="2:10" s="93" customFormat="1" x14ac:dyDescent="0.25">
      <c r="B241" s="104"/>
      <c r="C241" s="276" t="s">
        <v>490</v>
      </c>
      <c r="D241" s="271"/>
      <c r="E241" s="272"/>
      <c r="F241" s="298">
        <v>4</v>
      </c>
      <c r="G241" s="106"/>
      <c r="H241" s="106"/>
      <c r="I241" s="297"/>
      <c r="J241" s="106"/>
    </row>
    <row r="242" spans="2:10" s="93" customFormat="1" x14ac:dyDescent="0.25">
      <c r="B242" s="104"/>
      <c r="C242" s="278"/>
      <c r="D242" s="119"/>
      <c r="F242" s="297"/>
      <c r="G242" s="106"/>
      <c r="H242" s="106"/>
      <c r="I242" s="297"/>
      <c r="J242" s="106"/>
    </row>
    <row r="243" spans="2:10" s="93" customFormat="1" ht="30" x14ac:dyDescent="0.25">
      <c r="B243" s="104"/>
      <c r="C243" s="276" t="s">
        <v>54</v>
      </c>
      <c r="D243" s="271"/>
      <c r="E243" s="272"/>
      <c r="F243" s="298">
        <v>4</v>
      </c>
      <c r="G243" s="106"/>
      <c r="H243" s="106"/>
      <c r="I243" s="297"/>
      <c r="J243" s="106"/>
    </row>
    <row r="244" spans="2:10" s="93" customFormat="1" x14ac:dyDescent="0.25">
      <c r="B244" s="104"/>
      <c r="C244" s="277"/>
      <c r="D244" s="123"/>
      <c r="E244" s="104"/>
      <c r="F244" s="297"/>
      <c r="G244" s="106"/>
      <c r="H244" s="106"/>
      <c r="I244" s="297"/>
      <c r="J244" s="106"/>
    </row>
    <row r="245" spans="2:10" s="117" customFormat="1" x14ac:dyDescent="0.25">
      <c r="B245" s="118"/>
      <c r="C245" s="280">
        <v>3</v>
      </c>
      <c r="D245" s="274"/>
      <c r="E245" s="115"/>
      <c r="F245" s="299" t="s">
        <v>413</v>
      </c>
      <c r="G245" s="118"/>
      <c r="H245" s="118"/>
      <c r="I245" s="302"/>
      <c r="J245" s="118"/>
    </row>
    <row r="246" spans="2:10" s="93" customFormat="1" x14ac:dyDescent="0.25">
      <c r="B246" s="106"/>
      <c r="C246" s="293"/>
      <c r="D246" s="294"/>
      <c r="E246" s="113"/>
      <c r="F246" s="296"/>
      <c r="G246" s="106"/>
      <c r="H246" s="106"/>
      <c r="I246" s="297"/>
      <c r="J246" s="106"/>
    </row>
    <row r="247" spans="2:10" s="94" customFormat="1" ht="30" x14ac:dyDescent="0.25">
      <c r="B247" s="283"/>
      <c r="C247" s="290" t="s">
        <v>55</v>
      </c>
      <c r="D247" s="291"/>
      <c r="E247" s="99"/>
      <c r="F247" s="298">
        <v>5</v>
      </c>
      <c r="G247" s="283"/>
      <c r="H247" s="283"/>
      <c r="I247" s="296"/>
      <c r="J247" s="283"/>
    </row>
    <row r="248" spans="2:10" s="94" customFormat="1" x14ac:dyDescent="0.25">
      <c r="B248" s="285"/>
      <c r="C248" s="284"/>
      <c r="D248" s="286" t="s">
        <v>415</v>
      </c>
      <c r="E248" s="287"/>
      <c r="F248" s="297"/>
      <c r="G248" s="101"/>
      <c r="H248" s="101"/>
      <c r="I248" s="297"/>
      <c r="J248" s="101"/>
    </row>
    <row r="249" spans="2:10" s="94" customFormat="1" x14ac:dyDescent="0.25">
      <c r="B249" s="285"/>
      <c r="C249" s="284"/>
      <c r="D249" s="286" t="s">
        <v>416</v>
      </c>
      <c r="E249" s="287"/>
      <c r="F249" s="297"/>
      <c r="G249" s="101"/>
      <c r="H249" s="101"/>
      <c r="I249" s="297"/>
      <c r="J249" s="101"/>
    </row>
    <row r="250" spans="2:10" s="94" customFormat="1" ht="30" x14ac:dyDescent="0.25">
      <c r="B250" s="285"/>
      <c r="C250" s="290" t="s">
        <v>491</v>
      </c>
      <c r="D250" s="291"/>
      <c r="E250" s="99"/>
      <c r="F250" s="298">
        <v>5</v>
      </c>
      <c r="G250" s="101"/>
      <c r="H250" s="101"/>
      <c r="I250" s="297"/>
      <c r="J250" s="101"/>
    </row>
    <row r="251" spans="2:10" s="94" customFormat="1" x14ac:dyDescent="0.25">
      <c r="B251" s="285"/>
      <c r="C251" s="284"/>
      <c r="D251" s="354" t="s">
        <v>532</v>
      </c>
      <c r="E251" s="287"/>
      <c r="F251" s="297"/>
      <c r="G251" s="101"/>
      <c r="H251" s="101"/>
      <c r="I251" s="297"/>
      <c r="J251" s="101"/>
    </row>
    <row r="252" spans="2:10" s="94" customFormat="1" x14ac:dyDescent="0.25">
      <c r="B252" s="285"/>
      <c r="C252" s="284"/>
      <c r="D252" s="286" t="s">
        <v>416</v>
      </c>
      <c r="E252" s="287"/>
      <c r="F252" s="297"/>
      <c r="G252" s="101"/>
      <c r="H252" s="101"/>
      <c r="I252" s="297"/>
      <c r="J252" s="101"/>
    </row>
    <row r="253" spans="2:10" s="94" customFormat="1" ht="30" x14ac:dyDescent="0.25">
      <c r="B253" s="285"/>
      <c r="C253" s="290" t="s">
        <v>492</v>
      </c>
      <c r="D253" s="291"/>
      <c r="E253" s="99"/>
      <c r="F253" s="298">
        <v>5</v>
      </c>
      <c r="G253" s="101"/>
      <c r="H253" s="101"/>
      <c r="I253" s="297"/>
      <c r="J253" s="101"/>
    </row>
    <row r="254" spans="2:10" s="94" customFormat="1" x14ac:dyDescent="0.25">
      <c r="B254" s="285"/>
      <c r="C254" s="284"/>
      <c r="D254" s="354" t="s">
        <v>532</v>
      </c>
      <c r="E254" s="287"/>
      <c r="F254" s="297"/>
      <c r="G254" s="101"/>
      <c r="H254" s="101"/>
      <c r="I254" s="297"/>
      <c r="J254" s="101"/>
    </row>
    <row r="255" spans="2:10" s="94" customFormat="1" x14ac:dyDescent="0.25">
      <c r="B255" s="285"/>
      <c r="C255" s="284"/>
      <c r="D255" s="354" t="s">
        <v>531</v>
      </c>
      <c r="E255" s="287"/>
      <c r="F255" s="297"/>
      <c r="G255" s="101"/>
      <c r="H255" s="101"/>
      <c r="I255" s="297"/>
      <c r="J255" s="101"/>
    </row>
    <row r="256" spans="2:10" s="94" customFormat="1" x14ac:dyDescent="0.25">
      <c r="B256" s="285"/>
      <c r="C256" s="284"/>
      <c r="D256" s="286"/>
      <c r="E256" s="287"/>
      <c r="F256" s="297"/>
      <c r="G256" s="101"/>
      <c r="H256" s="101"/>
      <c r="I256" s="297"/>
      <c r="J256" s="101"/>
    </row>
    <row r="257" spans="2:10" s="94" customFormat="1" ht="30" x14ac:dyDescent="0.25">
      <c r="B257" s="358" t="s">
        <v>543</v>
      </c>
      <c r="C257" s="290" t="s">
        <v>529</v>
      </c>
      <c r="D257" s="291"/>
      <c r="E257" s="99"/>
      <c r="F257" s="298">
        <v>5</v>
      </c>
      <c r="G257" s="101"/>
      <c r="H257" s="101"/>
      <c r="I257" s="355" t="s">
        <v>373</v>
      </c>
      <c r="J257" s="101"/>
    </row>
    <row r="258" spans="2:10" s="94" customFormat="1" ht="30" x14ac:dyDescent="0.25">
      <c r="B258" s="285"/>
      <c r="C258" s="284"/>
      <c r="D258" s="354" t="s">
        <v>530</v>
      </c>
      <c r="E258" s="287"/>
      <c r="F258" s="297"/>
      <c r="G258" s="101"/>
      <c r="H258" s="101"/>
      <c r="I258" s="355"/>
      <c r="J258" s="101"/>
    </row>
    <row r="259" spans="2:10" s="94" customFormat="1" ht="18.75" x14ac:dyDescent="0.25">
      <c r="B259" s="285"/>
      <c r="C259" s="284"/>
      <c r="D259" s="286"/>
      <c r="E259" s="287"/>
      <c r="F259" s="297"/>
      <c r="G259" s="101"/>
      <c r="H259" s="101"/>
      <c r="I259" s="355"/>
      <c r="J259" s="101"/>
    </row>
    <row r="260" spans="2:10" s="94" customFormat="1" ht="18.75" x14ac:dyDescent="0.25">
      <c r="B260" s="285"/>
      <c r="C260" s="288"/>
      <c r="D260" s="289"/>
      <c r="E260" s="285"/>
      <c r="F260" s="297"/>
      <c r="G260" s="101"/>
      <c r="H260" s="101"/>
      <c r="I260" s="355"/>
      <c r="J260" s="101"/>
    </row>
    <row r="261" spans="2:10" s="117" customFormat="1" ht="18.75" x14ac:dyDescent="0.25">
      <c r="B261" s="116"/>
      <c r="C261" s="280">
        <v>3</v>
      </c>
      <c r="D261" s="121"/>
      <c r="F261" s="299" t="s">
        <v>414</v>
      </c>
      <c r="G261" s="118"/>
      <c r="H261" s="118"/>
      <c r="I261" s="357"/>
      <c r="J261" s="118"/>
    </row>
    <row r="262" spans="2:10" s="93" customFormat="1" ht="18.75" x14ac:dyDescent="0.25">
      <c r="B262" s="104"/>
      <c r="C262" s="293"/>
      <c r="D262" s="119"/>
      <c r="F262" s="296"/>
      <c r="G262" s="106"/>
      <c r="H262" s="106"/>
      <c r="I262" s="355"/>
      <c r="J262" s="106"/>
    </row>
    <row r="263" spans="2:10" s="93" customFormat="1" ht="45" x14ac:dyDescent="0.25">
      <c r="B263" s="104"/>
      <c r="C263" s="276" t="s">
        <v>56</v>
      </c>
      <c r="D263" s="270"/>
      <c r="E263" s="292"/>
      <c r="F263" s="298">
        <v>6</v>
      </c>
      <c r="G263" s="106"/>
      <c r="H263" s="106"/>
      <c r="I263" s="355" t="s">
        <v>134</v>
      </c>
      <c r="J263" s="106"/>
    </row>
    <row r="264" spans="2:10" s="93" customFormat="1" x14ac:dyDescent="0.25">
      <c r="B264" s="104"/>
      <c r="C264" s="278"/>
      <c r="D264" s="120" t="s">
        <v>417</v>
      </c>
      <c r="E264" s="105"/>
      <c r="F264" s="297"/>
      <c r="G264" s="106"/>
      <c r="H264" s="106"/>
      <c r="I264" s="303"/>
      <c r="J264" s="106"/>
    </row>
    <row r="265" spans="2:10" s="93" customFormat="1" x14ac:dyDescent="0.25">
      <c r="B265" s="104"/>
      <c r="C265" s="278"/>
      <c r="D265" s="120" t="s">
        <v>418</v>
      </c>
      <c r="E265" s="105"/>
      <c r="F265" s="297"/>
      <c r="G265" s="106"/>
      <c r="H265" s="106"/>
      <c r="I265" s="297"/>
      <c r="J265" s="106"/>
    </row>
    <row r="266" spans="2:10" s="93" customFormat="1" x14ac:dyDescent="0.25">
      <c r="B266" s="104"/>
      <c r="C266" s="278"/>
      <c r="D266" s="120" t="s">
        <v>419</v>
      </c>
      <c r="E266" s="105"/>
      <c r="F266" s="297"/>
      <c r="G266" s="106"/>
      <c r="H266" s="106"/>
      <c r="I266" s="297"/>
      <c r="J266" s="106"/>
    </row>
    <row r="267" spans="2:10" s="93" customFormat="1" x14ac:dyDescent="0.25">
      <c r="B267" s="104"/>
      <c r="C267" s="278"/>
      <c r="D267" s="120" t="s">
        <v>420</v>
      </c>
      <c r="E267" s="105"/>
      <c r="F267" s="297"/>
      <c r="G267" s="106"/>
      <c r="H267" s="106"/>
      <c r="I267" s="297"/>
      <c r="J267" s="106"/>
    </row>
    <row r="268" spans="2:10" s="93" customFormat="1" x14ac:dyDescent="0.25">
      <c r="B268" s="104"/>
      <c r="C268" s="278"/>
      <c r="D268" s="120" t="s">
        <v>421</v>
      </c>
      <c r="E268" s="105"/>
      <c r="F268" s="297"/>
      <c r="G268" s="106"/>
      <c r="H268" s="106"/>
      <c r="I268" s="297"/>
      <c r="J268" s="106"/>
    </row>
    <row r="269" spans="2:10" s="93" customFormat="1" x14ac:dyDescent="0.25">
      <c r="B269" s="104"/>
      <c r="C269" s="278"/>
      <c r="D269" s="120" t="s">
        <v>394</v>
      </c>
      <c r="E269" s="105"/>
      <c r="F269" s="297"/>
      <c r="G269" s="106"/>
      <c r="H269" s="106"/>
      <c r="I269" s="297"/>
      <c r="J269" s="106"/>
    </row>
    <row r="270" spans="2:10" s="93" customFormat="1" x14ac:dyDescent="0.25">
      <c r="B270" s="104"/>
      <c r="C270" s="278"/>
      <c r="D270" s="120" t="s">
        <v>422</v>
      </c>
      <c r="E270" s="105"/>
      <c r="F270" s="297"/>
      <c r="G270" s="106"/>
      <c r="H270" s="106"/>
      <c r="I270" s="297"/>
      <c r="J270" s="106"/>
    </row>
    <row r="271" spans="2:10" s="93" customFormat="1" x14ac:dyDescent="0.25">
      <c r="B271" s="104"/>
      <c r="C271" s="278"/>
      <c r="D271" s="120" t="s">
        <v>423</v>
      </c>
      <c r="E271" s="105"/>
      <c r="F271" s="297"/>
      <c r="G271" s="106"/>
      <c r="H271" s="106"/>
      <c r="I271" s="297"/>
      <c r="J271" s="106"/>
    </row>
    <row r="272" spans="2:10" s="93" customFormat="1" x14ac:dyDescent="0.25">
      <c r="B272" s="104"/>
      <c r="C272" s="278"/>
      <c r="D272" s="120" t="s">
        <v>424</v>
      </c>
      <c r="E272" s="105"/>
      <c r="F272" s="297"/>
      <c r="G272" s="106"/>
      <c r="H272" s="106"/>
      <c r="I272" s="297"/>
      <c r="J272" s="106"/>
    </row>
    <row r="273" spans="2:10" s="93" customFormat="1" x14ac:dyDescent="0.25">
      <c r="B273" s="104"/>
      <c r="C273" s="278"/>
      <c r="D273" s="120" t="s">
        <v>425</v>
      </c>
      <c r="E273" s="105"/>
      <c r="F273" s="297"/>
      <c r="G273" s="106"/>
      <c r="H273" s="106"/>
      <c r="I273" s="297"/>
      <c r="J273" s="106"/>
    </row>
    <row r="274" spans="2:10" s="93" customFormat="1" ht="30" x14ac:dyDescent="0.25">
      <c r="B274" s="104"/>
      <c r="C274" s="276" t="s">
        <v>493</v>
      </c>
      <c r="D274" s="270"/>
      <c r="E274" s="292"/>
      <c r="F274" s="298">
        <v>6</v>
      </c>
      <c r="G274" s="106"/>
      <c r="H274" s="106"/>
      <c r="I274" s="297" t="s">
        <v>134</v>
      </c>
      <c r="J274" s="106"/>
    </row>
    <row r="275" spans="2:10" s="93" customFormat="1" x14ac:dyDescent="0.25">
      <c r="B275" s="104"/>
      <c r="C275" s="278"/>
      <c r="D275" s="120" t="s">
        <v>417</v>
      </c>
      <c r="E275" s="105"/>
      <c r="F275" s="297"/>
      <c r="G275" s="106"/>
      <c r="H275" s="106"/>
      <c r="I275" s="303"/>
      <c r="J275" s="106"/>
    </row>
    <row r="276" spans="2:10" s="93" customFormat="1" x14ac:dyDescent="0.25">
      <c r="B276" s="104"/>
      <c r="C276" s="278"/>
      <c r="D276" s="120" t="s">
        <v>418</v>
      </c>
      <c r="E276" s="105"/>
      <c r="F276" s="297"/>
      <c r="G276" s="106"/>
      <c r="H276" s="106"/>
      <c r="I276" s="297"/>
      <c r="J276" s="106"/>
    </row>
    <row r="277" spans="2:10" s="93" customFormat="1" x14ac:dyDescent="0.25">
      <c r="B277" s="104"/>
      <c r="C277" s="278"/>
      <c r="D277" s="120" t="s">
        <v>419</v>
      </c>
      <c r="E277" s="105"/>
      <c r="F277" s="297"/>
      <c r="G277" s="106"/>
      <c r="H277" s="106"/>
      <c r="I277" s="297"/>
      <c r="J277" s="106"/>
    </row>
    <row r="278" spans="2:10" s="93" customFormat="1" x14ac:dyDescent="0.25">
      <c r="B278" s="104"/>
      <c r="C278" s="278"/>
      <c r="D278" s="120" t="s">
        <v>420</v>
      </c>
      <c r="E278" s="105"/>
      <c r="F278" s="297"/>
      <c r="G278" s="106"/>
      <c r="H278" s="106"/>
      <c r="I278" s="297"/>
      <c r="J278" s="106"/>
    </row>
    <row r="279" spans="2:10" s="93" customFormat="1" x14ac:dyDescent="0.25">
      <c r="B279" s="104"/>
      <c r="C279" s="278"/>
      <c r="D279" s="120" t="s">
        <v>421</v>
      </c>
      <c r="E279" s="105"/>
      <c r="F279" s="297"/>
      <c r="G279" s="106"/>
      <c r="H279" s="106"/>
      <c r="I279" s="297"/>
      <c r="J279" s="106"/>
    </row>
    <row r="280" spans="2:10" s="93" customFormat="1" x14ac:dyDescent="0.25">
      <c r="B280" s="104"/>
      <c r="C280" s="278"/>
      <c r="D280" s="120" t="s">
        <v>394</v>
      </c>
      <c r="E280" s="105"/>
      <c r="F280" s="297"/>
      <c r="G280" s="106"/>
      <c r="H280" s="106"/>
      <c r="I280" s="297"/>
      <c r="J280" s="106"/>
    </row>
    <row r="281" spans="2:10" s="93" customFormat="1" x14ac:dyDescent="0.25">
      <c r="B281" s="104"/>
      <c r="C281" s="278"/>
      <c r="D281" s="120" t="s">
        <v>422</v>
      </c>
      <c r="E281" s="105"/>
      <c r="F281" s="297"/>
      <c r="G281" s="106"/>
      <c r="H281" s="106"/>
      <c r="I281" s="297"/>
      <c r="J281" s="106"/>
    </row>
    <row r="282" spans="2:10" s="93" customFormat="1" x14ac:dyDescent="0.25">
      <c r="B282" s="104"/>
      <c r="C282" s="278"/>
      <c r="D282" s="120" t="s">
        <v>423</v>
      </c>
      <c r="E282" s="105"/>
      <c r="F282" s="297"/>
      <c r="G282" s="106"/>
      <c r="H282" s="106"/>
      <c r="I282" s="297"/>
      <c r="J282" s="106"/>
    </row>
    <row r="283" spans="2:10" s="93" customFormat="1" x14ac:dyDescent="0.25">
      <c r="B283" s="104"/>
      <c r="C283" s="278"/>
      <c r="D283" s="120" t="s">
        <v>424</v>
      </c>
      <c r="E283" s="105"/>
      <c r="F283" s="297"/>
      <c r="G283" s="106"/>
      <c r="H283" s="106"/>
      <c r="I283" s="297"/>
      <c r="J283" s="106"/>
    </row>
    <row r="284" spans="2:10" s="93" customFormat="1" x14ac:dyDescent="0.25">
      <c r="B284" s="104"/>
      <c r="C284" s="278"/>
      <c r="D284" s="120" t="s">
        <v>425</v>
      </c>
      <c r="E284" s="105"/>
      <c r="F284" s="297"/>
      <c r="G284" s="106"/>
      <c r="H284" s="106"/>
      <c r="I284" s="297"/>
      <c r="J284" s="106"/>
    </row>
    <row r="285" spans="2:10" s="93" customFormat="1" x14ac:dyDescent="0.25">
      <c r="B285" s="104"/>
      <c r="C285" s="276" t="s">
        <v>57</v>
      </c>
      <c r="D285" s="270"/>
      <c r="E285" s="292"/>
      <c r="F285" s="298">
        <v>6</v>
      </c>
      <c r="G285" s="106"/>
      <c r="H285" s="106"/>
      <c r="I285" s="297" t="s">
        <v>134</v>
      </c>
      <c r="J285" s="106"/>
    </row>
    <row r="286" spans="2:10" s="93" customFormat="1" x14ac:dyDescent="0.25">
      <c r="B286" s="104"/>
      <c r="C286" s="278"/>
      <c r="D286" s="120" t="s">
        <v>417</v>
      </c>
      <c r="E286" s="105"/>
      <c r="F286" s="297"/>
      <c r="G286" s="106"/>
      <c r="H286" s="106"/>
      <c r="I286" s="297"/>
      <c r="J286" s="106"/>
    </row>
    <row r="287" spans="2:10" s="93" customFormat="1" x14ac:dyDescent="0.25">
      <c r="B287" s="114"/>
      <c r="C287" s="278"/>
      <c r="D287" s="120" t="s">
        <v>418</v>
      </c>
      <c r="E287" s="105"/>
      <c r="F287" s="297"/>
      <c r="G287" s="114"/>
      <c r="H287" s="114"/>
      <c r="I287" s="296"/>
      <c r="J287" s="114"/>
    </row>
    <row r="288" spans="2:10" s="93" customFormat="1" x14ac:dyDescent="0.25">
      <c r="B288" s="106"/>
      <c r="C288" s="278"/>
      <c r="D288" s="120" t="s">
        <v>419</v>
      </c>
      <c r="E288" s="105"/>
      <c r="F288" s="297"/>
      <c r="G288" s="106"/>
      <c r="H288" s="106"/>
      <c r="I288" s="297"/>
      <c r="J288" s="106"/>
    </row>
    <row r="289" spans="2:10" s="93" customFormat="1" x14ac:dyDescent="0.25">
      <c r="B289" s="106"/>
      <c r="C289" s="278"/>
      <c r="D289" s="120" t="s">
        <v>420</v>
      </c>
      <c r="E289" s="105"/>
      <c r="F289" s="297"/>
      <c r="G289" s="106"/>
      <c r="H289" s="106"/>
      <c r="I289" s="297"/>
      <c r="J289" s="106"/>
    </row>
    <row r="290" spans="2:10" s="93" customFormat="1" x14ac:dyDescent="0.25">
      <c r="B290" s="106"/>
      <c r="C290" s="278"/>
      <c r="D290" s="120" t="s">
        <v>421</v>
      </c>
      <c r="E290" s="105"/>
      <c r="F290" s="297"/>
      <c r="G290" s="106"/>
      <c r="H290" s="106"/>
      <c r="I290" s="297"/>
      <c r="J290" s="106"/>
    </row>
    <row r="291" spans="2:10" s="93" customFormat="1" x14ac:dyDescent="0.25">
      <c r="B291" s="106"/>
      <c r="C291" s="278"/>
      <c r="D291" s="120" t="s">
        <v>394</v>
      </c>
      <c r="E291" s="105"/>
      <c r="F291" s="297"/>
      <c r="G291" s="106"/>
      <c r="H291" s="106"/>
      <c r="I291" s="297"/>
      <c r="J291" s="106"/>
    </row>
    <row r="292" spans="2:10" s="93" customFormat="1" x14ac:dyDescent="0.25">
      <c r="B292" s="106"/>
      <c r="C292" s="278"/>
      <c r="D292" s="120" t="s">
        <v>422</v>
      </c>
      <c r="E292" s="105"/>
      <c r="F292" s="297"/>
      <c r="G292" s="106"/>
      <c r="H292" s="106"/>
      <c r="I292" s="297"/>
      <c r="J292" s="106"/>
    </row>
    <row r="293" spans="2:10" s="93" customFormat="1" x14ac:dyDescent="0.25">
      <c r="B293" s="106"/>
      <c r="C293" s="278"/>
      <c r="D293" s="120" t="s">
        <v>423</v>
      </c>
      <c r="E293" s="105"/>
      <c r="F293" s="297"/>
      <c r="G293" s="106"/>
      <c r="H293" s="106"/>
      <c r="I293" s="297"/>
      <c r="J293" s="106"/>
    </row>
    <row r="294" spans="2:10" s="93" customFormat="1" x14ac:dyDescent="0.25">
      <c r="B294" s="106"/>
      <c r="C294" s="278"/>
      <c r="D294" s="120" t="s">
        <v>424</v>
      </c>
      <c r="E294" s="105"/>
      <c r="F294" s="297"/>
      <c r="G294" s="106"/>
      <c r="H294" s="106"/>
      <c r="I294" s="297"/>
      <c r="J294" s="106"/>
    </row>
    <row r="295" spans="2:10" s="93" customFormat="1" x14ac:dyDescent="0.25">
      <c r="B295" s="106"/>
      <c r="C295" s="278"/>
      <c r="D295" s="120" t="s">
        <v>425</v>
      </c>
      <c r="E295" s="105"/>
      <c r="F295" s="297"/>
      <c r="G295" s="106"/>
      <c r="H295" s="106"/>
      <c r="I295" s="297"/>
      <c r="J295" s="106"/>
    </row>
    <row r="296" spans="2:10" s="93" customFormat="1" x14ac:dyDescent="0.25">
      <c r="B296" s="106"/>
      <c r="C296" s="278"/>
      <c r="D296" s="123"/>
      <c r="E296" s="104"/>
      <c r="F296" s="297"/>
      <c r="G296" s="106"/>
      <c r="H296" s="106"/>
      <c r="I296" s="297"/>
      <c r="J296" s="106"/>
    </row>
    <row r="297" spans="2:10" s="117" customFormat="1" x14ac:dyDescent="0.25">
      <c r="B297" s="118"/>
      <c r="C297" s="279">
        <v>2</v>
      </c>
      <c r="D297" s="269"/>
      <c r="E297" s="116"/>
      <c r="F297" s="299" t="s">
        <v>426</v>
      </c>
      <c r="G297" s="118"/>
      <c r="H297" s="118"/>
      <c r="I297" s="302"/>
      <c r="J297" s="118"/>
    </row>
    <row r="298" spans="2:10" s="93" customFormat="1" x14ac:dyDescent="0.25">
      <c r="B298" s="106"/>
      <c r="C298" s="282"/>
      <c r="D298" s="123"/>
      <c r="E298" s="104"/>
      <c r="F298" s="296"/>
      <c r="G298" s="106"/>
      <c r="H298" s="106"/>
      <c r="I298" s="297"/>
      <c r="J298" s="106"/>
    </row>
    <row r="299" spans="2:10" s="93" customFormat="1" ht="30" x14ac:dyDescent="0.25">
      <c r="B299" s="106"/>
      <c r="C299" s="276" t="s">
        <v>58</v>
      </c>
      <c r="D299" s="270"/>
      <c r="E299" s="292"/>
      <c r="F299" s="298">
        <v>7</v>
      </c>
      <c r="G299" s="106"/>
      <c r="H299" s="106"/>
      <c r="I299" s="297" t="s">
        <v>134</v>
      </c>
      <c r="J299" s="106"/>
    </row>
    <row r="300" spans="2:10" s="93" customFormat="1" x14ac:dyDescent="0.25">
      <c r="B300" s="106"/>
      <c r="C300" s="278"/>
      <c r="D300" s="120" t="s">
        <v>398</v>
      </c>
      <c r="E300" s="105"/>
      <c r="F300" s="297"/>
      <c r="G300" s="106"/>
      <c r="H300" s="106"/>
      <c r="I300" s="297"/>
      <c r="J300" s="106"/>
    </row>
    <row r="301" spans="2:10" s="93" customFormat="1" x14ac:dyDescent="0.25">
      <c r="C301" s="278"/>
      <c r="D301" s="120" t="s">
        <v>427</v>
      </c>
      <c r="E301" s="105"/>
      <c r="F301" s="297"/>
      <c r="G301" s="106"/>
      <c r="H301" s="106"/>
      <c r="I301" s="297"/>
      <c r="J301" s="106"/>
    </row>
    <row r="302" spans="2:10" s="93" customFormat="1" x14ac:dyDescent="0.25">
      <c r="B302" s="114"/>
      <c r="C302" s="278"/>
      <c r="D302" s="120" t="s">
        <v>429</v>
      </c>
      <c r="E302" s="105"/>
      <c r="F302" s="297"/>
      <c r="G302" s="114"/>
      <c r="H302" s="114"/>
      <c r="I302" s="296"/>
      <c r="J302" s="114"/>
    </row>
    <row r="303" spans="2:10" s="93" customFormat="1" ht="30" x14ac:dyDescent="0.25">
      <c r="B303" s="104"/>
      <c r="C303" s="278"/>
      <c r="D303" s="120" t="s">
        <v>430</v>
      </c>
      <c r="E303" s="105"/>
      <c r="F303" s="297"/>
      <c r="G303" s="106"/>
      <c r="H303" s="106"/>
      <c r="I303" s="303"/>
    </row>
    <row r="304" spans="2:10" s="93" customFormat="1" x14ac:dyDescent="0.25">
      <c r="B304" s="104"/>
      <c r="C304" s="278"/>
      <c r="D304" s="120" t="s">
        <v>363</v>
      </c>
      <c r="E304" s="105"/>
      <c r="F304" s="297"/>
      <c r="G304" s="106"/>
      <c r="H304" s="106"/>
      <c r="I304" s="297"/>
      <c r="J304" s="106"/>
    </row>
    <row r="305" spans="2:10" s="93" customFormat="1" ht="30" x14ac:dyDescent="0.25">
      <c r="B305" s="104"/>
      <c r="C305" s="276" t="s">
        <v>59</v>
      </c>
      <c r="D305" s="270"/>
      <c r="E305" s="292"/>
      <c r="F305" s="298">
        <v>7</v>
      </c>
      <c r="G305" s="106"/>
      <c r="H305" s="106"/>
      <c r="I305" s="297" t="s">
        <v>134</v>
      </c>
      <c r="J305" s="106"/>
    </row>
    <row r="306" spans="2:10" s="93" customFormat="1" x14ac:dyDescent="0.25">
      <c r="B306" s="104"/>
      <c r="C306" s="278"/>
      <c r="D306" s="120" t="s">
        <v>398</v>
      </c>
      <c r="E306" s="105"/>
      <c r="F306" s="297"/>
      <c r="G306" s="106"/>
      <c r="H306" s="106"/>
      <c r="I306" s="297"/>
      <c r="J306" s="106"/>
    </row>
    <row r="307" spans="2:10" s="93" customFormat="1" x14ac:dyDescent="0.25">
      <c r="B307" s="104"/>
      <c r="C307" s="278"/>
      <c r="D307" s="120" t="s">
        <v>427</v>
      </c>
      <c r="E307" s="105"/>
      <c r="F307" s="297"/>
      <c r="G307" s="106"/>
      <c r="H307" s="106"/>
      <c r="I307" s="297"/>
      <c r="J307" s="106"/>
    </row>
    <row r="308" spans="2:10" s="93" customFormat="1" x14ac:dyDescent="0.25">
      <c r="B308" s="104"/>
      <c r="C308" s="278"/>
      <c r="D308" s="120" t="s">
        <v>429</v>
      </c>
      <c r="E308" s="105"/>
      <c r="F308" s="297"/>
      <c r="G308" s="106"/>
      <c r="H308" s="106"/>
      <c r="I308" s="297"/>
      <c r="J308" s="106"/>
    </row>
    <row r="309" spans="2:10" s="93" customFormat="1" ht="30" x14ac:dyDescent="0.25">
      <c r="B309" s="104"/>
      <c r="C309" s="278"/>
      <c r="D309" s="120" t="s">
        <v>430</v>
      </c>
      <c r="E309" s="105"/>
      <c r="F309" s="297"/>
      <c r="G309" s="106"/>
      <c r="H309" s="106"/>
      <c r="I309" s="297"/>
      <c r="J309" s="106"/>
    </row>
    <row r="310" spans="2:10" s="93" customFormat="1" x14ac:dyDescent="0.25">
      <c r="B310" s="104"/>
      <c r="C310" s="278"/>
      <c r="D310" s="120" t="s">
        <v>363</v>
      </c>
      <c r="E310" s="105"/>
      <c r="F310" s="297"/>
      <c r="G310" s="106"/>
      <c r="H310" s="106"/>
      <c r="I310" s="297"/>
      <c r="J310" s="106"/>
    </row>
    <row r="311" spans="2:10" s="93" customFormat="1" x14ac:dyDescent="0.25">
      <c r="B311" s="104"/>
      <c r="C311" s="277"/>
      <c r="D311" s="119"/>
      <c r="F311" s="297"/>
      <c r="G311" s="106"/>
      <c r="H311" s="106"/>
      <c r="I311" s="297"/>
      <c r="J311" s="106"/>
    </row>
    <row r="312" spans="2:10" s="117" customFormat="1" x14ac:dyDescent="0.25">
      <c r="B312" s="116"/>
      <c r="C312" s="281"/>
      <c r="D312" s="121"/>
      <c r="F312" s="299" t="s">
        <v>428</v>
      </c>
      <c r="G312" s="118"/>
      <c r="H312" s="118"/>
      <c r="I312" s="302"/>
      <c r="J312" s="118"/>
    </row>
    <row r="313" spans="2:10" s="93" customFormat="1" x14ac:dyDescent="0.25">
      <c r="B313" s="104"/>
      <c r="C313" s="277"/>
      <c r="D313" s="119"/>
      <c r="F313" s="296"/>
      <c r="G313" s="106"/>
      <c r="H313" s="106"/>
      <c r="I313" s="297"/>
      <c r="J313" s="106"/>
    </row>
    <row r="314" spans="2:10" s="93" customFormat="1" x14ac:dyDescent="0.25">
      <c r="B314" s="104"/>
      <c r="C314" s="276" t="s">
        <v>60</v>
      </c>
      <c r="D314" s="271"/>
      <c r="E314" s="272"/>
      <c r="F314" s="298">
        <v>9</v>
      </c>
      <c r="G314" s="106"/>
      <c r="H314" s="106"/>
      <c r="I314" s="297" t="s">
        <v>373</v>
      </c>
      <c r="J314" s="106" t="s">
        <v>381</v>
      </c>
    </row>
    <row r="315" spans="2:10" s="93" customFormat="1" ht="30" x14ac:dyDescent="0.25">
      <c r="B315" s="104"/>
      <c r="C315" s="278"/>
      <c r="D315" s="120" t="s">
        <v>431</v>
      </c>
      <c r="E315" s="105"/>
      <c r="F315" s="297"/>
      <c r="G315" s="106"/>
      <c r="H315" s="106"/>
      <c r="I315" s="297"/>
      <c r="J315" s="106"/>
    </row>
    <row r="316" spans="2:10" s="93" customFormat="1" x14ac:dyDescent="0.25">
      <c r="B316" s="104"/>
      <c r="C316" s="278"/>
      <c r="D316" s="120" t="s">
        <v>432</v>
      </c>
      <c r="E316" s="105"/>
      <c r="F316" s="297"/>
      <c r="G316" s="106"/>
      <c r="H316" s="106"/>
      <c r="I316" s="297"/>
      <c r="J316" s="106"/>
    </row>
    <row r="317" spans="2:10" s="93" customFormat="1" ht="30" x14ac:dyDescent="0.25">
      <c r="B317" s="104"/>
      <c r="C317" s="278"/>
      <c r="D317" s="120" t="s">
        <v>383</v>
      </c>
      <c r="E317" s="105"/>
      <c r="F317" s="297"/>
      <c r="G317" s="106"/>
      <c r="H317" s="106"/>
      <c r="I317" s="297"/>
      <c r="J317" s="106"/>
    </row>
    <row r="318" spans="2:10" s="93" customFormat="1" x14ac:dyDescent="0.25">
      <c r="B318" s="104"/>
      <c r="C318" s="278"/>
      <c r="D318" s="120" t="s">
        <v>424</v>
      </c>
      <c r="E318" s="105"/>
      <c r="F318" s="297"/>
      <c r="G318" s="106"/>
      <c r="H318" s="106"/>
      <c r="I318" s="297"/>
      <c r="J318" s="106"/>
    </row>
    <row r="319" spans="2:10" s="93" customFormat="1" x14ac:dyDescent="0.25">
      <c r="B319" s="104"/>
      <c r="C319" s="278"/>
      <c r="D319" s="120" t="s">
        <v>433</v>
      </c>
      <c r="E319" s="105"/>
      <c r="F319" s="297"/>
      <c r="G319" s="106"/>
      <c r="H319" s="106"/>
      <c r="I319" s="297"/>
      <c r="J319" s="106"/>
    </row>
    <row r="320" spans="2:10" s="93" customFormat="1" x14ac:dyDescent="0.25">
      <c r="B320" s="104"/>
      <c r="C320" s="278"/>
      <c r="D320" s="120" t="s">
        <v>434</v>
      </c>
      <c r="E320" s="105"/>
      <c r="F320" s="297"/>
      <c r="G320" s="106"/>
      <c r="H320" s="106"/>
      <c r="I320" s="303"/>
    </row>
    <row r="321" spans="2:10" s="93" customFormat="1" x14ac:dyDescent="0.25">
      <c r="B321" s="104"/>
      <c r="C321" s="278"/>
      <c r="D321" s="120" t="s">
        <v>382</v>
      </c>
      <c r="E321" s="105"/>
      <c r="F321" s="297"/>
      <c r="G321" s="106"/>
      <c r="H321" s="106"/>
      <c r="I321" s="297"/>
      <c r="J321" s="106"/>
    </row>
    <row r="322" spans="2:10" s="93" customFormat="1" x14ac:dyDescent="0.25">
      <c r="B322" s="104"/>
      <c r="C322" s="278"/>
      <c r="D322" s="120" t="s">
        <v>435</v>
      </c>
      <c r="E322" s="105"/>
      <c r="F322" s="297"/>
      <c r="G322" s="106"/>
      <c r="H322" s="106"/>
      <c r="I322" s="297"/>
      <c r="J322" s="106"/>
    </row>
    <row r="323" spans="2:10" s="93" customFormat="1" x14ac:dyDescent="0.25">
      <c r="B323" s="104"/>
      <c r="C323" s="278"/>
      <c r="D323" s="120" t="s">
        <v>436</v>
      </c>
      <c r="E323" s="105"/>
      <c r="F323" s="297"/>
      <c r="G323" s="106"/>
      <c r="H323" s="106"/>
      <c r="I323" s="297"/>
      <c r="J323" s="106"/>
    </row>
    <row r="324" spans="2:10" s="93" customFormat="1" ht="30" x14ac:dyDescent="0.25">
      <c r="B324" s="104"/>
      <c r="C324" s="276" t="s">
        <v>61</v>
      </c>
      <c r="D324" s="271"/>
      <c r="E324" s="272"/>
      <c r="F324" s="298">
        <v>9</v>
      </c>
      <c r="G324" s="106"/>
      <c r="H324" s="106"/>
      <c r="I324" s="297" t="s">
        <v>134</v>
      </c>
      <c r="J324" s="106" t="s">
        <v>403</v>
      </c>
    </row>
    <row r="325" spans="2:10" s="93" customFormat="1" ht="30" x14ac:dyDescent="0.25">
      <c r="B325" s="104"/>
      <c r="C325" s="278"/>
      <c r="D325" s="120" t="s">
        <v>431</v>
      </c>
      <c r="E325" s="105"/>
      <c r="F325" s="297"/>
      <c r="G325" s="106"/>
      <c r="H325" s="106"/>
      <c r="I325" s="297"/>
      <c r="J325" s="106"/>
    </row>
    <row r="326" spans="2:10" s="93" customFormat="1" ht="30" x14ac:dyDescent="0.25">
      <c r="B326" s="104"/>
      <c r="C326" s="278"/>
      <c r="D326" s="120" t="s">
        <v>437</v>
      </c>
      <c r="E326" s="105"/>
      <c r="F326" s="297"/>
      <c r="G326" s="106"/>
      <c r="H326" s="106"/>
      <c r="I326" s="303"/>
    </row>
    <row r="327" spans="2:10" s="93" customFormat="1" ht="30" x14ac:dyDescent="0.25">
      <c r="B327" s="104"/>
      <c r="C327" s="278"/>
      <c r="D327" s="120" t="s">
        <v>438</v>
      </c>
      <c r="E327" s="105"/>
      <c r="F327" s="297"/>
      <c r="G327" s="106"/>
      <c r="H327" s="106"/>
      <c r="I327" s="297"/>
      <c r="J327" s="106"/>
    </row>
    <row r="328" spans="2:10" s="93" customFormat="1" x14ac:dyDescent="0.25">
      <c r="B328" s="104"/>
      <c r="C328" s="278"/>
      <c r="D328" s="120" t="s">
        <v>363</v>
      </c>
      <c r="E328" s="105"/>
      <c r="F328" s="297"/>
      <c r="G328" s="106"/>
      <c r="H328" s="106"/>
      <c r="I328" s="297"/>
      <c r="J328" s="106"/>
    </row>
    <row r="329" spans="2:10" s="93" customFormat="1" x14ac:dyDescent="0.25">
      <c r="B329" s="104"/>
      <c r="C329" s="278"/>
      <c r="D329" s="120" t="s">
        <v>439</v>
      </c>
      <c r="E329" s="105"/>
      <c r="F329" s="297"/>
      <c r="G329" s="106"/>
      <c r="H329" s="106"/>
      <c r="I329" s="297"/>
      <c r="J329" s="106"/>
    </row>
    <row r="330" spans="2:10" s="93" customFormat="1" ht="30" x14ac:dyDescent="0.25">
      <c r="B330" s="104"/>
      <c r="C330" s="276" t="s">
        <v>62</v>
      </c>
      <c r="D330" s="271"/>
      <c r="E330" s="272"/>
      <c r="F330" s="298">
        <v>9</v>
      </c>
      <c r="G330" s="106"/>
      <c r="H330" s="106"/>
      <c r="I330" s="297" t="s">
        <v>134</v>
      </c>
      <c r="J330" s="106" t="s">
        <v>403</v>
      </c>
    </row>
    <row r="331" spans="2:10" s="93" customFormat="1" ht="30" x14ac:dyDescent="0.25">
      <c r="B331" s="106"/>
      <c r="C331" s="278"/>
      <c r="D331" s="120" t="s">
        <v>431</v>
      </c>
      <c r="E331" s="105"/>
      <c r="F331" s="297"/>
      <c r="G331" s="106"/>
      <c r="H331" s="106"/>
      <c r="I331" s="303"/>
    </row>
    <row r="332" spans="2:10" s="93" customFormat="1" ht="30" x14ac:dyDescent="0.25">
      <c r="B332" s="106"/>
      <c r="C332" s="278"/>
      <c r="D332" s="120" t="s">
        <v>437</v>
      </c>
      <c r="E332" s="105"/>
      <c r="F332" s="297"/>
      <c r="G332" s="106"/>
      <c r="H332" s="106"/>
      <c r="I332" s="297"/>
      <c r="J332" s="106"/>
    </row>
    <row r="333" spans="2:10" s="93" customFormat="1" ht="30" x14ac:dyDescent="0.25">
      <c r="B333" s="106"/>
      <c r="C333" s="278"/>
      <c r="D333" s="120" t="s">
        <v>438</v>
      </c>
      <c r="E333" s="105"/>
      <c r="F333" s="297"/>
      <c r="G333" s="106"/>
      <c r="H333" s="106"/>
      <c r="I333" s="297"/>
      <c r="J333" s="106"/>
    </row>
    <row r="334" spans="2:10" s="93" customFormat="1" x14ac:dyDescent="0.25">
      <c r="B334" s="106"/>
      <c r="C334" s="278"/>
      <c r="D334" s="120" t="s">
        <v>363</v>
      </c>
      <c r="E334" s="105"/>
      <c r="F334" s="297"/>
      <c r="G334" s="106"/>
      <c r="H334" s="106"/>
      <c r="I334" s="297"/>
      <c r="J334" s="106"/>
    </row>
    <row r="335" spans="2:10" s="93" customFormat="1" x14ac:dyDescent="0.25">
      <c r="B335" s="106"/>
      <c r="C335" s="278"/>
      <c r="D335" s="120" t="s">
        <v>439</v>
      </c>
      <c r="E335" s="105"/>
      <c r="F335" s="297"/>
      <c r="I335" s="303"/>
    </row>
    <row r="336" spans="2:10" s="93" customFormat="1" ht="30" x14ac:dyDescent="0.25">
      <c r="C336" s="276" t="s">
        <v>494</v>
      </c>
      <c r="D336" s="271"/>
      <c r="E336" s="272"/>
      <c r="F336" s="298">
        <v>9</v>
      </c>
      <c r="I336" s="297" t="s">
        <v>134</v>
      </c>
      <c r="J336" s="106" t="s">
        <v>403</v>
      </c>
    </row>
    <row r="337" spans="3:10" s="93" customFormat="1" ht="30" x14ac:dyDescent="0.25">
      <c r="C337" s="278"/>
      <c r="D337" s="120" t="s">
        <v>431</v>
      </c>
      <c r="E337" s="105"/>
      <c r="F337" s="297"/>
      <c r="I337" s="297"/>
      <c r="J337" s="106"/>
    </row>
    <row r="338" spans="3:10" s="93" customFormat="1" ht="30" x14ac:dyDescent="0.25">
      <c r="C338" s="278"/>
      <c r="D338" s="120" t="s">
        <v>437</v>
      </c>
      <c r="E338" s="105"/>
      <c r="F338" s="297"/>
      <c r="I338" s="297"/>
      <c r="J338" s="106"/>
    </row>
    <row r="339" spans="3:10" s="93" customFormat="1" ht="30" x14ac:dyDescent="0.25">
      <c r="C339" s="278"/>
      <c r="D339" s="120" t="s">
        <v>438</v>
      </c>
      <c r="E339" s="105"/>
      <c r="F339" s="297"/>
      <c r="I339" s="297"/>
      <c r="J339" s="106"/>
    </row>
    <row r="340" spans="3:10" s="93" customFormat="1" x14ac:dyDescent="0.25">
      <c r="C340" s="278"/>
      <c r="D340" s="120" t="s">
        <v>363</v>
      </c>
      <c r="E340" s="105"/>
      <c r="F340" s="297"/>
      <c r="I340" s="297"/>
      <c r="J340" s="106"/>
    </row>
    <row r="341" spans="3:10" s="93" customFormat="1" ht="30" x14ac:dyDescent="0.25">
      <c r="C341" s="276" t="s">
        <v>63</v>
      </c>
      <c r="D341" s="271"/>
      <c r="E341" s="272"/>
      <c r="F341" s="298">
        <v>9</v>
      </c>
      <c r="I341" s="297" t="s">
        <v>134</v>
      </c>
      <c r="J341" s="106" t="s">
        <v>403</v>
      </c>
    </row>
    <row r="342" spans="3:10" s="93" customFormat="1" ht="30" x14ac:dyDescent="0.25">
      <c r="C342" s="278"/>
      <c r="D342" s="120" t="s">
        <v>431</v>
      </c>
      <c r="E342" s="105"/>
      <c r="F342" s="297"/>
      <c r="I342" s="297"/>
      <c r="J342" s="106"/>
    </row>
    <row r="343" spans="3:10" s="93" customFormat="1" ht="30" x14ac:dyDescent="0.25">
      <c r="C343" s="278"/>
      <c r="D343" s="120" t="s">
        <v>438</v>
      </c>
      <c r="E343" s="105"/>
      <c r="F343" s="297"/>
      <c r="I343" s="297"/>
      <c r="J343" s="106"/>
    </row>
    <row r="344" spans="3:10" s="93" customFormat="1" x14ac:dyDescent="0.25">
      <c r="C344" s="278"/>
      <c r="D344" s="120" t="s">
        <v>363</v>
      </c>
      <c r="E344" s="105"/>
      <c r="F344" s="297"/>
      <c r="I344" s="297"/>
      <c r="J344" s="106"/>
    </row>
    <row r="345" spans="3:10" s="93" customFormat="1" ht="30.75" thickBot="1" x14ac:dyDescent="0.3">
      <c r="C345" s="276" t="s">
        <v>64</v>
      </c>
      <c r="D345" s="271"/>
      <c r="E345" s="272"/>
      <c r="F345" s="300">
        <v>9</v>
      </c>
      <c r="I345" s="304" t="s">
        <v>134</v>
      </c>
      <c r="J345" s="106" t="s">
        <v>404</v>
      </c>
    </row>
    <row r="346" spans="3:10" ht="15.75" thickBot="1" x14ac:dyDescent="0.3">
      <c r="D346" s="275"/>
      <c r="E346" s="102"/>
      <c r="F346" s="100"/>
      <c r="I346" s="30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HISTORIC</vt:lpstr>
      <vt:lpstr>CCL</vt:lpstr>
      <vt:lpstr>deliverables</vt:lpstr>
    </vt:vector>
  </TitlesOfParts>
  <Company>ATR</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SERAFINO, ALFREDO</dc:creator>
  <cp:lastModifiedBy>KENNOU, OMAR (DAVIDSON)</cp:lastModifiedBy>
  <dcterms:created xsi:type="dcterms:W3CDTF">2018-02-16T10:11:06Z</dcterms:created>
  <dcterms:modified xsi:type="dcterms:W3CDTF">2018-03-06T14:16:21Z</dcterms:modified>
</cp:coreProperties>
</file>