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rjorie\Desktop\BAM\"/>
    </mc:Choice>
  </mc:AlternateContent>
  <xr:revisionPtr revIDLastSave="0" documentId="13_ncr:1_{04FA4DD8-53D2-4C2F-AE09-1FC3137C0446}" xr6:coauthVersionLast="28" xr6:coauthVersionMax="28" xr10:uidLastSave="{00000000-0000-0000-0000-000000000000}"/>
  <bookViews>
    <workbookView xWindow="240" yWindow="120" windowWidth="20115" windowHeight="7230" xr2:uid="{00000000-000D-0000-FFFF-FFFF00000000}"/>
  </bookViews>
  <sheets>
    <sheet name="SALARIE" sheetId="1" r:id="rId1"/>
  </sheets>
  <calcPr calcId="171027"/>
</workbook>
</file>

<file path=xl/calcChain.xml><?xml version="1.0" encoding="utf-8"?>
<calcChain xmlns="http://schemas.openxmlformats.org/spreadsheetml/2006/main">
  <c r="C48" i="1" l="1"/>
  <c r="F8" i="1" l="1"/>
  <c r="J8" i="1" s="1"/>
  <c r="I26" i="1"/>
  <c r="F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7" i="1"/>
  <c r="J27" i="1" s="1"/>
  <c r="I28" i="1"/>
  <c r="I29" i="1"/>
  <c r="I30" i="1"/>
  <c r="I31" i="1"/>
  <c r="I32" i="1"/>
  <c r="I33" i="1"/>
  <c r="I34" i="1"/>
  <c r="I35" i="1"/>
  <c r="F6" i="1"/>
  <c r="F7" i="1"/>
  <c r="F9" i="1"/>
  <c r="F10" i="1"/>
  <c r="F11" i="1"/>
  <c r="F12" i="1"/>
  <c r="J12" i="1" s="1"/>
  <c r="F13" i="1"/>
  <c r="F14" i="1"/>
  <c r="F15" i="1"/>
  <c r="F16" i="1"/>
  <c r="J16" i="1" s="1"/>
  <c r="F17" i="1"/>
  <c r="F18" i="1"/>
  <c r="F19" i="1"/>
  <c r="F20" i="1"/>
  <c r="J20" i="1" s="1"/>
  <c r="F21" i="1"/>
  <c r="F22" i="1"/>
  <c r="F23" i="1"/>
  <c r="F24" i="1"/>
  <c r="J24" i="1" s="1"/>
  <c r="F25" i="1"/>
  <c r="F26" i="1"/>
  <c r="F27" i="1"/>
  <c r="F28" i="1"/>
  <c r="F29" i="1"/>
  <c r="F30" i="1"/>
  <c r="J30" i="1" s="1"/>
  <c r="F31" i="1"/>
  <c r="J31" i="1" s="1"/>
  <c r="F32" i="1"/>
  <c r="F33" i="1"/>
  <c r="F34" i="1"/>
  <c r="F35" i="1"/>
  <c r="J35" i="1" s="1"/>
  <c r="I5" i="1"/>
  <c r="J34" i="1" l="1"/>
  <c r="J33" i="1"/>
  <c r="J32" i="1"/>
  <c r="J29" i="1"/>
  <c r="J28" i="1"/>
  <c r="J14" i="1"/>
  <c r="J25" i="1"/>
  <c r="J21" i="1"/>
  <c r="J17" i="1"/>
  <c r="J9" i="1"/>
  <c r="J22" i="1"/>
  <c r="J18" i="1"/>
  <c r="J10" i="1"/>
  <c r="J6" i="1"/>
  <c r="J23" i="1"/>
  <c r="J19" i="1"/>
  <c r="J15" i="1"/>
  <c r="J11" i="1"/>
  <c r="J7" i="1"/>
  <c r="J13" i="1"/>
  <c r="J26" i="1"/>
  <c r="J5" i="1"/>
  <c r="K6" i="1"/>
  <c r="K7" i="1"/>
  <c r="K10" i="1"/>
  <c r="K11" i="1"/>
  <c r="K12" i="1"/>
  <c r="K15" i="1"/>
  <c r="K17" i="1"/>
  <c r="K18" i="1"/>
  <c r="K19" i="1"/>
  <c r="K20" i="1"/>
  <c r="K23" i="1"/>
  <c r="K24" i="1"/>
  <c r="K26" i="1"/>
  <c r="K27" i="1"/>
  <c r="K29" i="1"/>
  <c r="K32" i="1"/>
  <c r="K33" i="1"/>
  <c r="K34" i="1"/>
  <c r="K35" i="1"/>
  <c r="K8" i="1"/>
  <c r="K9" i="1"/>
  <c r="K16" i="1"/>
  <c r="K21" i="1"/>
  <c r="K22" i="1"/>
  <c r="K25" i="1"/>
  <c r="K30" i="1"/>
  <c r="K31" i="1"/>
  <c r="K13" i="1"/>
  <c r="K28" i="1"/>
  <c r="K5" i="1"/>
  <c r="B39" i="1"/>
  <c r="B38" i="1"/>
  <c r="A36" i="1"/>
  <c r="B6" i="1"/>
  <c r="C6" i="1" s="1"/>
  <c r="C5" i="1"/>
  <c r="A5" i="1"/>
  <c r="J36" i="1" l="1"/>
  <c r="D42" i="1" s="1"/>
  <c r="K36" i="1"/>
  <c r="K14" i="1"/>
  <c r="A6" i="1"/>
  <c r="B7" i="1"/>
  <c r="B45" i="1" l="1"/>
  <c r="D45" i="1"/>
  <c r="C45" i="1"/>
  <c r="N38" i="1"/>
  <c r="D39" i="1" s="1"/>
  <c r="K40" i="1" s="1"/>
  <c r="B8" i="1"/>
  <c r="A7" i="1"/>
  <c r="C7" i="1"/>
  <c r="B9" i="1" l="1"/>
  <c r="A8" i="1"/>
  <c r="C8" i="1"/>
  <c r="B10" i="1" l="1"/>
  <c r="C9" i="1"/>
  <c r="A9" i="1"/>
  <c r="C10" i="1" l="1"/>
  <c r="B11" i="1"/>
  <c r="A10" i="1"/>
  <c r="B12" i="1" l="1"/>
  <c r="A11" i="1"/>
  <c r="C11" i="1"/>
  <c r="B13" i="1" l="1"/>
  <c r="A12" i="1"/>
  <c r="C12" i="1"/>
  <c r="B14" i="1" l="1"/>
  <c r="C13" i="1"/>
  <c r="A13" i="1"/>
  <c r="C14" i="1" l="1"/>
  <c r="A14" i="1"/>
  <c r="B15" i="1"/>
  <c r="B16" i="1" l="1"/>
  <c r="A15" i="1"/>
  <c r="C15" i="1"/>
  <c r="B17" i="1" l="1"/>
  <c r="A16" i="1"/>
  <c r="C16" i="1"/>
  <c r="B18" i="1" l="1"/>
  <c r="C17" i="1"/>
  <c r="A17" i="1"/>
  <c r="C18" i="1" l="1"/>
  <c r="B19" i="1"/>
  <c r="A18" i="1"/>
  <c r="B20" i="1" l="1"/>
  <c r="A19" i="1"/>
  <c r="C19" i="1"/>
  <c r="B21" i="1" l="1"/>
  <c r="A20" i="1"/>
  <c r="C20" i="1"/>
  <c r="B22" i="1" l="1"/>
  <c r="C21" i="1"/>
  <c r="A21" i="1"/>
  <c r="C22" i="1" l="1"/>
  <c r="A22" i="1"/>
  <c r="B23" i="1"/>
  <c r="B24" i="1" l="1"/>
  <c r="A23" i="1"/>
  <c r="C23" i="1"/>
  <c r="B25" i="1" l="1"/>
  <c r="A24" i="1"/>
  <c r="C24" i="1"/>
  <c r="B26" i="1" l="1"/>
  <c r="C25" i="1"/>
  <c r="A25" i="1"/>
  <c r="C26" i="1" l="1"/>
  <c r="A26" i="1"/>
  <c r="B27" i="1"/>
  <c r="B28" i="1" l="1"/>
  <c r="A27" i="1"/>
  <c r="C27" i="1"/>
  <c r="B29" i="1" l="1"/>
  <c r="A28" i="1"/>
  <c r="C28" i="1"/>
  <c r="B30" i="1" l="1"/>
  <c r="C29" i="1"/>
  <c r="A29" i="1"/>
  <c r="C30" i="1" l="1"/>
  <c r="B31" i="1"/>
  <c r="A30" i="1"/>
  <c r="B32" i="1" l="1"/>
  <c r="A31" i="1"/>
  <c r="C31" i="1"/>
  <c r="B33" i="1" l="1"/>
  <c r="A32" i="1"/>
  <c r="C32" i="1"/>
  <c r="B34" i="1" l="1"/>
  <c r="C33" i="1"/>
  <c r="A33" i="1"/>
  <c r="C34" i="1" l="1"/>
  <c r="B35" i="1"/>
  <c r="A34" i="1"/>
  <c r="C35" i="1" l="1"/>
  <c r="A35" i="1"/>
</calcChain>
</file>

<file path=xl/sharedStrings.xml><?xml version="1.0" encoding="utf-8"?>
<sst xmlns="http://schemas.openxmlformats.org/spreadsheetml/2006/main" count="28" uniqueCount="24">
  <si>
    <t>Matin</t>
  </si>
  <si>
    <t>Soir</t>
  </si>
  <si>
    <t>REPOS</t>
  </si>
  <si>
    <t>ABSENCE INJUSTIFEE</t>
  </si>
  <si>
    <t>CFA</t>
  </si>
  <si>
    <t>AM</t>
  </si>
  <si>
    <t>CP</t>
  </si>
  <si>
    <t>TOTAL</t>
  </si>
  <si>
    <t>Arrivée</t>
  </si>
  <si>
    <t>Départ</t>
  </si>
  <si>
    <t>Tps repas</t>
  </si>
  <si>
    <t>Nb repas</t>
  </si>
  <si>
    <t>Mr XXX</t>
  </si>
  <si>
    <t>Nb heures</t>
  </si>
  <si>
    <t>Contrat</t>
  </si>
  <si>
    <t>Lissé</t>
  </si>
  <si>
    <t>Compteur</t>
  </si>
  <si>
    <t>Heures payées</t>
  </si>
  <si>
    <t>Observations</t>
  </si>
  <si>
    <t>AVRIL</t>
  </si>
  <si>
    <t>Nombre d'heures sup</t>
  </si>
  <si>
    <t>Heures à 10%</t>
  </si>
  <si>
    <t>Heures à 20%</t>
  </si>
  <si>
    <t>Heures à 50%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</si>
</sst>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\ _€_-;\-* #,##0.00\ _€_-;_-* &quot;-&quot;??\ _€_-;_-@_-"/>
    <numFmt numFmtId="164" formatCode="[$-40C]General"/>
    <numFmt numFmtId="165" formatCode="[$-40C]dd/mm/yy"/>
    <numFmt numFmtId="166" formatCode="#,##0.00&quot; &quot;[$€-40C];[Red]&quot;-&quot;#,##0.00&quot; &quot;[$€-40C]"/>
  </numFmts>
  <fonts count="15">
    <font>
      <sz val="11"/>
      <color rgb="FF000000"/>
      <name val="Arial1"/>
    </font>
    <font>
      <sz val="11"/>
      <color rgb="FF000000"/>
      <name val="Calibri"/>
      <family val="2"/>
    </font>
    <font>
      <b/>
      <i/>
      <sz val="16"/>
      <color rgb="FF000000"/>
      <name val="Arial1"/>
    </font>
    <font>
      <sz val="12"/>
      <color theme="1"/>
      <name val="Calibri"/>
      <family val="2"/>
      <charset val="134"/>
      <scheme val="minor"/>
    </font>
    <font>
      <b/>
      <i/>
      <u/>
      <sz val="11"/>
      <color rgb="FF000000"/>
      <name val="Arial1"/>
    </font>
    <font>
      <sz val="11"/>
      <color rgb="FF000000"/>
      <name val="Calibri"/>
      <family val="2"/>
      <scheme val="minor"/>
    </font>
    <font>
      <sz val="14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6"/>
      <color rgb="FF000000"/>
      <name val="Calibri"/>
      <family val="2"/>
      <scheme val="minor"/>
    </font>
    <font>
      <b/>
      <sz val="12"/>
      <color indexed="8"/>
      <name val="Calibri"/>
      <family val="2"/>
      <scheme val="minor"/>
    </font>
    <font>
      <sz val="11"/>
      <color rgb="FF000000"/>
      <name val="Arial1"/>
    </font>
    <font>
      <b/>
      <sz val="11"/>
      <color indexed="8"/>
      <name val="Calibri1"/>
    </font>
    <font>
      <b/>
      <sz val="14"/>
      <color indexed="8"/>
      <name val="Calibri1"/>
    </font>
  </fonts>
  <fills count="11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3333"/>
        <bgColor rgb="FFFF3333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8">
    <xf numFmtId="0" fontId="0" fillId="0" borderId="0"/>
    <xf numFmtId="164" fontId="1" fillId="0" borderId="0" applyBorder="0" applyProtection="0"/>
    <xf numFmtId="0" fontId="2" fillId="0" borderId="0" applyNumberFormat="0" applyBorder="0" applyProtection="0">
      <alignment horizontal="center"/>
    </xf>
    <xf numFmtId="0" fontId="2" fillId="0" borderId="0" applyNumberFormat="0" applyBorder="0" applyProtection="0">
      <alignment horizontal="center" textRotation="90"/>
    </xf>
    <xf numFmtId="0" fontId="3" fillId="0" borderId="0"/>
    <xf numFmtId="0" fontId="4" fillId="0" borderId="0" applyNumberFormat="0" applyBorder="0" applyProtection="0"/>
    <xf numFmtId="166" fontId="4" fillId="0" borderId="0" applyBorder="0" applyProtection="0"/>
    <xf numFmtId="43" fontId="12" fillId="0" borderId="0" applyFont="0" applyFill="0" applyBorder="0" applyAlignment="0" applyProtection="0"/>
  </cellStyleXfs>
  <cellXfs count="51">
    <xf numFmtId="0" fontId="0" fillId="0" borderId="0" xfId="0"/>
    <xf numFmtId="0" fontId="5" fillId="0" borderId="0" xfId="0" applyFont="1" applyAlignment="1" applyProtection="1">
      <alignment horizontal="center"/>
      <protection locked="0"/>
    </xf>
    <xf numFmtId="164" fontId="5" fillId="0" borderId="0" xfId="1" applyFont="1" applyFill="1" applyAlignment="1" applyProtection="1">
      <alignment horizontal="center"/>
      <protection locked="0"/>
    </xf>
    <xf numFmtId="164" fontId="5" fillId="0" borderId="0" xfId="1" applyFont="1" applyFill="1" applyAlignment="1" applyProtection="1">
      <alignment horizontal="left"/>
      <protection locked="0"/>
    </xf>
    <xf numFmtId="0" fontId="8" fillId="0" borderId="0" xfId="0" applyFont="1" applyAlignment="1" applyProtection="1">
      <alignment horizontal="center"/>
      <protection locked="0"/>
    </xf>
    <xf numFmtId="164" fontId="7" fillId="0" borderId="0" xfId="1" applyFont="1" applyFill="1" applyAlignment="1" applyProtection="1">
      <alignment horizontal="left"/>
    </xf>
    <xf numFmtId="43" fontId="5" fillId="0" borderId="0" xfId="7" applyFont="1" applyFill="1" applyAlignment="1" applyProtection="1">
      <alignment horizontal="left"/>
    </xf>
    <xf numFmtId="164" fontId="5" fillId="0" borderId="0" xfId="1" applyFont="1" applyFill="1" applyAlignment="1" applyProtection="1">
      <alignment horizontal="center"/>
    </xf>
    <xf numFmtId="0" fontId="5" fillId="0" borderId="0" xfId="0" applyFont="1" applyAlignment="1" applyProtection="1">
      <alignment horizontal="center"/>
    </xf>
    <xf numFmtId="164" fontId="7" fillId="0" borderId="0" xfId="1" applyFont="1" applyFill="1" applyAlignment="1" applyProtection="1">
      <alignment horizontal="center"/>
    </xf>
    <xf numFmtId="165" fontId="7" fillId="0" borderId="2" xfId="1" applyNumberFormat="1" applyFont="1" applyFill="1" applyBorder="1" applyAlignment="1" applyProtection="1">
      <alignment horizontal="center" vertical="center"/>
    </xf>
    <xf numFmtId="164" fontId="7" fillId="0" borderId="2" xfId="1" applyFont="1" applyFill="1" applyBorder="1" applyAlignment="1" applyProtection="1">
      <alignment horizontal="left" vertical="center"/>
    </xf>
    <xf numFmtId="164" fontId="7" fillId="0" borderId="2" xfId="1" applyFont="1" applyFill="1" applyBorder="1" applyAlignment="1" applyProtection="1">
      <alignment vertical="center"/>
      <protection locked="0"/>
    </xf>
    <xf numFmtId="164" fontId="7" fillId="0" borderId="2" xfId="1" applyFont="1" applyFill="1" applyBorder="1" applyAlignment="1" applyProtection="1">
      <alignment vertical="center" wrapText="1"/>
      <protection locked="0"/>
    </xf>
    <xf numFmtId="164" fontId="7" fillId="2" borderId="2" xfId="1" applyFont="1" applyFill="1" applyBorder="1" applyAlignment="1" applyProtection="1">
      <alignment vertical="center" wrapText="1"/>
    </xf>
    <xf numFmtId="164" fontId="9" fillId="0" borderId="2" xfId="1" applyFont="1" applyFill="1" applyBorder="1" applyAlignment="1" applyProtection="1">
      <alignment vertical="center" wrapText="1"/>
    </xf>
    <xf numFmtId="164" fontId="7" fillId="0" borderId="2" xfId="1" applyFont="1" applyFill="1" applyBorder="1" applyAlignment="1" applyProtection="1">
      <alignment horizontal="center" vertical="center" wrapText="1"/>
    </xf>
    <xf numFmtId="164" fontId="7" fillId="0" borderId="2" xfId="1" applyFont="1" applyFill="1" applyBorder="1" applyAlignment="1" applyProtection="1">
      <alignment horizontal="center" vertical="center"/>
      <protection locked="0"/>
    </xf>
    <xf numFmtId="164" fontId="7" fillId="0" borderId="2" xfId="1" applyFont="1" applyFill="1" applyBorder="1" applyAlignment="1" applyProtection="1">
      <alignment horizontal="center" vertical="center" wrapText="1"/>
      <protection locked="0"/>
    </xf>
    <xf numFmtId="165" fontId="9" fillId="8" borderId="2" xfId="1" applyNumberFormat="1" applyFont="1" applyFill="1" applyBorder="1" applyAlignment="1" applyProtection="1">
      <alignment horizontal="center" vertical="center"/>
    </xf>
    <xf numFmtId="164" fontId="9" fillId="8" borderId="2" xfId="1" applyFont="1" applyFill="1" applyBorder="1" applyAlignment="1" applyProtection="1">
      <alignment horizontal="left" vertical="center" wrapText="1"/>
    </xf>
    <xf numFmtId="164" fontId="9" fillId="8" borderId="2" xfId="1" applyFont="1" applyFill="1" applyBorder="1" applyAlignment="1" applyProtection="1">
      <alignment vertical="center" wrapText="1"/>
    </xf>
    <xf numFmtId="164" fontId="11" fillId="8" borderId="2" xfId="1" applyFont="1" applyFill="1" applyBorder="1" applyAlignment="1" applyProtection="1">
      <alignment horizontal="center" vertical="center" wrapText="1"/>
    </xf>
    <xf numFmtId="164" fontId="10" fillId="0" borderId="0" xfId="1" applyFont="1" applyFill="1" applyAlignment="1" applyProtection="1">
      <alignment horizontal="center"/>
    </xf>
    <xf numFmtId="164" fontId="5" fillId="0" borderId="3" xfId="1" applyFont="1" applyFill="1" applyBorder="1" applyAlignment="1" applyProtection="1">
      <alignment horizontal="left"/>
    </xf>
    <xf numFmtId="164" fontId="10" fillId="0" borderId="0" xfId="1" applyFont="1" applyFill="1" applyAlignment="1" applyProtection="1">
      <alignment horizontal="center" vertical="center"/>
    </xf>
    <xf numFmtId="164" fontId="5" fillId="0" borderId="0" xfId="1" applyFont="1" applyFill="1" applyAlignment="1" applyProtection="1">
      <alignment horizontal="left"/>
    </xf>
    <xf numFmtId="164" fontId="5" fillId="0" borderId="0" xfId="1" applyFont="1" applyFill="1" applyAlignment="1" applyProtection="1">
      <alignment horizontal="center" vertical="center"/>
    </xf>
    <xf numFmtId="0" fontId="8" fillId="0" borderId="0" xfId="0" applyFont="1" applyAlignment="1" applyProtection="1">
      <alignment horizontal="center"/>
    </xf>
    <xf numFmtId="164" fontId="6" fillId="0" borderId="0" xfId="1" applyFont="1" applyFill="1" applyBorder="1" applyAlignment="1" applyProtection="1">
      <alignment horizontal="center" vertical="center"/>
    </xf>
    <xf numFmtId="164" fontId="6" fillId="0" borderId="2" xfId="1" applyFont="1" applyFill="1" applyBorder="1" applyAlignment="1" applyProtection="1">
      <alignment horizontal="center" vertical="center"/>
    </xf>
    <xf numFmtId="164" fontId="7" fillId="0" borderId="0" xfId="1" applyFont="1" applyFill="1" applyAlignment="1" applyProtection="1">
      <alignment horizontal="center" vertical="center"/>
    </xf>
    <xf numFmtId="164" fontId="7" fillId="0" borderId="0" xfId="1" applyFont="1" applyFill="1" applyAlignment="1" applyProtection="1">
      <alignment horizontal="right"/>
    </xf>
    <xf numFmtId="164" fontId="9" fillId="8" borderId="2" xfId="1" applyFont="1" applyFill="1" applyBorder="1" applyAlignment="1" applyProtection="1">
      <alignment horizontal="center" vertical="center" wrapText="1"/>
    </xf>
    <xf numFmtId="164" fontId="8" fillId="0" borderId="0" xfId="1" applyFont="1" applyFill="1" applyAlignment="1" applyProtection="1">
      <alignment horizontal="center"/>
    </xf>
    <xf numFmtId="0" fontId="8" fillId="0" borderId="0" xfId="0" applyFont="1" applyBorder="1" applyAlignment="1" applyProtection="1">
      <alignment horizontal="center"/>
    </xf>
    <xf numFmtId="0" fontId="8" fillId="2" borderId="0" xfId="0" applyFont="1" applyFill="1" applyAlignment="1" applyProtection="1">
      <alignment horizontal="center"/>
    </xf>
    <xf numFmtId="164" fontId="8" fillId="3" borderId="0" xfId="1" applyFont="1" applyFill="1" applyAlignment="1" applyProtection="1">
      <alignment horizontal="center"/>
    </xf>
    <xf numFmtId="164" fontId="8" fillId="4" borderId="0" xfId="1" applyFont="1" applyFill="1" applyAlignment="1" applyProtection="1">
      <alignment horizontal="center"/>
    </xf>
    <xf numFmtId="164" fontId="8" fillId="5" borderId="0" xfId="1" applyFont="1" applyFill="1" applyAlignment="1" applyProtection="1">
      <alignment horizontal="center"/>
    </xf>
    <xf numFmtId="164" fontId="8" fillId="6" borderId="0" xfId="1" applyFont="1" applyFill="1" applyAlignment="1" applyProtection="1">
      <alignment horizontal="center"/>
    </xf>
    <xf numFmtId="164" fontId="6" fillId="0" borderId="2" xfId="1" applyFont="1" applyFill="1" applyBorder="1" applyAlignment="1" applyProtection="1">
      <alignment horizontal="center" vertical="center"/>
    </xf>
    <xf numFmtId="43" fontId="7" fillId="0" borderId="1" xfId="7" applyFont="1" applyFill="1" applyBorder="1" applyAlignment="1" applyProtection="1">
      <alignment horizontal="center"/>
    </xf>
    <xf numFmtId="43" fontId="5" fillId="0" borderId="0" xfId="7" applyFont="1" applyFill="1" applyAlignment="1" applyProtection="1">
      <alignment horizontal="center"/>
    </xf>
    <xf numFmtId="43" fontId="9" fillId="7" borderId="1" xfId="7" applyFont="1" applyFill="1" applyBorder="1" applyAlignment="1" applyProtection="1">
      <alignment horizontal="center"/>
    </xf>
    <xf numFmtId="164" fontId="5" fillId="0" borderId="3" xfId="1" applyFont="1" applyFill="1" applyBorder="1" applyAlignment="1" applyProtection="1">
      <alignment horizontal="center"/>
    </xf>
    <xf numFmtId="164" fontId="13" fillId="9" borderId="2" xfId="1" applyFont="1" applyFill="1" applyBorder="1" applyAlignment="1" applyProtection="1"/>
    <xf numFmtId="2" fontId="13" fillId="10" borderId="2" xfId="1" applyNumberFormat="1" applyFont="1" applyFill="1" applyBorder="1" applyAlignment="1" applyProtection="1">
      <alignment horizontal="center"/>
    </xf>
    <xf numFmtId="164" fontId="13" fillId="0" borderId="0" xfId="1" applyFont="1" applyFill="1" applyAlignment="1" applyProtection="1">
      <alignment horizontal="center"/>
    </xf>
    <xf numFmtId="164" fontId="14" fillId="0" borderId="0" xfId="1" applyFont="1" applyFill="1" applyAlignment="1" applyProtection="1">
      <alignment horizontal="center"/>
    </xf>
    <xf numFmtId="164" fontId="13" fillId="9" borderId="2" xfId="1" applyFont="1" applyFill="1" applyBorder="1" applyAlignment="1" applyProtection="1">
      <alignment horizontal="center"/>
    </xf>
  </cellXfs>
  <cellStyles count="8">
    <cellStyle name="Excel Built-in Normal" xfId="1" xr:uid="{00000000-0005-0000-0000-000000000000}"/>
    <cellStyle name="Heading" xfId="2" xr:uid="{00000000-0005-0000-0000-000001000000}"/>
    <cellStyle name="Heading1" xfId="3" xr:uid="{00000000-0005-0000-0000-000002000000}"/>
    <cellStyle name="Milliers" xfId="7" builtinId="3"/>
    <cellStyle name="Normal" xfId="0" builtinId="0"/>
    <cellStyle name="Normal 2" xfId="4" xr:uid="{00000000-0005-0000-0000-000005000000}"/>
    <cellStyle name="Result" xfId="5" xr:uid="{00000000-0005-0000-0000-000006000000}"/>
    <cellStyle name="Result2" xfId="6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8" tint="0.59999389629810485"/>
  </sheetPr>
  <dimension ref="A1:AMM48"/>
  <sheetViews>
    <sheetView tabSelected="1" topLeftCell="B22" zoomScale="80" zoomScaleNormal="80" workbookViewId="0">
      <selection activeCell="H34" sqref="H34"/>
    </sheetView>
  </sheetViews>
  <sheetFormatPr baseColWidth="10" defaultColWidth="11" defaultRowHeight="15"/>
  <cols>
    <col min="1" max="1" width="8.5" style="1" hidden="1" customWidth="1"/>
    <col min="2" max="2" width="25.125" style="2" bestFit="1" customWidth="1"/>
    <col min="3" max="3" width="13.125" style="3" bestFit="1" customWidth="1"/>
    <col min="4" max="4" width="13.125" style="2" bestFit="1" customWidth="1"/>
    <col min="5" max="5" width="7.75" style="2" bestFit="1" customWidth="1"/>
    <col min="6" max="6" width="10.375" style="2" bestFit="1" customWidth="1"/>
    <col min="7" max="7" width="8.125" style="2" bestFit="1" customWidth="1"/>
    <col min="8" max="8" width="7.75" style="2" bestFit="1" customWidth="1"/>
    <col min="9" max="9" width="10.375" style="2" bestFit="1" customWidth="1"/>
    <col min="10" max="10" width="11" style="2" bestFit="1" customWidth="1"/>
    <col min="11" max="11" width="9.75" style="2" bestFit="1" customWidth="1"/>
    <col min="12" max="12" width="14" style="2" bestFit="1" customWidth="1"/>
    <col min="13" max="13" width="16.875" style="2" bestFit="1" customWidth="1"/>
    <col min="14" max="14" width="8.875" style="1" bestFit="1" customWidth="1"/>
    <col min="15" max="15" width="3.375" style="1" customWidth="1"/>
    <col min="16" max="16" width="2.875" style="1" bestFit="1" customWidth="1"/>
    <col min="17" max="1026" width="9.875" style="1" customWidth="1"/>
    <col min="1027" max="1028" width="11" style="1" customWidth="1"/>
    <col min="1029" max="16384" width="11" style="1"/>
  </cols>
  <sheetData>
    <row r="1" spans="1:13" ht="21.75" thickBot="1">
      <c r="A1" s="8"/>
      <c r="B1" s="23" t="s">
        <v>12</v>
      </c>
      <c r="C1" s="24"/>
      <c r="D1" s="7"/>
      <c r="E1" s="7"/>
      <c r="F1" s="7"/>
      <c r="G1" s="7"/>
      <c r="H1" s="7"/>
      <c r="I1" s="7"/>
      <c r="J1" s="7"/>
      <c r="K1" s="7"/>
      <c r="L1" s="7"/>
      <c r="M1" s="7"/>
    </row>
    <row r="2" spans="1:13" ht="21">
      <c r="A2" s="8"/>
      <c r="B2" s="25" t="s">
        <v>19</v>
      </c>
      <c r="C2" s="26"/>
      <c r="D2" s="7"/>
      <c r="E2" s="7"/>
      <c r="F2" s="7"/>
      <c r="G2" s="7"/>
      <c r="H2" s="7"/>
      <c r="I2" s="7"/>
      <c r="J2" s="7"/>
      <c r="K2" s="7"/>
      <c r="L2" s="7"/>
      <c r="M2" s="7"/>
    </row>
    <row r="3" spans="1:13" ht="18.75">
      <c r="A3" s="8"/>
      <c r="B3" s="27"/>
      <c r="C3" s="26"/>
      <c r="D3" s="41" t="s">
        <v>0</v>
      </c>
      <c r="E3" s="41"/>
      <c r="F3" s="41"/>
      <c r="G3" s="41" t="s">
        <v>1</v>
      </c>
      <c r="H3" s="41"/>
      <c r="I3" s="41"/>
      <c r="J3" s="29"/>
      <c r="K3" s="29"/>
      <c r="L3" s="7"/>
      <c r="M3" s="7"/>
    </row>
    <row r="4" spans="1:13" ht="18.75">
      <c r="A4" s="8"/>
      <c r="B4" s="27"/>
      <c r="C4" s="26"/>
      <c r="D4" s="30" t="s">
        <v>8</v>
      </c>
      <c r="E4" s="30" t="s">
        <v>9</v>
      </c>
      <c r="F4" s="30" t="s">
        <v>10</v>
      </c>
      <c r="G4" s="30" t="s">
        <v>8</v>
      </c>
      <c r="H4" s="30" t="s">
        <v>9</v>
      </c>
      <c r="I4" s="30" t="s">
        <v>10</v>
      </c>
      <c r="J4" s="30" t="s">
        <v>13</v>
      </c>
      <c r="K4" s="30" t="s">
        <v>11</v>
      </c>
      <c r="L4" s="30" t="s">
        <v>18</v>
      </c>
      <c r="M4" s="8"/>
    </row>
    <row r="5" spans="1:13" ht="15.75">
      <c r="A5" s="8">
        <f>IF(B5="","",WEEKNUM(B5,2))</f>
        <v>13</v>
      </c>
      <c r="B5" s="10">
        <v>43191</v>
      </c>
      <c r="C5" s="11" t="str">
        <f t="shared" ref="C5:C34" si="0">TEXT(B5,"jjjj")</f>
        <v>dimanche</v>
      </c>
      <c r="D5" s="12"/>
      <c r="E5" s="13"/>
      <c r="F5" s="14">
        <f>IF(D5&lt;11.51,IF(E5&gt;11.51,0.5,0))+IF(AND(D5&lt;&gt;"",E5=""),0.5,0)</f>
        <v>0</v>
      </c>
      <c r="G5" s="13"/>
      <c r="H5" s="13"/>
      <c r="I5" s="14">
        <f>IF(G5&lt;18.51,IF(H5&gt;18.51,0.5,0))</f>
        <v>0</v>
      </c>
      <c r="J5" s="15">
        <f>E5+H5-G5-D5-F5-I5</f>
        <v>0</v>
      </c>
      <c r="K5" s="16">
        <f>(F5+I5)*2</f>
        <v>0</v>
      </c>
      <c r="L5" s="18"/>
      <c r="M5" s="36" t="s">
        <v>2</v>
      </c>
    </row>
    <row r="6" spans="1:13" ht="15.75">
      <c r="A6" s="8">
        <f t="shared" ref="A6:A36" si="1">IF(B6="","",WEEKNUM(B6,2))</f>
        <v>14</v>
      </c>
      <c r="B6" s="10">
        <f>B5+1</f>
        <v>43192</v>
      </c>
      <c r="C6" s="11" t="str">
        <f t="shared" si="0"/>
        <v>lundi</v>
      </c>
      <c r="D6" s="12"/>
      <c r="E6" s="13"/>
      <c r="F6" s="14">
        <f t="shared" ref="F6:F35" si="2">IF(D6&lt;11.51,IF(E6&gt;11.51,0.5,0))+IF(AND(D6&lt;&gt;"",E6=""),0.5,0)</f>
        <v>0</v>
      </c>
      <c r="G6" s="13"/>
      <c r="H6" s="13"/>
      <c r="I6" s="14">
        <f t="shared" ref="I6:I35" si="3">IF(G6&lt;18.51,IF(H6&gt;18.51,0.5,0))</f>
        <v>0</v>
      </c>
      <c r="J6" s="15">
        <f t="shared" ref="J6:J35" si="4">E6+H6-G6-D6-F6-I6</f>
        <v>0</v>
      </c>
      <c r="K6" s="16">
        <f t="shared" ref="K6:K35" si="5">(F6+I6)*2</f>
        <v>0</v>
      </c>
      <c r="L6" s="18"/>
      <c r="M6" s="7"/>
    </row>
    <row r="7" spans="1:13" ht="15.75">
      <c r="A7" s="8">
        <f t="shared" si="1"/>
        <v>14</v>
      </c>
      <c r="B7" s="10">
        <f t="shared" ref="B7:B35" si="6">B6+1</f>
        <v>43193</v>
      </c>
      <c r="C7" s="11" t="str">
        <f t="shared" si="0"/>
        <v>mardi</v>
      </c>
      <c r="D7" s="12"/>
      <c r="E7" s="13"/>
      <c r="F7" s="14">
        <f t="shared" si="2"/>
        <v>0</v>
      </c>
      <c r="G7" s="13"/>
      <c r="H7" s="13"/>
      <c r="I7" s="14">
        <f t="shared" si="3"/>
        <v>0</v>
      </c>
      <c r="J7" s="15">
        <f t="shared" si="4"/>
        <v>0</v>
      </c>
      <c r="K7" s="16">
        <f t="shared" si="5"/>
        <v>0</v>
      </c>
      <c r="L7" s="18"/>
      <c r="M7" s="37" t="s">
        <v>3</v>
      </c>
    </row>
    <row r="8" spans="1:13" ht="15.75">
      <c r="A8" s="8">
        <f t="shared" si="1"/>
        <v>14</v>
      </c>
      <c r="B8" s="10">
        <f t="shared" si="6"/>
        <v>43194</v>
      </c>
      <c r="C8" s="11" t="str">
        <f t="shared" si="0"/>
        <v>mercredi</v>
      </c>
      <c r="D8" s="12"/>
      <c r="E8" s="13"/>
      <c r="F8" s="14">
        <f t="shared" si="2"/>
        <v>0</v>
      </c>
      <c r="G8" s="13"/>
      <c r="H8" s="13"/>
      <c r="I8" s="14">
        <f t="shared" si="3"/>
        <v>0</v>
      </c>
      <c r="J8" s="15">
        <f t="shared" si="4"/>
        <v>0</v>
      </c>
      <c r="K8" s="16">
        <f t="shared" si="5"/>
        <v>0</v>
      </c>
      <c r="L8" s="18"/>
      <c r="M8" s="7"/>
    </row>
    <row r="9" spans="1:13" ht="15.75">
      <c r="A9" s="8">
        <f t="shared" si="1"/>
        <v>14</v>
      </c>
      <c r="B9" s="10">
        <f t="shared" si="6"/>
        <v>43195</v>
      </c>
      <c r="C9" s="11" t="str">
        <f t="shared" si="0"/>
        <v>jeudi</v>
      </c>
      <c r="D9" s="12"/>
      <c r="E9" s="13"/>
      <c r="F9" s="14">
        <f t="shared" si="2"/>
        <v>0</v>
      </c>
      <c r="G9" s="13"/>
      <c r="H9" s="13"/>
      <c r="I9" s="14">
        <f t="shared" si="3"/>
        <v>0</v>
      </c>
      <c r="J9" s="15">
        <f t="shared" si="4"/>
        <v>0</v>
      </c>
      <c r="K9" s="16">
        <f t="shared" si="5"/>
        <v>0</v>
      </c>
      <c r="L9" s="18"/>
      <c r="M9" s="38" t="s">
        <v>4</v>
      </c>
    </row>
    <row r="10" spans="1:13" ht="15.75">
      <c r="A10" s="8">
        <f t="shared" si="1"/>
        <v>14</v>
      </c>
      <c r="B10" s="10">
        <f t="shared" si="6"/>
        <v>43196</v>
      </c>
      <c r="C10" s="11" t="str">
        <f t="shared" si="0"/>
        <v>vendredi</v>
      </c>
      <c r="D10" s="12"/>
      <c r="E10" s="13"/>
      <c r="F10" s="14">
        <f t="shared" si="2"/>
        <v>0</v>
      </c>
      <c r="G10" s="13"/>
      <c r="H10" s="13"/>
      <c r="I10" s="14">
        <f t="shared" si="3"/>
        <v>0</v>
      </c>
      <c r="J10" s="15">
        <f t="shared" si="4"/>
        <v>0</v>
      </c>
      <c r="K10" s="16">
        <f t="shared" si="5"/>
        <v>0</v>
      </c>
      <c r="L10" s="18"/>
      <c r="M10" s="7"/>
    </row>
    <row r="11" spans="1:13" ht="15.75">
      <c r="A11" s="8">
        <f t="shared" si="1"/>
        <v>14</v>
      </c>
      <c r="B11" s="10">
        <f t="shared" si="6"/>
        <v>43197</v>
      </c>
      <c r="C11" s="11" t="str">
        <f t="shared" si="0"/>
        <v>samedi</v>
      </c>
      <c r="D11" s="12"/>
      <c r="E11" s="13"/>
      <c r="F11" s="14">
        <f t="shared" si="2"/>
        <v>0</v>
      </c>
      <c r="G11" s="13"/>
      <c r="H11" s="13"/>
      <c r="I11" s="14">
        <f t="shared" si="3"/>
        <v>0</v>
      </c>
      <c r="J11" s="15">
        <f t="shared" si="4"/>
        <v>0</v>
      </c>
      <c r="K11" s="16">
        <f t="shared" si="5"/>
        <v>0</v>
      </c>
      <c r="L11" s="18"/>
      <c r="M11" s="39" t="s">
        <v>5</v>
      </c>
    </row>
    <row r="12" spans="1:13" ht="15.75">
      <c r="A12" s="8">
        <f t="shared" si="1"/>
        <v>14</v>
      </c>
      <c r="B12" s="10">
        <f t="shared" si="6"/>
        <v>43198</v>
      </c>
      <c r="C12" s="11" t="str">
        <f t="shared" si="0"/>
        <v>dimanche</v>
      </c>
      <c r="D12" s="12"/>
      <c r="E12" s="13"/>
      <c r="F12" s="14">
        <f t="shared" si="2"/>
        <v>0</v>
      </c>
      <c r="G12" s="13"/>
      <c r="H12" s="13"/>
      <c r="I12" s="14">
        <f t="shared" si="3"/>
        <v>0</v>
      </c>
      <c r="J12" s="15">
        <f t="shared" si="4"/>
        <v>0</v>
      </c>
      <c r="K12" s="16">
        <f t="shared" si="5"/>
        <v>0</v>
      </c>
      <c r="L12" s="18"/>
      <c r="M12" s="7"/>
    </row>
    <row r="13" spans="1:13" ht="15.75">
      <c r="A13" s="8">
        <f t="shared" si="1"/>
        <v>15</v>
      </c>
      <c r="B13" s="10">
        <f t="shared" si="6"/>
        <v>43199</v>
      </c>
      <c r="C13" s="11" t="str">
        <f t="shared" si="0"/>
        <v>lundi</v>
      </c>
      <c r="D13" s="12"/>
      <c r="E13" s="13"/>
      <c r="F13" s="14">
        <f t="shared" si="2"/>
        <v>0</v>
      </c>
      <c r="G13" s="13"/>
      <c r="H13" s="13"/>
      <c r="I13" s="14">
        <f t="shared" si="3"/>
        <v>0</v>
      </c>
      <c r="J13" s="15">
        <f t="shared" si="4"/>
        <v>0</v>
      </c>
      <c r="K13" s="16">
        <f t="shared" si="5"/>
        <v>0</v>
      </c>
      <c r="L13" s="18"/>
      <c r="M13" s="40" t="s">
        <v>6</v>
      </c>
    </row>
    <row r="14" spans="1:13" ht="15.75">
      <c r="A14" s="8">
        <f t="shared" si="1"/>
        <v>15</v>
      </c>
      <c r="B14" s="10">
        <f t="shared" si="6"/>
        <v>43200</v>
      </c>
      <c r="C14" s="11" t="str">
        <f t="shared" si="0"/>
        <v>mardi</v>
      </c>
      <c r="D14" s="12"/>
      <c r="E14" s="13"/>
      <c r="F14" s="14">
        <f t="shared" si="2"/>
        <v>0</v>
      </c>
      <c r="G14" s="13"/>
      <c r="H14" s="13"/>
      <c r="I14" s="14">
        <f t="shared" si="3"/>
        <v>0</v>
      </c>
      <c r="J14" s="15">
        <f t="shared" si="4"/>
        <v>0</v>
      </c>
      <c r="K14" s="16">
        <f t="shared" si="5"/>
        <v>0</v>
      </c>
      <c r="L14" s="18"/>
    </row>
    <row r="15" spans="1:13" ht="15.75">
      <c r="A15" s="8">
        <f t="shared" si="1"/>
        <v>15</v>
      </c>
      <c r="B15" s="10">
        <f t="shared" si="6"/>
        <v>43201</v>
      </c>
      <c r="C15" s="11" t="str">
        <f t="shared" si="0"/>
        <v>mercredi</v>
      </c>
      <c r="D15" s="12"/>
      <c r="E15" s="13"/>
      <c r="F15" s="14">
        <f t="shared" si="2"/>
        <v>0</v>
      </c>
      <c r="G15" s="13"/>
      <c r="H15" s="13"/>
      <c r="I15" s="14">
        <f t="shared" si="3"/>
        <v>0</v>
      </c>
      <c r="J15" s="15">
        <f t="shared" si="4"/>
        <v>0</v>
      </c>
      <c r="K15" s="16">
        <f t="shared" si="5"/>
        <v>0</v>
      </c>
      <c r="L15" s="18"/>
    </row>
    <row r="16" spans="1:13" ht="15.75">
      <c r="A16" s="8">
        <f t="shared" si="1"/>
        <v>15</v>
      </c>
      <c r="B16" s="10">
        <f t="shared" si="6"/>
        <v>43202</v>
      </c>
      <c r="C16" s="11" t="str">
        <f t="shared" si="0"/>
        <v>jeudi</v>
      </c>
      <c r="D16" s="12"/>
      <c r="E16" s="13"/>
      <c r="F16" s="14">
        <f t="shared" si="2"/>
        <v>0</v>
      </c>
      <c r="G16" s="13"/>
      <c r="H16" s="13"/>
      <c r="I16" s="14">
        <f t="shared" si="3"/>
        <v>0</v>
      </c>
      <c r="J16" s="15">
        <f t="shared" si="4"/>
        <v>0</v>
      </c>
      <c r="K16" s="16">
        <f t="shared" si="5"/>
        <v>0</v>
      </c>
      <c r="L16" s="18"/>
    </row>
    <row r="17" spans="1:12" ht="15.75">
      <c r="A17" s="8">
        <f t="shared" si="1"/>
        <v>15</v>
      </c>
      <c r="B17" s="10">
        <f t="shared" si="6"/>
        <v>43203</v>
      </c>
      <c r="C17" s="11" t="str">
        <f t="shared" si="0"/>
        <v>vendredi</v>
      </c>
      <c r="D17" s="12"/>
      <c r="E17" s="13"/>
      <c r="F17" s="14">
        <f t="shared" si="2"/>
        <v>0</v>
      </c>
      <c r="G17" s="13"/>
      <c r="H17" s="13"/>
      <c r="I17" s="14">
        <f t="shared" si="3"/>
        <v>0</v>
      </c>
      <c r="J17" s="15">
        <f t="shared" si="4"/>
        <v>0</v>
      </c>
      <c r="K17" s="16">
        <f t="shared" si="5"/>
        <v>0</v>
      </c>
      <c r="L17" s="18"/>
    </row>
    <row r="18" spans="1:12" ht="15.75">
      <c r="A18" s="8">
        <f t="shared" si="1"/>
        <v>15</v>
      </c>
      <c r="B18" s="10">
        <f t="shared" si="6"/>
        <v>43204</v>
      </c>
      <c r="C18" s="11" t="str">
        <f t="shared" si="0"/>
        <v>samedi</v>
      </c>
      <c r="D18" s="12"/>
      <c r="E18" s="13"/>
      <c r="F18" s="14">
        <f t="shared" si="2"/>
        <v>0</v>
      </c>
      <c r="G18" s="13"/>
      <c r="H18" s="13"/>
      <c r="I18" s="14">
        <f t="shared" si="3"/>
        <v>0</v>
      </c>
      <c r="J18" s="15">
        <f t="shared" si="4"/>
        <v>0</v>
      </c>
      <c r="K18" s="16">
        <f t="shared" si="5"/>
        <v>0</v>
      </c>
      <c r="L18" s="18"/>
    </row>
    <row r="19" spans="1:12" ht="15.75">
      <c r="A19" s="8">
        <f t="shared" si="1"/>
        <v>15</v>
      </c>
      <c r="B19" s="10">
        <f t="shared" si="6"/>
        <v>43205</v>
      </c>
      <c r="C19" s="11" t="str">
        <f t="shared" si="0"/>
        <v>dimanche</v>
      </c>
      <c r="D19" s="12"/>
      <c r="E19" s="13"/>
      <c r="F19" s="14">
        <f t="shared" si="2"/>
        <v>0</v>
      </c>
      <c r="G19" s="13"/>
      <c r="H19" s="13"/>
      <c r="I19" s="14">
        <f t="shared" si="3"/>
        <v>0</v>
      </c>
      <c r="J19" s="15">
        <f t="shared" si="4"/>
        <v>0</v>
      </c>
      <c r="K19" s="16">
        <f t="shared" si="5"/>
        <v>0</v>
      </c>
      <c r="L19" s="18"/>
    </row>
    <row r="20" spans="1:12" ht="15.75">
      <c r="A20" s="8">
        <f t="shared" si="1"/>
        <v>16</v>
      </c>
      <c r="B20" s="10">
        <f t="shared" si="6"/>
        <v>43206</v>
      </c>
      <c r="C20" s="11" t="str">
        <f t="shared" si="0"/>
        <v>lundi</v>
      </c>
      <c r="D20" s="12"/>
      <c r="E20" s="13"/>
      <c r="F20" s="14">
        <f t="shared" si="2"/>
        <v>0</v>
      </c>
      <c r="G20" s="13"/>
      <c r="H20" s="13"/>
      <c r="I20" s="14">
        <f t="shared" si="3"/>
        <v>0</v>
      </c>
      <c r="J20" s="15">
        <f t="shared" si="4"/>
        <v>0</v>
      </c>
      <c r="K20" s="16">
        <f t="shared" si="5"/>
        <v>0</v>
      </c>
      <c r="L20" s="18"/>
    </row>
    <row r="21" spans="1:12" ht="15.75">
      <c r="A21" s="8">
        <f t="shared" si="1"/>
        <v>16</v>
      </c>
      <c r="B21" s="10">
        <f t="shared" si="6"/>
        <v>43207</v>
      </c>
      <c r="C21" s="11" t="str">
        <f t="shared" si="0"/>
        <v>mardi</v>
      </c>
      <c r="D21" s="12"/>
      <c r="E21" s="13"/>
      <c r="F21" s="14">
        <f t="shared" si="2"/>
        <v>0</v>
      </c>
      <c r="G21" s="13"/>
      <c r="H21" s="13"/>
      <c r="I21" s="14">
        <f t="shared" si="3"/>
        <v>0</v>
      </c>
      <c r="J21" s="15">
        <f t="shared" si="4"/>
        <v>0</v>
      </c>
      <c r="K21" s="16">
        <f t="shared" si="5"/>
        <v>0</v>
      </c>
      <c r="L21" s="18"/>
    </row>
    <row r="22" spans="1:12" ht="15.75">
      <c r="A22" s="8">
        <f t="shared" si="1"/>
        <v>16</v>
      </c>
      <c r="B22" s="10">
        <f t="shared" si="6"/>
        <v>43208</v>
      </c>
      <c r="C22" s="11" t="str">
        <f t="shared" si="0"/>
        <v>mercredi</v>
      </c>
      <c r="D22" s="12"/>
      <c r="E22" s="13"/>
      <c r="F22" s="14">
        <f t="shared" si="2"/>
        <v>0</v>
      </c>
      <c r="G22" s="13"/>
      <c r="H22" s="13"/>
      <c r="I22" s="14">
        <f t="shared" si="3"/>
        <v>0</v>
      </c>
      <c r="J22" s="15">
        <f t="shared" si="4"/>
        <v>0</v>
      </c>
      <c r="K22" s="16">
        <f t="shared" si="5"/>
        <v>0</v>
      </c>
      <c r="L22" s="18"/>
    </row>
    <row r="23" spans="1:12" ht="15.75">
      <c r="A23" s="8">
        <f t="shared" si="1"/>
        <v>16</v>
      </c>
      <c r="B23" s="10">
        <f t="shared" si="6"/>
        <v>43209</v>
      </c>
      <c r="C23" s="11" t="str">
        <f t="shared" si="0"/>
        <v>jeudi</v>
      </c>
      <c r="D23" s="12"/>
      <c r="E23" s="13"/>
      <c r="F23" s="14">
        <f t="shared" si="2"/>
        <v>0</v>
      </c>
      <c r="G23" s="13"/>
      <c r="H23" s="13"/>
      <c r="I23" s="14">
        <f t="shared" si="3"/>
        <v>0</v>
      </c>
      <c r="J23" s="15">
        <f t="shared" si="4"/>
        <v>0</v>
      </c>
      <c r="K23" s="16">
        <f t="shared" si="5"/>
        <v>0</v>
      </c>
      <c r="L23" s="18"/>
    </row>
    <row r="24" spans="1:12" ht="15.75">
      <c r="A24" s="8">
        <f t="shared" si="1"/>
        <v>16</v>
      </c>
      <c r="B24" s="10">
        <f t="shared" si="6"/>
        <v>43210</v>
      </c>
      <c r="C24" s="11" t="str">
        <f t="shared" si="0"/>
        <v>vendredi</v>
      </c>
      <c r="D24" s="12"/>
      <c r="E24" s="13"/>
      <c r="F24" s="14">
        <f t="shared" si="2"/>
        <v>0</v>
      </c>
      <c r="G24" s="13"/>
      <c r="H24" s="13"/>
      <c r="I24" s="14">
        <f t="shared" si="3"/>
        <v>0</v>
      </c>
      <c r="J24" s="15">
        <f t="shared" si="4"/>
        <v>0</v>
      </c>
      <c r="K24" s="16">
        <f t="shared" si="5"/>
        <v>0</v>
      </c>
      <c r="L24" s="18"/>
    </row>
    <row r="25" spans="1:12" ht="15.75">
      <c r="A25" s="8">
        <f t="shared" si="1"/>
        <v>16</v>
      </c>
      <c r="B25" s="10">
        <f t="shared" si="6"/>
        <v>43211</v>
      </c>
      <c r="C25" s="11" t="str">
        <f t="shared" si="0"/>
        <v>samedi</v>
      </c>
      <c r="D25" s="12"/>
      <c r="E25" s="13"/>
      <c r="F25" s="14">
        <f t="shared" si="2"/>
        <v>0</v>
      </c>
      <c r="G25" s="13"/>
      <c r="H25" s="13"/>
      <c r="I25" s="14">
        <f t="shared" si="3"/>
        <v>0</v>
      </c>
      <c r="J25" s="15">
        <f t="shared" si="4"/>
        <v>0</v>
      </c>
      <c r="K25" s="16">
        <f t="shared" si="5"/>
        <v>0</v>
      </c>
      <c r="L25" s="18"/>
    </row>
    <row r="26" spans="1:12" ht="15.75">
      <c r="A26" s="8">
        <f t="shared" si="1"/>
        <v>16</v>
      </c>
      <c r="B26" s="10">
        <f t="shared" si="6"/>
        <v>43212</v>
      </c>
      <c r="C26" s="11" t="str">
        <f t="shared" si="0"/>
        <v>dimanche</v>
      </c>
      <c r="D26" s="12"/>
      <c r="E26" s="13"/>
      <c r="F26" s="14">
        <f t="shared" si="2"/>
        <v>0</v>
      </c>
      <c r="G26" s="13"/>
      <c r="H26" s="13"/>
      <c r="I26" s="14">
        <f t="shared" si="3"/>
        <v>0</v>
      </c>
      <c r="J26" s="15">
        <f t="shared" si="4"/>
        <v>0</v>
      </c>
      <c r="K26" s="16">
        <f t="shared" si="5"/>
        <v>0</v>
      </c>
      <c r="L26" s="18"/>
    </row>
    <row r="27" spans="1:12" ht="15.75">
      <c r="A27" s="8">
        <f t="shared" si="1"/>
        <v>17</v>
      </c>
      <c r="B27" s="10">
        <f t="shared" si="6"/>
        <v>43213</v>
      </c>
      <c r="C27" s="11" t="str">
        <f t="shared" si="0"/>
        <v>lundi</v>
      </c>
      <c r="D27" s="12"/>
      <c r="E27" s="13"/>
      <c r="F27" s="14">
        <f t="shared" si="2"/>
        <v>0</v>
      </c>
      <c r="G27" s="13"/>
      <c r="H27" s="13"/>
      <c r="I27" s="14">
        <f t="shared" si="3"/>
        <v>0</v>
      </c>
      <c r="J27" s="15">
        <f t="shared" si="4"/>
        <v>0</v>
      </c>
      <c r="K27" s="16">
        <f t="shared" si="5"/>
        <v>0</v>
      </c>
      <c r="L27" s="18"/>
    </row>
    <row r="28" spans="1:12" ht="15.75">
      <c r="A28" s="8">
        <f t="shared" si="1"/>
        <v>17</v>
      </c>
      <c r="B28" s="10">
        <f t="shared" si="6"/>
        <v>43214</v>
      </c>
      <c r="C28" s="11" t="str">
        <f t="shared" si="0"/>
        <v>mardi</v>
      </c>
      <c r="D28" s="17"/>
      <c r="E28" s="18"/>
      <c r="F28" s="14">
        <f t="shared" si="2"/>
        <v>0</v>
      </c>
      <c r="G28" s="18"/>
      <c r="H28" s="18"/>
      <c r="I28" s="14">
        <f t="shared" si="3"/>
        <v>0</v>
      </c>
      <c r="J28" s="15">
        <f t="shared" si="4"/>
        <v>0</v>
      </c>
      <c r="K28" s="16">
        <f t="shared" si="5"/>
        <v>0</v>
      </c>
      <c r="L28" s="18"/>
    </row>
    <row r="29" spans="1:12" ht="15.75">
      <c r="A29" s="8">
        <f t="shared" si="1"/>
        <v>17</v>
      </c>
      <c r="B29" s="10">
        <f t="shared" si="6"/>
        <v>43215</v>
      </c>
      <c r="C29" s="11" t="str">
        <f t="shared" si="0"/>
        <v>mercredi</v>
      </c>
      <c r="D29" s="17"/>
      <c r="E29" s="18"/>
      <c r="F29" s="14">
        <f t="shared" si="2"/>
        <v>0</v>
      </c>
      <c r="G29" s="18"/>
      <c r="H29" s="18"/>
      <c r="I29" s="14">
        <f t="shared" si="3"/>
        <v>0</v>
      </c>
      <c r="J29" s="15">
        <f t="shared" si="4"/>
        <v>0</v>
      </c>
      <c r="K29" s="16">
        <f t="shared" si="5"/>
        <v>0</v>
      </c>
      <c r="L29" s="18"/>
    </row>
    <row r="30" spans="1:12" ht="15.75">
      <c r="A30" s="8">
        <f t="shared" si="1"/>
        <v>17</v>
      </c>
      <c r="B30" s="10">
        <f t="shared" si="6"/>
        <v>43216</v>
      </c>
      <c r="C30" s="11" t="str">
        <f t="shared" si="0"/>
        <v>jeudi</v>
      </c>
      <c r="D30" s="17"/>
      <c r="E30" s="18"/>
      <c r="F30" s="14">
        <f t="shared" si="2"/>
        <v>0</v>
      </c>
      <c r="G30" s="18"/>
      <c r="H30" s="18"/>
      <c r="I30" s="14">
        <f t="shared" si="3"/>
        <v>0</v>
      </c>
      <c r="J30" s="15">
        <f t="shared" si="4"/>
        <v>0</v>
      </c>
      <c r="K30" s="16">
        <f t="shared" si="5"/>
        <v>0</v>
      </c>
      <c r="L30" s="18"/>
    </row>
    <row r="31" spans="1:12" ht="15.75">
      <c r="A31" s="8">
        <f t="shared" si="1"/>
        <v>17</v>
      </c>
      <c r="B31" s="10">
        <f t="shared" si="6"/>
        <v>43217</v>
      </c>
      <c r="C31" s="11" t="str">
        <f t="shared" si="0"/>
        <v>vendredi</v>
      </c>
      <c r="D31" s="17"/>
      <c r="E31" s="18"/>
      <c r="F31" s="14">
        <f t="shared" si="2"/>
        <v>0</v>
      </c>
      <c r="G31" s="18"/>
      <c r="H31" s="18"/>
      <c r="I31" s="14">
        <f t="shared" si="3"/>
        <v>0</v>
      </c>
      <c r="J31" s="15">
        <f t="shared" si="4"/>
        <v>0</v>
      </c>
      <c r="K31" s="16">
        <f t="shared" si="5"/>
        <v>0</v>
      </c>
      <c r="L31" s="18"/>
    </row>
    <row r="32" spans="1:12" ht="15.75">
      <c r="A32" s="8">
        <f t="shared" si="1"/>
        <v>17</v>
      </c>
      <c r="B32" s="10">
        <f t="shared" si="6"/>
        <v>43218</v>
      </c>
      <c r="C32" s="11" t="str">
        <f t="shared" si="0"/>
        <v>samedi</v>
      </c>
      <c r="D32" s="17"/>
      <c r="E32" s="18"/>
      <c r="F32" s="14">
        <f t="shared" si="2"/>
        <v>0</v>
      </c>
      <c r="G32" s="18"/>
      <c r="H32" s="18"/>
      <c r="I32" s="14">
        <f t="shared" si="3"/>
        <v>0</v>
      </c>
      <c r="J32" s="15">
        <f t="shared" si="4"/>
        <v>0</v>
      </c>
      <c r="K32" s="16">
        <f t="shared" si="5"/>
        <v>0</v>
      </c>
      <c r="L32" s="18"/>
    </row>
    <row r="33" spans="1:1027" ht="15.75">
      <c r="A33" s="8">
        <f t="shared" si="1"/>
        <v>17</v>
      </c>
      <c r="B33" s="10">
        <f t="shared" si="6"/>
        <v>43219</v>
      </c>
      <c r="C33" s="11" t="str">
        <f t="shared" si="0"/>
        <v>dimanche</v>
      </c>
      <c r="D33" s="17"/>
      <c r="E33" s="18"/>
      <c r="F33" s="14">
        <f t="shared" si="2"/>
        <v>0</v>
      </c>
      <c r="G33" s="18"/>
      <c r="H33" s="18"/>
      <c r="I33" s="14">
        <f t="shared" si="3"/>
        <v>0</v>
      </c>
      <c r="J33" s="15">
        <f t="shared" si="4"/>
        <v>0</v>
      </c>
      <c r="K33" s="16">
        <f t="shared" si="5"/>
        <v>0</v>
      </c>
      <c r="L33" s="18"/>
    </row>
    <row r="34" spans="1:1027" ht="15.75">
      <c r="A34" s="8">
        <f t="shared" si="1"/>
        <v>18</v>
      </c>
      <c r="B34" s="10">
        <f t="shared" si="6"/>
        <v>43220</v>
      </c>
      <c r="C34" s="11" t="str">
        <f t="shared" si="0"/>
        <v>lundi</v>
      </c>
      <c r="D34" s="17"/>
      <c r="E34" s="18"/>
      <c r="F34" s="14">
        <f t="shared" si="2"/>
        <v>0</v>
      </c>
      <c r="G34" s="18"/>
      <c r="H34" s="18"/>
      <c r="I34" s="14">
        <f t="shared" si="3"/>
        <v>0</v>
      </c>
      <c r="J34" s="15">
        <f t="shared" si="4"/>
        <v>0</v>
      </c>
      <c r="K34" s="16">
        <f t="shared" si="5"/>
        <v>0</v>
      </c>
      <c r="L34" s="18"/>
    </row>
    <row r="35" spans="1:1027" ht="15.75">
      <c r="A35" s="8">
        <f t="shared" si="1"/>
        <v>18</v>
      </c>
      <c r="B35" s="10">
        <f t="shared" si="6"/>
        <v>43221</v>
      </c>
      <c r="C35" s="11" t="str">
        <f>IF(B35="","",TEXT(B35,"jjjj"))</f>
        <v>mardi</v>
      </c>
      <c r="D35" s="17"/>
      <c r="E35" s="18"/>
      <c r="F35" s="14">
        <f t="shared" si="2"/>
        <v>0</v>
      </c>
      <c r="G35" s="18"/>
      <c r="H35" s="18"/>
      <c r="I35" s="14">
        <f t="shared" si="3"/>
        <v>0</v>
      </c>
      <c r="J35" s="15">
        <f t="shared" si="4"/>
        <v>0</v>
      </c>
      <c r="K35" s="16">
        <f t="shared" si="5"/>
        <v>0</v>
      </c>
      <c r="L35" s="18"/>
    </row>
    <row r="36" spans="1:1027" s="4" customFormat="1" ht="15.75">
      <c r="A36" s="28" t="e">
        <f t="shared" si="1"/>
        <v>#VALUE!</v>
      </c>
      <c r="B36" s="19" t="s">
        <v>7</v>
      </c>
      <c r="C36" s="20"/>
      <c r="D36" s="33"/>
      <c r="E36" s="33"/>
      <c r="F36" s="21"/>
      <c r="G36" s="33"/>
      <c r="H36" s="33"/>
      <c r="I36" s="21"/>
      <c r="J36" s="21">
        <f>SUM(J5:J35)</f>
        <v>0</v>
      </c>
      <c r="K36" s="22">
        <f>SUM(K5:K35)</f>
        <v>0</v>
      </c>
      <c r="L36" s="22"/>
      <c r="M36" s="34"/>
      <c r="N36" s="35"/>
    </row>
    <row r="37" spans="1:1027" ht="15.75">
      <c r="A37" s="8"/>
      <c r="B37" s="31"/>
      <c r="C37" s="5"/>
      <c r="D37" s="9"/>
      <c r="E37" s="9"/>
      <c r="F37" s="9"/>
      <c r="G37" s="9"/>
      <c r="H37" s="9"/>
      <c r="I37" s="9"/>
      <c r="J37" s="9"/>
      <c r="K37" s="5" t="s">
        <v>14</v>
      </c>
      <c r="L37" s="6">
        <v>151.66999999999999</v>
      </c>
      <c r="M37" s="7"/>
      <c r="N37" s="8"/>
    </row>
    <row r="38" spans="1:1027" ht="16.5" thickBot="1">
      <c r="A38" s="8"/>
      <c r="B38" s="5" t="str">
        <f>"COMPTEUR TEMPS "&amp;TEXT(B5-1,"mmmm")</f>
        <v>COMPTEUR TEMPS mars</v>
      </c>
      <c r="C38" s="5"/>
      <c r="D38" s="42"/>
      <c r="E38" s="9"/>
      <c r="F38" s="9"/>
      <c r="G38" s="9"/>
      <c r="H38" s="9"/>
      <c r="I38" s="9"/>
      <c r="J38" s="9"/>
      <c r="K38" s="5" t="s">
        <v>15</v>
      </c>
      <c r="L38" s="6">
        <v>195</v>
      </c>
      <c r="M38" s="7" t="s">
        <v>16</v>
      </c>
      <c r="N38" s="43">
        <f>0-(L38-J36)</f>
        <v>-195</v>
      </c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/>
      <c r="CI38" s="2"/>
      <c r="CJ38" s="2"/>
      <c r="CK38" s="2"/>
      <c r="CL38" s="2"/>
      <c r="CM38" s="2"/>
      <c r="CN38" s="2"/>
      <c r="CO38" s="2"/>
      <c r="CP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C38" s="2"/>
      <c r="DD38" s="2"/>
      <c r="DE38" s="2"/>
      <c r="DF38" s="2"/>
      <c r="DG38" s="2"/>
      <c r="DH38" s="2"/>
      <c r="DI38" s="2"/>
      <c r="DJ38" s="2"/>
      <c r="DK38" s="2"/>
      <c r="DL38" s="2"/>
      <c r="DM38" s="2"/>
      <c r="DN38" s="2"/>
      <c r="DO38" s="2"/>
      <c r="DP38" s="2"/>
      <c r="DQ38" s="2"/>
      <c r="DR38" s="2"/>
      <c r="DS38" s="2"/>
      <c r="DT38" s="2"/>
      <c r="DU38" s="2"/>
      <c r="DV38" s="2"/>
      <c r="DW38" s="2"/>
      <c r="DX38" s="2"/>
      <c r="DY38" s="2"/>
      <c r="DZ38" s="2"/>
      <c r="EA38" s="2"/>
      <c r="EB38" s="2"/>
      <c r="EC38" s="2"/>
      <c r="ED38" s="2"/>
      <c r="EE38" s="2"/>
      <c r="EF38" s="2"/>
      <c r="EG38" s="2"/>
      <c r="EH38" s="2"/>
      <c r="EI38" s="2"/>
      <c r="EJ38" s="2"/>
      <c r="EK38" s="2"/>
      <c r="EL38" s="2"/>
      <c r="EM38" s="2"/>
      <c r="EN38" s="2"/>
      <c r="EO38" s="2"/>
      <c r="EP38" s="2"/>
      <c r="EQ38" s="2"/>
      <c r="ER38" s="2"/>
      <c r="ES38" s="2"/>
      <c r="ET38" s="2"/>
      <c r="EU38" s="2"/>
      <c r="EV38" s="2"/>
      <c r="EW38" s="2"/>
      <c r="EX38" s="2"/>
      <c r="EY38" s="2"/>
      <c r="EZ38" s="2"/>
      <c r="FA38" s="2"/>
      <c r="FB38" s="2"/>
      <c r="FC38" s="2"/>
      <c r="FD38" s="2"/>
      <c r="FE38" s="2"/>
      <c r="FF38" s="2"/>
      <c r="FG38" s="2"/>
      <c r="FH38" s="2"/>
      <c r="FI38" s="2"/>
      <c r="FJ38" s="2"/>
      <c r="FK38" s="2"/>
      <c r="FL38" s="2"/>
      <c r="FM38" s="2"/>
      <c r="FN38" s="2"/>
      <c r="FO38" s="2"/>
      <c r="FP38" s="2"/>
      <c r="FQ38" s="2"/>
      <c r="FR38" s="2"/>
      <c r="FS38" s="2"/>
      <c r="FT38" s="2"/>
      <c r="FU38" s="2"/>
      <c r="FV38" s="2"/>
      <c r="FW38" s="2"/>
      <c r="FX38" s="2"/>
      <c r="FY38" s="2"/>
      <c r="FZ38" s="2"/>
      <c r="GA38" s="2"/>
      <c r="GB38" s="2"/>
      <c r="GC38" s="2"/>
      <c r="GD38" s="2"/>
      <c r="GE38" s="2"/>
      <c r="GF38" s="2"/>
      <c r="GG38" s="2"/>
      <c r="GH38" s="2"/>
      <c r="GI38" s="2"/>
      <c r="GJ38" s="2"/>
      <c r="GK38" s="2"/>
      <c r="GL38" s="2"/>
      <c r="GM38" s="2"/>
      <c r="GN38" s="2"/>
      <c r="GO38" s="2"/>
      <c r="GP38" s="2"/>
      <c r="GQ38" s="2"/>
      <c r="GR38" s="2"/>
      <c r="GS38" s="2"/>
      <c r="GT38" s="2"/>
      <c r="GU38" s="2"/>
      <c r="GV38" s="2"/>
      <c r="GW38" s="2"/>
      <c r="GX38" s="2"/>
      <c r="GY38" s="2"/>
      <c r="GZ38" s="2"/>
      <c r="HA38" s="2"/>
      <c r="HB38" s="2"/>
      <c r="HC38" s="2"/>
      <c r="HD38" s="2"/>
      <c r="HE38" s="2"/>
      <c r="HF38" s="2"/>
      <c r="HG38" s="2"/>
      <c r="HH38" s="2"/>
      <c r="HI38" s="2"/>
      <c r="HJ38" s="2"/>
      <c r="HK38" s="2"/>
      <c r="HL38" s="2"/>
      <c r="HM38" s="2"/>
      <c r="HN38" s="2"/>
      <c r="HO38" s="2"/>
      <c r="HP38" s="2"/>
      <c r="HQ38" s="2"/>
      <c r="HR38" s="2"/>
      <c r="HS38" s="2"/>
      <c r="HT38" s="2"/>
      <c r="HU38" s="2"/>
      <c r="HV38" s="2"/>
      <c r="HW38" s="2"/>
      <c r="HX38" s="2"/>
      <c r="HY38" s="2"/>
      <c r="HZ38" s="2"/>
      <c r="IA38" s="2"/>
      <c r="IB38" s="2"/>
      <c r="IC38" s="2"/>
      <c r="ID38" s="2"/>
      <c r="IE38" s="2"/>
      <c r="IF38" s="2"/>
      <c r="IG38" s="2"/>
      <c r="IH38" s="2"/>
      <c r="II38" s="2"/>
      <c r="IJ38" s="2"/>
      <c r="IK38" s="2"/>
      <c r="IL38" s="2"/>
      <c r="IM38" s="2"/>
      <c r="IN38" s="2"/>
      <c r="IO38" s="2"/>
      <c r="IP38" s="2"/>
      <c r="IQ38" s="2"/>
      <c r="IR38" s="2"/>
      <c r="IS38" s="2"/>
      <c r="IT38" s="2"/>
      <c r="IU38" s="2"/>
      <c r="IV38" s="2"/>
      <c r="IW38" s="2"/>
      <c r="IX38" s="2"/>
      <c r="IY38" s="2"/>
      <c r="IZ38" s="2"/>
      <c r="JA38" s="2"/>
      <c r="JB38" s="2"/>
      <c r="JC38" s="2"/>
      <c r="JD38" s="2"/>
      <c r="JE38" s="2"/>
      <c r="JF38" s="2"/>
      <c r="JG38" s="2"/>
      <c r="JH38" s="2"/>
      <c r="JI38" s="2"/>
      <c r="JJ38" s="2"/>
      <c r="JK38" s="2"/>
      <c r="JL38" s="2"/>
      <c r="JM38" s="2"/>
      <c r="JN38" s="2"/>
      <c r="JO38" s="2"/>
      <c r="JP38" s="2"/>
      <c r="JQ38" s="2"/>
      <c r="JR38" s="2"/>
      <c r="JS38" s="2"/>
      <c r="JT38" s="2"/>
      <c r="JU38" s="2"/>
      <c r="JV38" s="2"/>
      <c r="JW38" s="2"/>
      <c r="JX38" s="2"/>
      <c r="JY38" s="2"/>
      <c r="JZ38" s="2"/>
      <c r="KA38" s="2"/>
      <c r="KB38" s="2"/>
      <c r="KC38" s="2"/>
      <c r="KD38" s="2"/>
      <c r="KE38" s="2"/>
      <c r="KF38" s="2"/>
      <c r="KG38" s="2"/>
      <c r="KH38" s="2"/>
      <c r="KI38" s="2"/>
      <c r="KJ38" s="2"/>
      <c r="KK38" s="2"/>
      <c r="KL38" s="2"/>
      <c r="KM38" s="2"/>
      <c r="KN38" s="2"/>
      <c r="KO38" s="2"/>
      <c r="KP38" s="2"/>
      <c r="KQ38" s="2"/>
      <c r="KR38" s="2"/>
      <c r="KS38" s="2"/>
      <c r="KT38" s="2"/>
      <c r="KU38" s="2"/>
      <c r="KV38" s="2"/>
      <c r="KW38" s="2"/>
      <c r="KX38" s="2"/>
      <c r="KY38" s="2"/>
      <c r="KZ38" s="2"/>
      <c r="LA38" s="2"/>
      <c r="LB38" s="2"/>
      <c r="LC38" s="2"/>
      <c r="LD38" s="2"/>
      <c r="LE38" s="2"/>
      <c r="LF38" s="2"/>
      <c r="LG38" s="2"/>
      <c r="LH38" s="2"/>
      <c r="LI38" s="2"/>
      <c r="LJ38" s="2"/>
      <c r="LK38" s="2"/>
      <c r="LL38" s="2"/>
      <c r="LM38" s="2"/>
      <c r="LN38" s="2"/>
      <c r="LO38" s="2"/>
      <c r="LP38" s="2"/>
      <c r="LQ38" s="2"/>
      <c r="LR38" s="2"/>
      <c r="LS38" s="2"/>
      <c r="LT38" s="2"/>
      <c r="LU38" s="2"/>
      <c r="LV38" s="2"/>
      <c r="LW38" s="2"/>
      <c r="LX38" s="2"/>
      <c r="LY38" s="2"/>
      <c r="LZ38" s="2"/>
      <c r="MA38" s="2"/>
      <c r="MB38" s="2"/>
      <c r="MC38" s="2"/>
      <c r="MD38" s="2"/>
      <c r="ME38" s="2"/>
      <c r="MF38" s="2"/>
      <c r="MG38" s="2"/>
      <c r="MH38" s="2"/>
      <c r="MI38" s="2"/>
      <c r="MJ38" s="2"/>
      <c r="MK38" s="2"/>
      <c r="ML38" s="2"/>
      <c r="MM38" s="2"/>
      <c r="MN38" s="2"/>
      <c r="MO38" s="2"/>
      <c r="MP38" s="2"/>
      <c r="MQ38" s="2"/>
      <c r="MR38" s="2"/>
      <c r="MS38" s="2"/>
      <c r="MT38" s="2"/>
      <c r="MU38" s="2"/>
      <c r="MV38" s="2"/>
      <c r="MW38" s="2"/>
      <c r="MX38" s="2"/>
      <c r="MY38" s="2"/>
      <c r="MZ38" s="2"/>
      <c r="NA38" s="2"/>
      <c r="NB38" s="2"/>
      <c r="NC38" s="2"/>
      <c r="ND38" s="2"/>
      <c r="NE38" s="2"/>
      <c r="NF38" s="2"/>
      <c r="NG38" s="2"/>
      <c r="NH38" s="2"/>
      <c r="NI38" s="2"/>
      <c r="NJ38" s="2"/>
      <c r="NK38" s="2"/>
      <c r="NL38" s="2"/>
      <c r="NM38" s="2"/>
      <c r="NN38" s="2"/>
      <c r="NO38" s="2"/>
      <c r="NP38" s="2"/>
      <c r="NQ38" s="2"/>
      <c r="NR38" s="2"/>
      <c r="NS38" s="2"/>
      <c r="NT38" s="2"/>
      <c r="NU38" s="2"/>
      <c r="NV38" s="2"/>
      <c r="NW38" s="2"/>
      <c r="NX38" s="2"/>
      <c r="NY38" s="2"/>
      <c r="NZ38" s="2"/>
      <c r="OA38" s="2"/>
      <c r="OB38" s="2"/>
      <c r="OC38" s="2"/>
      <c r="OD38" s="2"/>
      <c r="OE38" s="2"/>
      <c r="OF38" s="2"/>
      <c r="OG38" s="2"/>
      <c r="OH38" s="2"/>
      <c r="OI38" s="2"/>
      <c r="OJ38" s="2"/>
      <c r="OK38" s="2"/>
      <c r="OL38" s="2"/>
      <c r="OM38" s="2"/>
      <c r="ON38" s="2"/>
      <c r="OO38" s="2"/>
      <c r="OP38" s="2"/>
      <c r="OQ38" s="2"/>
      <c r="OR38" s="2"/>
      <c r="OS38" s="2"/>
      <c r="OT38" s="2"/>
      <c r="OU38" s="2"/>
      <c r="OV38" s="2"/>
      <c r="OW38" s="2"/>
      <c r="OX38" s="2"/>
      <c r="OY38" s="2"/>
      <c r="OZ38" s="2"/>
      <c r="PA38" s="2"/>
      <c r="PB38" s="2"/>
      <c r="PC38" s="2"/>
      <c r="PD38" s="2"/>
      <c r="PE38" s="2"/>
      <c r="PF38" s="2"/>
      <c r="PG38" s="2"/>
      <c r="PH38" s="2"/>
      <c r="PI38" s="2"/>
      <c r="PJ38" s="2"/>
      <c r="PK38" s="2"/>
      <c r="PL38" s="2"/>
      <c r="PM38" s="2"/>
      <c r="PN38" s="2"/>
      <c r="PO38" s="2"/>
      <c r="PP38" s="2"/>
      <c r="PQ38" s="2"/>
      <c r="PR38" s="2"/>
      <c r="PS38" s="2"/>
      <c r="PT38" s="2"/>
      <c r="PU38" s="2"/>
      <c r="PV38" s="2"/>
      <c r="PW38" s="2"/>
      <c r="PX38" s="2"/>
      <c r="PY38" s="2"/>
      <c r="PZ38" s="2"/>
      <c r="QA38" s="2"/>
      <c r="QB38" s="2"/>
      <c r="QC38" s="2"/>
      <c r="QD38" s="2"/>
      <c r="QE38" s="2"/>
      <c r="QF38" s="2"/>
      <c r="QG38" s="2"/>
      <c r="QH38" s="2"/>
      <c r="QI38" s="2"/>
      <c r="QJ38" s="2"/>
      <c r="QK38" s="2"/>
      <c r="QL38" s="2"/>
      <c r="QM38" s="2"/>
      <c r="QN38" s="2"/>
      <c r="QO38" s="2"/>
      <c r="QP38" s="2"/>
      <c r="QQ38" s="2"/>
      <c r="QR38" s="2"/>
      <c r="QS38" s="2"/>
      <c r="QT38" s="2"/>
      <c r="QU38" s="2"/>
      <c r="QV38" s="2"/>
      <c r="QW38" s="2"/>
      <c r="QX38" s="2"/>
      <c r="QY38" s="2"/>
      <c r="QZ38" s="2"/>
      <c r="RA38" s="2"/>
      <c r="RB38" s="2"/>
      <c r="RC38" s="2"/>
      <c r="RD38" s="2"/>
      <c r="RE38" s="2"/>
      <c r="RF38" s="2"/>
      <c r="RG38" s="2"/>
      <c r="RH38" s="2"/>
      <c r="RI38" s="2"/>
      <c r="RJ38" s="2"/>
      <c r="RK38" s="2"/>
      <c r="RL38" s="2"/>
      <c r="RM38" s="2"/>
      <c r="RN38" s="2"/>
      <c r="RO38" s="2"/>
      <c r="RP38" s="2"/>
      <c r="RQ38" s="2"/>
      <c r="RR38" s="2"/>
      <c r="RS38" s="2"/>
      <c r="RT38" s="2"/>
      <c r="RU38" s="2"/>
      <c r="RV38" s="2"/>
      <c r="RW38" s="2"/>
      <c r="RX38" s="2"/>
      <c r="RY38" s="2"/>
      <c r="RZ38" s="2"/>
      <c r="SA38" s="2"/>
      <c r="SB38" s="2"/>
      <c r="SC38" s="2"/>
      <c r="SD38" s="2"/>
      <c r="SE38" s="2"/>
      <c r="SF38" s="2"/>
      <c r="SG38" s="2"/>
      <c r="SH38" s="2"/>
      <c r="SI38" s="2"/>
      <c r="SJ38" s="2"/>
      <c r="SK38" s="2"/>
      <c r="SL38" s="2"/>
      <c r="SM38" s="2"/>
      <c r="SN38" s="2"/>
      <c r="SO38" s="2"/>
      <c r="SP38" s="2"/>
      <c r="SQ38" s="2"/>
      <c r="SR38" s="2"/>
      <c r="SS38" s="2"/>
      <c r="ST38" s="2"/>
      <c r="SU38" s="2"/>
      <c r="SV38" s="2"/>
      <c r="SW38" s="2"/>
      <c r="SX38" s="2"/>
      <c r="SY38" s="2"/>
      <c r="SZ38" s="2"/>
      <c r="TA38" s="2"/>
      <c r="TB38" s="2"/>
      <c r="TC38" s="2"/>
      <c r="TD38" s="2"/>
      <c r="TE38" s="2"/>
      <c r="TF38" s="2"/>
      <c r="TG38" s="2"/>
      <c r="TH38" s="2"/>
      <c r="TI38" s="2"/>
      <c r="TJ38" s="2"/>
      <c r="TK38" s="2"/>
      <c r="TL38" s="2"/>
      <c r="TM38" s="2"/>
      <c r="TN38" s="2"/>
      <c r="TO38" s="2"/>
      <c r="TP38" s="2"/>
      <c r="TQ38" s="2"/>
      <c r="TR38" s="2"/>
      <c r="TS38" s="2"/>
      <c r="TT38" s="2"/>
      <c r="TU38" s="2"/>
      <c r="TV38" s="2"/>
      <c r="TW38" s="2"/>
      <c r="TX38" s="2"/>
      <c r="TY38" s="2"/>
      <c r="TZ38" s="2"/>
      <c r="UA38" s="2"/>
      <c r="UB38" s="2"/>
      <c r="UC38" s="2"/>
      <c r="UD38" s="2"/>
      <c r="UE38" s="2"/>
      <c r="UF38" s="2"/>
      <c r="UG38" s="2"/>
      <c r="UH38" s="2"/>
      <c r="UI38" s="2"/>
      <c r="UJ38" s="2"/>
      <c r="UK38" s="2"/>
      <c r="UL38" s="2"/>
      <c r="UM38" s="2"/>
      <c r="UN38" s="2"/>
      <c r="UO38" s="2"/>
      <c r="UP38" s="2"/>
      <c r="UQ38" s="2"/>
      <c r="UR38" s="2"/>
      <c r="US38" s="2"/>
      <c r="UT38" s="2"/>
      <c r="UU38" s="2"/>
      <c r="UV38" s="2"/>
      <c r="UW38" s="2"/>
      <c r="UX38" s="2"/>
      <c r="UY38" s="2"/>
      <c r="UZ38" s="2"/>
      <c r="VA38" s="2"/>
      <c r="VB38" s="2"/>
      <c r="VC38" s="2"/>
      <c r="VD38" s="2"/>
      <c r="VE38" s="2"/>
      <c r="VF38" s="2"/>
      <c r="VG38" s="2"/>
      <c r="VH38" s="2"/>
      <c r="VI38" s="2"/>
      <c r="VJ38" s="2"/>
      <c r="VK38" s="2"/>
      <c r="VL38" s="2"/>
      <c r="VM38" s="2"/>
      <c r="VN38" s="2"/>
      <c r="VO38" s="2"/>
      <c r="VP38" s="2"/>
      <c r="VQ38" s="2"/>
      <c r="VR38" s="2"/>
      <c r="VS38" s="2"/>
      <c r="VT38" s="2"/>
      <c r="VU38" s="2"/>
      <c r="VV38" s="2"/>
      <c r="VW38" s="2"/>
      <c r="VX38" s="2"/>
      <c r="VY38" s="2"/>
      <c r="VZ38" s="2"/>
      <c r="WA38" s="2"/>
      <c r="WB38" s="2"/>
      <c r="WC38" s="2"/>
      <c r="WD38" s="2"/>
      <c r="WE38" s="2"/>
      <c r="WF38" s="2"/>
      <c r="WG38" s="2"/>
      <c r="WH38" s="2"/>
      <c r="WI38" s="2"/>
      <c r="WJ38" s="2"/>
      <c r="WK38" s="2"/>
      <c r="WL38" s="2"/>
      <c r="WM38" s="2"/>
      <c r="WN38" s="2"/>
      <c r="WO38" s="2"/>
      <c r="WP38" s="2"/>
      <c r="WQ38" s="2"/>
      <c r="WR38" s="2"/>
      <c r="WS38" s="2"/>
      <c r="WT38" s="2"/>
      <c r="WU38" s="2"/>
      <c r="WV38" s="2"/>
      <c r="WW38" s="2"/>
      <c r="WX38" s="2"/>
      <c r="WY38" s="2"/>
      <c r="WZ38" s="2"/>
      <c r="XA38" s="2"/>
      <c r="XB38" s="2"/>
      <c r="XC38" s="2"/>
      <c r="XD38" s="2"/>
      <c r="XE38" s="2"/>
      <c r="XF38" s="2"/>
      <c r="XG38" s="2"/>
      <c r="XH38" s="2"/>
      <c r="XI38" s="2"/>
      <c r="XJ38" s="2"/>
      <c r="XK38" s="2"/>
      <c r="XL38" s="2"/>
      <c r="XM38" s="2"/>
      <c r="XN38" s="2"/>
      <c r="XO38" s="2"/>
      <c r="XP38" s="2"/>
      <c r="XQ38" s="2"/>
      <c r="XR38" s="2"/>
      <c r="XS38" s="2"/>
      <c r="XT38" s="2"/>
      <c r="XU38" s="2"/>
      <c r="XV38" s="2"/>
      <c r="XW38" s="2"/>
      <c r="XX38" s="2"/>
      <c r="XY38" s="2"/>
      <c r="XZ38" s="2"/>
      <c r="YA38" s="2"/>
      <c r="YB38" s="2"/>
      <c r="YC38" s="2"/>
      <c r="YD38" s="2"/>
      <c r="YE38" s="2"/>
      <c r="YF38" s="2"/>
      <c r="YG38" s="2"/>
      <c r="YH38" s="2"/>
      <c r="YI38" s="2"/>
      <c r="YJ38" s="2"/>
      <c r="YK38" s="2"/>
      <c r="YL38" s="2"/>
      <c r="YM38" s="2"/>
      <c r="YN38" s="2"/>
      <c r="YO38" s="2"/>
      <c r="YP38" s="2"/>
      <c r="YQ38" s="2"/>
      <c r="YR38" s="2"/>
      <c r="YS38" s="2"/>
      <c r="YT38" s="2"/>
      <c r="YU38" s="2"/>
      <c r="YV38" s="2"/>
      <c r="YW38" s="2"/>
      <c r="YX38" s="2"/>
      <c r="YY38" s="2"/>
      <c r="YZ38" s="2"/>
      <c r="ZA38" s="2"/>
      <c r="ZB38" s="2"/>
      <c r="ZC38" s="2"/>
      <c r="ZD38" s="2"/>
      <c r="ZE38" s="2"/>
      <c r="ZF38" s="2"/>
      <c r="ZG38" s="2"/>
      <c r="ZH38" s="2"/>
      <c r="ZI38" s="2"/>
      <c r="ZJ38" s="2"/>
      <c r="ZK38" s="2"/>
      <c r="ZL38" s="2"/>
      <c r="ZM38" s="2"/>
      <c r="ZN38" s="2"/>
      <c r="ZO38" s="2"/>
      <c r="ZP38" s="2"/>
      <c r="ZQ38" s="2"/>
      <c r="ZR38" s="2"/>
      <c r="ZS38" s="2"/>
      <c r="ZT38" s="2"/>
      <c r="ZU38" s="2"/>
      <c r="ZV38" s="2"/>
      <c r="ZW38" s="2"/>
      <c r="ZX38" s="2"/>
      <c r="ZY38" s="2"/>
      <c r="ZZ38" s="2"/>
      <c r="AAA38" s="2"/>
      <c r="AAB38" s="2"/>
      <c r="AAC38" s="2"/>
      <c r="AAD38" s="2"/>
      <c r="AAE38" s="2"/>
      <c r="AAF38" s="2"/>
      <c r="AAG38" s="2"/>
      <c r="AAH38" s="2"/>
      <c r="AAI38" s="2"/>
      <c r="AAJ38" s="2"/>
      <c r="AAK38" s="2"/>
      <c r="AAL38" s="2"/>
      <c r="AAM38" s="2"/>
      <c r="AAN38" s="2"/>
      <c r="AAO38" s="2"/>
      <c r="AAP38" s="2"/>
      <c r="AAQ38" s="2"/>
      <c r="AAR38" s="2"/>
      <c r="AAS38" s="2"/>
      <c r="AAT38" s="2"/>
      <c r="AAU38" s="2"/>
      <c r="AAV38" s="2"/>
      <c r="AAW38" s="2"/>
      <c r="AAX38" s="2"/>
      <c r="AAY38" s="2"/>
      <c r="AAZ38" s="2"/>
      <c r="ABA38" s="2"/>
      <c r="ABB38" s="2"/>
      <c r="ABC38" s="2"/>
      <c r="ABD38" s="2"/>
      <c r="ABE38" s="2"/>
      <c r="ABF38" s="2"/>
      <c r="ABG38" s="2"/>
      <c r="ABH38" s="2"/>
      <c r="ABI38" s="2"/>
      <c r="ABJ38" s="2"/>
      <c r="ABK38" s="2"/>
      <c r="ABL38" s="2"/>
      <c r="ABM38" s="2"/>
      <c r="ABN38" s="2"/>
      <c r="ABO38" s="2"/>
      <c r="ABP38" s="2"/>
      <c r="ABQ38" s="2"/>
      <c r="ABR38" s="2"/>
      <c r="ABS38" s="2"/>
      <c r="ABT38" s="2"/>
      <c r="ABU38" s="2"/>
      <c r="ABV38" s="2"/>
      <c r="ABW38" s="2"/>
      <c r="ABX38" s="2"/>
      <c r="ABY38" s="2"/>
      <c r="ABZ38" s="2"/>
      <c r="ACA38" s="2"/>
      <c r="ACB38" s="2"/>
      <c r="ACC38" s="2"/>
      <c r="ACD38" s="2"/>
      <c r="ACE38" s="2"/>
      <c r="ACF38" s="2"/>
      <c r="ACG38" s="2"/>
      <c r="ACH38" s="2"/>
      <c r="ACI38" s="2"/>
      <c r="ACJ38" s="2"/>
      <c r="ACK38" s="2"/>
      <c r="ACL38" s="2"/>
      <c r="ACM38" s="2"/>
      <c r="ACN38" s="2"/>
      <c r="ACO38" s="2"/>
      <c r="ACP38" s="2"/>
      <c r="ACQ38" s="2"/>
      <c r="ACR38" s="2"/>
      <c r="ACS38" s="2"/>
      <c r="ACT38" s="2"/>
      <c r="ACU38" s="2"/>
      <c r="ACV38" s="2"/>
      <c r="ACW38" s="2"/>
      <c r="ACX38" s="2"/>
      <c r="ACY38" s="2"/>
      <c r="ACZ38" s="2"/>
      <c r="ADA38" s="2"/>
      <c r="ADB38" s="2"/>
      <c r="ADC38" s="2"/>
      <c r="ADD38" s="2"/>
      <c r="ADE38" s="2"/>
      <c r="ADF38" s="2"/>
      <c r="ADG38" s="2"/>
      <c r="ADH38" s="2"/>
      <c r="ADI38" s="2"/>
      <c r="ADJ38" s="2"/>
      <c r="ADK38" s="2"/>
      <c r="ADL38" s="2"/>
      <c r="ADM38" s="2"/>
      <c r="ADN38" s="2"/>
      <c r="ADO38" s="2"/>
      <c r="ADP38" s="2"/>
      <c r="ADQ38" s="2"/>
      <c r="ADR38" s="2"/>
      <c r="ADS38" s="2"/>
      <c r="ADT38" s="2"/>
      <c r="ADU38" s="2"/>
      <c r="ADV38" s="2"/>
      <c r="ADW38" s="2"/>
      <c r="ADX38" s="2"/>
      <c r="ADY38" s="2"/>
      <c r="ADZ38" s="2"/>
      <c r="AEA38" s="2"/>
      <c r="AEB38" s="2"/>
      <c r="AEC38" s="2"/>
      <c r="AED38" s="2"/>
      <c r="AEE38" s="2"/>
      <c r="AEF38" s="2"/>
      <c r="AEG38" s="2"/>
      <c r="AEH38" s="2"/>
      <c r="AEI38" s="2"/>
      <c r="AEJ38" s="2"/>
      <c r="AEK38" s="2"/>
      <c r="AEL38" s="2"/>
      <c r="AEM38" s="2"/>
      <c r="AEN38" s="2"/>
      <c r="AEO38" s="2"/>
      <c r="AEP38" s="2"/>
      <c r="AEQ38" s="2"/>
      <c r="AER38" s="2"/>
      <c r="AES38" s="2"/>
      <c r="AET38" s="2"/>
      <c r="AEU38" s="2"/>
      <c r="AEV38" s="2"/>
      <c r="AEW38" s="2"/>
      <c r="AEX38" s="2"/>
      <c r="AEY38" s="2"/>
      <c r="AEZ38" s="2"/>
      <c r="AFA38" s="2"/>
      <c r="AFB38" s="2"/>
      <c r="AFC38" s="2"/>
      <c r="AFD38" s="2"/>
      <c r="AFE38" s="2"/>
      <c r="AFF38" s="2"/>
      <c r="AFG38" s="2"/>
      <c r="AFH38" s="2"/>
      <c r="AFI38" s="2"/>
      <c r="AFJ38" s="2"/>
      <c r="AFK38" s="2"/>
      <c r="AFL38" s="2"/>
      <c r="AFM38" s="2"/>
      <c r="AFN38" s="2"/>
      <c r="AFO38" s="2"/>
      <c r="AFP38" s="2"/>
      <c r="AFQ38" s="2"/>
      <c r="AFR38" s="2"/>
      <c r="AFS38" s="2"/>
      <c r="AFT38" s="2"/>
      <c r="AFU38" s="2"/>
      <c r="AFV38" s="2"/>
      <c r="AFW38" s="2"/>
      <c r="AFX38" s="2"/>
      <c r="AFY38" s="2"/>
      <c r="AFZ38" s="2"/>
      <c r="AGA38" s="2"/>
      <c r="AGB38" s="2"/>
      <c r="AGC38" s="2"/>
      <c r="AGD38" s="2"/>
      <c r="AGE38" s="2"/>
      <c r="AGF38" s="2"/>
      <c r="AGG38" s="2"/>
      <c r="AGH38" s="2"/>
      <c r="AGI38" s="2"/>
      <c r="AGJ38" s="2"/>
      <c r="AGK38" s="2"/>
      <c r="AGL38" s="2"/>
      <c r="AGM38" s="2"/>
      <c r="AGN38" s="2"/>
      <c r="AGO38" s="2"/>
      <c r="AGP38" s="2"/>
      <c r="AGQ38" s="2"/>
      <c r="AGR38" s="2"/>
      <c r="AGS38" s="2"/>
      <c r="AGT38" s="2"/>
      <c r="AGU38" s="2"/>
      <c r="AGV38" s="2"/>
      <c r="AGW38" s="2"/>
      <c r="AGX38" s="2"/>
      <c r="AGY38" s="2"/>
      <c r="AGZ38" s="2"/>
      <c r="AHA38" s="2"/>
      <c r="AHB38" s="2"/>
      <c r="AHC38" s="2"/>
      <c r="AHD38" s="2"/>
      <c r="AHE38" s="2"/>
      <c r="AHF38" s="2"/>
      <c r="AHG38" s="2"/>
      <c r="AHH38" s="2"/>
      <c r="AHI38" s="2"/>
      <c r="AHJ38" s="2"/>
      <c r="AHK38" s="2"/>
      <c r="AHL38" s="2"/>
      <c r="AHM38" s="2"/>
      <c r="AHN38" s="2"/>
      <c r="AHO38" s="2"/>
      <c r="AHP38" s="2"/>
      <c r="AHQ38" s="2"/>
      <c r="AHR38" s="2"/>
      <c r="AHS38" s="2"/>
      <c r="AHT38" s="2"/>
      <c r="AHU38" s="2"/>
      <c r="AHV38" s="2"/>
      <c r="AHW38" s="2"/>
      <c r="AHX38" s="2"/>
      <c r="AHY38" s="2"/>
      <c r="AHZ38" s="2"/>
      <c r="AIA38" s="2"/>
      <c r="AIB38" s="2"/>
      <c r="AIC38" s="2"/>
      <c r="AID38" s="2"/>
      <c r="AIE38" s="2"/>
      <c r="AIF38" s="2"/>
      <c r="AIG38" s="2"/>
      <c r="AIH38" s="2"/>
      <c r="AII38" s="2"/>
      <c r="AIJ38" s="2"/>
      <c r="AIK38" s="2"/>
      <c r="AIL38" s="2"/>
      <c r="AIM38" s="2"/>
      <c r="AIN38" s="2"/>
      <c r="AIO38" s="2"/>
      <c r="AIP38" s="2"/>
      <c r="AIQ38" s="2"/>
      <c r="AIR38" s="2"/>
      <c r="AIS38" s="2"/>
      <c r="AIT38" s="2"/>
      <c r="AIU38" s="2"/>
      <c r="AIV38" s="2"/>
      <c r="AIW38" s="2"/>
      <c r="AIX38" s="2"/>
      <c r="AIY38" s="2"/>
      <c r="AIZ38" s="2"/>
      <c r="AJA38" s="2"/>
      <c r="AJB38" s="2"/>
      <c r="AJC38" s="2"/>
      <c r="AJD38" s="2"/>
      <c r="AJE38" s="2"/>
      <c r="AJF38" s="2"/>
      <c r="AJG38" s="2"/>
      <c r="AJH38" s="2"/>
      <c r="AJI38" s="2"/>
      <c r="AJJ38" s="2"/>
      <c r="AJK38" s="2"/>
      <c r="AJL38" s="2"/>
      <c r="AJM38" s="2"/>
      <c r="AJN38" s="2"/>
      <c r="AJO38" s="2"/>
      <c r="AJP38" s="2"/>
      <c r="AJQ38" s="2"/>
      <c r="AJR38" s="2"/>
      <c r="AJS38" s="2"/>
      <c r="AJT38" s="2"/>
      <c r="AJU38" s="2"/>
      <c r="AJV38" s="2"/>
      <c r="AJW38" s="2"/>
      <c r="AJX38" s="2"/>
      <c r="AJY38" s="2"/>
      <c r="AJZ38" s="2"/>
      <c r="AKA38" s="2"/>
      <c r="AKB38" s="2"/>
      <c r="AKC38" s="2"/>
      <c r="AKD38" s="2"/>
      <c r="AKE38" s="2"/>
      <c r="AKF38" s="2"/>
      <c r="AKG38" s="2"/>
      <c r="AKH38" s="2"/>
      <c r="AKI38" s="2"/>
      <c r="AKJ38" s="2"/>
      <c r="AKK38" s="2"/>
      <c r="AKL38" s="2"/>
      <c r="AKM38" s="2"/>
      <c r="AKN38" s="2"/>
      <c r="AKO38" s="2"/>
      <c r="AKP38" s="2"/>
      <c r="AKQ38" s="2"/>
      <c r="AKR38" s="2"/>
      <c r="AKS38" s="2"/>
      <c r="AKT38" s="2"/>
      <c r="AKU38" s="2"/>
      <c r="AKV38" s="2"/>
      <c r="AKW38" s="2"/>
      <c r="AKX38" s="2"/>
      <c r="AKY38" s="2"/>
      <c r="AKZ38" s="2"/>
      <c r="ALA38" s="2"/>
      <c r="ALB38" s="2"/>
      <c r="ALC38" s="2"/>
      <c r="ALD38" s="2"/>
      <c r="ALE38" s="2"/>
      <c r="ALF38" s="2"/>
      <c r="ALG38" s="2"/>
      <c r="ALH38" s="2"/>
      <c r="ALI38" s="2"/>
      <c r="ALJ38" s="2"/>
      <c r="ALK38" s="2"/>
      <c r="ALL38" s="2"/>
      <c r="ALM38" s="2"/>
      <c r="ALN38" s="2"/>
      <c r="ALO38" s="2"/>
      <c r="ALP38" s="2"/>
      <c r="ALQ38" s="2"/>
      <c r="ALR38" s="2"/>
      <c r="ALS38" s="2"/>
      <c r="ALT38" s="2"/>
      <c r="ALU38" s="2"/>
      <c r="ALV38" s="2"/>
      <c r="ALW38" s="2"/>
      <c r="ALX38" s="2"/>
      <c r="ALY38" s="2"/>
      <c r="ALZ38" s="2"/>
      <c r="AMA38" s="2"/>
      <c r="AMB38" s="2"/>
      <c r="AMC38" s="2"/>
      <c r="AMD38" s="2"/>
      <c r="AME38" s="2"/>
      <c r="AMF38" s="2"/>
      <c r="AMG38" s="2"/>
      <c r="AMH38" s="2"/>
      <c r="AMI38" s="2"/>
      <c r="AMJ38" s="2"/>
      <c r="AMK38" s="2"/>
      <c r="AML38" s="2"/>
      <c r="AMM38" s="2"/>
    </row>
    <row r="39" spans="1:1027" ht="16.5" thickBot="1">
      <c r="A39" s="8"/>
      <c r="B39" s="5" t="str">
        <f>"COMPTEUR TEMPS "&amp;TEXT(B5,"mmmm")</f>
        <v>COMPTEUR TEMPS avril</v>
      </c>
      <c r="C39" s="5"/>
      <c r="D39" s="42">
        <f>N38-N39</f>
        <v>-195</v>
      </c>
      <c r="E39" s="9"/>
      <c r="F39" s="9"/>
      <c r="G39" s="9"/>
      <c r="H39" s="9"/>
      <c r="I39" s="9"/>
      <c r="J39" s="9"/>
      <c r="K39" s="9"/>
      <c r="L39" s="7"/>
      <c r="M39" s="7" t="s">
        <v>17</v>
      </c>
      <c r="N39" s="45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  <c r="CG39" s="2"/>
      <c r="CH39" s="2"/>
      <c r="CI39" s="2"/>
      <c r="CJ39" s="2"/>
      <c r="CK39" s="2"/>
      <c r="CL39" s="2"/>
      <c r="CM39" s="2"/>
      <c r="CN39" s="2"/>
      <c r="CO39" s="2"/>
      <c r="CP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B39" s="2"/>
      <c r="DC39" s="2"/>
      <c r="DD39" s="2"/>
      <c r="DE39" s="2"/>
      <c r="DF39" s="2"/>
      <c r="DG39" s="2"/>
      <c r="DH39" s="2"/>
      <c r="DI39" s="2"/>
      <c r="DJ39" s="2"/>
      <c r="DK39" s="2"/>
      <c r="DL39" s="2"/>
      <c r="DM39" s="2"/>
      <c r="DN39" s="2"/>
      <c r="DO39" s="2"/>
      <c r="DP39" s="2"/>
      <c r="DQ39" s="2"/>
      <c r="DR39" s="2"/>
      <c r="DS39" s="2"/>
      <c r="DT39" s="2"/>
      <c r="DU39" s="2"/>
      <c r="DV39" s="2"/>
      <c r="DW39" s="2"/>
      <c r="DX39" s="2"/>
      <c r="DY39" s="2"/>
      <c r="DZ39" s="2"/>
      <c r="EA39" s="2"/>
      <c r="EB39" s="2"/>
      <c r="EC39" s="2"/>
      <c r="ED39" s="2"/>
      <c r="EE39" s="2"/>
      <c r="EF39" s="2"/>
      <c r="EG39" s="2"/>
      <c r="EH39" s="2"/>
      <c r="EI39" s="2"/>
      <c r="EJ39" s="2"/>
      <c r="EK39" s="2"/>
      <c r="EL39" s="2"/>
      <c r="EM39" s="2"/>
      <c r="EN39" s="2"/>
      <c r="EO39" s="2"/>
      <c r="EP39" s="2"/>
      <c r="EQ39" s="2"/>
      <c r="ER39" s="2"/>
      <c r="ES39" s="2"/>
      <c r="ET39" s="2"/>
      <c r="EU39" s="2"/>
      <c r="EV39" s="2"/>
      <c r="EW39" s="2"/>
      <c r="EX39" s="2"/>
      <c r="EY39" s="2"/>
      <c r="EZ39" s="2"/>
      <c r="FA39" s="2"/>
      <c r="FB39" s="2"/>
      <c r="FC39" s="2"/>
      <c r="FD39" s="2"/>
      <c r="FE39" s="2"/>
      <c r="FF39" s="2"/>
      <c r="FG39" s="2"/>
      <c r="FH39" s="2"/>
      <c r="FI39" s="2"/>
      <c r="FJ39" s="2"/>
      <c r="FK39" s="2"/>
      <c r="FL39" s="2"/>
      <c r="FM39" s="2"/>
      <c r="FN39" s="2"/>
      <c r="FO39" s="2"/>
      <c r="FP39" s="2"/>
      <c r="FQ39" s="2"/>
      <c r="FR39" s="2"/>
      <c r="FS39" s="2"/>
      <c r="FT39" s="2"/>
      <c r="FU39" s="2"/>
      <c r="FV39" s="2"/>
      <c r="FW39" s="2"/>
      <c r="FX39" s="2"/>
      <c r="FY39" s="2"/>
      <c r="FZ39" s="2"/>
      <c r="GA39" s="2"/>
      <c r="GB39" s="2"/>
      <c r="GC39" s="2"/>
      <c r="GD39" s="2"/>
      <c r="GE39" s="2"/>
      <c r="GF39" s="2"/>
      <c r="GG39" s="2"/>
      <c r="GH39" s="2"/>
      <c r="GI39" s="2"/>
      <c r="GJ39" s="2"/>
      <c r="GK39" s="2"/>
      <c r="GL39" s="2"/>
      <c r="GM39" s="2"/>
      <c r="GN39" s="2"/>
      <c r="GO39" s="2"/>
      <c r="GP39" s="2"/>
      <c r="GQ39" s="2"/>
      <c r="GR39" s="2"/>
      <c r="GS39" s="2"/>
      <c r="GT39" s="2"/>
      <c r="GU39" s="2"/>
      <c r="GV39" s="2"/>
      <c r="GW39" s="2"/>
      <c r="GX39" s="2"/>
      <c r="GY39" s="2"/>
      <c r="GZ39" s="2"/>
      <c r="HA39" s="2"/>
      <c r="HB39" s="2"/>
      <c r="HC39" s="2"/>
      <c r="HD39" s="2"/>
      <c r="HE39" s="2"/>
      <c r="HF39" s="2"/>
      <c r="HG39" s="2"/>
      <c r="HH39" s="2"/>
      <c r="HI39" s="2"/>
      <c r="HJ39" s="2"/>
      <c r="HK39" s="2"/>
      <c r="HL39" s="2"/>
      <c r="HM39" s="2"/>
      <c r="HN39" s="2"/>
      <c r="HO39" s="2"/>
      <c r="HP39" s="2"/>
      <c r="HQ39" s="2"/>
      <c r="HR39" s="2"/>
      <c r="HS39" s="2"/>
      <c r="HT39" s="2"/>
      <c r="HU39" s="2"/>
      <c r="HV39" s="2"/>
      <c r="HW39" s="2"/>
      <c r="HX39" s="2"/>
      <c r="HY39" s="2"/>
      <c r="HZ39" s="2"/>
      <c r="IA39" s="2"/>
      <c r="IB39" s="2"/>
      <c r="IC39" s="2"/>
      <c r="ID39" s="2"/>
      <c r="IE39" s="2"/>
      <c r="IF39" s="2"/>
      <c r="IG39" s="2"/>
      <c r="IH39" s="2"/>
      <c r="II39" s="2"/>
      <c r="IJ39" s="2"/>
      <c r="IK39" s="2"/>
      <c r="IL39" s="2"/>
      <c r="IM39" s="2"/>
      <c r="IN39" s="2"/>
      <c r="IO39" s="2"/>
      <c r="IP39" s="2"/>
      <c r="IQ39" s="2"/>
      <c r="IR39" s="2"/>
      <c r="IS39" s="2"/>
      <c r="IT39" s="2"/>
      <c r="IU39" s="2"/>
      <c r="IV39" s="2"/>
      <c r="IW39" s="2"/>
      <c r="IX39" s="2"/>
      <c r="IY39" s="2"/>
      <c r="IZ39" s="2"/>
      <c r="JA39" s="2"/>
      <c r="JB39" s="2"/>
      <c r="JC39" s="2"/>
      <c r="JD39" s="2"/>
      <c r="JE39" s="2"/>
      <c r="JF39" s="2"/>
      <c r="JG39" s="2"/>
      <c r="JH39" s="2"/>
      <c r="JI39" s="2"/>
      <c r="JJ39" s="2"/>
      <c r="JK39" s="2"/>
      <c r="JL39" s="2"/>
      <c r="JM39" s="2"/>
      <c r="JN39" s="2"/>
      <c r="JO39" s="2"/>
      <c r="JP39" s="2"/>
      <c r="JQ39" s="2"/>
      <c r="JR39" s="2"/>
      <c r="JS39" s="2"/>
      <c r="JT39" s="2"/>
      <c r="JU39" s="2"/>
      <c r="JV39" s="2"/>
      <c r="JW39" s="2"/>
      <c r="JX39" s="2"/>
      <c r="JY39" s="2"/>
      <c r="JZ39" s="2"/>
      <c r="KA39" s="2"/>
      <c r="KB39" s="2"/>
      <c r="KC39" s="2"/>
      <c r="KD39" s="2"/>
      <c r="KE39" s="2"/>
      <c r="KF39" s="2"/>
      <c r="KG39" s="2"/>
      <c r="KH39" s="2"/>
      <c r="KI39" s="2"/>
      <c r="KJ39" s="2"/>
      <c r="KK39" s="2"/>
      <c r="KL39" s="2"/>
      <c r="KM39" s="2"/>
      <c r="KN39" s="2"/>
      <c r="KO39" s="2"/>
      <c r="KP39" s="2"/>
      <c r="KQ39" s="2"/>
      <c r="KR39" s="2"/>
      <c r="KS39" s="2"/>
      <c r="KT39" s="2"/>
      <c r="KU39" s="2"/>
      <c r="KV39" s="2"/>
      <c r="KW39" s="2"/>
      <c r="KX39" s="2"/>
      <c r="KY39" s="2"/>
      <c r="KZ39" s="2"/>
      <c r="LA39" s="2"/>
      <c r="LB39" s="2"/>
      <c r="LC39" s="2"/>
      <c r="LD39" s="2"/>
      <c r="LE39" s="2"/>
      <c r="LF39" s="2"/>
      <c r="LG39" s="2"/>
      <c r="LH39" s="2"/>
      <c r="LI39" s="2"/>
      <c r="LJ39" s="2"/>
      <c r="LK39" s="2"/>
      <c r="LL39" s="2"/>
      <c r="LM39" s="2"/>
      <c r="LN39" s="2"/>
      <c r="LO39" s="2"/>
      <c r="LP39" s="2"/>
      <c r="LQ39" s="2"/>
      <c r="LR39" s="2"/>
      <c r="LS39" s="2"/>
      <c r="LT39" s="2"/>
      <c r="LU39" s="2"/>
      <c r="LV39" s="2"/>
      <c r="LW39" s="2"/>
      <c r="LX39" s="2"/>
      <c r="LY39" s="2"/>
      <c r="LZ39" s="2"/>
      <c r="MA39" s="2"/>
      <c r="MB39" s="2"/>
      <c r="MC39" s="2"/>
      <c r="MD39" s="2"/>
      <c r="ME39" s="2"/>
      <c r="MF39" s="2"/>
      <c r="MG39" s="2"/>
      <c r="MH39" s="2"/>
      <c r="MI39" s="2"/>
      <c r="MJ39" s="2"/>
      <c r="MK39" s="2"/>
      <c r="ML39" s="2"/>
      <c r="MM39" s="2"/>
      <c r="MN39" s="2"/>
      <c r="MO39" s="2"/>
      <c r="MP39" s="2"/>
      <c r="MQ39" s="2"/>
      <c r="MR39" s="2"/>
      <c r="MS39" s="2"/>
      <c r="MT39" s="2"/>
      <c r="MU39" s="2"/>
      <c r="MV39" s="2"/>
      <c r="MW39" s="2"/>
      <c r="MX39" s="2"/>
      <c r="MY39" s="2"/>
      <c r="MZ39" s="2"/>
      <c r="NA39" s="2"/>
      <c r="NB39" s="2"/>
      <c r="NC39" s="2"/>
      <c r="ND39" s="2"/>
      <c r="NE39" s="2"/>
      <c r="NF39" s="2"/>
      <c r="NG39" s="2"/>
      <c r="NH39" s="2"/>
      <c r="NI39" s="2"/>
      <c r="NJ39" s="2"/>
      <c r="NK39" s="2"/>
      <c r="NL39" s="2"/>
      <c r="NM39" s="2"/>
      <c r="NN39" s="2"/>
      <c r="NO39" s="2"/>
      <c r="NP39" s="2"/>
      <c r="NQ39" s="2"/>
      <c r="NR39" s="2"/>
      <c r="NS39" s="2"/>
      <c r="NT39" s="2"/>
      <c r="NU39" s="2"/>
      <c r="NV39" s="2"/>
      <c r="NW39" s="2"/>
      <c r="NX39" s="2"/>
      <c r="NY39" s="2"/>
      <c r="NZ39" s="2"/>
      <c r="OA39" s="2"/>
      <c r="OB39" s="2"/>
      <c r="OC39" s="2"/>
      <c r="OD39" s="2"/>
      <c r="OE39" s="2"/>
      <c r="OF39" s="2"/>
      <c r="OG39" s="2"/>
      <c r="OH39" s="2"/>
      <c r="OI39" s="2"/>
      <c r="OJ39" s="2"/>
      <c r="OK39" s="2"/>
      <c r="OL39" s="2"/>
      <c r="OM39" s="2"/>
      <c r="ON39" s="2"/>
      <c r="OO39" s="2"/>
      <c r="OP39" s="2"/>
      <c r="OQ39" s="2"/>
      <c r="OR39" s="2"/>
      <c r="OS39" s="2"/>
      <c r="OT39" s="2"/>
      <c r="OU39" s="2"/>
      <c r="OV39" s="2"/>
      <c r="OW39" s="2"/>
      <c r="OX39" s="2"/>
      <c r="OY39" s="2"/>
      <c r="OZ39" s="2"/>
      <c r="PA39" s="2"/>
      <c r="PB39" s="2"/>
      <c r="PC39" s="2"/>
      <c r="PD39" s="2"/>
      <c r="PE39" s="2"/>
      <c r="PF39" s="2"/>
      <c r="PG39" s="2"/>
      <c r="PH39" s="2"/>
      <c r="PI39" s="2"/>
      <c r="PJ39" s="2"/>
      <c r="PK39" s="2"/>
      <c r="PL39" s="2"/>
      <c r="PM39" s="2"/>
      <c r="PN39" s="2"/>
      <c r="PO39" s="2"/>
      <c r="PP39" s="2"/>
      <c r="PQ39" s="2"/>
      <c r="PR39" s="2"/>
      <c r="PS39" s="2"/>
      <c r="PT39" s="2"/>
      <c r="PU39" s="2"/>
      <c r="PV39" s="2"/>
      <c r="PW39" s="2"/>
      <c r="PX39" s="2"/>
      <c r="PY39" s="2"/>
      <c r="PZ39" s="2"/>
      <c r="QA39" s="2"/>
      <c r="QB39" s="2"/>
      <c r="QC39" s="2"/>
      <c r="QD39" s="2"/>
      <c r="QE39" s="2"/>
      <c r="QF39" s="2"/>
      <c r="QG39" s="2"/>
      <c r="QH39" s="2"/>
      <c r="QI39" s="2"/>
      <c r="QJ39" s="2"/>
      <c r="QK39" s="2"/>
      <c r="QL39" s="2"/>
      <c r="QM39" s="2"/>
      <c r="QN39" s="2"/>
      <c r="QO39" s="2"/>
      <c r="QP39" s="2"/>
      <c r="QQ39" s="2"/>
      <c r="QR39" s="2"/>
      <c r="QS39" s="2"/>
      <c r="QT39" s="2"/>
      <c r="QU39" s="2"/>
      <c r="QV39" s="2"/>
      <c r="QW39" s="2"/>
      <c r="QX39" s="2"/>
      <c r="QY39" s="2"/>
      <c r="QZ39" s="2"/>
      <c r="RA39" s="2"/>
      <c r="RB39" s="2"/>
      <c r="RC39" s="2"/>
      <c r="RD39" s="2"/>
      <c r="RE39" s="2"/>
      <c r="RF39" s="2"/>
      <c r="RG39" s="2"/>
      <c r="RH39" s="2"/>
      <c r="RI39" s="2"/>
      <c r="RJ39" s="2"/>
      <c r="RK39" s="2"/>
      <c r="RL39" s="2"/>
      <c r="RM39" s="2"/>
      <c r="RN39" s="2"/>
      <c r="RO39" s="2"/>
      <c r="RP39" s="2"/>
      <c r="RQ39" s="2"/>
      <c r="RR39" s="2"/>
      <c r="RS39" s="2"/>
      <c r="RT39" s="2"/>
      <c r="RU39" s="2"/>
      <c r="RV39" s="2"/>
      <c r="RW39" s="2"/>
      <c r="RX39" s="2"/>
      <c r="RY39" s="2"/>
      <c r="RZ39" s="2"/>
      <c r="SA39" s="2"/>
      <c r="SB39" s="2"/>
      <c r="SC39" s="2"/>
      <c r="SD39" s="2"/>
      <c r="SE39" s="2"/>
      <c r="SF39" s="2"/>
      <c r="SG39" s="2"/>
      <c r="SH39" s="2"/>
      <c r="SI39" s="2"/>
      <c r="SJ39" s="2"/>
      <c r="SK39" s="2"/>
      <c r="SL39" s="2"/>
      <c r="SM39" s="2"/>
      <c r="SN39" s="2"/>
      <c r="SO39" s="2"/>
      <c r="SP39" s="2"/>
      <c r="SQ39" s="2"/>
      <c r="SR39" s="2"/>
      <c r="SS39" s="2"/>
      <c r="ST39" s="2"/>
      <c r="SU39" s="2"/>
      <c r="SV39" s="2"/>
      <c r="SW39" s="2"/>
      <c r="SX39" s="2"/>
      <c r="SY39" s="2"/>
      <c r="SZ39" s="2"/>
      <c r="TA39" s="2"/>
      <c r="TB39" s="2"/>
      <c r="TC39" s="2"/>
      <c r="TD39" s="2"/>
      <c r="TE39" s="2"/>
      <c r="TF39" s="2"/>
      <c r="TG39" s="2"/>
      <c r="TH39" s="2"/>
      <c r="TI39" s="2"/>
      <c r="TJ39" s="2"/>
      <c r="TK39" s="2"/>
      <c r="TL39" s="2"/>
      <c r="TM39" s="2"/>
      <c r="TN39" s="2"/>
      <c r="TO39" s="2"/>
      <c r="TP39" s="2"/>
      <c r="TQ39" s="2"/>
      <c r="TR39" s="2"/>
      <c r="TS39" s="2"/>
      <c r="TT39" s="2"/>
      <c r="TU39" s="2"/>
      <c r="TV39" s="2"/>
      <c r="TW39" s="2"/>
      <c r="TX39" s="2"/>
      <c r="TY39" s="2"/>
      <c r="TZ39" s="2"/>
      <c r="UA39" s="2"/>
      <c r="UB39" s="2"/>
      <c r="UC39" s="2"/>
      <c r="UD39" s="2"/>
      <c r="UE39" s="2"/>
      <c r="UF39" s="2"/>
      <c r="UG39" s="2"/>
      <c r="UH39" s="2"/>
      <c r="UI39" s="2"/>
      <c r="UJ39" s="2"/>
      <c r="UK39" s="2"/>
      <c r="UL39" s="2"/>
      <c r="UM39" s="2"/>
      <c r="UN39" s="2"/>
      <c r="UO39" s="2"/>
      <c r="UP39" s="2"/>
      <c r="UQ39" s="2"/>
      <c r="UR39" s="2"/>
      <c r="US39" s="2"/>
      <c r="UT39" s="2"/>
      <c r="UU39" s="2"/>
      <c r="UV39" s="2"/>
      <c r="UW39" s="2"/>
      <c r="UX39" s="2"/>
      <c r="UY39" s="2"/>
      <c r="UZ39" s="2"/>
      <c r="VA39" s="2"/>
      <c r="VB39" s="2"/>
      <c r="VC39" s="2"/>
      <c r="VD39" s="2"/>
      <c r="VE39" s="2"/>
      <c r="VF39" s="2"/>
      <c r="VG39" s="2"/>
      <c r="VH39" s="2"/>
      <c r="VI39" s="2"/>
      <c r="VJ39" s="2"/>
      <c r="VK39" s="2"/>
      <c r="VL39" s="2"/>
      <c r="VM39" s="2"/>
      <c r="VN39" s="2"/>
      <c r="VO39" s="2"/>
      <c r="VP39" s="2"/>
      <c r="VQ39" s="2"/>
      <c r="VR39" s="2"/>
      <c r="VS39" s="2"/>
      <c r="VT39" s="2"/>
      <c r="VU39" s="2"/>
      <c r="VV39" s="2"/>
      <c r="VW39" s="2"/>
      <c r="VX39" s="2"/>
      <c r="VY39" s="2"/>
      <c r="VZ39" s="2"/>
      <c r="WA39" s="2"/>
      <c r="WB39" s="2"/>
      <c r="WC39" s="2"/>
      <c r="WD39" s="2"/>
      <c r="WE39" s="2"/>
      <c r="WF39" s="2"/>
      <c r="WG39" s="2"/>
      <c r="WH39" s="2"/>
      <c r="WI39" s="2"/>
      <c r="WJ39" s="2"/>
      <c r="WK39" s="2"/>
      <c r="WL39" s="2"/>
      <c r="WM39" s="2"/>
      <c r="WN39" s="2"/>
      <c r="WO39" s="2"/>
      <c r="WP39" s="2"/>
      <c r="WQ39" s="2"/>
      <c r="WR39" s="2"/>
      <c r="WS39" s="2"/>
      <c r="WT39" s="2"/>
      <c r="WU39" s="2"/>
      <c r="WV39" s="2"/>
      <c r="WW39" s="2"/>
      <c r="WX39" s="2"/>
      <c r="WY39" s="2"/>
      <c r="WZ39" s="2"/>
      <c r="XA39" s="2"/>
      <c r="XB39" s="2"/>
      <c r="XC39" s="2"/>
      <c r="XD39" s="2"/>
      <c r="XE39" s="2"/>
      <c r="XF39" s="2"/>
      <c r="XG39" s="2"/>
      <c r="XH39" s="2"/>
      <c r="XI39" s="2"/>
      <c r="XJ39" s="2"/>
      <c r="XK39" s="2"/>
      <c r="XL39" s="2"/>
      <c r="XM39" s="2"/>
      <c r="XN39" s="2"/>
      <c r="XO39" s="2"/>
      <c r="XP39" s="2"/>
      <c r="XQ39" s="2"/>
      <c r="XR39" s="2"/>
      <c r="XS39" s="2"/>
      <c r="XT39" s="2"/>
      <c r="XU39" s="2"/>
      <c r="XV39" s="2"/>
      <c r="XW39" s="2"/>
      <c r="XX39" s="2"/>
      <c r="XY39" s="2"/>
      <c r="XZ39" s="2"/>
      <c r="YA39" s="2"/>
      <c r="YB39" s="2"/>
      <c r="YC39" s="2"/>
      <c r="YD39" s="2"/>
      <c r="YE39" s="2"/>
      <c r="YF39" s="2"/>
      <c r="YG39" s="2"/>
      <c r="YH39" s="2"/>
      <c r="YI39" s="2"/>
      <c r="YJ39" s="2"/>
      <c r="YK39" s="2"/>
      <c r="YL39" s="2"/>
      <c r="YM39" s="2"/>
      <c r="YN39" s="2"/>
      <c r="YO39" s="2"/>
      <c r="YP39" s="2"/>
      <c r="YQ39" s="2"/>
      <c r="YR39" s="2"/>
      <c r="YS39" s="2"/>
      <c r="YT39" s="2"/>
      <c r="YU39" s="2"/>
      <c r="YV39" s="2"/>
      <c r="YW39" s="2"/>
      <c r="YX39" s="2"/>
      <c r="YY39" s="2"/>
      <c r="YZ39" s="2"/>
      <c r="ZA39" s="2"/>
      <c r="ZB39" s="2"/>
      <c r="ZC39" s="2"/>
      <c r="ZD39" s="2"/>
      <c r="ZE39" s="2"/>
      <c r="ZF39" s="2"/>
      <c r="ZG39" s="2"/>
      <c r="ZH39" s="2"/>
      <c r="ZI39" s="2"/>
      <c r="ZJ39" s="2"/>
      <c r="ZK39" s="2"/>
      <c r="ZL39" s="2"/>
      <c r="ZM39" s="2"/>
      <c r="ZN39" s="2"/>
      <c r="ZO39" s="2"/>
      <c r="ZP39" s="2"/>
      <c r="ZQ39" s="2"/>
      <c r="ZR39" s="2"/>
      <c r="ZS39" s="2"/>
      <c r="ZT39" s="2"/>
      <c r="ZU39" s="2"/>
      <c r="ZV39" s="2"/>
      <c r="ZW39" s="2"/>
      <c r="ZX39" s="2"/>
      <c r="ZY39" s="2"/>
      <c r="ZZ39" s="2"/>
      <c r="AAA39" s="2"/>
      <c r="AAB39" s="2"/>
      <c r="AAC39" s="2"/>
      <c r="AAD39" s="2"/>
      <c r="AAE39" s="2"/>
      <c r="AAF39" s="2"/>
      <c r="AAG39" s="2"/>
      <c r="AAH39" s="2"/>
      <c r="AAI39" s="2"/>
      <c r="AAJ39" s="2"/>
      <c r="AAK39" s="2"/>
      <c r="AAL39" s="2"/>
      <c r="AAM39" s="2"/>
      <c r="AAN39" s="2"/>
      <c r="AAO39" s="2"/>
      <c r="AAP39" s="2"/>
      <c r="AAQ39" s="2"/>
      <c r="AAR39" s="2"/>
      <c r="AAS39" s="2"/>
      <c r="AAT39" s="2"/>
      <c r="AAU39" s="2"/>
      <c r="AAV39" s="2"/>
      <c r="AAW39" s="2"/>
      <c r="AAX39" s="2"/>
      <c r="AAY39" s="2"/>
      <c r="AAZ39" s="2"/>
      <c r="ABA39" s="2"/>
      <c r="ABB39" s="2"/>
      <c r="ABC39" s="2"/>
      <c r="ABD39" s="2"/>
      <c r="ABE39" s="2"/>
      <c r="ABF39" s="2"/>
      <c r="ABG39" s="2"/>
      <c r="ABH39" s="2"/>
      <c r="ABI39" s="2"/>
      <c r="ABJ39" s="2"/>
      <c r="ABK39" s="2"/>
      <c r="ABL39" s="2"/>
      <c r="ABM39" s="2"/>
      <c r="ABN39" s="2"/>
      <c r="ABO39" s="2"/>
      <c r="ABP39" s="2"/>
      <c r="ABQ39" s="2"/>
      <c r="ABR39" s="2"/>
      <c r="ABS39" s="2"/>
      <c r="ABT39" s="2"/>
      <c r="ABU39" s="2"/>
      <c r="ABV39" s="2"/>
      <c r="ABW39" s="2"/>
      <c r="ABX39" s="2"/>
      <c r="ABY39" s="2"/>
      <c r="ABZ39" s="2"/>
      <c r="ACA39" s="2"/>
      <c r="ACB39" s="2"/>
      <c r="ACC39" s="2"/>
      <c r="ACD39" s="2"/>
      <c r="ACE39" s="2"/>
      <c r="ACF39" s="2"/>
      <c r="ACG39" s="2"/>
      <c r="ACH39" s="2"/>
      <c r="ACI39" s="2"/>
      <c r="ACJ39" s="2"/>
      <c r="ACK39" s="2"/>
      <c r="ACL39" s="2"/>
      <c r="ACM39" s="2"/>
      <c r="ACN39" s="2"/>
      <c r="ACO39" s="2"/>
      <c r="ACP39" s="2"/>
      <c r="ACQ39" s="2"/>
      <c r="ACR39" s="2"/>
      <c r="ACS39" s="2"/>
      <c r="ACT39" s="2"/>
      <c r="ACU39" s="2"/>
      <c r="ACV39" s="2"/>
      <c r="ACW39" s="2"/>
      <c r="ACX39" s="2"/>
      <c r="ACY39" s="2"/>
      <c r="ACZ39" s="2"/>
      <c r="ADA39" s="2"/>
      <c r="ADB39" s="2"/>
      <c r="ADC39" s="2"/>
      <c r="ADD39" s="2"/>
      <c r="ADE39" s="2"/>
      <c r="ADF39" s="2"/>
      <c r="ADG39" s="2"/>
      <c r="ADH39" s="2"/>
      <c r="ADI39" s="2"/>
      <c r="ADJ39" s="2"/>
      <c r="ADK39" s="2"/>
      <c r="ADL39" s="2"/>
      <c r="ADM39" s="2"/>
      <c r="ADN39" s="2"/>
      <c r="ADO39" s="2"/>
      <c r="ADP39" s="2"/>
      <c r="ADQ39" s="2"/>
      <c r="ADR39" s="2"/>
      <c r="ADS39" s="2"/>
      <c r="ADT39" s="2"/>
      <c r="ADU39" s="2"/>
      <c r="ADV39" s="2"/>
      <c r="ADW39" s="2"/>
      <c r="ADX39" s="2"/>
      <c r="ADY39" s="2"/>
      <c r="ADZ39" s="2"/>
      <c r="AEA39" s="2"/>
      <c r="AEB39" s="2"/>
      <c r="AEC39" s="2"/>
      <c r="AED39" s="2"/>
      <c r="AEE39" s="2"/>
      <c r="AEF39" s="2"/>
      <c r="AEG39" s="2"/>
      <c r="AEH39" s="2"/>
      <c r="AEI39" s="2"/>
      <c r="AEJ39" s="2"/>
      <c r="AEK39" s="2"/>
      <c r="AEL39" s="2"/>
      <c r="AEM39" s="2"/>
      <c r="AEN39" s="2"/>
      <c r="AEO39" s="2"/>
      <c r="AEP39" s="2"/>
      <c r="AEQ39" s="2"/>
      <c r="AER39" s="2"/>
      <c r="AES39" s="2"/>
      <c r="AET39" s="2"/>
      <c r="AEU39" s="2"/>
      <c r="AEV39" s="2"/>
      <c r="AEW39" s="2"/>
      <c r="AEX39" s="2"/>
      <c r="AEY39" s="2"/>
      <c r="AEZ39" s="2"/>
      <c r="AFA39" s="2"/>
      <c r="AFB39" s="2"/>
      <c r="AFC39" s="2"/>
      <c r="AFD39" s="2"/>
      <c r="AFE39" s="2"/>
      <c r="AFF39" s="2"/>
      <c r="AFG39" s="2"/>
      <c r="AFH39" s="2"/>
      <c r="AFI39" s="2"/>
      <c r="AFJ39" s="2"/>
      <c r="AFK39" s="2"/>
      <c r="AFL39" s="2"/>
      <c r="AFM39" s="2"/>
      <c r="AFN39" s="2"/>
      <c r="AFO39" s="2"/>
      <c r="AFP39" s="2"/>
      <c r="AFQ39" s="2"/>
      <c r="AFR39" s="2"/>
      <c r="AFS39" s="2"/>
      <c r="AFT39" s="2"/>
      <c r="AFU39" s="2"/>
      <c r="AFV39" s="2"/>
      <c r="AFW39" s="2"/>
      <c r="AFX39" s="2"/>
      <c r="AFY39" s="2"/>
      <c r="AFZ39" s="2"/>
      <c r="AGA39" s="2"/>
      <c r="AGB39" s="2"/>
      <c r="AGC39" s="2"/>
      <c r="AGD39" s="2"/>
      <c r="AGE39" s="2"/>
      <c r="AGF39" s="2"/>
      <c r="AGG39" s="2"/>
      <c r="AGH39" s="2"/>
      <c r="AGI39" s="2"/>
      <c r="AGJ39" s="2"/>
      <c r="AGK39" s="2"/>
      <c r="AGL39" s="2"/>
      <c r="AGM39" s="2"/>
      <c r="AGN39" s="2"/>
      <c r="AGO39" s="2"/>
      <c r="AGP39" s="2"/>
      <c r="AGQ39" s="2"/>
      <c r="AGR39" s="2"/>
      <c r="AGS39" s="2"/>
      <c r="AGT39" s="2"/>
      <c r="AGU39" s="2"/>
      <c r="AGV39" s="2"/>
      <c r="AGW39" s="2"/>
      <c r="AGX39" s="2"/>
      <c r="AGY39" s="2"/>
      <c r="AGZ39" s="2"/>
      <c r="AHA39" s="2"/>
      <c r="AHB39" s="2"/>
      <c r="AHC39" s="2"/>
      <c r="AHD39" s="2"/>
      <c r="AHE39" s="2"/>
      <c r="AHF39" s="2"/>
      <c r="AHG39" s="2"/>
      <c r="AHH39" s="2"/>
      <c r="AHI39" s="2"/>
      <c r="AHJ39" s="2"/>
      <c r="AHK39" s="2"/>
      <c r="AHL39" s="2"/>
      <c r="AHM39" s="2"/>
      <c r="AHN39" s="2"/>
      <c r="AHO39" s="2"/>
      <c r="AHP39" s="2"/>
      <c r="AHQ39" s="2"/>
      <c r="AHR39" s="2"/>
      <c r="AHS39" s="2"/>
      <c r="AHT39" s="2"/>
      <c r="AHU39" s="2"/>
      <c r="AHV39" s="2"/>
      <c r="AHW39" s="2"/>
      <c r="AHX39" s="2"/>
      <c r="AHY39" s="2"/>
      <c r="AHZ39" s="2"/>
      <c r="AIA39" s="2"/>
      <c r="AIB39" s="2"/>
      <c r="AIC39" s="2"/>
      <c r="AID39" s="2"/>
      <c r="AIE39" s="2"/>
      <c r="AIF39" s="2"/>
      <c r="AIG39" s="2"/>
      <c r="AIH39" s="2"/>
      <c r="AII39" s="2"/>
      <c r="AIJ39" s="2"/>
      <c r="AIK39" s="2"/>
      <c r="AIL39" s="2"/>
      <c r="AIM39" s="2"/>
      <c r="AIN39" s="2"/>
      <c r="AIO39" s="2"/>
      <c r="AIP39" s="2"/>
      <c r="AIQ39" s="2"/>
      <c r="AIR39" s="2"/>
      <c r="AIS39" s="2"/>
      <c r="AIT39" s="2"/>
      <c r="AIU39" s="2"/>
      <c r="AIV39" s="2"/>
      <c r="AIW39" s="2"/>
      <c r="AIX39" s="2"/>
      <c r="AIY39" s="2"/>
      <c r="AIZ39" s="2"/>
      <c r="AJA39" s="2"/>
      <c r="AJB39" s="2"/>
      <c r="AJC39" s="2"/>
      <c r="AJD39" s="2"/>
      <c r="AJE39" s="2"/>
      <c r="AJF39" s="2"/>
      <c r="AJG39" s="2"/>
      <c r="AJH39" s="2"/>
      <c r="AJI39" s="2"/>
      <c r="AJJ39" s="2"/>
      <c r="AJK39" s="2"/>
      <c r="AJL39" s="2"/>
      <c r="AJM39" s="2"/>
      <c r="AJN39" s="2"/>
      <c r="AJO39" s="2"/>
      <c r="AJP39" s="2"/>
      <c r="AJQ39" s="2"/>
      <c r="AJR39" s="2"/>
      <c r="AJS39" s="2"/>
      <c r="AJT39" s="2"/>
      <c r="AJU39" s="2"/>
      <c r="AJV39" s="2"/>
      <c r="AJW39" s="2"/>
      <c r="AJX39" s="2"/>
      <c r="AJY39" s="2"/>
      <c r="AJZ39" s="2"/>
      <c r="AKA39" s="2"/>
      <c r="AKB39" s="2"/>
      <c r="AKC39" s="2"/>
      <c r="AKD39" s="2"/>
      <c r="AKE39" s="2"/>
      <c r="AKF39" s="2"/>
      <c r="AKG39" s="2"/>
      <c r="AKH39" s="2"/>
      <c r="AKI39" s="2"/>
      <c r="AKJ39" s="2"/>
      <c r="AKK39" s="2"/>
      <c r="AKL39" s="2"/>
      <c r="AKM39" s="2"/>
      <c r="AKN39" s="2"/>
      <c r="AKO39" s="2"/>
      <c r="AKP39" s="2"/>
      <c r="AKQ39" s="2"/>
      <c r="AKR39" s="2"/>
      <c r="AKS39" s="2"/>
      <c r="AKT39" s="2"/>
      <c r="AKU39" s="2"/>
      <c r="AKV39" s="2"/>
      <c r="AKW39" s="2"/>
      <c r="AKX39" s="2"/>
      <c r="AKY39" s="2"/>
      <c r="AKZ39" s="2"/>
      <c r="ALA39" s="2"/>
      <c r="ALB39" s="2"/>
      <c r="ALC39" s="2"/>
      <c r="ALD39" s="2"/>
      <c r="ALE39" s="2"/>
      <c r="ALF39" s="2"/>
      <c r="ALG39" s="2"/>
      <c r="ALH39" s="2"/>
      <c r="ALI39" s="2"/>
      <c r="ALJ39" s="2"/>
      <c r="ALK39" s="2"/>
      <c r="ALL39" s="2"/>
      <c r="ALM39" s="2"/>
      <c r="ALN39" s="2"/>
      <c r="ALO39" s="2"/>
      <c r="ALP39" s="2"/>
      <c r="ALQ39" s="2"/>
      <c r="ALR39" s="2"/>
      <c r="ALS39" s="2"/>
      <c r="ALT39" s="2"/>
      <c r="ALU39" s="2"/>
      <c r="ALV39" s="2"/>
      <c r="ALW39" s="2"/>
      <c r="ALX39" s="2"/>
      <c r="ALY39" s="2"/>
      <c r="ALZ39" s="2"/>
      <c r="AMA39" s="2"/>
      <c r="AMB39" s="2"/>
      <c r="AMC39" s="2"/>
      <c r="AMD39" s="2"/>
      <c r="AME39" s="2"/>
      <c r="AMF39" s="2"/>
      <c r="AMG39" s="2"/>
      <c r="AMH39" s="2"/>
      <c r="AMI39" s="2"/>
      <c r="AMJ39" s="2"/>
      <c r="AMK39" s="2"/>
      <c r="AML39" s="2"/>
      <c r="AMM39" s="2"/>
    </row>
    <row r="40" spans="1:1027" ht="15.75">
      <c r="A40" s="8"/>
      <c r="B40" s="32" t="s">
        <v>7</v>
      </c>
      <c r="C40" s="5"/>
      <c r="D40" s="9"/>
      <c r="E40" s="9"/>
      <c r="F40" s="9"/>
      <c r="G40" s="9"/>
      <c r="H40" s="9"/>
      <c r="I40" s="9"/>
      <c r="J40" s="9"/>
      <c r="K40" s="44">
        <f>D38+D39</f>
        <v>-195</v>
      </c>
      <c r="L40" s="7"/>
      <c r="M40" s="7"/>
      <c r="N40" s="8"/>
    </row>
    <row r="42" spans="1:1027">
      <c r="B42" s="46" t="s">
        <v>20</v>
      </c>
      <c r="C42" s="46"/>
      <c r="D42" s="47">
        <f>IF(J36-151.67&lt;0,0,J36-151.67)</f>
        <v>0</v>
      </c>
    </row>
    <row r="43" spans="1:1027" ht="18">
      <c r="B43" s="48"/>
      <c r="C43" s="49"/>
      <c r="D43" s="48"/>
    </row>
    <row r="44" spans="1:1027">
      <c r="B44" s="50" t="s">
        <v>21</v>
      </c>
      <c r="C44" s="50" t="s">
        <v>22</v>
      </c>
      <c r="D44" s="50" t="s">
        <v>23</v>
      </c>
    </row>
    <row r="45" spans="1:1027">
      <c r="B45" s="47">
        <f>IF(D42&lt;=0,0,IF(D42&gt;=B48,B48,D42))</f>
        <v>0</v>
      </c>
      <c r="C45" s="47">
        <f>IF(D42&lt;=B48,0,IF(D42&gt;=C48,C48-B48,D42-B48))</f>
        <v>0</v>
      </c>
      <c r="D45" s="47">
        <f>IF(D42&lt;=C48,0,IF(D42&gt;C48,D42-C48,0))</f>
        <v>0</v>
      </c>
    </row>
    <row r="48" spans="1:1027" hidden="1">
      <c r="B48" s="2">
        <v>17.329999999999998</v>
      </c>
      <c r="C48" s="3">
        <f>B48*2</f>
        <v>34.659999999999997</v>
      </c>
    </row>
  </sheetData>
  <mergeCells count="2">
    <mergeCell ref="D3:F3"/>
    <mergeCell ref="G3:I3"/>
  </mergeCells>
  <pageMargins left="0.70000000000000007" right="0.70000000000000007" top="1.1437007874015752" bottom="1.1437007874015752" header="0.75000000000000011" footer="0.75000000000000011"/>
  <pageSetup paperSize="9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SALARIE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Marjorie</cp:lastModifiedBy>
  <dcterms:created xsi:type="dcterms:W3CDTF">2018-03-03T12:44:36Z</dcterms:created>
  <dcterms:modified xsi:type="dcterms:W3CDTF">2018-04-05T09:09:19Z</dcterms:modified>
</cp:coreProperties>
</file>