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/>
  <mc:AlternateContent xmlns:mc="http://schemas.openxmlformats.org/markup-compatibility/2006">
    <mc:Choice Requires="x15">
      <x15ac:absPath xmlns:x15ac="http://schemas.microsoft.com/office/spreadsheetml/2010/11/ac" url="C:\Users\delphine.maillard\Desktop\"/>
    </mc:Choice>
  </mc:AlternateContent>
  <xr:revisionPtr revIDLastSave="0" documentId="8_{1AAF96C2-4C94-412B-B97F-DB46FD469601}" xr6:coauthVersionLast="43" xr6:coauthVersionMax="43" xr10:uidLastSave="{00000000-0000-0000-0000-000000000000}"/>
  <bookViews>
    <workbookView xWindow="11310" yWindow="0" windowWidth="10680" windowHeight="17040" activeTab="2" xr2:uid="{00000000-000D-0000-FFFF-FFFF00000000}"/>
  </bookViews>
  <sheets>
    <sheet name="1ère page " sheetId="10" r:id="rId1"/>
    <sheet name="conditions" sheetId="9" r:id="rId2"/>
    <sheet name="offre" sheetId="7" r:id="rId3"/>
  </sheets>
  <definedNames>
    <definedName name="_xlnm.Print_Titles" localSheetId="1">conditions!$1:$4</definedName>
    <definedName name="_xlnm.Print_Titles" localSheetId="2">offre!$1:$4</definedName>
    <definedName name="_xlnm.Print_Area" localSheetId="0">'1ère page '!$A$1:$H$54</definedName>
    <definedName name="_xlnm.Print_Area" localSheetId="1">conditions!$A$1:$D$28</definedName>
    <definedName name="_xlnm.Print_Area" localSheetId="2">offre!$A$1:$H$63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1" i="7" l="1"/>
  <c r="D33" i="7"/>
  <c r="D35" i="7"/>
  <c r="D37" i="7"/>
  <c r="D44" i="7"/>
  <c r="E29" i="10" l="1"/>
  <c r="E31" i="10" s="1"/>
  <c r="E33" i="10" l="1"/>
  <c r="E35" i="10" s="1"/>
  <c r="E39" i="10" l="1"/>
  <c r="E37" i="10"/>
  <c r="E41" i="10" l="1"/>
  <c r="E43" i="10" s="1"/>
</calcChain>
</file>

<file path=xl/sharedStrings.xml><?xml version="1.0" encoding="utf-8"?>
<sst xmlns="http://schemas.openxmlformats.org/spreadsheetml/2006/main" count="165" uniqueCount="117">
  <si>
    <t>DEBUT DES TRAVAUX:</t>
  </si>
  <si>
    <t>MONTANT BRUT</t>
  </si>
  <si>
    <t>MONTANT DE L'OFFRE</t>
  </si>
  <si>
    <t>RABAIS</t>
  </si>
  <si>
    <t>TOTAL INTERMEDIAIRE</t>
  </si>
  <si>
    <t>ESCOMPTE</t>
  </si>
  <si>
    <t>COMPTE PRORATA</t>
  </si>
  <si>
    <t>T.V.A.</t>
  </si>
  <si>
    <t>TOTAL NET</t>
  </si>
  <si>
    <t>VERIFIE PAR L'ARCHITECTE</t>
  </si>
  <si>
    <t>NOM DE L'ENTREPRISE:</t>
  </si>
  <si>
    <t>ADRESSE:</t>
  </si>
  <si>
    <t>E-MAIL:</t>
  </si>
  <si>
    <t>TELEPHONE:</t>
  </si>
  <si>
    <t>FAX:</t>
  </si>
  <si>
    <t>NATEL:</t>
  </si>
  <si>
    <t>DATE:</t>
  </si>
  <si>
    <t>TIMBRE ET SIGNATURE:</t>
  </si>
  <si>
    <t>DELAI DE RETOUR:</t>
  </si>
  <si>
    <t xml:space="preserve"> POS.</t>
  </si>
  <si>
    <t>QUANT.</t>
  </si>
  <si>
    <t>m'</t>
  </si>
  <si>
    <t xml:space="preserve"> </t>
  </si>
  <si>
    <t>Frs.</t>
  </si>
  <si>
    <t xml:space="preserve"> GEGENSTAND</t>
  </si>
  <si>
    <t xml:space="preserve"> DESIGNATION</t>
  </si>
  <si>
    <t xml:space="preserve"> DESIGNAZIONE</t>
  </si>
  <si>
    <t>MASS</t>
  </si>
  <si>
    <t>PREIS</t>
  </si>
  <si>
    <t>BETRAG</t>
  </si>
  <si>
    <t>UNITE</t>
  </si>
  <si>
    <t>PRIX</t>
  </si>
  <si>
    <t>MONTANT</t>
  </si>
  <si>
    <t>MISURA</t>
  </si>
  <si>
    <t>PREZZO</t>
  </si>
  <si>
    <t xml:space="preserve"> TOTALE</t>
  </si>
  <si>
    <t>100</t>
  </si>
  <si>
    <t>110</t>
  </si>
  <si>
    <t>à reporter page 1</t>
  </si>
  <si>
    <t>Annexe : 1 dossier de plans, éch. 1/100</t>
  </si>
  <si>
    <t>m²</t>
  </si>
  <si>
    <t>par</t>
  </si>
  <si>
    <t>h</t>
  </si>
  <si>
    <t>TOTAL GENERAL ECHAFAUDAGE</t>
  </si>
  <si>
    <t>Plus-value pour mois supplémentaire de location</t>
  </si>
  <si>
    <t>Ouvrier qualifié pour modification de pont durant les travaux, y compris déplacement</t>
  </si>
  <si>
    <t>111</t>
  </si>
  <si>
    <t>112</t>
  </si>
  <si>
    <t>(Frs.</t>
  </si>
  <si>
    <t>)</t>
  </si>
  <si>
    <t>mois</t>
  </si>
  <si>
    <t>pce</t>
  </si>
  <si>
    <t>000</t>
  </si>
  <si>
    <t>Conditions générales</t>
  </si>
  <si>
    <t>001</t>
  </si>
  <si>
    <t>Prescriptions</t>
  </si>
  <si>
    <t>Les normes, recommandations, etc seront prises en considération selon l'édition en vigueur à la date du contrat.</t>
  </si>
  <si>
    <t>Norme SIA 118 "Conditions générales pour l'exécution des travaux de construction"</t>
  </si>
  <si>
    <t>L'entrepreneur respectera les ordonnances fédérales concernant la prévention des accidents dans les travaux de construction (SUVA)</t>
  </si>
  <si>
    <t>Tous les matériaux utilisés seront de première qualité. Il ne sera employé que des matériaux correspondant aux normes de l'EMPA.</t>
  </si>
  <si>
    <t>002</t>
  </si>
  <si>
    <t>Dispositions générales</t>
  </si>
  <si>
    <t>Les éléments suivants seront compris dans les prix unitaires:</t>
  </si>
  <si>
    <t>les frais d'évacuation des déchets car aucune benne de chantier n'est prévue.</t>
  </si>
  <si>
    <t>la protection d'ouvrages adjacents est à comprendre dans les prix unitaires, ainsi que tous les moyens mis en œuvre pour le respect de la sécurité sur le chantier non-expressément décrits dans le présent cahier des charges.</t>
  </si>
  <si>
    <t>Il ne sera mesuré que les quantités réelles</t>
  </si>
  <si>
    <t>003</t>
  </si>
  <si>
    <t>Conditions de paiement</t>
  </si>
  <si>
    <t>Echafaudages</t>
  </si>
  <si>
    <t>Norme SIA 118/222 "Echafaudages"</t>
  </si>
  <si>
    <t>CFC 211.1 / ECHAFAUDAGES</t>
  </si>
  <si>
    <t>90% pendant les travaux et le solde de 10% a la fin des travaux.</t>
  </si>
  <si>
    <t>10 JOURS DÈS RÉCEPTION DE L'OFFRE</t>
  </si>
  <si>
    <t>ÉTÉ 2019</t>
  </si>
  <si>
    <t>Frs</t>
  </si>
  <si>
    <t>PERSONNE DE CONTACT:</t>
  </si>
  <si>
    <t>L'entrepreneur est responsable de l'entretien des échafaudages pendant l'exécution des travaux en façade. A cet effet, il est tenu de procéder à un contrôle régulier (au minimum toutes les semaines) de l'état des échafaudages.</t>
  </si>
  <si>
    <t>Les frais consécutifs à ce contrôle devront être compris dans le prix unitaire. Le déplacement des points d'attaches d'entente avec la Direction des travaux sera compris dans les prix unitaires.</t>
  </si>
  <si>
    <t>Les articles relatifs aux échafaudages comprennent les prestations suivantes :</t>
  </si>
  <si>
    <t>Installation : Sortie et retour au dépôt, chargement et déchargement, transport aller et retour, montage et démontage.</t>
  </si>
  <si>
    <t>Déplacement : Démontage et remontage sur le même chantier. Sauf indication contraire, la distance moyenne de transport n'excède pas 50 m.</t>
  </si>
  <si>
    <t>Les échafaudages qui sont compris dans le prix global ou forfaitaire d'installations de chantier ne font pas partie de la présente soumission.</t>
  </si>
  <si>
    <t>Mise à disposition et réparations dues à l'usure normale</t>
  </si>
  <si>
    <t>Transport à pied d'œuvre du matériel pour le montage possible au moyen de la grue aux frais du soumissionnaire.</t>
  </si>
  <si>
    <t>Ouvrage : 2 immeubles locatifs</t>
  </si>
  <si>
    <t>Forme des bâtiments : rectangulaire</t>
  </si>
  <si>
    <t>Dimensions des bâtiments : voir plans annexés</t>
  </si>
  <si>
    <r>
      <t xml:space="preserve">Echafaudages selon prescriptions SUVA </t>
    </r>
    <r>
      <rPr>
        <b/>
        <sz val="10"/>
        <rFont val="Arial"/>
        <family val="2"/>
      </rPr>
      <t>location 10 mois</t>
    </r>
    <r>
      <rPr>
        <sz val="10"/>
        <rFont val="Arial"/>
        <family val="2"/>
      </rPr>
      <t>, surface selon plans</t>
    </r>
  </si>
  <si>
    <t>Echafaudage de façades</t>
  </si>
  <si>
    <t>Immeuble A</t>
  </si>
  <si>
    <t>Immeuble B</t>
  </si>
  <si>
    <t>Largeur des ponts 60 à 70 cm. Charge utile kN/m2 2.0 (kg/m2 200)</t>
  </si>
  <si>
    <t>Echafaudage de service et de protection. Matériaux et exécution au choix de l'entrepreneur</t>
  </si>
  <si>
    <t>Installation et mise à disposition. Base d'appui : remblai compacté ou terrain naturel, horizontal et incliné jusqu'à 30%</t>
  </si>
  <si>
    <t>Hauteur d'échafaudages 2.00 à 11.00 m.</t>
  </si>
  <si>
    <t>Supplément pour montage et démontage en 2 étapes</t>
  </si>
  <si>
    <t>Pont de couvreur</t>
  </si>
  <si>
    <t>Complément d'échafaudage en façade</t>
  </si>
  <si>
    <t>120</t>
  </si>
  <si>
    <t>121</t>
  </si>
  <si>
    <t>Charge utile kN/m2 2.0 (kg/m2 200)</t>
  </si>
  <si>
    <t>Hauteur au-dessus du sol 2.00 m'</t>
  </si>
  <si>
    <r>
      <t xml:space="preserve">Installation et mise à disposition. Largeur de passage jusqu'à env. </t>
    </r>
    <r>
      <rPr>
        <b/>
        <sz val="10"/>
        <rFont val="Arial"/>
        <family val="2"/>
      </rPr>
      <t>4.00 m'</t>
    </r>
  </si>
  <si>
    <t>Dispositifs de protection</t>
  </si>
  <si>
    <t>130</t>
  </si>
  <si>
    <t>Auvent de protection contre la chute des matériaux, avec platelage. Saillie mesurée horizontalement. Saillie 1.50 à 1.80 m'</t>
  </si>
  <si>
    <t>Fermeture entre échafaudage et façade, protégeant les entrées de la chute des matériaux, largeur 30 cm</t>
  </si>
  <si>
    <t>131</t>
  </si>
  <si>
    <t>132</t>
  </si>
  <si>
    <t>122</t>
  </si>
  <si>
    <t>Régie et divers</t>
  </si>
  <si>
    <t>140</t>
  </si>
  <si>
    <t>141</t>
  </si>
  <si>
    <t>142</t>
  </si>
  <si>
    <r>
      <t xml:space="preserve">Portique pour passage, fouille sondes et porte d'entrée, etc., durée de mise à disposition : </t>
    </r>
    <r>
      <rPr>
        <b/>
        <sz val="10"/>
        <rFont val="Arial"/>
        <family val="2"/>
      </rPr>
      <t>10 mois</t>
    </r>
  </si>
  <si>
    <t>Escalier d'accès aux échafaudages avec garde-corps, compté pour tout les niveaux d'échafaudages, largeur 60 à 70cm</t>
  </si>
  <si>
    <t>Fonction de l'échafaudage : Pour montage de façade en maçonnerie et béton armé avec isaolation périphérique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</si>
</sst>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* #,##0.00_ ;_ * \-#,##0.00_ ;_ * &quot;-&quot;??_ ;_ @_ "/>
    <numFmt numFmtId="165" formatCode="_ &quot;SFr.&quot;\ * #,##0.00_ ;_ &quot;SFr.&quot;\ * \-#,##0.00_ ;_ &quot;SFr.&quot;\ * &quot;-&quot;??_ ;_ @_ "/>
    <numFmt numFmtId="166" formatCode="#,##0.00_ ;\-#,##0.00\ "/>
    <numFmt numFmtId="167" formatCode="0.0%"/>
    <numFmt numFmtId="168" formatCode="_ &quot;Frs.&quot;\ * #,##0.00_ ;_ &quot;Frs.&quot;\ * \-#,##0.00_ ;_ &quot;Frs.&quot;\ * &quot;-&quot;_ ;_ @_ "/>
    <numFmt numFmtId="169" formatCode="0.0"/>
  </numFmts>
  <fonts count="16">
    <font>
      <sz val="10"/>
      <name val="Arial"/>
    </font>
    <font>
      <b/>
      <sz val="10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18"/>
      <name val="Impact"/>
      <family val="2"/>
    </font>
    <font>
      <sz val="7"/>
      <name val="Arial"/>
      <family val="2"/>
    </font>
    <font>
      <sz val="10"/>
      <name val="Arial"/>
      <family val="2"/>
    </font>
    <font>
      <b/>
      <sz val="14"/>
      <name val="Eurostile"/>
      <family val="2"/>
    </font>
    <font>
      <sz val="10"/>
      <name val="Arial"/>
      <family val="2"/>
    </font>
    <font>
      <u/>
      <sz val="10"/>
      <name val="Arial"/>
      <family val="2"/>
    </font>
    <font>
      <i/>
      <sz val="10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u/>
      <sz val="11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</cellStyleXfs>
  <cellXfs count="181">
    <xf numFmtId="0" fontId="0" fillId="0" borderId="0" xfId="0"/>
    <xf numFmtId="49" fontId="5" fillId="0" borderId="8" xfId="0" applyNumberFormat="1" applyFont="1" applyBorder="1" applyAlignment="1">
      <alignment horizontal="left" vertical="top"/>
    </xf>
    <xf numFmtId="0" fontId="5" fillId="0" borderId="6" xfId="0" applyFont="1" applyBorder="1" applyAlignment="1">
      <alignment horizontal="left" wrapText="1"/>
    </xf>
    <xf numFmtId="0" fontId="5" fillId="0" borderId="10" xfId="0" applyFont="1" applyBorder="1" applyAlignment="1">
      <alignment horizontal="left"/>
    </xf>
    <xf numFmtId="0" fontId="5" fillId="0" borderId="0" xfId="0" applyFont="1" applyAlignment="1">
      <alignment horizontal="left"/>
    </xf>
    <xf numFmtId="49" fontId="5" fillId="0" borderId="11" xfId="0" applyNumberFormat="1" applyFont="1" applyBorder="1" applyAlignment="1">
      <alignment horizontal="left" vertical="top"/>
    </xf>
    <xf numFmtId="0" fontId="5" fillId="0" borderId="0" xfId="0" applyFont="1" applyAlignment="1">
      <alignment horizontal="left" wrapText="1"/>
    </xf>
    <xf numFmtId="0" fontId="5" fillId="0" borderId="13" xfId="0" applyFont="1" applyBorder="1" applyAlignment="1">
      <alignment horizontal="left"/>
    </xf>
    <xf numFmtId="49" fontId="5" fillId="0" borderId="14" xfId="0" applyNumberFormat="1" applyFont="1" applyBorder="1"/>
    <xf numFmtId="0" fontId="5" fillId="0" borderId="1" xfId="0" applyFont="1" applyBorder="1" applyAlignment="1">
      <alignment horizontal="justify" wrapText="1"/>
    </xf>
    <xf numFmtId="0" fontId="6" fillId="0" borderId="0" xfId="0" applyFont="1"/>
    <xf numFmtId="49" fontId="6" fillId="0" borderId="11" xfId="0" applyNumberFormat="1" applyFont="1" applyBorder="1" applyAlignment="1">
      <alignment vertical="center" wrapText="1"/>
    </xf>
    <xf numFmtId="0" fontId="6" fillId="0" borderId="0" xfId="0" applyFont="1" applyAlignment="1">
      <alignment horizontal="justify" vertical="center" wrapText="1"/>
    </xf>
    <xf numFmtId="49" fontId="1" fillId="0" borderId="0" xfId="0" applyNumberFormat="1" applyFont="1" applyAlignment="1" applyProtection="1">
      <alignment horizontal="justify" wrapText="1"/>
      <protection locked="0"/>
    </xf>
    <xf numFmtId="0" fontId="6" fillId="0" borderId="0" xfId="4"/>
    <xf numFmtId="0" fontId="5" fillId="0" borderId="8" xfId="0" applyFont="1" applyBorder="1" applyAlignment="1">
      <alignment horizontal="left"/>
    </xf>
    <xf numFmtId="169" fontId="5" fillId="0" borderId="8" xfId="2" applyNumberFormat="1" applyFont="1" applyBorder="1" applyAlignment="1">
      <alignment horizontal="left"/>
    </xf>
    <xf numFmtId="164" fontId="5" fillId="0" borderId="9" xfId="2" applyFont="1" applyBorder="1" applyAlignment="1">
      <alignment horizontal="left"/>
    </xf>
    <xf numFmtId="164" fontId="5" fillId="0" borderId="10" xfId="2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169" fontId="5" fillId="0" borderId="11" xfId="2" applyNumberFormat="1" applyFont="1" applyBorder="1" applyAlignment="1">
      <alignment horizontal="left"/>
    </xf>
    <xf numFmtId="164" fontId="5" fillId="0" borderId="12" xfId="2" applyFont="1" applyBorder="1" applyAlignment="1">
      <alignment horizontal="left"/>
    </xf>
    <xf numFmtId="164" fontId="5" fillId="0" borderId="13" xfId="2" applyFont="1" applyBorder="1" applyAlignment="1">
      <alignment horizontal="left"/>
    </xf>
    <xf numFmtId="0" fontId="5" fillId="0" borderId="14" xfId="0" applyFont="1" applyBorder="1" applyAlignment="1">
      <alignment wrapText="1"/>
    </xf>
    <xf numFmtId="164" fontId="5" fillId="0" borderId="15" xfId="2" applyFont="1" applyBorder="1"/>
    <xf numFmtId="164" fontId="5" fillId="0" borderId="16" xfId="2" applyFont="1" applyBorder="1"/>
    <xf numFmtId="0" fontId="6" fillId="0" borderId="11" xfId="0" applyFont="1" applyBorder="1" applyAlignment="1">
      <alignment vertical="center" wrapText="1"/>
    </xf>
    <xf numFmtId="169" fontId="6" fillId="0" borderId="0" xfId="2" applyNumberFormat="1" applyFont="1" applyAlignment="1">
      <alignment vertical="center" wrapText="1"/>
    </xf>
    <xf numFmtId="164" fontId="6" fillId="0" borderId="12" xfId="2" applyFont="1" applyBorder="1" applyAlignment="1">
      <alignment horizontal="right" vertical="center" wrapText="1"/>
    </xf>
    <xf numFmtId="164" fontId="6" fillId="0" borderId="0" xfId="2" applyFont="1" applyAlignment="1">
      <alignment vertical="center" wrapText="1"/>
    </xf>
    <xf numFmtId="164" fontId="6" fillId="0" borderId="12" xfId="2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49" fontId="6" fillId="0" borderId="11" xfId="0" applyNumberFormat="1" applyFont="1" applyBorder="1" applyAlignment="1">
      <alignment vertical="top" wrapText="1"/>
    </xf>
    <xf numFmtId="0" fontId="11" fillId="0" borderId="11" xfId="0" applyFont="1" applyBorder="1" applyAlignment="1">
      <alignment horizontal="center" wrapText="1"/>
    </xf>
    <xf numFmtId="169" fontId="11" fillId="0" borderId="0" xfId="2" applyNumberFormat="1" applyFont="1" applyAlignment="1">
      <alignment horizontal="center" wrapText="1"/>
    </xf>
    <xf numFmtId="2" fontId="11" fillId="0" borderId="12" xfId="2" applyNumberFormat="1" applyFont="1" applyBorder="1" applyAlignment="1">
      <alignment horizontal="right" wrapText="1"/>
    </xf>
    <xf numFmtId="164" fontId="11" fillId="0" borderId="0" xfId="2" applyFont="1" applyAlignment="1">
      <alignment horizontal="center" vertical="center" wrapText="1"/>
    </xf>
    <xf numFmtId="164" fontId="11" fillId="0" borderId="12" xfId="2" applyFont="1" applyBorder="1" applyAlignment="1">
      <alignment horizontal="center" vertical="center" wrapText="1"/>
    </xf>
    <xf numFmtId="166" fontId="11" fillId="0" borderId="13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justify" vertical="top" wrapText="1"/>
    </xf>
    <xf numFmtId="49" fontId="11" fillId="0" borderId="11" xfId="0" applyNumberFormat="1" applyFont="1" applyBorder="1" applyAlignment="1">
      <alignment vertical="top" wrapText="1"/>
    </xf>
    <xf numFmtId="166" fontId="6" fillId="0" borderId="13" xfId="0" applyNumberFormat="1" applyFont="1" applyBorder="1" applyAlignment="1">
      <alignment horizontal="right" vertical="center" wrapText="1"/>
    </xf>
    <xf numFmtId="2" fontId="6" fillId="0" borderId="11" xfId="0" applyNumberFormat="1" applyFont="1" applyBorder="1" applyAlignment="1">
      <alignment horizontal="center" wrapText="1"/>
    </xf>
    <xf numFmtId="169" fontId="6" fillId="0" borderId="0" xfId="2" applyNumberFormat="1" applyFont="1" applyAlignment="1">
      <alignment horizontal="center" wrapText="1"/>
    </xf>
    <xf numFmtId="164" fontId="6" fillId="0" borderId="15" xfId="2" applyFont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right" vertical="center" wrapText="1"/>
    </xf>
    <xf numFmtId="49" fontId="6" fillId="0" borderId="0" xfId="0" applyNumberFormat="1" applyFont="1" applyAlignment="1">
      <alignment horizontal="left" vertical="center" wrapText="1"/>
    </xf>
    <xf numFmtId="164" fontId="6" fillId="0" borderId="12" xfId="2" applyFont="1" applyBorder="1" applyAlignment="1">
      <alignment horizontal="center" vertical="center" wrapText="1"/>
    </xf>
    <xf numFmtId="164" fontId="6" fillId="0" borderId="12" xfId="2" applyFont="1" applyBorder="1" applyAlignment="1">
      <alignment horizontal="center" wrapText="1"/>
    </xf>
    <xf numFmtId="166" fontId="6" fillId="0" borderId="13" xfId="0" applyNumberFormat="1" applyFont="1" applyBorder="1" applyAlignment="1">
      <alignment horizontal="right" wrapText="1"/>
    </xf>
    <xf numFmtId="164" fontId="6" fillId="0" borderId="17" xfId="2" applyFont="1" applyBorder="1" applyAlignment="1">
      <alignment horizontal="center" wrapText="1"/>
    </xf>
    <xf numFmtId="166" fontId="6" fillId="0" borderId="20" xfId="0" applyNumberFormat="1" applyFont="1" applyBorder="1" applyAlignment="1">
      <alignment horizontal="right" wrapText="1"/>
    </xf>
    <xf numFmtId="164" fontId="6" fillId="0" borderId="15" xfId="2" applyFont="1" applyBorder="1" applyAlignment="1">
      <alignment horizontal="right" vertical="center" wrapText="1"/>
    </xf>
    <xf numFmtId="49" fontId="6" fillId="0" borderId="16" xfId="0" applyNumberFormat="1" applyFont="1" applyBorder="1" applyAlignment="1">
      <alignment horizontal="left" vertical="center" wrapText="1"/>
    </xf>
    <xf numFmtId="164" fontId="6" fillId="0" borderId="21" xfId="2" applyFont="1" applyBorder="1" applyAlignment="1">
      <alignment horizontal="center" wrapText="1"/>
    </xf>
    <xf numFmtId="166" fontId="6" fillId="0" borderId="22" xfId="0" applyNumberFormat="1" applyFont="1" applyBorder="1" applyAlignment="1">
      <alignment horizontal="right" wrapText="1"/>
    </xf>
    <xf numFmtId="164" fontId="10" fillId="0" borderId="12" xfId="2" applyFont="1" applyBorder="1" applyAlignment="1">
      <alignment horizontal="left" vertical="center"/>
    </xf>
    <xf numFmtId="164" fontId="1" fillId="0" borderId="18" xfId="2" applyFont="1" applyBorder="1" applyAlignment="1">
      <alignment horizontal="center" wrapText="1"/>
    </xf>
    <xf numFmtId="166" fontId="1" fillId="0" borderId="19" xfId="0" applyNumberFormat="1" applyFont="1" applyBorder="1" applyAlignment="1">
      <alignment horizontal="right" wrapText="1"/>
    </xf>
    <xf numFmtId="49" fontId="11" fillId="0" borderId="11" xfId="0" applyNumberFormat="1" applyFont="1" applyBorder="1" applyAlignment="1">
      <alignment vertical="top"/>
    </xf>
    <xf numFmtId="0" fontId="6" fillId="0" borderId="0" xfId="0" applyFont="1" applyAlignment="1">
      <alignment horizontal="justify" wrapText="1"/>
    </xf>
    <xf numFmtId="49" fontId="11" fillId="0" borderId="14" xfId="0" applyNumberFormat="1" applyFont="1" applyBorder="1" applyAlignment="1">
      <alignment vertical="top"/>
    </xf>
    <xf numFmtId="0" fontId="6" fillId="0" borderId="1" xfId="0" applyFont="1" applyBorder="1" applyAlignment="1">
      <alignment horizontal="justify" wrapText="1"/>
    </xf>
    <xf numFmtId="2" fontId="6" fillId="0" borderId="14" xfId="0" applyNumberFormat="1" applyFont="1" applyBorder="1" applyAlignment="1">
      <alignment horizontal="center" wrapText="1"/>
    </xf>
    <xf numFmtId="169" fontId="6" fillId="0" borderId="1" xfId="2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vertical="top"/>
    </xf>
    <xf numFmtId="0" fontId="6" fillId="0" borderId="11" xfId="0" applyFont="1" applyBorder="1" applyAlignment="1">
      <alignment horizontal="right"/>
    </xf>
    <xf numFmtId="169" fontId="6" fillId="0" borderId="0" xfId="2" applyNumberFormat="1" applyFont="1" applyAlignment="1">
      <alignment horizontal="right"/>
    </xf>
    <xf numFmtId="164" fontId="6" fillId="0" borderId="12" xfId="2" applyFont="1" applyBorder="1" applyAlignment="1">
      <alignment horizontal="right"/>
    </xf>
    <xf numFmtId="164" fontId="6" fillId="0" borderId="0" xfId="2" applyFont="1" applyAlignment="1">
      <alignment horizontal="right"/>
    </xf>
    <xf numFmtId="0" fontId="6" fillId="0" borderId="13" xfId="0" applyFont="1" applyBorder="1"/>
    <xf numFmtId="164" fontId="6" fillId="0" borderId="17" xfId="2" applyFont="1" applyBorder="1" applyAlignment="1">
      <alignment horizontal="right" wrapText="1"/>
    </xf>
    <xf numFmtId="49" fontId="6" fillId="0" borderId="20" xfId="0" applyNumberFormat="1" applyFont="1" applyBorder="1" applyAlignment="1">
      <alignment horizontal="left" wrapText="1"/>
    </xf>
    <xf numFmtId="0" fontId="1" fillId="0" borderId="0" xfId="0" applyFont="1" applyAlignment="1">
      <alignment horizontal="justify" vertical="center" wrapText="1"/>
    </xf>
    <xf numFmtId="49" fontId="10" fillId="0" borderId="0" xfId="0" applyNumberFormat="1" applyFont="1" applyAlignment="1">
      <alignment horizontal="left" vertical="center" wrapText="1"/>
    </xf>
    <xf numFmtId="164" fontId="6" fillId="0" borderId="12" xfId="2" applyFont="1" applyBorder="1" applyAlignment="1">
      <alignment horizontal="right" wrapText="1"/>
    </xf>
    <xf numFmtId="49" fontId="6" fillId="0" borderId="13" xfId="0" applyNumberFormat="1" applyFont="1" applyBorder="1" applyAlignment="1">
      <alignment horizontal="left" wrapText="1"/>
    </xf>
    <xf numFmtId="49" fontId="6" fillId="0" borderId="20" xfId="0" applyNumberFormat="1" applyFont="1" applyBorder="1" applyAlignment="1">
      <alignment horizontal="right" wrapText="1"/>
    </xf>
    <xf numFmtId="49" fontId="5" fillId="0" borderId="8" xfId="4" applyNumberFormat="1" applyFont="1" applyBorder="1" applyAlignment="1">
      <alignment horizontal="left" vertical="top"/>
    </xf>
    <xf numFmtId="0" fontId="5" fillId="0" borderId="6" xfId="4" applyFont="1" applyBorder="1" applyAlignment="1">
      <alignment horizontal="left" wrapText="1"/>
    </xf>
    <xf numFmtId="164" fontId="5" fillId="0" borderId="9" xfId="1" applyFont="1" applyBorder="1" applyAlignment="1">
      <alignment horizontal="left"/>
    </xf>
    <xf numFmtId="0" fontId="5" fillId="0" borderId="10" xfId="4" applyFont="1" applyBorder="1" applyAlignment="1">
      <alignment horizontal="left"/>
    </xf>
    <xf numFmtId="0" fontId="5" fillId="0" borderId="0" xfId="4" applyFont="1" applyAlignment="1">
      <alignment horizontal="left"/>
    </xf>
    <xf numFmtId="49" fontId="5" fillId="0" borderId="11" xfId="4" applyNumberFormat="1" applyFont="1" applyBorder="1" applyAlignment="1">
      <alignment horizontal="left" vertical="top"/>
    </xf>
    <xf numFmtId="0" fontId="5" fillId="0" borderId="0" xfId="4" applyFont="1" applyAlignment="1">
      <alignment horizontal="left" wrapText="1"/>
    </xf>
    <xf numFmtId="164" fontId="5" fillId="0" borderId="12" xfId="1" applyFont="1" applyBorder="1" applyAlignment="1">
      <alignment horizontal="left"/>
    </xf>
    <xf numFmtId="0" fontId="5" fillId="0" borderId="13" xfId="4" applyFont="1" applyBorder="1" applyAlignment="1">
      <alignment horizontal="left"/>
    </xf>
    <xf numFmtId="49" fontId="5" fillId="0" borderId="14" xfId="4" applyNumberFormat="1" applyFont="1" applyBorder="1"/>
    <xf numFmtId="0" fontId="5" fillId="0" borderId="1" xfId="4" applyFont="1" applyBorder="1" applyAlignment="1">
      <alignment horizontal="justify" wrapText="1"/>
    </xf>
    <xf numFmtId="164" fontId="5" fillId="0" borderId="15" xfId="1" applyFont="1" applyBorder="1"/>
    <xf numFmtId="164" fontId="5" fillId="0" borderId="16" xfId="1" applyFont="1" applyBorder="1"/>
    <xf numFmtId="0" fontId="6" fillId="0" borderId="0" xfId="4" applyFont="1"/>
    <xf numFmtId="49" fontId="6" fillId="0" borderId="11" xfId="4" applyNumberFormat="1" applyBorder="1" applyAlignment="1">
      <alignment vertical="center" wrapText="1"/>
    </xf>
    <xf numFmtId="0" fontId="6" fillId="0" borderId="0" xfId="4" applyAlignment="1">
      <alignment horizontal="justify" vertical="center" wrapText="1"/>
    </xf>
    <xf numFmtId="164" fontId="6" fillId="0" borderId="12" xfId="1" applyBorder="1" applyAlignment="1">
      <alignment wrapText="1"/>
    </xf>
    <xf numFmtId="0" fontId="6" fillId="0" borderId="13" xfId="4" applyBorder="1" applyAlignment="1">
      <alignment wrapText="1"/>
    </xf>
    <xf numFmtId="0" fontId="6" fillId="0" borderId="0" xfId="4" applyAlignment="1">
      <alignment vertical="center" wrapText="1"/>
    </xf>
    <xf numFmtId="49" fontId="6" fillId="0" borderId="11" xfId="4" applyNumberFormat="1" applyFont="1" applyBorder="1" applyAlignment="1">
      <alignment vertical="center" wrapText="1"/>
    </xf>
    <xf numFmtId="0" fontId="9" fillId="0" borderId="0" xfId="4" applyFont="1" applyAlignment="1">
      <alignment horizontal="justify" vertical="center" wrapText="1"/>
    </xf>
    <xf numFmtId="0" fontId="6" fillId="0" borderId="0" xfId="4" applyFont="1" applyAlignment="1">
      <alignment horizontal="justify" vertical="center" wrapText="1"/>
    </xf>
    <xf numFmtId="49" fontId="6" fillId="0" borderId="0" xfId="4" applyNumberFormat="1" applyFont="1" applyAlignment="1">
      <alignment horizontal="justify" wrapText="1"/>
    </xf>
    <xf numFmtId="49" fontId="6" fillId="0" borderId="0" xfId="4" applyNumberFormat="1" applyFont="1" applyAlignment="1" applyProtection="1">
      <alignment horizontal="justify" wrapText="1"/>
      <protection locked="0"/>
    </xf>
    <xf numFmtId="0" fontId="6" fillId="0" borderId="0" xfId="4" applyFont="1" applyAlignment="1">
      <alignment horizontal="left" vertical="center" wrapText="1" indent="2"/>
    </xf>
    <xf numFmtId="49" fontId="6" fillId="0" borderId="14" xfId="4" applyNumberFormat="1" applyBorder="1" applyAlignment="1">
      <alignment vertical="center" wrapText="1"/>
    </xf>
    <xf numFmtId="0" fontId="6" fillId="0" borderId="1" xfId="4" applyBorder="1" applyAlignment="1">
      <alignment horizontal="justify" vertical="center" wrapText="1"/>
    </xf>
    <xf numFmtId="164" fontId="6" fillId="0" borderId="15" xfId="1" applyBorder="1" applyAlignment="1">
      <alignment wrapText="1"/>
    </xf>
    <xf numFmtId="0" fontId="6" fillId="0" borderId="16" xfId="4" applyBorder="1" applyAlignment="1">
      <alignment wrapText="1"/>
    </xf>
    <xf numFmtId="49" fontId="6" fillId="0" borderId="11" xfId="4" applyNumberFormat="1" applyBorder="1" applyAlignment="1">
      <alignment vertical="top"/>
    </xf>
    <xf numFmtId="0" fontId="6" fillId="0" borderId="0" xfId="4" applyAlignment="1">
      <alignment horizontal="justify" wrapText="1"/>
    </xf>
    <xf numFmtId="164" fontId="6" fillId="0" borderId="12" xfId="1" applyBorder="1" applyAlignment="1">
      <alignment horizontal="center" wrapText="1"/>
    </xf>
    <xf numFmtId="166" fontId="6" fillId="0" borderId="13" xfId="4" applyNumberFormat="1" applyBorder="1" applyAlignment="1">
      <alignment horizontal="right" wrapText="1"/>
    </xf>
    <xf numFmtId="0" fontId="6" fillId="0" borderId="12" xfId="4" applyBorder="1"/>
    <xf numFmtId="164" fontId="6" fillId="0" borderId="12" xfId="1" applyBorder="1" applyAlignment="1">
      <alignment horizontal="right"/>
    </xf>
    <xf numFmtId="0" fontId="6" fillId="0" borderId="13" xfId="4" applyBorder="1"/>
    <xf numFmtId="49" fontId="6" fillId="0" borderId="0" xfId="0" applyNumberFormat="1" applyFont="1" applyAlignment="1">
      <alignment horizontal="justify" vertical="top" wrapText="1"/>
    </xf>
    <xf numFmtId="49" fontId="6" fillId="0" borderId="0" xfId="0" applyNumberFormat="1" applyFont="1" applyAlignment="1">
      <alignment vertical="top" wrapText="1"/>
    </xf>
    <xf numFmtId="49" fontId="6" fillId="0" borderId="0" xfId="4" applyNumberFormat="1" applyFont="1" applyFill="1" applyAlignment="1" applyProtection="1">
      <alignment horizontal="justify" wrapText="1"/>
      <protection locked="0"/>
    </xf>
    <xf numFmtId="0" fontId="6" fillId="0" borderId="0" xfId="4" applyAlignment="1" applyProtection="1">
      <alignment horizontal="center"/>
    </xf>
    <xf numFmtId="0" fontId="6" fillId="0" borderId="0" xfId="4" applyAlignment="1" applyProtection="1">
      <alignment horizontal="left"/>
    </xf>
    <xf numFmtId="0" fontId="6" fillId="0" borderId="0" xfId="4" applyProtection="1"/>
    <xf numFmtId="0" fontId="7" fillId="0" borderId="0" xfId="4" applyFont="1" applyAlignment="1" applyProtection="1">
      <alignment horizontal="center"/>
    </xf>
    <xf numFmtId="0" fontId="7" fillId="0" borderId="0" xfId="4" applyFont="1" applyAlignment="1" applyProtection="1">
      <alignment horizontal="left"/>
    </xf>
    <xf numFmtId="0" fontId="2" fillId="0" borderId="0" xfId="4" applyFont="1" applyAlignment="1" applyProtection="1">
      <alignment horizontal="center"/>
    </xf>
    <xf numFmtId="0" fontId="6" fillId="0" borderId="0" xfId="4" applyFont="1" applyProtection="1"/>
    <xf numFmtId="0" fontId="6" fillId="0" borderId="0" xfId="4" applyFont="1" applyAlignment="1" applyProtection="1">
      <alignment horizontal="left"/>
    </xf>
    <xf numFmtId="0" fontId="14" fillId="0" borderId="0" xfId="4" applyFont="1" applyAlignment="1" applyProtection="1">
      <alignment horizontal="left"/>
    </xf>
    <xf numFmtId="0" fontId="12" fillId="0" borderId="0" xfId="4" applyFont="1" applyProtection="1"/>
    <xf numFmtId="0" fontId="14" fillId="0" borderId="0" xfId="4" applyFont="1" applyFill="1" applyAlignment="1" applyProtection="1">
      <alignment horizontal="left"/>
    </xf>
    <xf numFmtId="0" fontId="12" fillId="0" borderId="0" xfId="4" applyFont="1" applyFill="1" applyProtection="1"/>
    <xf numFmtId="0" fontId="14" fillId="0" borderId="0" xfId="4" applyFont="1" applyFill="1" applyProtection="1"/>
    <xf numFmtId="0" fontId="3" fillId="0" borderId="0" xfId="4" applyFont="1" applyAlignment="1" applyProtection="1">
      <alignment horizontal="center"/>
    </xf>
    <xf numFmtId="0" fontId="12" fillId="0" borderId="0" xfId="4" applyFont="1" applyAlignment="1" applyProtection="1">
      <alignment horizontal="left"/>
    </xf>
    <xf numFmtId="0" fontId="14" fillId="0" borderId="0" xfId="4" applyFont="1" applyProtection="1"/>
    <xf numFmtId="49" fontId="14" fillId="0" borderId="0" xfId="4" applyNumberFormat="1" applyFont="1" applyAlignment="1" applyProtection="1">
      <alignment horizontal="left"/>
    </xf>
    <xf numFmtId="49" fontId="14" fillId="0" borderId="0" xfId="4" applyNumberFormat="1" applyFont="1" applyProtection="1"/>
    <xf numFmtId="0" fontId="12" fillId="0" borderId="0" xfId="4" applyFont="1" applyAlignment="1" applyProtection="1">
      <alignment horizontal="center"/>
    </xf>
    <xf numFmtId="49" fontId="12" fillId="0" borderId="0" xfId="4" applyNumberFormat="1" applyFont="1" applyAlignment="1" applyProtection="1">
      <alignment horizontal="left"/>
    </xf>
    <xf numFmtId="49" fontId="12" fillId="0" borderId="0" xfId="4" applyNumberFormat="1" applyFont="1" applyAlignment="1" applyProtection="1">
      <alignment horizontal="center"/>
    </xf>
    <xf numFmtId="49" fontId="6" fillId="0" borderId="0" xfId="4" applyNumberFormat="1" applyAlignment="1" applyProtection="1">
      <alignment horizontal="center"/>
    </xf>
    <xf numFmtId="0" fontId="15" fillId="0" borderId="0" xfId="4" applyFont="1" applyAlignment="1" applyProtection="1">
      <alignment horizontal="left"/>
    </xf>
    <xf numFmtId="0" fontId="12" fillId="0" borderId="0" xfId="4" applyFont="1" applyAlignment="1" applyProtection="1">
      <alignment horizontal="right"/>
    </xf>
    <xf numFmtId="168" fontId="12" fillId="0" borderId="0" xfId="4" applyNumberFormat="1" applyFont="1" applyAlignment="1" applyProtection="1">
      <alignment horizontal="left"/>
    </xf>
    <xf numFmtId="166" fontId="12" fillId="0" borderId="4" xfId="4" applyNumberFormat="1" applyFont="1" applyBorder="1" applyAlignment="1" applyProtection="1">
      <alignment horizontal="right"/>
    </xf>
    <xf numFmtId="165" fontId="12" fillId="0" borderId="4" xfId="4" applyNumberFormat="1" applyFont="1" applyBorder="1" applyAlignment="1" applyProtection="1">
      <alignment horizontal="left"/>
    </xf>
    <xf numFmtId="168" fontId="12" fillId="0" borderId="0" xfId="4" applyNumberFormat="1" applyFont="1" applyAlignment="1" applyProtection="1">
      <alignment horizontal="right"/>
    </xf>
    <xf numFmtId="166" fontId="12" fillId="0" borderId="0" xfId="4" applyNumberFormat="1" applyFont="1" applyAlignment="1" applyProtection="1">
      <alignment horizontal="right"/>
    </xf>
    <xf numFmtId="165" fontId="12" fillId="0" borderId="0" xfId="4" applyNumberFormat="1" applyFont="1" applyAlignment="1" applyProtection="1">
      <alignment horizontal="right"/>
    </xf>
    <xf numFmtId="167" fontId="12" fillId="0" borderId="4" xfId="4" applyNumberFormat="1" applyFont="1" applyFill="1" applyBorder="1" applyAlignment="1" applyProtection="1">
      <alignment horizontal="right"/>
      <protection locked="0"/>
    </xf>
    <xf numFmtId="168" fontId="12" fillId="0" borderId="0" xfId="5" applyNumberFormat="1" applyFont="1" applyAlignment="1" applyProtection="1">
      <alignment horizontal="left"/>
    </xf>
    <xf numFmtId="166" fontId="12" fillId="0" borderId="4" xfId="5" applyNumberFormat="1" applyFont="1" applyBorder="1" applyAlignment="1" applyProtection="1">
      <alignment horizontal="right"/>
    </xf>
    <xf numFmtId="165" fontId="12" fillId="0" borderId="4" xfId="5" applyFont="1" applyBorder="1" applyAlignment="1" applyProtection="1">
      <alignment horizontal="left"/>
    </xf>
    <xf numFmtId="168" fontId="12" fillId="0" borderId="0" xfId="5" applyNumberFormat="1" applyFont="1" applyProtection="1"/>
    <xf numFmtId="167" fontId="12" fillId="0" borderId="0" xfId="4" applyNumberFormat="1" applyFont="1" applyAlignment="1" applyProtection="1">
      <alignment horizontal="left"/>
    </xf>
    <xf numFmtId="166" fontId="12" fillId="0" borderId="0" xfId="5" applyNumberFormat="1" applyFont="1" applyAlignment="1" applyProtection="1">
      <alignment horizontal="right"/>
    </xf>
    <xf numFmtId="164" fontId="12" fillId="0" borderId="0" xfId="5" applyNumberFormat="1" applyFont="1" applyProtection="1"/>
    <xf numFmtId="166" fontId="12" fillId="0" borderId="1" xfId="4" applyNumberFormat="1" applyFont="1" applyBorder="1" applyAlignment="1" applyProtection="1">
      <alignment horizontal="right"/>
    </xf>
    <xf numFmtId="165" fontId="12" fillId="0" borderId="1" xfId="4" applyNumberFormat="1" applyFont="1" applyBorder="1" applyAlignment="1" applyProtection="1">
      <alignment horizontal="left"/>
    </xf>
    <xf numFmtId="167" fontId="12" fillId="0" borderId="0" xfId="4" applyNumberFormat="1" applyFont="1" applyAlignment="1" applyProtection="1">
      <alignment horizontal="right"/>
    </xf>
    <xf numFmtId="0" fontId="14" fillId="0" borderId="2" xfId="4" applyFont="1" applyBorder="1" applyProtection="1"/>
    <xf numFmtId="0" fontId="14" fillId="0" borderId="5" xfId="4" applyFont="1" applyBorder="1" applyAlignment="1" applyProtection="1">
      <alignment horizontal="left"/>
    </xf>
    <xf numFmtId="168" fontId="14" fillId="0" borderId="5" xfId="4" applyNumberFormat="1" applyFont="1" applyBorder="1" applyAlignment="1" applyProtection="1">
      <alignment horizontal="left"/>
    </xf>
    <xf numFmtId="0" fontId="14" fillId="0" borderId="6" xfId="4" applyFont="1" applyBorder="1" applyAlignment="1" applyProtection="1">
      <alignment horizontal="left"/>
    </xf>
    <xf numFmtId="166" fontId="14" fillId="0" borderId="5" xfId="4" applyNumberFormat="1" applyFont="1" applyBorder="1" applyAlignment="1" applyProtection="1">
      <alignment horizontal="right"/>
    </xf>
    <xf numFmtId="165" fontId="14" fillId="0" borderId="3" xfId="4" applyNumberFormat="1" applyFont="1" applyBorder="1" applyAlignment="1" applyProtection="1">
      <alignment horizontal="left"/>
    </xf>
    <xf numFmtId="165" fontId="14" fillId="0" borderId="0" xfId="4" applyNumberFormat="1" applyFont="1" applyAlignment="1" applyProtection="1">
      <alignment horizontal="left"/>
    </xf>
    <xf numFmtId="0" fontId="12" fillId="0" borderId="4" xfId="4" applyFont="1" applyBorder="1" applyProtection="1">
      <protection locked="0"/>
    </xf>
    <xf numFmtId="0" fontId="12" fillId="0" borderId="7" xfId="4" applyFont="1" applyBorder="1" applyAlignment="1" applyProtection="1">
      <alignment horizontal="left"/>
    </xf>
    <xf numFmtId="0" fontId="12" fillId="0" borderId="7" xfId="4" applyFont="1" applyBorder="1" applyProtection="1"/>
    <xf numFmtId="49" fontId="6" fillId="0" borderId="0" xfId="0" applyNumberFormat="1" applyFont="1" applyAlignment="1">
      <alignment horizontal="left" vertical="top" wrapText="1" indent="2"/>
    </xf>
    <xf numFmtId="49" fontId="9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49" fontId="6" fillId="0" borderId="0" xfId="0" applyNumberFormat="1" applyFont="1" applyFill="1" applyAlignment="1">
      <alignment vertical="top" wrapText="1"/>
    </xf>
    <xf numFmtId="0" fontId="12" fillId="0" borderId="4" xfId="4" applyFont="1" applyBorder="1" applyProtection="1">
      <protection locked="0"/>
    </xf>
    <xf numFmtId="0" fontId="2" fillId="0" borderId="0" xfId="4" applyFont="1" applyAlignment="1" applyProtection="1">
      <alignment horizontal="center"/>
    </xf>
    <xf numFmtId="0" fontId="4" fillId="0" borderId="23" xfId="4" applyFont="1" applyBorder="1" applyAlignment="1" applyProtection="1">
      <alignment horizontal="center" vertical="center"/>
      <protection locked="0"/>
    </xf>
    <xf numFmtId="0" fontId="4" fillId="0" borderId="24" xfId="4" applyFont="1" applyBorder="1" applyAlignment="1" applyProtection="1">
      <alignment horizontal="center" vertical="center"/>
      <protection locked="0"/>
    </xf>
    <xf numFmtId="0" fontId="4" fillId="0" borderId="25" xfId="4" applyFont="1" applyBorder="1" applyAlignment="1" applyProtection="1">
      <alignment horizontal="center" vertical="center"/>
      <protection locked="0"/>
    </xf>
    <xf numFmtId="0" fontId="12" fillId="0" borderId="0" xfId="4" applyFont="1" applyAlignment="1" applyProtection="1">
      <alignment horizontal="center"/>
    </xf>
    <xf numFmtId="0" fontId="13" fillId="0" borderId="0" xfId="4" applyFont="1" applyAlignment="1" applyProtection="1">
      <alignment horizontal="center"/>
    </xf>
  </cellXfs>
  <cellStyles count="6">
    <cellStyle name="Milliers 2" xfId="1" xr:uid="{00000000-0005-0000-0000-000000000000}"/>
    <cellStyle name="Milliers 3" xfId="2" xr:uid="{00000000-0005-0000-0000-000001000000}"/>
    <cellStyle name="Monétaire 2" xfId="3" xr:uid="{00000000-0005-0000-0000-000002000000}"/>
    <cellStyle name="Monétaire 3" xfId="5" xr:uid="{00000000-0005-0000-0000-000003000000}"/>
    <cellStyle name="Normal" xfId="0" builtinId="0"/>
    <cellStyle name="Normal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77B94-D6FF-4AC7-BED6-32CC7153D475}">
  <dimension ref="A2:J55"/>
  <sheetViews>
    <sheetView showZeros="0" zoomScaleNormal="100" zoomScaleSheetLayoutView="100" workbookViewId="0">
      <selection activeCell="J21" sqref="J21"/>
    </sheetView>
  </sheetViews>
  <sheetFormatPr baseColWidth="10" defaultRowHeight="12.75"/>
  <cols>
    <col min="1" max="1" width="24.5703125" style="121" customWidth="1"/>
    <col min="2" max="2" width="6.7109375" style="120" customWidth="1"/>
    <col min="3" max="3" width="3.7109375" style="121" customWidth="1"/>
    <col min="4" max="4" width="4.85546875" style="120" customWidth="1"/>
    <col min="5" max="5" width="24.5703125" style="121" customWidth="1"/>
    <col min="6" max="6" width="4.140625" style="121" customWidth="1"/>
    <col min="7" max="7" width="4.85546875" style="120" customWidth="1"/>
    <col min="8" max="8" width="24.5703125" style="121" customWidth="1"/>
    <col min="9" max="16384" width="11.42578125" style="121"/>
  </cols>
  <sheetData>
    <row r="2" spans="1:10">
      <c r="A2" s="119"/>
      <c r="C2" s="119"/>
      <c r="E2" s="119"/>
      <c r="F2" s="119"/>
      <c r="H2" s="119"/>
      <c r="I2" s="119"/>
      <c r="J2" s="119"/>
    </row>
    <row r="3" spans="1:10">
      <c r="A3" s="119"/>
      <c r="C3" s="119"/>
      <c r="E3" s="119"/>
      <c r="F3" s="119"/>
      <c r="H3" s="119"/>
      <c r="I3" s="119"/>
      <c r="J3" s="119"/>
    </row>
    <row r="4" spans="1:10">
      <c r="A4" s="119"/>
      <c r="C4" s="119"/>
      <c r="E4" s="119"/>
      <c r="F4" s="119"/>
      <c r="H4" s="119"/>
      <c r="I4" s="119"/>
      <c r="J4" s="119"/>
    </row>
    <row r="5" spans="1:10">
      <c r="A5" s="119"/>
      <c r="C5" s="119"/>
      <c r="E5" s="119"/>
      <c r="F5" s="119"/>
      <c r="H5" s="119"/>
      <c r="I5" s="119"/>
      <c r="J5" s="119"/>
    </row>
    <row r="6" spans="1:10">
      <c r="A6" s="119"/>
      <c r="C6" s="119"/>
      <c r="E6" s="119"/>
      <c r="F6" s="119"/>
      <c r="H6" s="119"/>
      <c r="I6" s="119"/>
      <c r="J6" s="119"/>
    </row>
    <row r="7" spans="1:10">
      <c r="A7" s="119"/>
      <c r="C7" s="119"/>
      <c r="E7" s="119"/>
      <c r="F7" s="119"/>
      <c r="H7" s="119"/>
      <c r="I7" s="119"/>
      <c r="J7" s="119"/>
    </row>
    <row r="8" spans="1:10">
      <c r="A8" s="119"/>
      <c r="C8" s="119"/>
      <c r="E8" s="119"/>
      <c r="F8" s="119"/>
      <c r="H8" s="119"/>
      <c r="I8" s="119"/>
      <c r="J8" s="119"/>
    </row>
    <row r="9" spans="1:10" ht="30" customHeight="1">
      <c r="A9" s="179"/>
      <c r="B9" s="179"/>
      <c r="C9" s="179"/>
      <c r="D9" s="179"/>
      <c r="E9" s="179"/>
      <c r="F9" s="179"/>
      <c r="G9" s="179"/>
      <c r="H9" s="179"/>
      <c r="I9" s="119"/>
      <c r="J9" s="119"/>
    </row>
    <row r="10" spans="1:10" ht="20.25">
      <c r="A10" s="180"/>
      <c r="B10" s="180"/>
      <c r="C10" s="180"/>
      <c r="D10" s="180"/>
      <c r="E10" s="180"/>
      <c r="F10" s="180"/>
      <c r="G10" s="180"/>
      <c r="H10" s="180"/>
      <c r="I10" s="119"/>
      <c r="J10" s="119"/>
    </row>
    <row r="11" spans="1:10" ht="20.25">
      <c r="A11" s="175"/>
      <c r="B11" s="175"/>
      <c r="C11" s="175"/>
      <c r="D11" s="175"/>
      <c r="E11" s="175"/>
      <c r="F11" s="175"/>
      <c r="G11" s="175"/>
      <c r="H11" s="175"/>
      <c r="I11" s="119"/>
      <c r="J11" s="119"/>
    </row>
    <row r="12" spans="1:10" ht="20.25">
      <c r="A12" s="180"/>
      <c r="B12" s="180"/>
      <c r="C12" s="180"/>
      <c r="D12" s="180"/>
      <c r="E12" s="180"/>
      <c r="F12" s="180"/>
      <c r="G12" s="180"/>
      <c r="H12" s="180"/>
      <c r="I12" s="119"/>
      <c r="J12" s="119"/>
    </row>
    <row r="13" spans="1:10" ht="9" customHeight="1">
      <c r="A13" s="180"/>
      <c r="B13" s="180"/>
      <c r="C13" s="180"/>
      <c r="D13" s="180"/>
      <c r="E13" s="180"/>
      <c r="F13" s="180"/>
      <c r="G13" s="180"/>
      <c r="H13" s="180"/>
      <c r="I13" s="119"/>
      <c r="J13" s="119"/>
    </row>
    <row r="14" spans="1:10" ht="20.25">
      <c r="A14" s="180"/>
      <c r="B14" s="180"/>
      <c r="C14" s="180"/>
      <c r="D14" s="180"/>
      <c r="E14" s="180"/>
      <c r="F14" s="180"/>
      <c r="G14" s="180"/>
      <c r="H14" s="180"/>
    </row>
    <row r="15" spans="1:10" ht="20.25">
      <c r="A15" s="175"/>
      <c r="B15" s="175"/>
      <c r="C15" s="175"/>
      <c r="D15" s="175"/>
      <c r="E15" s="175"/>
      <c r="F15" s="175"/>
      <c r="G15" s="175"/>
      <c r="H15" s="175"/>
    </row>
    <row r="16" spans="1:10" ht="9" customHeight="1">
      <c r="A16" s="175"/>
      <c r="B16" s="175"/>
      <c r="C16" s="175"/>
      <c r="D16" s="175"/>
      <c r="E16" s="175"/>
      <c r="F16" s="175"/>
      <c r="G16" s="175"/>
      <c r="H16" s="175"/>
    </row>
    <row r="17" spans="1:10" ht="20.25">
      <c r="A17" s="175"/>
      <c r="B17" s="175"/>
      <c r="C17" s="175"/>
      <c r="D17" s="175"/>
      <c r="E17" s="175"/>
      <c r="F17" s="175"/>
      <c r="G17" s="175"/>
      <c r="H17" s="175"/>
    </row>
    <row r="18" spans="1:10" ht="12" customHeight="1" thickBot="1">
      <c r="A18" s="122"/>
      <c r="B18" s="123"/>
      <c r="C18" s="122"/>
      <c r="D18" s="123"/>
      <c r="E18" s="122"/>
      <c r="F18" s="122"/>
      <c r="G18" s="123"/>
      <c r="H18" s="122"/>
    </row>
    <row r="19" spans="1:10" ht="27" customHeight="1" thickBot="1">
      <c r="A19" s="176" t="s">
        <v>70</v>
      </c>
      <c r="B19" s="177"/>
      <c r="C19" s="177"/>
      <c r="D19" s="177"/>
      <c r="E19" s="177"/>
      <c r="F19" s="177"/>
      <c r="G19" s="177"/>
      <c r="H19" s="178"/>
      <c r="I19" s="124"/>
      <c r="J19" s="124"/>
    </row>
    <row r="20" spans="1:10">
      <c r="A20" s="125"/>
      <c r="B20" s="126"/>
      <c r="C20" s="125"/>
      <c r="D20" s="126"/>
      <c r="E20" s="125"/>
      <c r="F20" s="125"/>
      <c r="G20" s="126"/>
      <c r="H20" s="125"/>
    </row>
    <row r="21" spans="1:10" ht="15">
      <c r="A21" s="127" t="s">
        <v>18</v>
      </c>
      <c r="B21" s="127"/>
      <c r="C21" s="128"/>
      <c r="D21" s="129" t="s">
        <v>72</v>
      </c>
      <c r="E21" s="130"/>
      <c r="F21" s="130"/>
      <c r="G21" s="129"/>
      <c r="H21" s="131"/>
      <c r="I21" s="132"/>
      <c r="J21" s="132"/>
    </row>
    <row r="22" spans="1:10" ht="14.25">
      <c r="A22" s="128"/>
      <c r="B22" s="133"/>
      <c r="C22" s="128"/>
      <c r="D22" s="133"/>
      <c r="E22" s="128"/>
      <c r="F22" s="128"/>
      <c r="G22" s="133"/>
      <c r="H22" s="128"/>
    </row>
    <row r="23" spans="1:10" ht="15">
      <c r="A23" s="134" t="s">
        <v>0</v>
      </c>
      <c r="B23" s="127"/>
      <c r="C23" s="128"/>
      <c r="D23" s="135" t="s">
        <v>73</v>
      </c>
      <c r="E23" s="128"/>
      <c r="F23" s="128"/>
      <c r="G23" s="135"/>
      <c r="H23" s="136"/>
    </row>
    <row r="24" spans="1:10" ht="14.25">
      <c r="A24" s="137"/>
      <c r="B24" s="133"/>
      <c r="C24" s="137"/>
      <c r="D24" s="133"/>
      <c r="E24" s="137"/>
      <c r="F24" s="137"/>
      <c r="G24" s="138"/>
      <c r="H24" s="139"/>
      <c r="I24" s="140"/>
      <c r="J24" s="140"/>
    </row>
    <row r="25" spans="1:10" ht="15" customHeight="1">
      <c r="A25" s="128"/>
      <c r="B25" s="133"/>
      <c r="C25" s="128"/>
      <c r="D25" s="141" t="s">
        <v>2</v>
      </c>
      <c r="E25" s="128"/>
      <c r="F25" s="128"/>
      <c r="G25" s="141" t="s">
        <v>9</v>
      </c>
      <c r="H25" s="128"/>
      <c r="J25" s="121" t="s">
        <v>22</v>
      </c>
    </row>
    <row r="26" spans="1:10" ht="15" customHeight="1">
      <c r="A26" s="128"/>
      <c r="B26" s="133"/>
      <c r="C26" s="142"/>
      <c r="D26" s="133"/>
      <c r="E26" s="142"/>
      <c r="F26" s="142"/>
      <c r="G26" s="133"/>
      <c r="H26" s="128"/>
    </row>
    <row r="27" spans="1:10" ht="15" customHeight="1">
      <c r="A27" s="128" t="s">
        <v>1</v>
      </c>
      <c r="B27" s="142"/>
      <c r="C27" s="143"/>
      <c r="D27" s="133" t="s">
        <v>74</v>
      </c>
      <c r="E27" s="144"/>
      <c r="F27" s="143"/>
      <c r="G27" s="133" t="s">
        <v>74</v>
      </c>
      <c r="H27" s="145"/>
    </row>
    <row r="28" spans="1:10" ht="12" customHeight="1">
      <c r="A28" s="128"/>
      <c r="B28" s="142"/>
      <c r="C28" s="146"/>
      <c r="D28" s="133"/>
      <c r="E28" s="147"/>
      <c r="F28" s="146"/>
      <c r="G28" s="133"/>
      <c r="H28" s="148"/>
    </row>
    <row r="29" spans="1:10" ht="15" customHeight="1">
      <c r="A29" s="128" t="s">
        <v>3</v>
      </c>
      <c r="B29" s="149"/>
      <c r="C29" s="150"/>
      <c r="D29" s="133" t="s">
        <v>74</v>
      </c>
      <c r="E29" s="151">
        <f>E27*B29</f>
        <v>0</v>
      </c>
      <c r="F29" s="150"/>
      <c r="G29" s="133" t="s">
        <v>74</v>
      </c>
      <c r="H29" s="152"/>
    </row>
    <row r="30" spans="1:10" ht="12" customHeight="1">
      <c r="A30" s="128"/>
      <c r="B30" s="142"/>
      <c r="C30" s="153"/>
      <c r="D30" s="154"/>
      <c r="E30" s="155"/>
      <c r="F30" s="153"/>
      <c r="G30" s="154"/>
      <c r="H30" s="156"/>
    </row>
    <row r="31" spans="1:10" ht="15" customHeight="1">
      <c r="A31" s="128" t="s">
        <v>4</v>
      </c>
      <c r="B31" s="142"/>
      <c r="C31" s="143"/>
      <c r="D31" s="133" t="s">
        <v>74</v>
      </c>
      <c r="E31" s="157">
        <f>MROUND(E27-E29,0.05)</f>
        <v>0</v>
      </c>
      <c r="F31" s="143"/>
      <c r="G31" s="133" t="s">
        <v>74</v>
      </c>
      <c r="H31" s="158"/>
    </row>
    <row r="32" spans="1:10" ht="12" customHeight="1">
      <c r="A32" s="128"/>
      <c r="B32" s="142"/>
      <c r="C32" s="146"/>
      <c r="D32" s="154"/>
      <c r="E32" s="147"/>
      <c r="F32" s="146"/>
      <c r="G32" s="154"/>
      <c r="H32" s="148"/>
    </row>
    <row r="33" spans="1:8" ht="15" customHeight="1">
      <c r="A33" s="128" t="s">
        <v>5</v>
      </c>
      <c r="B33" s="149"/>
      <c r="C33" s="150"/>
      <c r="D33" s="133" t="s">
        <v>74</v>
      </c>
      <c r="E33" s="151">
        <f>E31*B33</f>
        <v>0</v>
      </c>
      <c r="F33" s="150"/>
      <c r="G33" s="133" t="s">
        <v>74</v>
      </c>
      <c r="H33" s="152"/>
    </row>
    <row r="34" spans="1:8" ht="12" customHeight="1">
      <c r="A34" s="128"/>
      <c r="B34" s="142"/>
      <c r="C34" s="153"/>
      <c r="D34" s="154"/>
      <c r="E34" s="155"/>
      <c r="F34" s="153"/>
      <c r="G34" s="154"/>
      <c r="H34" s="156"/>
    </row>
    <row r="35" spans="1:8" ht="14.25">
      <c r="A35" s="128" t="s">
        <v>4</v>
      </c>
      <c r="B35" s="142"/>
      <c r="C35" s="143"/>
      <c r="D35" s="133" t="s">
        <v>74</v>
      </c>
      <c r="E35" s="157">
        <f>MROUND(E31-E33,0.05)</f>
        <v>0</v>
      </c>
      <c r="F35" s="143"/>
      <c r="G35" s="133" t="s">
        <v>74</v>
      </c>
      <c r="H35" s="158"/>
    </row>
    <row r="36" spans="1:8" ht="12" customHeight="1">
      <c r="A36" s="128"/>
      <c r="B36" s="142"/>
      <c r="C36" s="146"/>
      <c r="D36" s="154"/>
      <c r="E36" s="147"/>
      <c r="F36" s="146"/>
      <c r="G36" s="154"/>
      <c r="H36" s="148"/>
    </row>
    <row r="37" spans="1:8" ht="15" customHeight="1">
      <c r="A37" s="128" t="s">
        <v>6</v>
      </c>
      <c r="B37" s="149"/>
      <c r="C37" s="150"/>
      <c r="D37" s="133" t="s">
        <v>74</v>
      </c>
      <c r="E37" s="151">
        <f>E35*B37</f>
        <v>0</v>
      </c>
      <c r="F37" s="150"/>
      <c r="G37" s="133" t="s">
        <v>74</v>
      </c>
      <c r="H37" s="152"/>
    </row>
    <row r="38" spans="1:8" ht="12" customHeight="1">
      <c r="A38" s="128"/>
      <c r="B38" s="159"/>
      <c r="C38" s="153"/>
      <c r="D38" s="154"/>
      <c r="E38" s="155"/>
      <c r="F38" s="153"/>
      <c r="G38" s="154"/>
      <c r="H38" s="156"/>
    </row>
    <row r="39" spans="1:8" ht="15" customHeight="1">
      <c r="A39" s="128" t="s">
        <v>4</v>
      </c>
      <c r="B39" s="159"/>
      <c r="C39" s="143"/>
      <c r="D39" s="133" t="s">
        <v>74</v>
      </c>
      <c r="E39" s="157">
        <f>MROUND(E35-E37,0.05)</f>
        <v>0</v>
      </c>
      <c r="F39" s="143"/>
      <c r="G39" s="133" t="s">
        <v>74</v>
      </c>
      <c r="H39" s="158"/>
    </row>
    <row r="40" spans="1:8" ht="12" customHeight="1">
      <c r="A40" s="128"/>
      <c r="B40" s="159"/>
      <c r="C40" s="146"/>
      <c r="D40" s="154"/>
      <c r="E40" s="147"/>
      <c r="F40" s="146"/>
      <c r="G40" s="154"/>
      <c r="H40" s="148"/>
    </row>
    <row r="41" spans="1:8" ht="15" customHeight="1">
      <c r="A41" s="128" t="s">
        <v>7</v>
      </c>
      <c r="B41" s="159">
        <v>7.6999999999999999E-2</v>
      </c>
      <c r="C41" s="150"/>
      <c r="D41" s="133" t="s">
        <v>74</v>
      </c>
      <c r="E41" s="151">
        <f>E39*B41</f>
        <v>0</v>
      </c>
      <c r="F41" s="150"/>
      <c r="G41" s="133" t="s">
        <v>74</v>
      </c>
      <c r="H41" s="152"/>
    </row>
    <row r="42" spans="1:8" ht="12" customHeight="1">
      <c r="A42" s="128"/>
      <c r="B42" s="133"/>
      <c r="C42" s="146"/>
      <c r="D42" s="133"/>
      <c r="E42" s="147"/>
      <c r="F42" s="146"/>
      <c r="G42" s="133"/>
      <c r="H42" s="148"/>
    </row>
    <row r="43" spans="1:8" ht="24" customHeight="1">
      <c r="A43" s="160" t="s">
        <v>8</v>
      </c>
      <c r="B43" s="161"/>
      <c r="C43" s="162"/>
      <c r="D43" s="163" t="s">
        <v>74</v>
      </c>
      <c r="E43" s="164">
        <f>MROUND(E39+E41,0.05)</f>
        <v>0</v>
      </c>
      <c r="F43" s="162"/>
      <c r="G43" s="161" t="s">
        <v>74</v>
      </c>
      <c r="H43" s="165"/>
    </row>
    <row r="44" spans="1:8" ht="12.75" customHeight="1">
      <c r="A44" s="134"/>
      <c r="B44" s="127"/>
      <c r="C44" s="166"/>
      <c r="D44" s="163"/>
      <c r="E44" s="166"/>
      <c r="F44" s="166"/>
      <c r="G44" s="127"/>
      <c r="H44" s="166"/>
    </row>
    <row r="45" spans="1:8" ht="15" customHeight="1">
      <c r="A45" s="128" t="s">
        <v>10</v>
      </c>
      <c r="B45" s="133"/>
      <c r="C45" s="128"/>
      <c r="D45" s="174"/>
      <c r="E45" s="174"/>
      <c r="F45" s="128"/>
      <c r="G45" s="133"/>
      <c r="H45" s="128"/>
    </row>
    <row r="46" spans="1:8" ht="15" customHeight="1">
      <c r="A46" s="128" t="s">
        <v>75</v>
      </c>
      <c r="B46" s="133"/>
      <c r="C46" s="128"/>
      <c r="D46" s="167"/>
      <c r="E46" s="167"/>
      <c r="F46" s="128"/>
      <c r="G46" s="133"/>
      <c r="H46" s="128"/>
    </row>
    <row r="47" spans="1:8" ht="15" customHeight="1">
      <c r="A47" s="128" t="s">
        <v>11</v>
      </c>
      <c r="B47" s="133"/>
      <c r="C47" s="128"/>
      <c r="D47" s="174"/>
      <c r="E47" s="174"/>
      <c r="F47" s="128"/>
      <c r="G47" s="133"/>
      <c r="H47" s="128"/>
    </row>
    <row r="48" spans="1:8" ht="15" customHeight="1">
      <c r="A48" s="128"/>
      <c r="B48" s="133"/>
      <c r="C48" s="128"/>
      <c r="D48" s="174"/>
      <c r="E48" s="174"/>
      <c r="F48" s="128"/>
      <c r="G48" s="133"/>
      <c r="H48" s="128"/>
    </row>
    <row r="49" spans="1:8" ht="15" customHeight="1">
      <c r="A49" s="128" t="s">
        <v>12</v>
      </c>
      <c r="B49" s="133"/>
      <c r="C49" s="128"/>
      <c r="D49" s="174"/>
      <c r="E49" s="174"/>
      <c r="F49" s="128"/>
      <c r="G49" s="133"/>
      <c r="H49" s="128"/>
    </row>
    <row r="50" spans="1:8" ht="15" customHeight="1">
      <c r="A50" s="128" t="s">
        <v>13</v>
      </c>
      <c r="B50" s="133"/>
      <c r="C50" s="128"/>
      <c r="D50" s="174"/>
      <c r="E50" s="174"/>
      <c r="F50" s="128"/>
      <c r="G50" s="133"/>
      <c r="H50" s="128"/>
    </row>
    <row r="51" spans="1:8" ht="15" customHeight="1">
      <c r="A51" s="128" t="s">
        <v>14</v>
      </c>
      <c r="B51" s="133"/>
      <c r="C51" s="128"/>
      <c r="D51" s="174"/>
      <c r="E51" s="174"/>
      <c r="F51" s="128"/>
      <c r="G51" s="133"/>
      <c r="H51" s="128"/>
    </row>
    <row r="52" spans="1:8" ht="15" customHeight="1">
      <c r="A52" s="128" t="s">
        <v>15</v>
      </c>
      <c r="B52" s="133"/>
      <c r="C52" s="128"/>
      <c r="D52" s="174"/>
      <c r="E52" s="174"/>
      <c r="F52" s="128"/>
      <c r="G52" s="133"/>
      <c r="H52" s="128"/>
    </row>
    <row r="53" spans="1:8" ht="15" customHeight="1">
      <c r="A53" s="128" t="s">
        <v>16</v>
      </c>
      <c r="B53" s="133"/>
      <c r="C53" s="128"/>
      <c r="D53" s="174"/>
      <c r="E53" s="174"/>
      <c r="F53" s="128"/>
      <c r="G53" s="133"/>
      <c r="H53" s="142" t="s">
        <v>17</v>
      </c>
    </row>
    <row r="54" spans="1:8" ht="14.25">
      <c r="A54" s="128"/>
      <c r="B54" s="133"/>
      <c r="C54" s="128"/>
      <c r="D54" s="168"/>
      <c r="E54" s="169"/>
      <c r="F54" s="128"/>
      <c r="G54" s="133"/>
      <c r="H54" s="128"/>
    </row>
    <row r="55" spans="1:8" ht="14.25">
      <c r="A55" s="128"/>
      <c r="B55" s="133"/>
      <c r="C55" s="128"/>
      <c r="D55" s="133"/>
      <c r="E55" s="128"/>
      <c r="F55" s="128"/>
      <c r="G55" s="133"/>
      <c r="H55" s="128"/>
    </row>
  </sheetData>
  <mergeCells count="18">
    <mergeCell ref="A14:H14"/>
    <mergeCell ref="A9:H9"/>
    <mergeCell ref="A10:H10"/>
    <mergeCell ref="A11:H11"/>
    <mergeCell ref="A12:H12"/>
    <mergeCell ref="A13:H13"/>
    <mergeCell ref="D53:E53"/>
    <mergeCell ref="A15:H15"/>
    <mergeCell ref="A16:H16"/>
    <mergeCell ref="A17:H17"/>
    <mergeCell ref="A19:H19"/>
    <mergeCell ref="D45:E45"/>
    <mergeCell ref="D47:E47"/>
    <mergeCell ref="D48:E48"/>
    <mergeCell ref="D49:E49"/>
    <mergeCell ref="D50:E50"/>
    <mergeCell ref="D51:E51"/>
    <mergeCell ref="D52:E52"/>
  </mergeCells>
  <pageMargins left="0.35433070866141736" right="0.35433070866141736" top="0.35433070866141736" bottom="0.35433070866141736" header="0.39370078740157483" footer="0.19685039370078741"/>
  <pageSetup paperSize="9" orientation="portrait" r:id="rId1"/>
  <headerFooter differentFirst="1" scaleWithDoc="0">
    <oddFooter>&amp;R&amp;7PAGE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16E01-4B6D-4C79-813F-DEAD9D4C7706}">
  <dimension ref="A1:D40"/>
  <sheetViews>
    <sheetView zoomScaleNormal="100" zoomScaleSheetLayoutView="115" workbookViewId="0">
      <selection activeCell="A25" sqref="A25:XFD27"/>
    </sheetView>
  </sheetViews>
  <sheetFormatPr baseColWidth="10" defaultRowHeight="12.75"/>
  <cols>
    <col min="1" max="1" width="5.42578125" style="109" customWidth="1"/>
    <col min="2" max="2" width="76.42578125" style="110" customWidth="1"/>
    <col min="3" max="3" width="5.140625" style="114" customWidth="1"/>
    <col min="4" max="4" width="11.28515625" style="115" customWidth="1"/>
    <col min="5" max="16384" width="11.42578125" style="14"/>
  </cols>
  <sheetData>
    <row r="1" spans="1:4" s="84" customFormat="1" ht="11.25" customHeight="1">
      <c r="A1" s="80"/>
      <c r="B1" s="81" t="s">
        <v>24</v>
      </c>
      <c r="C1" s="82"/>
      <c r="D1" s="83"/>
    </row>
    <row r="2" spans="1:4" s="84" customFormat="1" ht="11.25" customHeight="1">
      <c r="A2" s="85"/>
      <c r="B2" s="86" t="s">
        <v>25</v>
      </c>
      <c r="C2" s="87"/>
      <c r="D2" s="88"/>
    </row>
    <row r="3" spans="1:4" s="93" customFormat="1" ht="11.25" customHeight="1">
      <c r="A3" s="89" t="s">
        <v>19</v>
      </c>
      <c r="B3" s="90" t="s">
        <v>26</v>
      </c>
      <c r="C3" s="91"/>
      <c r="D3" s="92"/>
    </row>
    <row r="4" spans="1:4" s="98" customFormat="1" ht="7.5" customHeight="1">
      <c r="A4" s="94"/>
      <c r="B4" s="95"/>
      <c r="C4" s="96"/>
      <c r="D4" s="97"/>
    </row>
    <row r="5" spans="1:4" s="98" customFormat="1">
      <c r="A5" s="99" t="s">
        <v>52</v>
      </c>
      <c r="B5" s="100" t="s">
        <v>53</v>
      </c>
      <c r="C5" s="96"/>
      <c r="D5" s="97"/>
    </row>
    <row r="6" spans="1:4" s="98" customFormat="1">
      <c r="A6" s="99" t="s">
        <v>54</v>
      </c>
      <c r="B6" s="101" t="s">
        <v>55</v>
      </c>
      <c r="C6" s="96"/>
      <c r="D6" s="97"/>
    </row>
    <row r="7" spans="1:4" s="98" customFormat="1" ht="25.5">
      <c r="A7" s="99"/>
      <c r="B7" s="101" t="s">
        <v>56</v>
      </c>
      <c r="C7" s="96"/>
      <c r="D7" s="97"/>
    </row>
    <row r="8" spans="1:4" s="98" customFormat="1">
      <c r="A8" s="99"/>
      <c r="B8" s="102" t="s">
        <v>57</v>
      </c>
      <c r="C8" s="96"/>
      <c r="D8" s="97"/>
    </row>
    <row r="9" spans="1:4" s="98" customFormat="1">
      <c r="A9" s="99"/>
      <c r="B9" s="118" t="s">
        <v>69</v>
      </c>
      <c r="C9" s="96"/>
      <c r="D9" s="97"/>
    </row>
    <row r="10" spans="1:4" s="98" customFormat="1">
      <c r="A10" s="99"/>
      <c r="B10" s="103"/>
      <c r="C10" s="96"/>
      <c r="D10" s="97"/>
    </row>
    <row r="11" spans="1:4" s="98" customFormat="1" ht="25.5">
      <c r="A11" s="99"/>
      <c r="B11" s="103" t="s">
        <v>58</v>
      </c>
      <c r="C11" s="96"/>
      <c r="D11" s="97"/>
    </row>
    <row r="12" spans="1:4" s="98" customFormat="1">
      <c r="A12" s="99"/>
      <c r="B12" s="101"/>
      <c r="C12" s="96"/>
      <c r="D12" s="97"/>
    </row>
    <row r="13" spans="1:4" s="98" customFormat="1" ht="25.5">
      <c r="A13" s="99"/>
      <c r="B13" s="101" t="s">
        <v>59</v>
      </c>
      <c r="C13" s="96"/>
      <c r="D13" s="97"/>
    </row>
    <row r="14" spans="1:4" s="98" customFormat="1">
      <c r="A14" s="99"/>
      <c r="B14" s="101"/>
      <c r="C14" s="96"/>
      <c r="D14" s="97"/>
    </row>
    <row r="15" spans="1:4" s="98" customFormat="1">
      <c r="A15" s="99" t="s">
        <v>60</v>
      </c>
      <c r="B15" s="101" t="s">
        <v>61</v>
      </c>
      <c r="C15" s="96"/>
      <c r="D15" s="97"/>
    </row>
    <row r="16" spans="1:4" s="98" customFormat="1">
      <c r="A16" s="99"/>
      <c r="B16" s="101" t="s">
        <v>62</v>
      </c>
      <c r="C16" s="96"/>
      <c r="D16" s="97"/>
    </row>
    <row r="17" spans="1:4" s="98" customFormat="1">
      <c r="A17" s="99"/>
      <c r="B17" s="104" t="s">
        <v>63</v>
      </c>
      <c r="C17" s="96"/>
      <c r="D17" s="97"/>
    </row>
    <row r="18" spans="1:4" s="98" customFormat="1" ht="38.25">
      <c r="A18" s="99"/>
      <c r="B18" s="104" t="s">
        <v>64</v>
      </c>
      <c r="C18" s="96"/>
      <c r="D18" s="97"/>
    </row>
    <row r="19" spans="1:4" s="98" customFormat="1">
      <c r="A19" s="99"/>
      <c r="B19" s="101"/>
      <c r="C19" s="96"/>
      <c r="D19" s="97"/>
    </row>
    <row r="20" spans="1:4" s="98" customFormat="1">
      <c r="A20" s="99"/>
      <c r="B20" s="101" t="s">
        <v>65</v>
      </c>
      <c r="C20" s="96"/>
      <c r="D20" s="97"/>
    </row>
    <row r="21" spans="1:4" s="98" customFormat="1">
      <c r="A21" s="99"/>
      <c r="B21" s="101"/>
      <c r="C21" s="96"/>
      <c r="D21" s="97"/>
    </row>
    <row r="22" spans="1:4" s="98" customFormat="1" ht="38.25">
      <c r="A22" s="99"/>
      <c r="B22" s="101" t="s">
        <v>76</v>
      </c>
      <c r="C22" s="96"/>
      <c r="D22" s="97"/>
    </row>
    <row r="23" spans="1:4" s="98" customFormat="1">
      <c r="A23" s="99"/>
      <c r="B23" s="101"/>
      <c r="C23" s="96"/>
      <c r="D23" s="97"/>
    </row>
    <row r="24" spans="1:4" s="98" customFormat="1" ht="38.25">
      <c r="A24" s="99"/>
      <c r="B24" s="101" t="s">
        <v>77</v>
      </c>
      <c r="C24" s="96"/>
      <c r="D24" s="97"/>
    </row>
    <row r="25" spans="1:4" s="98" customFormat="1">
      <c r="A25" s="94"/>
      <c r="B25" s="95"/>
      <c r="C25" s="96"/>
      <c r="D25" s="97"/>
    </row>
    <row r="26" spans="1:4" s="98" customFormat="1">
      <c r="A26" s="94" t="s">
        <v>66</v>
      </c>
      <c r="B26" s="95" t="s">
        <v>67</v>
      </c>
      <c r="C26" s="96"/>
      <c r="D26" s="97"/>
    </row>
    <row r="27" spans="1:4" s="98" customFormat="1">
      <c r="A27" s="94"/>
      <c r="B27" s="95" t="s">
        <v>71</v>
      </c>
      <c r="C27" s="96"/>
      <c r="D27" s="97"/>
    </row>
    <row r="28" spans="1:4" s="98" customFormat="1">
      <c r="A28" s="105"/>
      <c r="B28" s="106"/>
      <c r="C28" s="107"/>
      <c r="D28" s="108"/>
    </row>
    <row r="29" spans="1:4">
      <c r="C29" s="111"/>
      <c r="D29" s="112"/>
    </row>
    <row r="30" spans="1:4">
      <c r="C30" s="111"/>
      <c r="D30" s="112"/>
    </row>
    <row r="31" spans="1:4">
      <c r="C31" s="111"/>
      <c r="D31" s="112"/>
    </row>
    <row r="32" spans="1:4">
      <c r="C32" s="111"/>
      <c r="D32" s="112"/>
    </row>
    <row r="33" spans="1:4">
      <c r="C33" s="111"/>
      <c r="D33" s="112"/>
    </row>
    <row r="34" spans="1:4">
      <c r="C34" s="111"/>
      <c r="D34" s="112"/>
    </row>
    <row r="35" spans="1:4">
      <c r="A35" s="113"/>
      <c r="B35" s="14"/>
      <c r="C35" s="111"/>
      <c r="D35" s="112"/>
    </row>
    <row r="36" spans="1:4">
      <c r="A36" s="113"/>
      <c r="B36" s="14"/>
      <c r="C36" s="111"/>
      <c r="D36" s="112"/>
    </row>
    <row r="37" spans="1:4">
      <c r="A37" s="113"/>
      <c r="B37" s="14"/>
      <c r="C37" s="111"/>
      <c r="D37" s="112"/>
    </row>
    <row r="38" spans="1:4">
      <c r="A38" s="113"/>
      <c r="B38" s="14"/>
      <c r="C38" s="111"/>
      <c r="D38" s="112"/>
    </row>
    <row r="39" spans="1:4">
      <c r="A39" s="113"/>
      <c r="B39" s="14"/>
      <c r="C39" s="111"/>
      <c r="D39" s="112"/>
    </row>
    <row r="40" spans="1:4">
      <c r="A40" s="113"/>
      <c r="B40" s="14"/>
      <c r="C40" s="111"/>
      <c r="D40" s="112"/>
    </row>
  </sheetData>
  <pageMargins left="0.35433070866141736" right="0.35433070866141736" top="0.35433070866141736" bottom="0.35433070866141736" header="0.39370078740157483" footer="0.19685039370078741"/>
  <pageSetup paperSize="9" orientation="portrait" r:id="rId1"/>
  <headerFooter differentFirst="1" scaleWithDoc="0">
    <oddFooter>&amp;R&amp;7PAGE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5"/>
  <sheetViews>
    <sheetView tabSelected="1" topLeftCell="A34" zoomScaleNormal="100" zoomScaleSheetLayoutView="85" workbookViewId="0">
      <selection activeCell="K58" sqref="K58"/>
    </sheetView>
  </sheetViews>
  <sheetFormatPr baseColWidth="10" defaultRowHeight="12.75" customHeight="1"/>
  <cols>
    <col min="1" max="1" width="5.42578125" style="67" customWidth="1"/>
    <col min="2" max="2" width="47.28515625" style="61" customWidth="1"/>
    <col min="3" max="3" width="6.28515625" style="68" customWidth="1"/>
    <col min="4" max="4" width="6.28515625" style="69" customWidth="1"/>
    <col min="5" max="5" width="5.140625" style="70" customWidth="1"/>
    <col min="6" max="6" width="11.28515625" style="71" customWidth="1"/>
    <col min="7" max="7" width="5.140625" style="70" customWidth="1"/>
    <col min="8" max="8" width="11.28515625" style="72" customWidth="1"/>
    <col min="9" max="16384" width="11.42578125" style="10"/>
  </cols>
  <sheetData>
    <row r="1" spans="1:8" s="4" customFormat="1" ht="11.25" customHeight="1">
      <c r="A1" s="1"/>
      <c r="B1" s="2" t="s">
        <v>24</v>
      </c>
      <c r="C1" s="15" t="s">
        <v>27</v>
      </c>
      <c r="D1" s="16"/>
      <c r="E1" s="17" t="s">
        <v>28</v>
      </c>
      <c r="F1" s="18"/>
      <c r="G1" s="17" t="s">
        <v>29</v>
      </c>
      <c r="H1" s="3"/>
    </row>
    <row r="2" spans="1:8" s="4" customFormat="1" ht="11.25" customHeight="1">
      <c r="A2" s="5"/>
      <c r="B2" s="6" t="s">
        <v>25</v>
      </c>
      <c r="C2" s="19" t="s">
        <v>30</v>
      </c>
      <c r="D2" s="20"/>
      <c r="E2" s="21" t="s">
        <v>31</v>
      </c>
      <c r="F2" s="22"/>
      <c r="G2" s="21" t="s">
        <v>32</v>
      </c>
      <c r="H2" s="7"/>
    </row>
    <row r="3" spans="1:8" ht="11.25" customHeight="1">
      <c r="A3" s="8" t="s">
        <v>19</v>
      </c>
      <c r="B3" s="9" t="s">
        <v>26</v>
      </c>
      <c r="C3" s="23" t="s">
        <v>33</v>
      </c>
      <c r="D3" s="23" t="s">
        <v>20</v>
      </c>
      <c r="E3" s="24" t="s">
        <v>34</v>
      </c>
      <c r="F3" s="25"/>
      <c r="G3" s="24" t="s">
        <v>35</v>
      </c>
      <c r="H3" s="25"/>
    </row>
    <row r="4" spans="1:8" s="32" customFormat="1" ht="8.25" customHeight="1">
      <c r="A4" s="11"/>
      <c r="B4" s="12"/>
      <c r="C4" s="26"/>
      <c r="D4" s="27"/>
      <c r="E4" s="28"/>
      <c r="F4" s="29"/>
      <c r="G4" s="30"/>
      <c r="H4" s="31"/>
    </row>
    <row r="5" spans="1:8" s="32" customFormat="1">
      <c r="A5" s="33" t="s">
        <v>36</v>
      </c>
      <c r="B5" s="171" t="s">
        <v>68</v>
      </c>
      <c r="C5" s="26"/>
      <c r="D5" s="27"/>
      <c r="E5" s="28"/>
      <c r="F5" s="29"/>
      <c r="G5" s="30"/>
      <c r="H5" s="31"/>
    </row>
    <row r="6" spans="1:8" s="32" customFormat="1" ht="25.5">
      <c r="A6" s="33"/>
      <c r="B6" s="117" t="s">
        <v>78</v>
      </c>
      <c r="C6" s="26"/>
      <c r="D6" s="27"/>
      <c r="E6" s="28"/>
      <c r="F6" s="29"/>
      <c r="G6" s="30"/>
      <c r="H6" s="31"/>
    </row>
    <row r="7" spans="1:8" s="32" customFormat="1">
      <c r="A7" s="11"/>
      <c r="B7" s="117"/>
      <c r="C7" s="26"/>
      <c r="D7" s="27"/>
      <c r="E7" s="28"/>
      <c r="F7" s="29"/>
      <c r="G7" s="30"/>
      <c r="H7" s="31"/>
    </row>
    <row r="8" spans="1:8" s="32" customFormat="1" ht="38.25">
      <c r="A8" s="33"/>
      <c r="B8" s="170" t="s">
        <v>79</v>
      </c>
      <c r="C8" s="43"/>
      <c r="D8" s="35"/>
      <c r="E8" s="36"/>
      <c r="F8" s="37"/>
      <c r="G8" s="38"/>
      <c r="H8" s="39"/>
    </row>
    <row r="9" spans="1:8" s="32" customFormat="1">
      <c r="A9" s="33"/>
      <c r="B9" s="170"/>
      <c r="C9" s="43"/>
      <c r="D9" s="35"/>
      <c r="E9" s="36"/>
      <c r="F9" s="37"/>
      <c r="G9" s="38"/>
      <c r="H9" s="39"/>
    </row>
    <row r="10" spans="1:8" s="32" customFormat="1" ht="37.5" customHeight="1">
      <c r="A10" s="33"/>
      <c r="B10" s="170" t="s">
        <v>80</v>
      </c>
      <c r="C10" s="43"/>
      <c r="D10" s="35"/>
      <c r="E10" s="36"/>
      <c r="F10" s="37"/>
      <c r="G10" s="38"/>
      <c r="H10" s="39"/>
    </row>
    <row r="11" spans="1:8" s="32" customFormat="1">
      <c r="A11" s="33"/>
      <c r="B11" s="170"/>
      <c r="C11" s="43"/>
      <c r="D11" s="44"/>
      <c r="E11" s="36"/>
      <c r="F11" s="37"/>
      <c r="G11" s="38"/>
      <c r="H11" s="39"/>
    </row>
    <row r="12" spans="1:8" s="32" customFormat="1" ht="12.75" customHeight="1">
      <c r="A12" s="33"/>
      <c r="B12" s="170" t="s">
        <v>82</v>
      </c>
      <c r="C12" s="34"/>
      <c r="D12" s="44"/>
      <c r="E12" s="36"/>
      <c r="F12" s="37"/>
      <c r="G12" s="38"/>
      <c r="H12" s="39"/>
    </row>
    <row r="13" spans="1:8" s="32" customFormat="1">
      <c r="A13" s="33"/>
      <c r="B13" s="170"/>
      <c r="C13" s="34"/>
      <c r="D13" s="44"/>
      <c r="E13" s="36"/>
      <c r="F13" s="37"/>
      <c r="G13" s="38"/>
      <c r="H13" s="39"/>
    </row>
    <row r="14" spans="1:8" s="32" customFormat="1" ht="38.25">
      <c r="A14" s="33"/>
      <c r="B14" s="170" t="s">
        <v>81</v>
      </c>
      <c r="C14" s="34"/>
      <c r="D14" s="44"/>
      <c r="E14" s="36"/>
      <c r="F14" s="37"/>
      <c r="G14" s="38"/>
      <c r="H14" s="39"/>
    </row>
    <row r="15" spans="1:8" s="32" customFormat="1">
      <c r="A15" s="33"/>
      <c r="B15" s="170"/>
      <c r="C15" s="34"/>
      <c r="D15" s="44"/>
      <c r="E15" s="36"/>
      <c r="F15" s="37"/>
      <c r="G15" s="38"/>
      <c r="H15" s="39"/>
    </row>
    <row r="16" spans="1:8" s="32" customFormat="1">
      <c r="A16" s="33"/>
      <c r="B16" s="117" t="s">
        <v>84</v>
      </c>
      <c r="C16" s="34"/>
      <c r="D16" s="44"/>
      <c r="E16" s="36"/>
      <c r="F16" s="37"/>
      <c r="G16" s="38"/>
      <c r="H16" s="39"/>
    </row>
    <row r="17" spans="1:8" s="32" customFormat="1">
      <c r="A17" s="33"/>
      <c r="B17" s="117" t="s">
        <v>85</v>
      </c>
      <c r="C17" s="34"/>
      <c r="D17" s="44"/>
      <c r="E17" s="36"/>
      <c r="F17" s="37"/>
      <c r="G17" s="38"/>
      <c r="H17" s="39"/>
    </row>
    <row r="18" spans="1:8" s="32" customFormat="1">
      <c r="A18" s="33"/>
      <c r="B18" s="117" t="s">
        <v>86</v>
      </c>
      <c r="C18" s="34"/>
      <c r="D18" s="44"/>
      <c r="E18" s="36"/>
      <c r="F18" s="37"/>
      <c r="G18" s="38"/>
      <c r="H18" s="39"/>
    </row>
    <row r="19" spans="1:8" s="32" customFormat="1">
      <c r="A19" s="33"/>
      <c r="B19" s="117"/>
      <c r="C19" s="34"/>
      <c r="D19" s="44"/>
      <c r="E19" s="36"/>
      <c r="F19" s="37"/>
      <c r="G19" s="38"/>
      <c r="H19" s="39"/>
    </row>
    <row r="20" spans="1:8" s="32" customFormat="1" ht="38.25">
      <c r="A20" s="33"/>
      <c r="B20" s="116" t="s">
        <v>83</v>
      </c>
      <c r="C20" s="34"/>
      <c r="D20" s="44"/>
      <c r="E20" s="36"/>
      <c r="F20" s="37"/>
      <c r="G20" s="38"/>
      <c r="H20" s="39"/>
    </row>
    <row r="21" spans="1:8" s="32" customFormat="1">
      <c r="A21" s="33"/>
      <c r="B21" s="117"/>
      <c r="C21" s="34"/>
      <c r="D21" s="44"/>
      <c r="E21" s="36"/>
      <c r="F21" s="37"/>
      <c r="G21" s="38"/>
      <c r="H21" s="39"/>
    </row>
    <row r="22" spans="1:8" s="32" customFormat="1" ht="25.5" customHeight="1">
      <c r="A22" s="33"/>
      <c r="B22" s="173" t="s">
        <v>116</v>
      </c>
      <c r="C22" s="34"/>
      <c r="D22" s="44"/>
      <c r="E22" s="36"/>
      <c r="F22" s="37"/>
      <c r="G22" s="38"/>
      <c r="H22" s="39"/>
    </row>
    <row r="23" spans="1:8" s="32" customFormat="1">
      <c r="A23" s="33"/>
      <c r="B23" s="117"/>
      <c r="C23" s="34"/>
      <c r="D23" s="44"/>
      <c r="E23" s="36"/>
      <c r="F23" s="37"/>
      <c r="G23" s="38"/>
      <c r="H23" s="39"/>
    </row>
    <row r="24" spans="1:8" s="32" customFormat="1">
      <c r="A24" s="33" t="s">
        <v>37</v>
      </c>
      <c r="B24" s="172" t="s">
        <v>88</v>
      </c>
      <c r="C24" s="43"/>
      <c r="D24" s="44"/>
      <c r="E24" s="77"/>
      <c r="F24" s="78"/>
      <c r="G24" s="49"/>
      <c r="H24" s="50"/>
    </row>
    <row r="25" spans="1:8" s="32" customFormat="1" ht="25.5">
      <c r="A25" s="33"/>
      <c r="B25" s="117" t="s">
        <v>87</v>
      </c>
      <c r="C25" s="43"/>
      <c r="D25" s="44"/>
      <c r="E25" s="77"/>
      <c r="F25" s="78"/>
      <c r="G25" s="49"/>
      <c r="H25" s="50"/>
    </row>
    <row r="26" spans="1:8" s="32" customFormat="1" ht="25.5">
      <c r="A26" s="33"/>
      <c r="B26" s="116" t="s">
        <v>91</v>
      </c>
      <c r="C26" s="43"/>
      <c r="D26" s="44"/>
      <c r="E26" s="77"/>
      <c r="F26" s="78"/>
      <c r="G26" s="49"/>
      <c r="H26" s="50"/>
    </row>
    <row r="27" spans="1:8" s="32" customFormat="1" ht="25.5">
      <c r="A27" s="33"/>
      <c r="B27" s="116" t="s">
        <v>92</v>
      </c>
      <c r="C27" s="43"/>
      <c r="D27" s="44"/>
      <c r="E27" s="77"/>
      <c r="F27" s="78"/>
      <c r="G27" s="49"/>
      <c r="H27" s="50"/>
    </row>
    <row r="28" spans="1:8" s="32" customFormat="1" ht="38.25">
      <c r="A28" s="33"/>
      <c r="B28" s="116" t="s">
        <v>93</v>
      </c>
      <c r="C28" s="43"/>
      <c r="D28" s="44"/>
      <c r="E28" s="77"/>
      <c r="F28" s="78"/>
      <c r="G28" s="49"/>
      <c r="H28" s="50"/>
    </row>
    <row r="29" spans="1:8" s="32" customFormat="1">
      <c r="A29" s="33"/>
      <c r="B29" s="116" t="s">
        <v>94</v>
      </c>
      <c r="C29" s="43"/>
      <c r="D29" s="44"/>
      <c r="E29" s="77"/>
      <c r="F29" s="78"/>
      <c r="G29" s="49"/>
      <c r="H29" s="50"/>
    </row>
    <row r="30" spans="1:8" s="32" customFormat="1">
      <c r="A30" s="33"/>
      <c r="B30" s="117"/>
      <c r="C30" s="43"/>
      <c r="D30" s="44"/>
      <c r="E30" s="77"/>
      <c r="F30" s="78"/>
      <c r="G30" s="49"/>
      <c r="H30" s="50"/>
    </row>
    <row r="31" spans="1:8" s="32" customFormat="1">
      <c r="A31" s="33"/>
      <c r="B31" s="117" t="s">
        <v>89</v>
      </c>
      <c r="C31" s="43" t="s">
        <v>40</v>
      </c>
      <c r="D31" s="44">
        <f>(6.5*26.4*2)+(110*2)</f>
        <v>563.20000000000005</v>
      </c>
      <c r="E31" s="73" t="s">
        <v>23</v>
      </c>
      <c r="F31" s="74"/>
      <c r="G31" s="51" t="s">
        <v>23</v>
      </c>
      <c r="H31" s="52"/>
    </row>
    <row r="32" spans="1:8" s="32" customFormat="1">
      <c r="A32" s="33"/>
      <c r="B32" s="117"/>
      <c r="C32" s="43"/>
      <c r="D32" s="44"/>
      <c r="E32" s="77"/>
      <c r="F32" s="78"/>
      <c r="G32" s="49"/>
      <c r="H32" s="50"/>
    </row>
    <row r="33" spans="1:8" s="32" customFormat="1">
      <c r="A33" s="33"/>
      <c r="B33" s="117" t="s">
        <v>90</v>
      </c>
      <c r="C33" s="43" t="s">
        <v>40</v>
      </c>
      <c r="D33" s="44">
        <f>D31</f>
        <v>563.20000000000005</v>
      </c>
      <c r="E33" s="73" t="s">
        <v>23</v>
      </c>
      <c r="F33" s="74"/>
      <c r="G33" s="51" t="s">
        <v>23</v>
      </c>
      <c r="H33" s="52"/>
    </row>
    <row r="34" spans="1:8" s="32" customFormat="1">
      <c r="A34" s="33"/>
      <c r="B34" s="117"/>
      <c r="C34" s="43"/>
      <c r="D34" s="44"/>
      <c r="E34" s="77"/>
      <c r="F34" s="78"/>
      <c r="G34" s="49"/>
      <c r="H34" s="50"/>
    </row>
    <row r="35" spans="1:8" s="32" customFormat="1">
      <c r="A35" s="33" t="s">
        <v>46</v>
      </c>
      <c r="B35" s="117" t="s">
        <v>95</v>
      </c>
      <c r="C35" s="43" t="s">
        <v>40</v>
      </c>
      <c r="D35" s="44">
        <f>6*26.4*2*0.5</f>
        <v>158.39999999999998</v>
      </c>
      <c r="E35" s="73" t="s">
        <v>23</v>
      </c>
      <c r="F35" s="74"/>
      <c r="G35" s="51" t="s">
        <v>23</v>
      </c>
      <c r="H35" s="52"/>
    </row>
    <row r="36" spans="1:8" s="32" customFormat="1">
      <c r="A36" s="33"/>
      <c r="B36" s="117"/>
      <c r="C36" s="43"/>
      <c r="D36" s="44"/>
      <c r="E36" s="77"/>
      <c r="F36" s="78"/>
      <c r="G36" s="49"/>
      <c r="H36" s="50"/>
    </row>
    <row r="37" spans="1:8" s="32" customFormat="1" ht="14.25" customHeight="1">
      <c r="A37" s="33" t="s">
        <v>47</v>
      </c>
      <c r="B37" s="117" t="s">
        <v>96</v>
      </c>
      <c r="C37" s="43" t="s">
        <v>21</v>
      </c>
      <c r="D37" s="44">
        <f>26.4*2*2</f>
        <v>105.6</v>
      </c>
      <c r="E37" s="73" t="s">
        <v>23</v>
      </c>
      <c r="F37" s="74"/>
      <c r="G37" s="51" t="s">
        <v>23</v>
      </c>
      <c r="H37" s="52"/>
    </row>
    <row r="38" spans="1:8" s="32" customFormat="1">
      <c r="A38" s="33"/>
      <c r="B38" s="117"/>
      <c r="C38" s="43"/>
      <c r="D38" s="44"/>
      <c r="E38" s="77"/>
      <c r="F38" s="78"/>
      <c r="G38" s="49"/>
      <c r="H38" s="50"/>
    </row>
    <row r="39" spans="1:8" s="32" customFormat="1">
      <c r="A39" s="33" t="s">
        <v>98</v>
      </c>
      <c r="B39" s="172" t="s">
        <v>97</v>
      </c>
      <c r="C39" s="43"/>
      <c r="D39" s="44"/>
      <c r="E39" s="77"/>
      <c r="F39" s="78"/>
      <c r="G39" s="49"/>
      <c r="H39" s="50"/>
    </row>
    <row r="40" spans="1:8" s="32" customFormat="1">
      <c r="A40" s="33"/>
      <c r="B40" s="117" t="s">
        <v>100</v>
      </c>
      <c r="C40" s="43"/>
      <c r="D40" s="44"/>
      <c r="E40" s="77"/>
      <c r="F40" s="78"/>
      <c r="G40" s="49"/>
      <c r="H40" s="50"/>
    </row>
    <row r="41" spans="1:8" s="32" customFormat="1">
      <c r="A41" s="33"/>
      <c r="B41" s="117"/>
      <c r="C41" s="43"/>
      <c r="D41" s="44"/>
      <c r="E41" s="77"/>
      <c r="F41" s="78"/>
      <c r="G41" s="49"/>
      <c r="H41" s="50"/>
    </row>
    <row r="42" spans="1:8" s="32" customFormat="1" ht="25.5">
      <c r="A42" s="33" t="s">
        <v>99</v>
      </c>
      <c r="B42" s="117" t="s">
        <v>114</v>
      </c>
      <c r="C42" s="43"/>
      <c r="D42" s="44"/>
      <c r="E42" s="77"/>
      <c r="F42" s="78"/>
      <c r="G42" s="49"/>
      <c r="H42" s="50"/>
    </row>
    <row r="43" spans="1:8" s="32" customFormat="1" ht="25.5">
      <c r="A43" s="33"/>
      <c r="B43" s="117" t="s">
        <v>102</v>
      </c>
      <c r="C43" s="43"/>
      <c r="D43" s="44"/>
      <c r="E43" s="77"/>
      <c r="F43" s="78"/>
      <c r="G43" s="49"/>
      <c r="H43" s="50"/>
    </row>
    <row r="44" spans="1:8" s="32" customFormat="1">
      <c r="A44" s="33"/>
      <c r="B44" s="117" t="s">
        <v>101</v>
      </c>
      <c r="C44" s="43" t="s">
        <v>21</v>
      </c>
      <c r="D44" s="44">
        <f>4.5*2*2</f>
        <v>18</v>
      </c>
      <c r="E44" s="73" t="s">
        <v>23</v>
      </c>
      <c r="F44" s="74"/>
      <c r="G44" s="51" t="s">
        <v>23</v>
      </c>
      <c r="H44" s="52"/>
    </row>
    <row r="45" spans="1:8" s="32" customFormat="1">
      <c r="A45" s="33"/>
      <c r="B45" s="117"/>
      <c r="C45" s="43"/>
      <c r="D45" s="44"/>
      <c r="E45" s="77"/>
      <c r="F45" s="78"/>
      <c r="G45" s="49"/>
      <c r="H45" s="50"/>
    </row>
    <row r="46" spans="1:8" s="32" customFormat="1" ht="38.25">
      <c r="A46" s="33" t="s">
        <v>109</v>
      </c>
      <c r="B46" s="117" t="s">
        <v>115</v>
      </c>
      <c r="C46" s="43" t="s">
        <v>51</v>
      </c>
      <c r="D46" s="44">
        <v>2</v>
      </c>
      <c r="E46" s="73" t="s">
        <v>23</v>
      </c>
      <c r="F46" s="74"/>
      <c r="G46" s="51" t="s">
        <v>23</v>
      </c>
      <c r="H46" s="52"/>
    </row>
    <row r="47" spans="1:8" s="32" customFormat="1">
      <c r="A47" s="33"/>
      <c r="B47" s="117"/>
      <c r="C47" s="43"/>
      <c r="D47" s="35"/>
      <c r="E47" s="77"/>
      <c r="F47" s="78"/>
      <c r="G47" s="49"/>
      <c r="H47" s="50"/>
    </row>
    <row r="48" spans="1:8" s="32" customFormat="1">
      <c r="A48" s="33" t="s">
        <v>104</v>
      </c>
      <c r="B48" s="172" t="s">
        <v>103</v>
      </c>
      <c r="C48" s="43"/>
      <c r="D48" s="35"/>
      <c r="E48" s="77"/>
      <c r="F48" s="78"/>
      <c r="G48" s="49"/>
      <c r="H48" s="50"/>
    </row>
    <row r="49" spans="1:8" s="32" customFormat="1">
      <c r="A49" s="33"/>
      <c r="B49" s="117"/>
      <c r="C49" s="43"/>
      <c r="D49" s="35"/>
      <c r="E49" s="77"/>
      <c r="F49" s="78"/>
      <c r="G49" s="49"/>
      <c r="H49" s="50"/>
    </row>
    <row r="50" spans="1:8" s="32" customFormat="1" ht="38.25">
      <c r="A50" s="33" t="s">
        <v>107</v>
      </c>
      <c r="B50" s="117" t="s">
        <v>105</v>
      </c>
      <c r="C50" s="43" t="s">
        <v>21</v>
      </c>
      <c r="D50" s="44" t="s">
        <v>41</v>
      </c>
      <c r="E50" s="73" t="s">
        <v>48</v>
      </c>
      <c r="F50" s="79" t="s">
        <v>49</v>
      </c>
      <c r="G50" s="49"/>
      <c r="H50" s="50"/>
    </row>
    <row r="51" spans="1:8" s="32" customFormat="1">
      <c r="A51" s="33"/>
      <c r="B51" s="117"/>
      <c r="C51" s="43"/>
      <c r="D51" s="35"/>
      <c r="E51" s="77"/>
      <c r="F51" s="78"/>
      <c r="G51" s="49"/>
      <c r="H51" s="50"/>
    </row>
    <row r="52" spans="1:8" s="32" customFormat="1" ht="25.5">
      <c r="A52" s="33" t="s">
        <v>108</v>
      </c>
      <c r="B52" s="117" t="s">
        <v>106</v>
      </c>
      <c r="C52" s="43" t="s">
        <v>21</v>
      </c>
      <c r="D52" s="44" t="s">
        <v>41</v>
      </c>
      <c r="E52" s="73" t="s">
        <v>48</v>
      </c>
      <c r="F52" s="79" t="s">
        <v>49</v>
      </c>
      <c r="G52" s="49"/>
      <c r="H52" s="50"/>
    </row>
    <row r="53" spans="1:8" s="32" customFormat="1">
      <c r="A53" s="33"/>
      <c r="B53" s="117"/>
      <c r="C53" s="43"/>
      <c r="D53" s="35"/>
      <c r="E53" s="77"/>
      <c r="F53" s="78"/>
      <c r="G53" s="49"/>
      <c r="H53" s="50"/>
    </row>
    <row r="54" spans="1:8" s="32" customFormat="1">
      <c r="A54" s="33" t="s">
        <v>111</v>
      </c>
      <c r="B54" s="172" t="s">
        <v>110</v>
      </c>
      <c r="C54" s="43"/>
      <c r="D54" s="35"/>
      <c r="E54" s="77"/>
      <c r="F54" s="78"/>
      <c r="G54" s="49"/>
      <c r="H54" s="50"/>
    </row>
    <row r="55" spans="1:8" s="32" customFormat="1">
      <c r="A55" s="33"/>
      <c r="B55" s="117"/>
      <c r="C55" s="43"/>
      <c r="D55" s="44"/>
      <c r="E55" s="77"/>
      <c r="F55" s="78"/>
      <c r="G55" s="49"/>
      <c r="H55" s="50"/>
    </row>
    <row r="56" spans="1:8" s="32" customFormat="1" ht="13.5" customHeight="1">
      <c r="A56" s="33" t="s">
        <v>112</v>
      </c>
      <c r="B56" s="117" t="s">
        <v>44</v>
      </c>
      <c r="C56" s="43" t="s">
        <v>50</v>
      </c>
      <c r="D56" s="44" t="s">
        <v>41</v>
      </c>
      <c r="E56" s="73" t="s">
        <v>48</v>
      </c>
      <c r="F56" s="79" t="s">
        <v>49</v>
      </c>
      <c r="G56" s="49"/>
      <c r="H56" s="50"/>
    </row>
    <row r="57" spans="1:8" s="32" customFormat="1" ht="12.75" customHeight="1">
      <c r="A57" s="33"/>
      <c r="B57" s="117"/>
      <c r="C57" s="43"/>
      <c r="D57" s="44"/>
      <c r="E57" s="77"/>
      <c r="F57" s="78"/>
      <c r="G57" s="49"/>
      <c r="H57" s="50"/>
    </row>
    <row r="58" spans="1:8" s="32" customFormat="1" ht="25.5">
      <c r="A58" s="33" t="s">
        <v>113</v>
      </c>
      <c r="B58" s="117" t="s">
        <v>45</v>
      </c>
      <c r="C58" s="43" t="s">
        <v>42</v>
      </c>
      <c r="D58" s="44">
        <v>10</v>
      </c>
      <c r="E58" s="73" t="s">
        <v>23</v>
      </c>
      <c r="F58" s="74"/>
      <c r="G58" s="51" t="s">
        <v>23</v>
      </c>
      <c r="H58" s="52"/>
    </row>
    <row r="59" spans="1:8" s="32" customFormat="1">
      <c r="A59" s="33"/>
      <c r="B59" s="40"/>
      <c r="C59" s="43"/>
      <c r="D59" s="44"/>
      <c r="E59" s="53"/>
      <c r="F59" s="54"/>
      <c r="G59" s="55"/>
      <c r="H59" s="56"/>
    </row>
    <row r="60" spans="1:8" s="32" customFormat="1">
      <c r="A60" s="33"/>
      <c r="B60" s="40"/>
      <c r="C60" s="43"/>
      <c r="D60" s="44"/>
      <c r="E60" s="28"/>
      <c r="F60" s="47"/>
      <c r="G60" s="48"/>
      <c r="H60" s="42"/>
    </row>
    <row r="61" spans="1:8" s="32" customFormat="1" ht="15" customHeight="1" thickBot="1">
      <c r="A61" s="41"/>
      <c r="B61" s="75" t="s">
        <v>43</v>
      </c>
      <c r="C61" s="43"/>
      <c r="D61" s="44"/>
      <c r="E61" s="57" t="s">
        <v>38</v>
      </c>
      <c r="F61" s="76"/>
      <c r="G61" s="58" t="s">
        <v>23</v>
      </c>
      <c r="H61" s="59"/>
    </row>
    <row r="62" spans="1:8" ht="12.75" customHeight="1" thickTop="1">
      <c r="A62" s="60"/>
      <c r="C62" s="43"/>
      <c r="D62" s="44"/>
      <c r="E62" s="28"/>
      <c r="F62" s="47"/>
      <c r="G62" s="48"/>
      <c r="H62" s="42"/>
    </row>
    <row r="63" spans="1:8" ht="12.75" customHeight="1">
      <c r="A63" s="62"/>
      <c r="B63" s="63" t="s">
        <v>39</v>
      </c>
      <c r="C63" s="64"/>
      <c r="D63" s="65"/>
      <c r="E63" s="53"/>
      <c r="F63" s="66"/>
      <c r="G63" s="45"/>
      <c r="H63" s="46"/>
    </row>
    <row r="64" spans="1:8" ht="12.75" customHeight="1">
      <c r="C64" s="43"/>
      <c r="D64" s="44"/>
      <c r="E64" s="28"/>
      <c r="F64" s="47"/>
      <c r="G64" s="48"/>
      <c r="H64" s="42"/>
    </row>
    <row r="65" spans="2:8" ht="12.75" customHeight="1">
      <c r="C65" s="43"/>
      <c r="D65" s="44"/>
      <c r="E65" s="28"/>
      <c r="F65" s="47"/>
      <c r="G65" s="48"/>
      <c r="H65" s="42"/>
    </row>
    <row r="66" spans="2:8" ht="12.75" customHeight="1">
      <c r="C66" s="43"/>
      <c r="D66" s="44"/>
      <c r="E66" s="28"/>
      <c r="F66" s="47"/>
      <c r="G66" s="48"/>
      <c r="H66" s="42"/>
    </row>
    <row r="67" spans="2:8" ht="12.75" customHeight="1">
      <c r="C67" s="43"/>
      <c r="D67" s="44"/>
      <c r="E67" s="28"/>
      <c r="F67" s="47"/>
      <c r="G67" s="48"/>
      <c r="H67" s="42"/>
    </row>
    <row r="68" spans="2:8" ht="12.75" customHeight="1">
      <c r="C68" s="43"/>
      <c r="D68" s="44"/>
      <c r="E68" s="28"/>
      <c r="F68" s="47"/>
      <c r="G68" s="48"/>
      <c r="H68" s="42"/>
    </row>
    <row r="69" spans="2:8" ht="12.75" customHeight="1">
      <c r="B69" s="13"/>
      <c r="C69" s="43"/>
      <c r="D69" s="44"/>
      <c r="E69" s="28"/>
      <c r="F69" s="47"/>
      <c r="G69" s="48"/>
      <c r="H69" s="42"/>
    </row>
    <row r="70" spans="2:8" ht="12.75" customHeight="1">
      <c r="C70" s="43"/>
      <c r="D70" s="44"/>
      <c r="E70" s="28"/>
      <c r="F70" s="47"/>
      <c r="G70" s="48"/>
      <c r="H70" s="42"/>
    </row>
    <row r="71" spans="2:8" ht="12.75" customHeight="1">
      <c r="C71" s="43"/>
      <c r="D71" s="44"/>
      <c r="E71" s="28"/>
      <c r="F71" s="47"/>
      <c r="G71" s="48"/>
      <c r="H71" s="42"/>
    </row>
    <row r="72" spans="2:8" ht="12.75" customHeight="1">
      <c r="C72" s="43"/>
      <c r="D72" s="44"/>
      <c r="E72" s="28"/>
      <c r="F72" s="47"/>
      <c r="G72" s="48"/>
      <c r="H72" s="42"/>
    </row>
    <row r="73" spans="2:8" ht="12.75" customHeight="1">
      <c r="C73" s="43"/>
      <c r="D73" s="44"/>
      <c r="E73" s="28"/>
      <c r="F73" s="47"/>
      <c r="G73" s="48"/>
      <c r="H73" s="42"/>
    </row>
    <row r="74" spans="2:8" ht="12.75" customHeight="1">
      <c r="C74" s="43"/>
      <c r="D74" s="44"/>
      <c r="E74" s="28"/>
      <c r="F74" s="47"/>
      <c r="G74" s="48"/>
      <c r="H74" s="42"/>
    </row>
    <row r="75" spans="2:8" ht="12.75" customHeight="1">
      <c r="C75" s="43"/>
      <c r="D75" s="44"/>
      <c r="E75" s="28"/>
      <c r="F75" s="47"/>
      <c r="G75" s="48"/>
      <c r="H75" s="42"/>
    </row>
  </sheetData>
  <pageMargins left="0.35433070866141736" right="0.35433070866141736" top="0.35433070866141736" bottom="0.35433070866141736" header="0.39370078740157483" footer="0.19685039370078741"/>
  <pageSetup paperSize="9" orientation="portrait" r:id="rId1"/>
  <headerFooter differentFirst="1" scaleWithDoc="0">
    <oddFooter>&amp;R&amp;7PAGE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1ère page </vt:lpstr>
      <vt:lpstr>conditions</vt:lpstr>
      <vt:lpstr>offre</vt:lpstr>
      <vt:lpstr>conditions!Impression_des_titres</vt:lpstr>
      <vt:lpstr>offre!Impression_des_titres</vt:lpstr>
      <vt:lpstr>'1ère page '!Zone_d_impression</vt:lpstr>
      <vt:lpstr>conditions!Zone_d_impression</vt:lpstr>
      <vt:lpstr>offre!Zone_d_impression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Delphine Maillard</cp:lastModifiedBy>
  <cp:lastPrinted>2019-05-16T08:00:43Z</cp:lastPrinted>
  <dcterms:created xsi:type="dcterms:W3CDTF">2000-10-24T11:41:22Z</dcterms:created>
  <dcterms:modified xsi:type="dcterms:W3CDTF">2019-05-16T09:28:01Z</dcterms:modified>
</cp:coreProperties>
</file>