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workbookPr defaultThemeVersion="166925"/>
  <mc:AlternateContent xmlns:mc="http://schemas.openxmlformats.org/markup-compatibility/2006">
    <mc:Choice Requires="x15">
      <x15ac:absPath xmlns:x15ac="http://schemas.microsoft.com/office/spreadsheetml/2010/11/ac" url="C:\Users\alexa\Documents\"/>
    </mc:Choice>
  </mc:AlternateContent>
  <xr:revisionPtr revIDLastSave="0" documentId="8_{9E18FB97-6F58-4303-9A48-4AAD6CB4D6A1}" xr6:coauthVersionLast="28" xr6:coauthVersionMax="28" xr10:uidLastSave="{00000000-0000-0000-0000-000000000000}"/>
  <bookViews>
    <workbookView xWindow="0" yWindow="0" windowWidth="20490" windowHeight="7530" xr2:uid="{FFEE41A3-4235-45FF-8635-7719CFAE59D9}"/>
  </bookViews>
  <sheets>
    <sheet name="Feuil1" sheetId="1" r:id="rId1"/>
    <sheet name="Feuil2" sheetId="2" r:id="rId2"/>
  </sheets>
  <definedNames>
    <definedName name="Elevé">Feuil2!$P$2:$P$4</definedName>
    <definedName name="faible">Feuil2!$D$2:$D$4</definedName>
    <definedName name="moyenne">Feuil2!$J$2:$J$4</definedName>
    <definedName name="Solvabilité">Feuil2!$A$2:$A$4</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1" i="1" l="1"/>
  <c r="D10" i="1"/>
  <c r="E10" i="1" s="1"/>
  <c r="D9" i="1"/>
  <c r="E9" i="1" s="1"/>
  <c r="D8" i="1"/>
  <c r="E8" i="1" s="1"/>
  <c r="D7" i="1"/>
  <c r="E7" i="1" l="1"/>
  <c r="E11" i="1" s="1"/>
  <c r="F7" i="1"/>
</calcChain>
</file>

<file path=xl/sharedStrings.xml><?xml version="1.0" encoding="utf-8"?>
<sst xmlns="http://schemas.openxmlformats.org/spreadsheetml/2006/main" count="49" uniqueCount="28">
  <si>
    <t>POSTE</t>
  </si>
  <si>
    <t>Prix en Centimes EUROS</t>
  </si>
  <si>
    <t>Prix en  EUROS</t>
  </si>
  <si>
    <t>TOTAL/POSTE en EUROS</t>
  </si>
  <si>
    <t>PRIX DE LA FOURNITURE EN EUROS</t>
  </si>
  <si>
    <t>TOTAL</t>
  </si>
  <si>
    <t>ABONNEMENT</t>
  </si>
  <si>
    <t>Trimestre 1</t>
  </si>
  <si>
    <t>Trimestre 2</t>
  </si>
  <si>
    <t>Trimestre 3</t>
  </si>
  <si>
    <t>Trimestre 4</t>
  </si>
  <si>
    <t>Volume</t>
  </si>
  <si>
    <t>Solvabilité</t>
  </si>
  <si>
    <t>Faible</t>
  </si>
  <si>
    <t>Moyenne</t>
  </si>
  <si>
    <t>Solvabilité Faible</t>
  </si>
  <si>
    <t>TRIMESTRE 1</t>
  </si>
  <si>
    <t>TRIMESTRE 2</t>
  </si>
  <si>
    <t>TRIMESTRE 3</t>
  </si>
  <si>
    <t>TRIMESTRE 4</t>
  </si>
  <si>
    <t>Contrat indexé</t>
  </si>
  <si>
    <t>Contrat avec assurance</t>
  </si>
  <si>
    <t>Contrat seul</t>
  </si>
  <si>
    <t>Solvabilité Moyenne</t>
  </si>
  <si>
    <t>Contrat</t>
  </si>
  <si>
    <t>Elevé</t>
  </si>
  <si>
    <t>contrat</t>
  </si>
  <si>
    <t>Comme on peut le voir, j'ai mise en place une formule de liste en cascade, on peut voir le tableau dans la deuxième feuille. Ce que je souhaiterais c'est que le prix en centime d'euro. Affiché dans les tableau de la deuxième feuille soient renseigné automatiquement en prenant en compte la solvabilité le contrat et les trimestres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</si>
</sst>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11">
    <fill>
      <patternFill patternType="none"/>
    </fill>
    <fill>
      <patternFill patternType="gray125"/>
    </fill>
    <fill>
      <patternFill patternType="solid">
        <fgColor theme="4"/>
        <bgColor indexed="64"/>
      </patternFill>
    </fill>
    <fill>
      <patternFill patternType="solid">
        <fgColor theme="9"/>
        <bgColor indexed="64"/>
      </patternFill>
    </fill>
    <fill>
      <patternFill patternType="solid">
        <fgColor theme="5"/>
        <bgColor indexed="64"/>
      </patternFill>
    </fill>
    <fill>
      <patternFill patternType="solid">
        <fgColor theme="2"/>
        <bgColor indexed="64"/>
      </patternFill>
    </fill>
    <fill>
      <patternFill patternType="solid">
        <fgColor rgb="FF00B0F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26">
    <xf numFmtId="0" fontId="0" fillId="0" borderId="0" xfId="0"/>
    <xf numFmtId="0" fontId="1" fillId="2" borderId="1" xfId="0" applyFont="1" applyFill="1" applyBorder="1" applyProtection="1"/>
    <xf numFmtId="0" fontId="1" fillId="3" borderId="1" xfId="0" applyFont="1" applyFill="1" applyBorder="1" applyProtection="1"/>
    <xf numFmtId="0" fontId="1" fillId="4" borderId="1" xfId="0" applyFont="1" applyFill="1" applyBorder="1" applyProtection="1"/>
    <xf numFmtId="3" fontId="0" fillId="5" borderId="1" xfId="0" applyNumberFormat="1" applyFill="1" applyBorder="1" applyProtection="1">
      <protection locked="0"/>
    </xf>
    <xf numFmtId="0" fontId="0" fillId="5" borderId="1" xfId="0" applyFill="1" applyBorder="1" applyProtection="1">
      <protection locked="0"/>
    </xf>
    <xf numFmtId="0" fontId="1" fillId="5" borderId="1" xfId="0" applyFont="1" applyFill="1" applyBorder="1" applyProtection="1"/>
    <xf numFmtId="3" fontId="0" fillId="5" borderId="1" xfId="0" applyNumberFormat="1" applyFill="1" applyBorder="1" applyProtection="1"/>
    <xf numFmtId="0" fontId="0" fillId="5" borderId="2" xfId="0" applyFill="1" applyBorder="1" applyAlignment="1" applyProtection="1">
      <alignment horizontal="center"/>
    </xf>
    <xf numFmtId="0" fontId="0" fillId="5" borderId="3" xfId="0" applyFill="1" applyBorder="1" applyAlignment="1" applyProtection="1">
      <alignment horizontal="center"/>
    </xf>
    <xf numFmtId="0" fontId="1" fillId="5" borderId="3" xfId="0" applyFont="1" applyFill="1" applyBorder="1" applyAlignment="1" applyProtection="1">
      <alignment horizontal="center"/>
    </xf>
    <xf numFmtId="0" fontId="0" fillId="5" borderId="2" xfId="0" applyFill="1" applyBorder="1" applyAlignment="1" applyProtection="1">
      <alignment horizontal="center"/>
      <protection locked="0"/>
    </xf>
    <xf numFmtId="0" fontId="0" fillId="5" borderId="4" xfId="0" applyFill="1" applyBorder="1" applyAlignment="1" applyProtection="1">
      <alignment horizontal="center"/>
      <protection locked="0"/>
    </xf>
    <xf numFmtId="0" fontId="0" fillId="5" borderId="3" xfId="0" applyFill="1" applyBorder="1" applyAlignment="1" applyProtection="1">
      <alignment horizontal="center"/>
      <protection locked="0"/>
    </xf>
    <xf numFmtId="0" fontId="0" fillId="5" borderId="1" xfId="0" applyFill="1" applyBorder="1" applyAlignment="1" applyProtection="1">
      <alignment horizontal="center"/>
    </xf>
    <xf numFmtId="0" fontId="0" fillId="6" borderId="0" xfId="0" applyFill="1"/>
    <xf numFmtId="0" fontId="1" fillId="6" borderId="1" xfId="0" applyFont="1" applyFill="1" applyBorder="1"/>
    <xf numFmtId="0" fontId="1" fillId="7" borderId="1" xfId="0" applyFont="1" applyFill="1" applyBorder="1"/>
    <xf numFmtId="0" fontId="0" fillId="6" borderId="1" xfId="0" applyFill="1" applyBorder="1"/>
    <xf numFmtId="0" fontId="0" fillId="0" borderId="1" xfId="0" applyBorder="1"/>
    <xf numFmtId="0" fontId="0" fillId="8" borderId="0" xfId="0" applyFill="1"/>
    <xf numFmtId="0" fontId="0" fillId="4" borderId="1" xfId="0" applyFill="1" applyBorder="1"/>
    <xf numFmtId="0" fontId="0" fillId="9" borderId="0" xfId="0" applyFill="1"/>
    <xf numFmtId="0" fontId="0" fillId="10" borderId="0" xfId="0" applyFill="1"/>
    <xf numFmtId="0" fontId="0" fillId="0" borderId="0" xfId="0" applyAlignment="1">
      <alignment horizontal="center" wrapText="1"/>
    </xf>
    <xf numFmtId="0" fontId="0" fillId="0" borderId="5"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0625F-018F-4BD3-8D85-B512D629DD5D}">
  <dimension ref="A1:F12"/>
  <sheetViews>
    <sheetView tabSelected="1" workbookViewId="0">
      <selection activeCell="C1" sqref="C1:F5"/>
    </sheetView>
  </sheetViews>
  <sheetFormatPr baseColWidth="10" defaultRowHeight="15" x14ac:dyDescent="0.25"/>
  <cols>
    <col min="1" max="1" width="17" customWidth="1"/>
    <col min="2" max="2" width="26.28515625" customWidth="1"/>
    <col min="3" max="3" width="24.42578125" customWidth="1"/>
    <col min="4" max="4" width="17.5703125" customWidth="1"/>
    <col min="5" max="5" width="19.85546875" customWidth="1"/>
    <col min="6" max="6" width="34.140625" customWidth="1"/>
  </cols>
  <sheetData>
    <row r="1" spans="1:6" ht="15" customHeight="1" x14ac:dyDescent="0.25">
      <c r="A1" s="15" t="s">
        <v>12</v>
      </c>
      <c r="B1" s="22" t="s">
        <v>26</v>
      </c>
      <c r="C1" s="24" t="s">
        <v>27</v>
      </c>
      <c r="D1" s="24"/>
      <c r="E1" s="24"/>
      <c r="F1" s="24"/>
    </row>
    <row r="2" spans="1:6" x14ac:dyDescent="0.25">
      <c r="A2" s="20" t="s">
        <v>25</v>
      </c>
      <c r="B2" s="23" t="s">
        <v>21</v>
      </c>
      <c r="C2" s="24"/>
      <c r="D2" s="24"/>
      <c r="E2" s="24"/>
      <c r="F2" s="24"/>
    </row>
    <row r="3" spans="1:6" x14ac:dyDescent="0.25">
      <c r="C3" s="24"/>
      <c r="D3" s="24"/>
      <c r="E3" s="24"/>
      <c r="F3" s="24"/>
    </row>
    <row r="4" spans="1:6" x14ac:dyDescent="0.25">
      <c r="C4" s="24"/>
      <c r="D4" s="24"/>
      <c r="E4" s="24"/>
      <c r="F4" s="24"/>
    </row>
    <row r="5" spans="1:6" x14ac:dyDescent="0.25">
      <c r="C5" s="25"/>
      <c r="D5" s="25"/>
      <c r="E5" s="25"/>
      <c r="F5" s="25"/>
    </row>
    <row r="6" spans="1:6" x14ac:dyDescent="0.25">
      <c r="A6" s="1" t="s">
        <v>0</v>
      </c>
      <c r="B6" s="1" t="s">
        <v>11</v>
      </c>
      <c r="C6" s="1" t="s">
        <v>1</v>
      </c>
      <c r="D6" s="1" t="s">
        <v>2</v>
      </c>
      <c r="E6" s="1" t="s">
        <v>3</v>
      </c>
      <c r="F6" s="2" t="s">
        <v>4</v>
      </c>
    </row>
    <row r="7" spans="1:6" x14ac:dyDescent="0.25">
      <c r="A7" s="3" t="s">
        <v>7</v>
      </c>
      <c r="B7" s="4">
        <v>38637</v>
      </c>
      <c r="C7" s="5">
        <v>6.9130000000000003</v>
      </c>
      <c r="D7" s="6">
        <f>C7/100</f>
        <v>6.9129999999999997E-2</v>
      </c>
      <c r="E7" s="6">
        <f>B7*D7</f>
        <v>2670.9758099999999</v>
      </c>
      <c r="F7" s="6">
        <f>((B7*D7)+(B8*D8)+(B9*D9)+(B10*D10))+B12</f>
        <v>6522.5904399999999</v>
      </c>
    </row>
    <row r="8" spans="1:6" x14ac:dyDescent="0.25">
      <c r="A8" s="3" t="s">
        <v>8</v>
      </c>
      <c r="B8" s="4">
        <v>13077</v>
      </c>
      <c r="C8" s="5">
        <v>4.9800000000000004</v>
      </c>
      <c r="D8" s="6">
        <f t="shared" ref="D8:D10" si="0">C8/100</f>
        <v>4.9800000000000004E-2</v>
      </c>
      <c r="E8" s="6">
        <f t="shared" ref="E8:E10" si="1">B8*D8</f>
        <v>651.2346</v>
      </c>
    </row>
    <row r="9" spans="1:6" x14ac:dyDescent="0.25">
      <c r="A9" s="3" t="s">
        <v>9</v>
      </c>
      <c r="B9" s="4">
        <v>43126</v>
      </c>
      <c r="C9" s="5">
        <v>4.99</v>
      </c>
      <c r="D9" s="6">
        <f t="shared" si="0"/>
        <v>4.99E-2</v>
      </c>
      <c r="E9" s="6">
        <f t="shared" si="1"/>
        <v>2151.9874</v>
      </c>
    </row>
    <row r="10" spans="1:6" x14ac:dyDescent="0.25">
      <c r="A10" s="3" t="s">
        <v>10</v>
      </c>
      <c r="B10" s="4">
        <v>13881</v>
      </c>
      <c r="C10" s="5">
        <v>4.0229999999999997</v>
      </c>
      <c r="D10" s="6">
        <f t="shared" si="0"/>
        <v>4.0229999999999995E-2</v>
      </c>
      <c r="E10" s="6">
        <f t="shared" si="1"/>
        <v>558.4326299999999</v>
      </c>
    </row>
    <row r="11" spans="1:6" x14ac:dyDescent="0.25">
      <c r="A11" s="3" t="s">
        <v>5</v>
      </c>
      <c r="B11" s="7">
        <f>B7+B8+B9+B10</f>
        <v>108721</v>
      </c>
      <c r="C11" s="8"/>
      <c r="D11" s="9"/>
      <c r="E11" s="10">
        <f>E7+E8+E9+E10</f>
        <v>6032.6304399999999</v>
      </c>
    </row>
    <row r="12" spans="1:6" x14ac:dyDescent="0.25">
      <c r="A12" s="1" t="s">
        <v>6</v>
      </c>
      <c r="B12" s="11">
        <v>489.96</v>
      </c>
      <c r="C12" s="12"/>
      <c r="D12" s="13"/>
      <c r="E12" s="14"/>
    </row>
  </sheetData>
  <mergeCells count="3">
    <mergeCell ref="C11:D11"/>
    <mergeCell ref="B12:D12"/>
    <mergeCell ref="C1:F5"/>
  </mergeCells>
  <dataValidations count="2">
    <dataValidation type="list" allowBlank="1" showInputMessage="1" showErrorMessage="1" sqref="A2" xr:uid="{ABD76501-021F-423C-8B73-2B7BF2A0F3EC}">
      <formula1>Solvabilité</formula1>
    </dataValidation>
    <dataValidation type="list" allowBlank="1" showInputMessage="1" showErrorMessage="1" sqref="B2" xr:uid="{084D5235-DDF7-4F5B-8474-8F826B949B88}">
      <formula1>INDIRECT(A2)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45FA9-FCFD-4F70-9044-0003BB73B6CE}">
  <dimension ref="A1:T4"/>
  <sheetViews>
    <sheetView workbookViewId="0">
      <selection activeCell="K19" sqref="K19"/>
    </sheetView>
  </sheetViews>
  <sheetFormatPr baseColWidth="10" defaultRowHeight="15" x14ac:dyDescent="0.25"/>
  <cols>
    <col min="2" max="2" width="22.42578125" customWidth="1"/>
    <col min="3" max="3" width="16.7109375" customWidth="1"/>
    <col min="4" max="4" width="22.85546875" customWidth="1"/>
    <col min="5" max="5" width="16" customWidth="1"/>
    <col min="6" max="6" width="12" customWidth="1"/>
    <col min="7" max="7" width="12.42578125" customWidth="1"/>
    <col min="8" max="8" width="12.140625" customWidth="1"/>
    <col min="9" max="9" width="9.140625" customWidth="1"/>
    <col min="10" max="10" width="23.42578125" customWidth="1"/>
  </cols>
  <sheetData>
    <row r="1" spans="1:20" x14ac:dyDescent="0.25">
      <c r="A1" s="16" t="s">
        <v>12</v>
      </c>
      <c r="B1" s="16" t="s">
        <v>24</v>
      </c>
      <c r="D1" s="18" t="s">
        <v>15</v>
      </c>
      <c r="E1" s="18" t="s">
        <v>16</v>
      </c>
      <c r="F1" s="18" t="s">
        <v>17</v>
      </c>
      <c r="G1" s="18" t="s">
        <v>18</v>
      </c>
      <c r="H1" s="18" t="s">
        <v>19</v>
      </c>
      <c r="J1" s="18" t="s">
        <v>23</v>
      </c>
      <c r="K1" s="18" t="s">
        <v>16</v>
      </c>
      <c r="L1" s="18" t="s">
        <v>17</v>
      </c>
      <c r="M1" s="18" t="s">
        <v>18</v>
      </c>
      <c r="N1" s="18" t="s">
        <v>19</v>
      </c>
      <c r="P1" s="18" t="s">
        <v>14</v>
      </c>
      <c r="Q1" s="18" t="s">
        <v>16</v>
      </c>
      <c r="R1" s="18" t="s">
        <v>17</v>
      </c>
      <c r="S1" s="18" t="s">
        <v>18</v>
      </c>
      <c r="T1" s="18" t="s">
        <v>19</v>
      </c>
    </row>
    <row r="2" spans="1:20" x14ac:dyDescent="0.25">
      <c r="A2" s="17" t="s">
        <v>13</v>
      </c>
      <c r="B2" s="21" t="s">
        <v>20</v>
      </c>
      <c r="D2" s="19" t="s">
        <v>20</v>
      </c>
      <c r="E2" s="19">
        <v>4.5</v>
      </c>
      <c r="F2" s="19">
        <v>2.2999999999999998</v>
      </c>
      <c r="G2" s="19">
        <v>3.3</v>
      </c>
      <c r="H2" s="19">
        <v>5.6</v>
      </c>
      <c r="J2" s="19" t="s">
        <v>20</v>
      </c>
      <c r="K2" s="19">
        <v>4.5</v>
      </c>
      <c r="L2" s="19">
        <v>2.2999999999999998</v>
      </c>
      <c r="M2" s="19">
        <v>3.3</v>
      </c>
      <c r="N2" s="19">
        <v>5.6</v>
      </c>
      <c r="P2" s="19" t="s">
        <v>20</v>
      </c>
      <c r="Q2" s="19">
        <v>4.5</v>
      </c>
      <c r="R2" s="19">
        <v>2.2999999999999998</v>
      </c>
      <c r="S2" s="19">
        <v>3.3</v>
      </c>
      <c r="T2" s="19">
        <v>5.6</v>
      </c>
    </row>
    <row r="3" spans="1:20" x14ac:dyDescent="0.25">
      <c r="A3" s="17" t="s">
        <v>14</v>
      </c>
      <c r="B3" s="21" t="s">
        <v>21</v>
      </c>
      <c r="D3" s="19" t="s">
        <v>21</v>
      </c>
      <c r="E3" s="19">
        <v>5.6</v>
      </c>
      <c r="F3" s="19">
        <v>7.7</v>
      </c>
      <c r="G3" s="19">
        <v>8.8000000000000007</v>
      </c>
      <c r="H3" s="19">
        <v>9.9</v>
      </c>
      <c r="J3" s="19" t="s">
        <v>21</v>
      </c>
      <c r="K3" s="19">
        <v>5.6</v>
      </c>
      <c r="L3" s="19">
        <v>7.7</v>
      </c>
      <c r="M3" s="19">
        <v>8.8000000000000007</v>
      </c>
      <c r="N3" s="19">
        <v>9.9</v>
      </c>
      <c r="P3" s="19" t="s">
        <v>21</v>
      </c>
      <c r="Q3" s="19">
        <v>5.6</v>
      </c>
      <c r="R3" s="19">
        <v>7.7</v>
      </c>
      <c r="S3" s="19">
        <v>8.8000000000000007</v>
      </c>
      <c r="T3" s="19">
        <v>9.9</v>
      </c>
    </row>
    <row r="4" spans="1:20" x14ac:dyDescent="0.25">
      <c r="A4" s="17" t="s">
        <v>25</v>
      </c>
      <c r="B4" s="21" t="s">
        <v>22</v>
      </c>
      <c r="D4" s="19" t="s">
        <v>22</v>
      </c>
      <c r="E4" s="19">
        <v>1.1000000000000001</v>
      </c>
      <c r="F4" s="19">
        <v>2.2000000000000002</v>
      </c>
      <c r="G4" s="19">
        <v>3.3</v>
      </c>
      <c r="H4" s="19">
        <v>4.4000000000000004</v>
      </c>
      <c r="J4" s="19" t="s">
        <v>22</v>
      </c>
      <c r="K4" s="19">
        <v>1.1000000000000001</v>
      </c>
      <c r="L4" s="19">
        <v>2.2000000000000002</v>
      </c>
      <c r="M4" s="19">
        <v>3.3</v>
      </c>
      <c r="N4" s="19">
        <v>4.4000000000000004</v>
      </c>
      <c r="P4" s="19" t="s">
        <v>22</v>
      </c>
      <c r="Q4" s="19">
        <v>1.1000000000000001</v>
      </c>
      <c r="R4" s="19">
        <v>2.2000000000000002</v>
      </c>
      <c r="S4" s="19">
        <v>3.3</v>
      </c>
      <c r="T4" s="19">
        <v>4.4000000000000004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Feuil1</vt:lpstr>
      <vt:lpstr>Feuil2</vt:lpstr>
      <vt:lpstr>Elevé</vt:lpstr>
      <vt:lpstr>faible</vt:lpstr>
      <vt:lpstr>moyenne</vt:lpstr>
      <vt:lpstr>Solvabilité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Puicercus</dc:creator>
  <cp:lastModifiedBy>Alexandre Puicercus</cp:lastModifiedBy>
  <dcterms:created xsi:type="dcterms:W3CDTF">2018-03-04T15:08:26Z</dcterms:created>
  <dcterms:modified xsi:type="dcterms:W3CDTF">2018-03-04T15:29:13Z</dcterms:modified>
</cp:coreProperties>
</file>