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CARD\Desktop\Anthony\Gestion et suivie des stock\"/>
    </mc:Choice>
  </mc:AlternateContent>
  <bookViews>
    <workbookView xWindow="0" yWindow="0" windowWidth="21600" windowHeight="8610" activeTab="1"/>
  </bookViews>
  <sheets>
    <sheet name="Feuil1 (2)" sheetId="2" r:id="rId1"/>
    <sheet name="Feuil1 (3)" sheetId="3" r:id="rId2"/>
    <sheet name="Feuil1" sheetId="1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3" l="1"/>
  <c r="E8" i="3"/>
  <c r="F8" i="3" s="1"/>
  <c r="F7" i="3"/>
  <c r="E9" i="2"/>
  <c r="F9" i="2" s="1"/>
  <c r="E8" i="2"/>
  <c r="F8" i="2" s="1"/>
  <c r="F7" i="2"/>
  <c r="E10" i="3" l="1"/>
  <c r="F9" i="3"/>
  <c r="E10" i="2"/>
  <c r="E8" i="1"/>
  <c r="F7" i="1"/>
  <c r="F10" i="3" l="1"/>
  <c r="E11" i="3"/>
  <c r="E11" i="2"/>
  <c r="F10" i="2"/>
  <c r="E9" i="1"/>
  <c r="F8" i="1"/>
  <c r="F11" i="3" l="1"/>
  <c r="E12" i="3"/>
  <c r="E12" i="2"/>
  <c r="F11" i="2"/>
  <c r="E10" i="1"/>
  <c r="F9" i="1"/>
  <c r="F12" i="3" l="1"/>
  <c r="E13" i="3"/>
  <c r="E13" i="2"/>
  <c r="F12" i="2"/>
  <c r="E11" i="1"/>
  <c r="F10" i="1"/>
  <c r="E14" i="3" l="1"/>
  <c r="F13" i="3"/>
  <c r="E14" i="2"/>
  <c r="F13" i="2"/>
  <c r="F11" i="1"/>
  <c r="E12" i="1"/>
  <c r="F14" i="3" l="1"/>
  <c r="E15" i="3"/>
  <c r="E15" i="2"/>
  <c r="F14" i="2"/>
  <c r="E13" i="1"/>
  <c r="F12" i="1"/>
  <c r="F15" i="3" l="1"/>
  <c r="E16" i="3"/>
  <c r="E16" i="2"/>
  <c r="F15" i="2"/>
  <c r="E14" i="1"/>
  <c r="F13" i="1"/>
  <c r="F16" i="3" l="1"/>
  <c r="E17" i="3"/>
  <c r="E17" i="2"/>
  <c r="F16" i="2"/>
  <c r="E15" i="1"/>
  <c r="F14" i="1"/>
  <c r="E18" i="3" l="1"/>
  <c r="F17" i="3"/>
  <c r="E18" i="2"/>
  <c r="F17" i="2"/>
  <c r="E16" i="1"/>
  <c r="F15" i="1"/>
  <c r="F18" i="3" l="1"/>
  <c r="E19" i="3"/>
  <c r="E19" i="2"/>
  <c r="F18" i="2"/>
  <c r="E17" i="1"/>
  <c r="F16" i="1"/>
  <c r="F19" i="3" l="1"/>
  <c r="E20" i="3"/>
  <c r="E20" i="2"/>
  <c r="F19" i="2"/>
  <c r="E18" i="1"/>
  <c r="F17" i="1"/>
  <c r="F20" i="3" l="1"/>
  <c r="E21" i="3"/>
  <c r="E21" i="2"/>
  <c r="F20" i="2"/>
  <c r="E19" i="1"/>
  <c r="F18" i="1"/>
  <c r="E22" i="3" l="1"/>
  <c r="F21" i="3"/>
  <c r="E22" i="2"/>
  <c r="F21" i="2"/>
  <c r="E20" i="1"/>
  <c r="F19" i="1"/>
  <c r="F22" i="3" l="1"/>
  <c r="E23" i="3"/>
  <c r="E23" i="2"/>
  <c r="F22" i="2"/>
  <c r="E21" i="1"/>
  <c r="F20" i="1"/>
  <c r="F23" i="3" l="1"/>
  <c r="E24" i="3"/>
  <c r="E24" i="2"/>
  <c r="F23" i="2"/>
  <c r="E22" i="1"/>
  <c r="F21" i="1"/>
  <c r="F24" i="3" l="1"/>
  <c r="E25" i="3"/>
  <c r="E25" i="2"/>
  <c r="F24" i="2"/>
  <c r="E23" i="1"/>
  <c r="F22" i="1"/>
  <c r="F25" i="3" l="1"/>
  <c r="E26" i="3"/>
  <c r="E26" i="2"/>
  <c r="F25" i="2"/>
  <c r="F23" i="1"/>
  <c r="E24" i="1"/>
  <c r="F26" i="3" l="1"/>
  <c r="E27" i="3"/>
  <c r="E27" i="2"/>
  <c r="F26" i="2"/>
  <c r="E25" i="1"/>
  <c r="F24" i="1"/>
  <c r="E28" i="3" l="1"/>
  <c r="F27" i="3"/>
  <c r="E28" i="2"/>
  <c r="F27" i="2"/>
  <c r="E26" i="1"/>
  <c r="F25" i="1"/>
  <c r="F28" i="3" l="1"/>
  <c r="E29" i="3"/>
  <c r="E29" i="2"/>
  <c r="F28" i="2"/>
  <c r="E27" i="1"/>
  <c r="F26" i="1"/>
  <c r="F29" i="3" l="1"/>
  <c r="E30" i="3"/>
  <c r="E30" i="2"/>
  <c r="F29" i="2"/>
  <c r="E28" i="1"/>
  <c r="F27" i="1"/>
  <c r="F30" i="3" l="1"/>
  <c r="E31" i="3"/>
  <c r="E31" i="2"/>
  <c r="F30" i="2"/>
  <c r="E29" i="1"/>
  <c r="F28" i="1"/>
  <c r="E32" i="3" l="1"/>
  <c r="F31" i="3"/>
  <c r="E32" i="2"/>
  <c r="F31" i="2"/>
  <c r="E30" i="1"/>
  <c r="F29" i="1"/>
  <c r="F32" i="3" l="1"/>
  <c r="E33" i="3"/>
  <c r="E33" i="2"/>
  <c r="F32" i="2"/>
  <c r="E31" i="1"/>
  <c r="F30" i="1"/>
  <c r="F33" i="3" l="1"/>
  <c r="E34" i="3"/>
  <c r="F33" i="2"/>
  <c r="E34" i="2"/>
  <c r="E32" i="1"/>
  <c r="F31" i="1"/>
  <c r="F34" i="3" l="1"/>
  <c r="E35" i="3"/>
  <c r="E35" i="2"/>
  <c r="F34" i="2"/>
  <c r="E33" i="1"/>
  <c r="F32" i="1"/>
  <c r="E36" i="3" l="1"/>
  <c r="F35" i="3"/>
  <c r="E36" i="2"/>
  <c r="F35" i="2"/>
  <c r="E34" i="1"/>
  <c r="F33" i="1"/>
  <c r="F36" i="3" l="1"/>
  <c r="E37" i="3"/>
  <c r="E37" i="2"/>
  <c r="F36" i="2"/>
  <c r="E35" i="1"/>
  <c r="F34" i="1"/>
  <c r="F37" i="3" l="1"/>
  <c r="E38" i="3"/>
  <c r="F37" i="2"/>
  <c r="E38" i="2"/>
  <c r="E36" i="1"/>
  <c r="F35" i="1"/>
  <c r="F38" i="3" l="1"/>
  <c r="E39" i="3"/>
  <c r="E39" i="2"/>
  <c r="F38" i="2"/>
  <c r="E37" i="1"/>
  <c r="F36" i="1"/>
  <c r="F39" i="3" l="1"/>
  <c r="E40" i="3"/>
  <c r="E40" i="2"/>
  <c r="F39" i="2"/>
  <c r="E38" i="1"/>
  <c r="F37" i="1"/>
  <c r="F40" i="3" l="1"/>
  <c r="E41" i="3"/>
  <c r="E41" i="2"/>
  <c r="F40" i="2"/>
  <c r="E39" i="1"/>
  <c r="F38" i="1"/>
  <c r="E42" i="3" l="1"/>
  <c r="F41" i="3"/>
  <c r="E42" i="2"/>
  <c r="F41" i="2"/>
  <c r="E40" i="1"/>
  <c r="F39" i="1"/>
  <c r="F42" i="3" l="1"/>
  <c r="E43" i="3"/>
  <c r="E43" i="2"/>
  <c r="F42" i="2"/>
  <c r="E41" i="1"/>
  <c r="F40" i="1"/>
  <c r="F43" i="3" l="1"/>
  <c r="E44" i="3"/>
  <c r="F43" i="2"/>
  <c r="E44" i="2"/>
  <c r="F41" i="1"/>
  <c r="E42" i="1"/>
  <c r="F44" i="3" l="1"/>
  <c r="E45" i="3"/>
  <c r="E45" i="2"/>
  <c r="F44" i="2"/>
  <c r="E43" i="1"/>
  <c r="F42" i="1"/>
  <c r="E46" i="3" l="1"/>
  <c r="F45" i="3"/>
  <c r="E46" i="2"/>
  <c r="F45" i="2"/>
  <c r="F43" i="1"/>
  <c r="E44" i="1"/>
  <c r="F46" i="3" l="1"/>
  <c r="E47" i="3"/>
  <c r="E47" i="2"/>
  <c r="F46" i="2"/>
  <c r="E45" i="1"/>
  <c r="F44" i="1"/>
  <c r="F47" i="3" l="1"/>
  <c r="E48" i="3"/>
  <c r="E48" i="2"/>
  <c r="F47" i="2"/>
  <c r="F45" i="1"/>
  <c r="E46" i="1"/>
  <c r="F48" i="3" l="1"/>
  <c r="E49" i="3"/>
  <c r="E49" i="2"/>
  <c r="F48" i="2"/>
  <c r="E47" i="1"/>
  <c r="F46" i="1"/>
  <c r="F49" i="3" l="1"/>
  <c r="E50" i="3"/>
  <c r="E50" i="2"/>
  <c r="F49" i="2"/>
  <c r="F47" i="1"/>
  <c r="E48" i="1"/>
  <c r="F50" i="3" l="1"/>
  <c r="E51" i="3"/>
  <c r="E51" i="2"/>
  <c r="F50" i="2"/>
  <c r="E49" i="1"/>
  <c r="F48" i="1"/>
  <c r="E52" i="3" l="1"/>
  <c r="F51" i="3"/>
  <c r="F51" i="2"/>
  <c r="E52" i="2"/>
  <c r="F49" i="1"/>
  <c r="E50" i="1"/>
  <c r="F52" i="3" l="1"/>
  <c r="E53" i="3"/>
  <c r="E53" i="2"/>
  <c r="F52" i="2"/>
  <c r="E51" i="1"/>
  <c r="F50" i="1"/>
  <c r="F53" i="3" l="1"/>
  <c r="E54" i="3"/>
  <c r="E54" i="2"/>
  <c r="F53" i="2"/>
  <c r="F51" i="1"/>
  <c r="E52" i="1"/>
  <c r="F54" i="3" l="1"/>
  <c r="E55" i="3"/>
  <c r="E55" i="2"/>
  <c r="F54" i="2"/>
  <c r="E53" i="1"/>
  <c r="F52" i="1"/>
  <c r="E56" i="3" l="1"/>
  <c r="F55" i="3"/>
  <c r="F55" i="2"/>
  <c r="E56" i="2"/>
  <c r="F53" i="1"/>
  <c r="E54" i="1"/>
  <c r="F56" i="3" l="1"/>
  <c r="E57" i="3"/>
  <c r="E57" i="2"/>
  <c r="F56" i="2"/>
  <c r="E55" i="1"/>
  <c r="F54" i="1"/>
  <c r="F57" i="3" l="1"/>
  <c r="E58" i="3"/>
  <c r="E58" i="2"/>
  <c r="F57" i="2"/>
  <c r="F55" i="1"/>
  <c r="E56" i="1"/>
  <c r="F58" i="3" l="1"/>
  <c r="E59" i="3"/>
  <c r="E59" i="2"/>
  <c r="F58" i="2"/>
  <c r="E57" i="1"/>
  <c r="F56" i="1"/>
  <c r="F59" i="3" l="1"/>
  <c r="E60" i="3"/>
  <c r="F59" i="2"/>
  <c r="E60" i="2"/>
  <c r="F57" i="1"/>
  <c r="E58" i="1"/>
  <c r="F60" i="3" l="1"/>
  <c r="E61" i="3"/>
  <c r="E61" i="2"/>
  <c r="F60" i="2"/>
  <c r="E59" i="1"/>
  <c r="F58" i="1"/>
  <c r="E62" i="3" l="1"/>
  <c r="F61" i="3"/>
  <c r="E62" i="2"/>
  <c r="F61" i="2"/>
  <c r="F59" i="1"/>
  <c r="E60" i="1"/>
  <c r="F62" i="3" l="1"/>
  <c r="E63" i="3"/>
  <c r="E63" i="2"/>
  <c r="F62" i="2"/>
  <c r="E61" i="1"/>
  <c r="F60" i="1"/>
  <c r="F63" i="3" l="1"/>
  <c r="E64" i="3"/>
  <c r="E64" i="2"/>
  <c r="F63" i="2"/>
  <c r="F61" i="1"/>
  <c r="E62" i="1"/>
  <c r="F64" i="3" l="1"/>
  <c r="E65" i="3"/>
  <c r="E65" i="2"/>
  <c r="F64" i="2"/>
  <c r="E63" i="1"/>
  <c r="F62" i="1"/>
  <c r="E66" i="3" l="1"/>
  <c r="F65" i="3"/>
  <c r="F65" i="2"/>
  <c r="E66" i="2"/>
  <c r="F63" i="1"/>
  <c r="E64" i="1"/>
  <c r="F66" i="3" l="1"/>
  <c r="E67" i="3"/>
  <c r="E67" i="2"/>
  <c r="F66" i="2"/>
  <c r="E65" i="1"/>
  <c r="F64" i="1"/>
  <c r="F67" i="3" l="1"/>
  <c r="E68" i="3"/>
  <c r="E68" i="2"/>
  <c r="F67" i="2"/>
  <c r="F65" i="1"/>
  <c r="E66" i="1"/>
  <c r="F68" i="3" l="1"/>
  <c r="E69" i="3"/>
  <c r="E69" i="2"/>
  <c r="F68" i="2"/>
  <c r="E67" i="1"/>
  <c r="F66" i="1"/>
  <c r="E70" i="3" l="1"/>
  <c r="F69" i="3"/>
  <c r="E70" i="2"/>
  <c r="F69" i="2"/>
  <c r="F67" i="1"/>
  <c r="E68" i="1"/>
  <c r="F70" i="3" l="1"/>
  <c r="E71" i="3"/>
  <c r="E71" i="2"/>
  <c r="F70" i="2"/>
  <c r="E69" i="1"/>
  <c r="F68" i="1"/>
  <c r="F71" i="3" l="1"/>
  <c r="E72" i="3"/>
  <c r="E72" i="2"/>
  <c r="F71" i="2"/>
  <c r="F69" i="1"/>
  <c r="E70" i="1"/>
  <c r="F72" i="3" l="1"/>
  <c r="E73" i="3"/>
  <c r="E73" i="2"/>
  <c r="F72" i="2"/>
  <c r="E71" i="1"/>
  <c r="F70" i="1"/>
  <c r="E74" i="3" l="1"/>
  <c r="F73" i="3"/>
  <c r="E74" i="2"/>
  <c r="F73" i="2"/>
  <c r="F71" i="1"/>
  <c r="E72" i="1"/>
  <c r="F74" i="3" l="1"/>
  <c r="E75" i="3"/>
  <c r="E75" i="2"/>
  <c r="F74" i="2"/>
  <c r="E73" i="1"/>
  <c r="F72" i="1"/>
  <c r="F75" i="3" l="1"/>
  <c r="E76" i="3"/>
  <c r="E76" i="2"/>
  <c r="F75" i="2"/>
  <c r="F73" i="1"/>
  <c r="E74" i="1"/>
  <c r="F76" i="3" l="1"/>
  <c r="E77" i="3"/>
  <c r="E77" i="2"/>
  <c r="F76" i="2"/>
  <c r="E75" i="1"/>
  <c r="F74" i="1"/>
  <c r="F77" i="3" l="1"/>
  <c r="E78" i="3"/>
  <c r="E78" i="2"/>
  <c r="F77" i="2"/>
  <c r="F75" i="1"/>
  <c r="E76" i="1"/>
  <c r="F78" i="3" l="1"/>
  <c r="E79" i="3"/>
  <c r="E79" i="2"/>
  <c r="F78" i="2"/>
  <c r="E77" i="1"/>
  <c r="F76" i="1"/>
  <c r="E80" i="3" l="1"/>
  <c r="F79" i="3"/>
  <c r="F79" i="2"/>
  <c r="E80" i="2"/>
  <c r="F77" i="1"/>
  <c r="E78" i="1"/>
  <c r="F80" i="3" l="1"/>
  <c r="E81" i="3"/>
  <c r="E81" i="2"/>
  <c r="F80" i="2"/>
  <c r="E79" i="1"/>
  <c r="F78" i="1"/>
  <c r="F81" i="3" l="1"/>
  <c r="E82" i="3"/>
  <c r="E82" i="2"/>
  <c r="F81" i="2"/>
  <c r="F79" i="1"/>
  <c r="E80" i="1"/>
  <c r="F82" i="3" l="1"/>
  <c r="E83" i="3"/>
  <c r="E83" i="2"/>
  <c r="F82" i="2"/>
  <c r="E81" i="1"/>
  <c r="F80" i="1"/>
  <c r="E84" i="3" l="1"/>
  <c r="F83" i="3"/>
  <c r="F83" i="2"/>
  <c r="E84" i="2"/>
  <c r="F81" i="1"/>
  <c r="E82" i="1"/>
  <c r="F84" i="3" l="1"/>
  <c r="E85" i="3"/>
  <c r="E85" i="2"/>
  <c r="F84" i="2"/>
  <c r="E83" i="1"/>
  <c r="F82" i="1"/>
  <c r="F85" i="3" l="1"/>
  <c r="E86" i="3"/>
  <c r="E86" i="2"/>
  <c r="F85" i="2"/>
  <c r="F83" i="1"/>
  <c r="E84" i="1"/>
  <c r="F86" i="3" l="1"/>
  <c r="E87" i="3"/>
  <c r="E87" i="2"/>
  <c r="F86" i="2"/>
  <c r="E85" i="1"/>
  <c r="F84" i="1"/>
  <c r="F87" i="3" l="1"/>
  <c r="E88" i="3"/>
  <c r="E88" i="2"/>
  <c r="F87" i="2"/>
  <c r="F85" i="1"/>
  <c r="E86" i="1"/>
  <c r="E89" i="3" l="1"/>
  <c r="F88" i="3"/>
  <c r="E89" i="2"/>
  <c r="F88" i="2"/>
  <c r="E87" i="1"/>
  <c r="F86" i="1"/>
  <c r="E90" i="3" l="1"/>
  <c r="F89" i="3"/>
  <c r="F89" i="2"/>
  <c r="E90" i="2"/>
  <c r="F87" i="1"/>
  <c r="E88" i="1"/>
  <c r="E91" i="3" l="1"/>
  <c r="F90" i="3"/>
  <c r="E91" i="2"/>
  <c r="F90" i="2"/>
  <c r="E89" i="1"/>
  <c r="F88" i="1"/>
  <c r="F91" i="3" l="1"/>
  <c r="E92" i="3"/>
  <c r="F91" i="2"/>
  <c r="E92" i="2"/>
  <c r="E90" i="1"/>
  <c r="F89" i="1"/>
  <c r="E93" i="3" l="1"/>
  <c r="F92" i="3"/>
  <c r="E93" i="2"/>
  <c r="F92" i="2"/>
  <c r="E91" i="1"/>
  <c r="F90" i="1"/>
  <c r="F93" i="3" l="1"/>
  <c r="E94" i="3"/>
  <c r="E94" i="2"/>
  <c r="F93" i="2"/>
  <c r="E92" i="1"/>
  <c r="F91" i="1"/>
  <c r="E95" i="3" l="1"/>
  <c r="F94" i="3"/>
  <c r="E95" i="2"/>
  <c r="F94" i="2"/>
  <c r="E93" i="1"/>
  <c r="F92" i="1"/>
  <c r="F95" i="3" l="1"/>
  <c r="E96" i="3"/>
  <c r="E96" i="2"/>
  <c r="F95" i="2"/>
  <c r="E94" i="1"/>
  <c r="F93" i="1"/>
  <c r="E97" i="3" l="1"/>
  <c r="F96" i="3"/>
  <c r="E97" i="2"/>
  <c r="F96" i="2"/>
  <c r="E95" i="1"/>
  <c r="F94" i="1"/>
  <c r="E98" i="3" l="1"/>
  <c r="F97" i="3"/>
  <c r="E98" i="2"/>
  <c r="F97" i="2"/>
  <c r="F95" i="1"/>
  <c r="E96" i="1"/>
  <c r="E99" i="3" l="1"/>
  <c r="F98" i="3"/>
  <c r="E99" i="2"/>
  <c r="F98" i="2"/>
  <c r="E97" i="1"/>
  <c r="F96" i="1"/>
  <c r="F99" i="3" l="1"/>
  <c r="E100" i="3"/>
  <c r="E100" i="2"/>
  <c r="F99" i="2"/>
  <c r="E98" i="1"/>
  <c r="F97" i="1"/>
  <c r="E101" i="3" l="1"/>
  <c r="F100" i="3"/>
  <c r="E101" i="2"/>
  <c r="F100" i="2"/>
  <c r="E99" i="1"/>
  <c r="F98" i="1"/>
  <c r="F101" i="3" l="1"/>
  <c r="E102" i="3"/>
  <c r="E102" i="2"/>
  <c r="F101" i="2"/>
  <c r="E100" i="1"/>
  <c r="F99" i="1"/>
  <c r="E103" i="3" l="1"/>
  <c r="F102" i="3"/>
  <c r="E103" i="2"/>
  <c r="F102" i="2"/>
  <c r="E101" i="1"/>
  <c r="F100" i="1"/>
  <c r="F103" i="3" l="1"/>
  <c r="E104" i="3"/>
  <c r="E104" i="2"/>
  <c r="F103" i="2"/>
  <c r="E102" i="1"/>
  <c r="F101" i="1"/>
  <c r="E105" i="3" l="1"/>
  <c r="F104" i="3"/>
  <c r="E105" i="2"/>
  <c r="F104" i="2"/>
  <c r="E103" i="1"/>
  <c r="F102" i="1"/>
  <c r="E106" i="3" l="1"/>
  <c r="F105" i="3"/>
  <c r="E106" i="2"/>
  <c r="F105" i="2"/>
  <c r="F103" i="1"/>
  <c r="E104" i="1"/>
  <c r="E107" i="3" l="1"/>
  <c r="F106" i="3"/>
  <c r="E107" i="2"/>
  <c r="F106" i="2"/>
  <c r="E105" i="1"/>
  <c r="F104" i="1"/>
  <c r="F107" i="3" l="1"/>
  <c r="E108" i="3"/>
  <c r="E108" i="2"/>
  <c r="F107" i="2"/>
  <c r="E106" i="1"/>
  <c r="F105" i="1"/>
  <c r="E109" i="3" l="1"/>
  <c r="F108" i="3"/>
  <c r="E109" i="2"/>
  <c r="F108" i="2"/>
  <c r="E107" i="1"/>
  <c r="F106" i="1"/>
  <c r="F109" i="3" l="1"/>
  <c r="E110" i="3"/>
  <c r="E110" i="2"/>
  <c r="F109" i="2"/>
  <c r="E108" i="1"/>
  <c r="F107" i="1"/>
  <c r="E111" i="3" l="1"/>
  <c r="F110" i="3"/>
  <c r="E111" i="2"/>
  <c r="F110" i="2"/>
  <c r="E109" i="1"/>
  <c r="F108" i="1"/>
  <c r="F111" i="3" l="1"/>
  <c r="E112" i="3"/>
  <c r="E112" i="2"/>
  <c r="F111" i="2"/>
  <c r="E110" i="1"/>
  <c r="F109" i="1"/>
  <c r="E113" i="3" l="1"/>
  <c r="F112" i="3"/>
  <c r="E113" i="2"/>
  <c r="F112" i="2"/>
  <c r="E111" i="1"/>
  <c r="F110" i="1"/>
  <c r="E114" i="3" l="1"/>
  <c r="F113" i="3"/>
  <c r="E114" i="2"/>
  <c r="F113" i="2"/>
  <c r="F111" i="1"/>
  <c r="E112" i="1"/>
  <c r="E115" i="3" l="1"/>
  <c r="F114" i="3"/>
  <c r="E115" i="2"/>
  <c r="F114" i="2"/>
  <c r="E113" i="1"/>
  <c r="F112" i="1"/>
  <c r="F115" i="3" l="1"/>
  <c r="E116" i="3"/>
  <c r="E116" i="2"/>
  <c r="F115" i="2"/>
  <c r="E114" i="1"/>
  <c r="F113" i="1"/>
  <c r="E117" i="3" l="1"/>
  <c r="F116" i="3"/>
  <c r="E117" i="2"/>
  <c r="F116" i="2"/>
  <c r="E115" i="1"/>
  <c r="F114" i="1"/>
  <c r="E118" i="3" l="1"/>
  <c r="F117" i="3"/>
  <c r="E118" i="2"/>
  <c r="F117" i="2"/>
  <c r="E116" i="1"/>
  <c r="F115" i="1"/>
  <c r="E119" i="3" l="1"/>
  <c r="F118" i="3"/>
  <c r="E119" i="2"/>
  <c r="F118" i="2"/>
  <c r="E117" i="1"/>
  <c r="F116" i="1"/>
  <c r="F119" i="3" l="1"/>
  <c r="E120" i="3"/>
  <c r="E120" i="2"/>
  <c r="F119" i="2"/>
  <c r="E118" i="1"/>
  <c r="F117" i="1"/>
  <c r="E121" i="3" l="1"/>
  <c r="F120" i="3"/>
  <c r="E121" i="2"/>
  <c r="F120" i="2"/>
  <c r="E119" i="1"/>
  <c r="F118" i="1"/>
  <c r="E122" i="3" l="1"/>
  <c r="F121" i="3"/>
  <c r="E122" i="2"/>
  <c r="F121" i="2"/>
  <c r="F119" i="1"/>
  <c r="E120" i="1"/>
  <c r="E123" i="3" l="1"/>
  <c r="F122" i="3"/>
  <c r="E123" i="2"/>
  <c r="F122" i="2"/>
  <c r="E121" i="1"/>
  <c r="F120" i="1"/>
  <c r="F123" i="3" l="1"/>
  <c r="E124" i="3"/>
  <c r="E124" i="2"/>
  <c r="F123" i="2"/>
  <c r="E122" i="1"/>
  <c r="F121" i="1"/>
  <c r="E125" i="3" l="1"/>
  <c r="F124" i="3"/>
  <c r="E125" i="2"/>
  <c r="F124" i="2"/>
  <c r="E123" i="1"/>
  <c r="F122" i="1"/>
  <c r="F125" i="3" l="1"/>
  <c r="E126" i="3"/>
  <c r="E126" i="2"/>
  <c r="F125" i="2"/>
  <c r="E124" i="1"/>
  <c r="F123" i="1"/>
  <c r="E127" i="3" l="1"/>
  <c r="F126" i="3"/>
  <c r="E127" i="2"/>
  <c r="F126" i="2"/>
  <c r="E125" i="1"/>
  <c r="F124" i="1"/>
  <c r="F127" i="3" l="1"/>
  <c r="E128" i="3"/>
  <c r="E128" i="2"/>
  <c r="F127" i="2"/>
  <c r="E126" i="1"/>
  <c r="F125" i="1"/>
  <c r="E129" i="3" l="1"/>
  <c r="F128" i="3"/>
  <c r="E129" i="2"/>
  <c r="F128" i="2"/>
  <c r="E127" i="1"/>
  <c r="F126" i="1"/>
  <c r="E130" i="3" l="1"/>
  <c r="F129" i="3"/>
  <c r="E130" i="2"/>
  <c r="F129" i="2"/>
  <c r="F127" i="1"/>
  <c r="E128" i="1"/>
  <c r="E131" i="3" l="1"/>
  <c r="F130" i="3"/>
  <c r="E131" i="2"/>
  <c r="F130" i="2"/>
  <c r="E129" i="1"/>
  <c r="F128" i="1"/>
  <c r="F131" i="3" l="1"/>
  <c r="E132" i="3"/>
  <c r="E132" i="2"/>
  <c r="F131" i="2"/>
  <c r="E130" i="1"/>
  <c r="F129" i="1"/>
  <c r="E133" i="3" l="1"/>
  <c r="F132" i="3"/>
  <c r="E133" i="2"/>
  <c r="F132" i="2"/>
  <c r="E131" i="1"/>
  <c r="F130" i="1"/>
  <c r="E134" i="3" l="1"/>
  <c r="F133" i="3"/>
  <c r="E134" i="2"/>
  <c r="F133" i="2"/>
  <c r="E132" i="1"/>
  <c r="F131" i="1"/>
  <c r="E135" i="3" l="1"/>
  <c r="F134" i="3"/>
  <c r="E135" i="2"/>
  <c r="F134" i="2"/>
  <c r="E133" i="1"/>
  <c r="F132" i="1"/>
  <c r="E136" i="3" l="1"/>
  <c r="F135" i="3"/>
  <c r="E136" i="2"/>
  <c r="F135" i="2"/>
  <c r="E134" i="1"/>
  <c r="F133" i="1"/>
  <c r="E137" i="3" l="1"/>
  <c r="F136" i="3"/>
  <c r="E137" i="2"/>
  <c r="F136" i="2"/>
  <c r="E135" i="1"/>
  <c r="F134" i="1"/>
  <c r="F137" i="3" l="1"/>
  <c r="E138" i="3"/>
  <c r="E138" i="2"/>
  <c r="F137" i="2"/>
  <c r="F135" i="1"/>
  <c r="E136" i="1"/>
  <c r="E139" i="3" l="1"/>
  <c r="F138" i="3"/>
  <c r="E139" i="2"/>
  <c r="F138" i="2"/>
  <c r="E137" i="1"/>
  <c r="F136" i="1"/>
  <c r="F139" i="3" l="1"/>
  <c r="E140" i="3"/>
  <c r="E140" i="2"/>
  <c r="F139" i="2"/>
  <c r="E138" i="1"/>
  <c r="F137" i="1"/>
  <c r="E141" i="3" l="1"/>
  <c r="F140" i="3"/>
  <c r="E141" i="2"/>
  <c r="F140" i="2"/>
  <c r="E139" i="1"/>
  <c r="F138" i="1"/>
  <c r="F141" i="3" l="1"/>
  <c r="E142" i="3"/>
  <c r="E142" i="2"/>
  <c r="F141" i="2"/>
  <c r="E140" i="1"/>
  <c r="F139" i="1"/>
  <c r="E143" i="3" l="1"/>
  <c r="F142" i="3"/>
  <c r="E143" i="2"/>
  <c r="F142" i="2"/>
  <c r="E141" i="1"/>
  <c r="F140" i="1"/>
  <c r="F143" i="3" l="1"/>
  <c r="E144" i="3"/>
  <c r="E144" i="2"/>
  <c r="F143" i="2"/>
  <c r="E142" i="1"/>
  <c r="F141" i="1"/>
  <c r="E145" i="3" l="1"/>
  <c r="F144" i="3"/>
  <c r="E145" i="2"/>
  <c r="F144" i="2"/>
  <c r="E143" i="1"/>
  <c r="F142" i="1"/>
  <c r="E146" i="3" l="1"/>
  <c r="F145" i="3"/>
  <c r="E146" i="2"/>
  <c r="F145" i="2"/>
  <c r="F143" i="1"/>
  <c r="E144" i="1"/>
  <c r="E147" i="3" l="1"/>
  <c r="F146" i="3"/>
  <c r="E147" i="2"/>
  <c r="F146" i="2"/>
  <c r="E145" i="1"/>
  <c r="F144" i="1"/>
  <c r="E148" i="3" l="1"/>
  <c r="F147" i="3"/>
  <c r="E148" i="2"/>
  <c r="F147" i="2"/>
  <c r="E146" i="1"/>
  <c r="F145" i="1"/>
  <c r="E149" i="3" l="1"/>
  <c r="F148" i="3"/>
  <c r="E149" i="2"/>
  <c r="F148" i="2"/>
  <c r="E147" i="1"/>
  <c r="F146" i="1"/>
  <c r="E150" i="3" l="1"/>
  <c r="F149" i="3"/>
  <c r="E150" i="2"/>
  <c r="F149" i="2"/>
  <c r="E148" i="1"/>
  <c r="F147" i="1"/>
  <c r="E151" i="3" l="1"/>
  <c r="F150" i="3"/>
  <c r="E151" i="2"/>
  <c r="F150" i="2"/>
  <c r="E149" i="1"/>
  <c r="F148" i="1"/>
  <c r="E152" i="3" l="1"/>
  <c r="F151" i="3"/>
  <c r="E152" i="2"/>
  <c r="F151" i="2"/>
  <c r="E150" i="1"/>
  <c r="F149" i="1"/>
  <c r="E153" i="3" l="1"/>
  <c r="F152" i="3"/>
  <c r="E153" i="2"/>
  <c r="F152" i="2"/>
  <c r="E151" i="1"/>
  <c r="F150" i="1"/>
  <c r="E154" i="3" l="1"/>
  <c r="F153" i="3"/>
  <c r="E154" i="2"/>
  <c r="F153" i="2"/>
  <c r="F151" i="1"/>
  <c r="E152" i="1"/>
  <c r="E155" i="3" l="1"/>
  <c r="F154" i="3"/>
  <c r="E155" i="2"/>
  <c r="F154" i="2"/>
  <c r="E153" i="1"/>
  <c r="F152" i="1"/>
  <c r="E156" i="3" l="1"/>
  <c r="F155" i="3"/>
  <c r="E156" i="2"/>
  <c r="F155" i="2"/>
  <c r="E154" i="1"/>
  <c r="F153" i="1"/>
  <c r="E157" i="3" l="1"/>
  <c r="F156" i="3"/>
  <c r="E157" i="2"/>
  <c r="F156" i="2"/>
  <c r="E155" i="1"/>
  <c r="F154" i="1"/>
  <c r="F157" i="3" l="1"/>
  <c r="E158" i="3"/>
  <c r="E158" i="2"/>
  <c r="F157" i="2"/>
  <c r="E156" i="1"/>
  <c r="F155" i="1"/>
  <c r="E159" i="3" l="1"/>
  <c r="F158" i="3"/>
  <c r="E159" i="2"/>
  <c r="F158" i="2"/>
  <c r="E157" i="1"/>
  <c r="F156" i="1"/>
  <c r="F159" i="3" l="1"/>
  <c r="E160" i="3"/>
  <c r="E160" i="2"/>
  <c r="F159" i="2"/>
  <c r="E158" i="1"/>
  <c r="F157" i="1"/>
  <c r="E161" i="3" l="1"/>
  <c r="F160" i="3"/>
  <c r="F160" i="2"/>
  <c r="E161" i="2"/>
  <c r="E159" i="1"/>
  <c r="F158" i="1"/>
  <c r="E162" i="3" l="1"/>
  <c r="F161" i="3"/>
  <c r="E162" i="2"/>
  <c r="F161" i="2"/>
  <c r="F159" i="1"/>
  <c r="E160" i="1"/>
  <c r="E163" i="3" l="1"/>
  <c r="F162" i="3"/>
  <c r="F162" i="2"/>
  <c r="E163" i="2"/>
  <c r="E161" i="1"/>
  <c r="F160" i="1"/>
  <c r="E164" i="3" l="1"/>
  <c r="F163" i="3"/>
  <c r="E164" i="2"/>
  <c r="F163" i="2"/>
  <c r="E162" i="1"/>
  <c r="F161" i="1"/>
  <c r="E165" i="3" l="1"/>
  <c r="F164" i="3"/>
  <c r="F164" i="2"/>
  <c r="E165" i="2"/>
  <c r="E163" i="1"/>
  <c r="F162" i="1"/>
  <c r="F165" i="3" l="1"/>
  <c r="E166" i="3"/>
  <c r="E166" i="2"/>
  <c r="F165" i="2"/>
  <c r="E164" i="1"/>
  <c r="F163" i="1"/>
  <c r="E167" i="3" l="1"/>
  <c r="F166" i="3"/>
  <c r="F166" i="2"/>
  <c r="E167" i="2"/>
  <c r="E165" i="1"/>
  <c r="F164" i="1"/>
  <c r="E168" i="3" l="1"/>
  <c r="F167" i="3"/>
  <c r="E168" i="2"/>
  <c r="F167" i="2"/>
  <c r="E166" i="1"/>
  <c r="F165" i="1"/>
  <c r="E169" i="3" l="1"/>
  <c r="F168" i="3"/>
  <c r="F168" i="2"/>
  <c r="E169" i="2"/>
  <c r="E167" i="1"/>
  <c r="F166" i="1"/>
  <c r="E170" i="3" l="1"/>
  <c r="F169" i="3"/>
  <c r="E170" i="2"/>
  <c r="F169" i="2"/>
  <c r="F167" i="1"/>
  <c r="E168" i="1"/>
  <c r="E171" i="3" l="1"/>
  <c r="F170" i="3"/>
  <c r="F170" i="2"/>
  <c r="E171" i="2"/>
  <c r="E169" i="1"/>
  <c r="F168" i="1"/>
  <c r="E172" i="3" l="1"/>
  <c r="F171" i="3"/>
  <c r="E172" i="2"/>
  <c r="F171" i="2"/>
  <c r="E170" i="1"/>
  <c r="F169" i="1"/>
  <c r="E173" i="3" l="1"/>
  <c r="F172" i="3"/>
  <c r="F172" i="2"/>
  <c r="E173" i="2"/>
  <c r="E171" i="1"/>
  <c r="F170" i="1"/>
  <c r="F173" i="3" l="1"/>
  <c r="E174" i="3"/>
  <c r="E174" i="2"/>
  <c r="F173" i="2"/>
  <c r="E172" i="1"/>
  <c r="F171" i="1"/>
  <c r="E175" i="3" l="1"/>
  <c r="F174" i="3"/>
  <c r="F174" i="2"/>
  <c r="E175" i="2"/>
  <c r="E173" i="1"/>
  <c r="F172" i="1"/>
  <c r="E176" i="3" l="1"/>
  <c r="F175" i="3"/>
  <c r="E176" i="2"/>
  <c r="F175" i="2"/>
  <c r="E174" i="1"/>
  <c r="F173" i="1"/>
  <c r="E177" i="3" l="1"/>
  <c r="F176" i="3"/>
  <c r="F176" i="2"/>
  <c r="E177" i="2"/>
  <c r="E175" i="1"/>
  <c r="F174" i="1"/>
  <c r="E178" i="3" l="1"/>
  <c r="F177" i="3"/>
  <c r="E178" i="2"/>
  <c r="F177" i="2"/>
  <c r="F175" i="1"/>
  <c r="E176" i="1"/>
  <c r="E179" i="3" l="1"/>
  <c r="F178" i="3"/>
  <c r="F178" i="2"/>
  <c r="E179" i="2"/>
  <c r="E177" i="1"/>
  <c r="F176" i="1"/>
  <c r="E180" i="3" l="1"/>
  <c r="F179" i="3"/>
  <c r="E180" i="2"/>
  <c r="F179" i="2"/>
  <c r="E178" i="1"/>
  <c r="F177" i="1"/>
  <c r="E181" i="3" l="1"/>
  <c r="F180" i="3"/>
  <c r="F180" i="2"/>
  <c r="E181" i="2"/>
  <c r="E179" i="1"/>
  <c r="F178" i="1"/>
  <c r="F181" i="3" l="1"/>
  <c r="E182" i="3"/>
  <c r="E182" i="2"/>
  <c r="F181" i="2"/>
  <c r="E180" i="1"/>
  <c r="F179" i="1"/>
  <c r="E183" i="3" l="1"/>
  <c r="F182" i="3"/>
  <c r="F182" i="2"/>
  <c r="E183" i="2"/>
  <c r="E181" i="1"/>
  <c r="F180" i="1"/>
  <c r="E184" i="3" l="1"/>
  <c r="F183" i="3"/>
  <c r="E184" i="2"/>
  <c r="F183" i="2"/>
  <c r="E182" i="1"/>
  <c r="F181" i="1"/>
  <c r="E185" i="3" l="1"/>
  <c r="F184" i="3"/>
  <c r="F184" i="2"/>
  <c r="E185" i="2"/>
  <c r="E183" i="1"/>
  <c r="F182" i="1"/>
  <c r="E186" i="3" l="1"/>
  <c r="F185" i="3"/>
  <c r="E186" i="2"/>
  <c r="F185" i="2"/>
  <c r="F183" i="1"/>
  <c r="E184" i="1"/>
  <c r="E187" i="3" l="1"/>
  <c r="F186" i="3"/>
  <c r="F186" i="2"/>
  <c r="E187" i="2"/>
  <c r="E185" i="1"/>
  <c r="F184" i="1"/>
  <c r="E188" i="3" l="1"/>
  <c r="F187" i="3"/>
  <c r="E188" i="2"/>
  <c r="F187" i="2"/>
  <c r="E186" i="1"/>
  <c r="F185" i="1"/>
  <c r="E189" i="3" l="1"/>
  <c r="F188" i="3"/>
  <c r="F188" i="2"/>
  <c r="E189" i="2"/>
  <c r="E187" i="1"/>
  <c r="F186" i="1"/>
  <c r="F189" i="3" l="1"/>
  <c r="E190" i="3"/>
  <c r="E190" i="2"/>
  <c r="F189" i="2"/>
  <c r="E188" i="1"/>
  <c r="F187" i="1"/>
  <c r="E191" i="3" l="1"/>
  <c r="F190" i="3"/>
  <c r="F190" i="2"/>
  <c r="E191" i="2"/>
  <c r="E189" i="1"/>
  <c r="F188" i="1"/>
  <c r="E192" i="3" l="1"/>
  <c r="F191" i="3"/>
  <c r="E192" i="2"/>
  <c r="F191" i="2"/>
  <c r="E190" i="1"/>
  <c r="F189" i="1"/>
  <c r="E193" i="3" l="1"/>
  <c r="F192" i="3"/>
  <c r="F192" i="2"/>
  <c r="E193" i="2"/>
  <c r="E191" i="1"/>
  <c r="F190" i="1"/>
  <c r="E194" i="3" l="1"/>
  <c r="F193" i="3"/>
  <c r="E194" i="2"/>
  <c r="F193" i="2"/>
  <c r="F191" i="1"/>
  <c r="E192" i="1"/>
  <c r="E195" i="3" l="1"/>
  <c r="F194" i="3"/>
  <c r="F194" i="2"/>
  <c r="E195" i="2"/>
  <c r="E193" i="1"/>
  <c r="F192" i="1"/>
  <c r="E196" i="3" l="1"/>
  <c r="F195" i="3"/>
  <c r="E196" i="2"/>
  <c r="F195" i="2"/>
  <c r="E194" i="1"/>
  <c r="F193" i="1"/>
  <c r="E197" i="3" l="1"/>
  <c r="F196" i="3"/>
  <c r="F196" i="2"/>
  <c r="E197" i="2"/>
  <c r="E195" i="1"/>
  <c r="F194" i="1"/>
  <c r="F197" i="3" l="1"/>
  <c r="E198" i="3"/>
  <c r="E198" i="2"/>
  <c r="F197" i="2"/>
  <c r="E196" i="1"/>
  <c r="F195" i="1"/>
  <c r="E199" i="3" l="1"/>
  <c r="F198" i="3"/>
  <c r="F198" i="2"/>
  <c r="E199" i="2"/>
  <c r="E197" i="1"/>
  <c r="F196" i="1"/>
  <c r="E200" i="3" l="1"/>
  <c r="F199" i="3"/>
  <c r="E200" i="2"/>
  <c r="F199" i="2"/>
  <c r="E198" i="1"/>
  <c r="F197" i="1"/>
  <c r="E201" i="3" l="1"/>
  <c r="F200" i="3"/>
  <c r="F200" i="2"/>
  <c r="E201" i="2"/>
  <c r="E199" i="1"/>
  <c r="F198" i="1"/>
  <c r="E202" i="3" l="1"/>
  <c r="F201" i="3"/>
  <c r="E202" i="2"/>
  <c r="F201" i="2"/>
  <c r="F199" i="1"/>
  <c r="E200" i="1"/>
  <c r="E203" i="3" l="1"/>
  <c r="F202" i="3"/>
  <c r="E203" i="2"/>
  <c r="F202" i="2"/>
  <c r="E201" i="1"/>
  <c r="F200" i="1"/>
  <c r="E204" i="3" l="1"/>
  <c r="F203" i="3"/>
  <c r="F203" i="2"/>
  <c r="E204" i="2"/>
  <c r="E202" i="1"/>
  <c r="F201" i="1"/>
  <c r="F204" i="3" l="1"/>
  <c r="E205" i="3"/>
  <c r="E205" i="2"/>
  <c r="F204" i="2"/>
  <c r="E203" i="1"/>
  <c r="F202" i="1"/>
  <c r="E206" i="3" l="1"/>
  <c r="F205" i="3"/>
  <c r="F205" i="2"/>
  <c r="E206" i="2"/>
  <c r="F203" i="1"/>
  <c r="E204" i="1"/>
  <c r="F206" i="3" l="1"/>
  <c r="E207" i="3"/>
  <c r="E207" i="2"/>
  <c r="F206" i="2"/>
  <c r="E205" i="1"/>
  <c r="F204" i="1"/>
  <c r="E208" i="3" l="1"/>
  <c r="F207" i="3"/>
  <c r="E208" i="2"/>
  <c r="F207" i="2"/>
  <c r="E206" i="1"/>
  <c r="F205" i="1"/>
  <c r="F208" i="3" l="1"/>
  <c r="E209" i="3"/>
  <c r="E209" i="2"/>
  <c r="F208" i="2"/>
  <c r="E207" i="1"/>
  <c r="F206" i="1"/>
  <c r="E210" i="3" l="1"/>
  <c r="F209" i="3"/>
  <c r="E210" i="2"/>
  <c r="F209" i="2"/>
  <c r="E208" i="1"/>
  <c r="F207" i="1"/>
  <c r="E211" i="3" l="1"/>
  <c r="F210" i="3"/>
  <c r="E211" i="2"/>
  <c r="F210" i="2"/>
  <c r="E209" i="1"/>
  <c r="F208" i="1"/>
  <c r="E212" i="3" l="1"/>
  <c r="F211" i="3"/>
  <c r="F211" i="2"/>
  <c r="E212" i="2"/>
  <c r="F209" i="1"/>
  <c r="E210" i="1"/>
  <c r="E213" i="3" l="1"/>
  <c r="F212" i="3"/>
  <c r="E213" i="2"/>
  <c r="F212" i="2"/>
  <c r="E211" i="1"/>
  <c r="F210" i="1"/>
  <c r="E214" i="3" l="1"/>
  <c r="F213" i="3"/>
  <c r="F213" i="2"/>
  <c r="E214" i="2"/>
  <c r="F211" i="1"/>
  <c r="E212" i="1"/>
  <c r="E215" i="3" l="1"/>
  <c r="F214" i="3"/>
  <c r="E215" i="2"/>
  <c r="F214" i="2"/>
  <c r="E213" i="1"/>
  <c r="F212" i="1"/>
  <c r="E216" i="3" l="1"/>
  <c r="F215" i="3"/>
  <c r="E216" i="2"/>
  <c r="F215" i="2"/>
  <c r="F213" i="1"/>
  <c r="E214" i="1"/>
  <c r="F216" i="3" l="1"/>
  <c r="E217" i="3"/>
  <c r="E217" i="2"/>
  <c r="F216" i="2"/>
  <c r="E215" i="1"/>
  <c r="F214" i="1"/>
  <c r="E218" i="3" l="1"/>
  <c r="F217" i="3"/>
  <c r="E218" i="2"/>
  <c r="F217" i="2"/>
  <c r="F215" i="1"/>
  <c r="E216" i="1"/>
  <c r="E219" i="3" l="1"/>
  <c r="F218" i="3"/>
  <c r="E219" i="2"/>
  <c r="F218" i="2"/>
  <c r="E217" i="1"/>
  <c r="F216" i="1"/>
  <c r="E220" i="3" l="1"/>
  <c r="F219" i="3"/>
  <c r="F219" i="2"/>
  <c r="E220" i="2"/>
  <c r="E218" i="1"/>
  <c r="F217" i="1"/>
  <c r="F220" i="3" l="1"/>
  <c r="E221" i="3"/>
  <c r="E221" i="2"/>
  <c r="F220" i="2"/>
  <c r="E219" i="1"/>
  <c r="F218" i="1"/>
  <c r="E222" i="3" l="1"/>
  <c r="F221" i="3"/>
  <c r="F221" i="2"/>
  <c r="E222" i="2"/>
  <c r="F219" i="1"/>
  <c r="E220" i="1"/>
  <c r="E223" i="3" l="1"/>
  <c r="F222" i="3"/>
  <c r="E223" i="2"/>
  <c r="F222" i="2"/>
  <c r="E221" i="1"/>
  <c r="F220" i="1"/>
  <c r="E224" i="3" l="1"/>
  <c r="F223" i="3"/>
  <c r="E224" i="2"/>
  <c r="F223" i="2"/>
  <c r="E222" i="1"/>
  <c r="F221" i="1"/>
  <c r="E225" i="3" l="1"/>
  <c r="F224" i="3"/>
  <c r="E225" i="2"/>
  <c r="F224" i="2"/>
  <c r="E223" i="1"/>
  <c r="F222" i="1"/>
  <c r="E226" i="3" l="1"/>
  <c r="F225" i="3"/>
  <c r="E226" i="2"/>
  <c r="F225" i="2"/>
  <c r="F223" i="1"/>
  <c r="E224" i="1"/>
  <c r="E227" i="3" l="1"/>
  <c r="F226" i="3"/>
  <c r="E227" i="2"/>
  <c r="F226" i="2"/>
  <c r="E225" i="1"/>
  <c r="F224" i="1"/>
  <c r="E228" i="3" l="1"/>
  <c r="F227" i="3"/>
  <c r="F227" i="2"/>
  <c r="E228" i="2"/>
  <c r="E226" i="1"/>
  <c r="F225" i="1"/>
  <c r="E229" i="3" l="1"/>
  <c r="F228" i="3"/>
  <c r="E229" i="2"/>
  <c r="F228" i="2"/>
  <c r="E227" i="1"/>
  <c r="F226" i="1"/>
  <c r="E230" i="3" l="1"/>
  <c r="F229" i="3"/>
  <c r="F229" i="2"/>
  <c r="E230" i="2"/>
  <c r="F227" i="1"/>
  <c r="E228" i="1"/>
  <c r="F230" i="3" l="1"/>
  <c r="E231" i="3"/>
  <c r="E231" i="2"/>
  <c r="F230" i="2"/>
  <c r="E229" i="1"/>
  <c r="F228" i="1"/>
  <c r="E232" i="3" l="1"/>
  <c r="F231" i="3"/>
  <c r="E232" i="2"/>
  <c r="F231" i="2"/>
  <c r="F229" i="1"/>
  <c r="E230" i="1"/>
  <c r="E233" i="3" l="1"/>
  <c r="F232" i="3"/>
  <c r="E233" i="2"/>
  <c r="F232" i="2"/>
  <c r="E231" i="1"/>
  <c r="F230" i="1"/>
  <c r="E234" i="3" l="1"/>
  <c r="F233" i="3"/>
  <c r="E234" i="2"/>
  <c r="F233" i="2"/>
  <c r="F231" i="1"/>
  <c r="E232" i="1"/>
  <c r="E235" i="3" l="1"/>
  <c r="F234" i="3"/>
  <c r="E235" i="2"/>
  <c r="F234" i="2"/>
  <c r="E233" i="1"/>
  <c r="F232" i="1"/>
  <c r="E236" i="3" l="1"/>
  <c r="F235" i="3"/>
  <c r="F235" i="2"/>
  <c r="E236" i="2"/>
  <c r="E234" i="1"/>
  <c r="F233" i="1"/>
  <c r="E237" i="3" l="1"/>
  <c r="F236" i="3"/>
  <c r="E237" i="2"/>
  <c r="F236" i="2"/>
  <c r="E235" i="1"/>
  <c r="F234" i="1"/>
  <c r="E238" i="3" l="1"/>
  <c r="F237" i="3"/>
  <c r="F237" i="2"/>
  <c r="E238" i="2"/>
  <c r="F235" i="1"/>
  <c r="E236" i="1"/>
  <c r="F238" i="3" l="1"/>
  <c r="E239" i="3"/>
  <c r="E239" i="2"/>
  <c r="F238" i="2"/>
  <c r="E237" i="1"/>
  <c r="F236" i="1"/>
  <c r="E240" i="3" l="1"/>
  <c r="F239" i="3"/>
  <c r="E240" i="2"/>
  <c r="F239" i="2"/>
  <c r="E238" i="1"/>
  <c r="F237" i="1"/>
  <c r="F240" i="3" l="1"/>
  <c r="E241" i="3"/>
  <c r="E241" i="2"/>
  <c r="F240" i="2"/>
  <c r="E239" i="1"/>
  <c r="F238" i="1"/>
  <c r="E242" i="3" l="1"/>
  <c r="F241" i="3"/>
  <c r="E242" i="2"/>
  <c r="F241" i="2"/>
  <c r="F239" i="1"/>
  <c r="E240" i="1"/>
  <c r="F242" i="3" l="1"/>
  <c r="E243" i="3"/>
  <c r="F242" i="2"/>
  <c r="E243" i="2"/>
  <c r="E241" i="1"/>
  <c r="F240" i="1"/>
  <c r="E244" i="3" l="1"/>
  <c r="F243" i="3"/>
  <c r="F243" i="2"/>
  <c r="E244" i="2"/>
  <c r="E242" i="1"/>
  <c r="F241" i="1"/>
  <c r="F244" i="3" l="1"/>
  <c r="E245" i="3"/>
  <c r="F244" i="2"/>
  <c r="E245" i="2"/>
  <c r="E243" i="1"/>
  <c r="F242" i="1"/>
  <c r="E246" i="3" l="1"/>
  <c r="F245" i="3"/>
  <c r="F245" i="2"/>
  <c r="E246" i="2"/>
  <c r="F243" i="1"/>
  <c r="E244" i="1"/>
  <c r="F246" i="3" l="1"/>
  <c r="E247" i="3"/>
  <c r="F246" i="2"/>
  <c r="E247" i="2"/>
  <c r="E245" i="1"/>
  <c r="F244" i="1"/>
  <c r="E248" i="3" l="1"/>
  <c r="F247" i="3"/>
  <c r="F247" i="2"/>
  <c r="E248" i="2"/>
  <c r="F245" i="1"/>
  <c r="E246" i="1"/>
  <c r="F248" i="3" l="1"/>
  <c r="E249" i="3"/>
  <c r="F248" i="2"/>
  <c r="E249" i="2"/>
  <c r="E247" i="1"/>
  <c r="F246" i="1"/>
  <c r="E250" i="3" l="1"/>
  <c r="F249" i="3"/>
  <c r="F249" i="2"/>
  <c r="E250" i="2"/>
  <c r="F247" i="1"/>
  <c r="E248" i="1"/>
  <c r="F250" i="3" l="1"/>
  <c r="E251" i="3"/>
  <c r="F250" i="2"/>
  <c r="E251" i="2"/>
  <c r="E249" i="1"/>
  <c r="F248" i="1"/>
  <c r="E252" i="3" l="1"/>
  <c r="F251" i="3"/>
  <c r="F251" i="2"/>
  <c r="E252" i="2"/>
  <c r="F249" i="1"/>
  <c r="E250" i="1"/>
  <c r="F252" i="3" l="1"/>
  <c r="E253" i="3"/>
  <c r="F252" i="2"/>
  <c r="E253" i="2"/>
  <c r="E251" i="1"/>
  <c r="F250" i="1"/>
  <c r="E254" i="3" l="1"/>
  <c r="F253" i="3"/>
  <c r="F253" i="2"/>
  <c r="E254" i="2"/>
  <c r="F251" i="1"/>
  <c r="E252" i="1"/>
  <c r="F254" i="3" l="1"/>
  <c r="E255" i="3"/>
  <c r="F254" i="2"/>
  <c r="E255" i="2"/>
  <c r="E253" i="1"/>
  <c r="F252" i="1"/>
  <c r="E256" i="3" l="1"/>
  <c r="F255" i="3"/>
  <c r="F255" i="2"/>
  <c r="E256" i="2"/>
  <c r="F253" i="1"/>
  <c r="E254" i="1"/>
  <c r="F256" i="3" l="1"/>
  <c r="E257" i="3"/>
  <c r="F256" i="2"/>
  <c r="E257" i="2"/>
  <c r="E255" i="1"/>
  <c r="F254" i="1"/>
  <c r="E258" i="3" l="1"/>
  <c r="F257" i="3"/>
  <c r="F257" i="2"/>
  <c r="E258" i="2"/>
  <c r="F255" i="1"/>
  <c r="E256" i="1"/>
  <c r="F258" i="3" l="1"/>
  <c r="E259" i="3"/>
  <c r="F258" i="2"/>
  <c r="E259" i="2"/>
  <c r="E257" i="1"/>
  <c r="F256" i="1"/>
  <c r="E260" i="3" l="1"/>
  <c r="F259" i="3"/>
  <c r="F259" i="2"/>
  <c r="E260" i="2"/>
  <c r="F257" i="1"/>
  <c r="E258" i="1"/>
  <c r="F260" i="3" l="1"/>
  <c r="E261" i="3"/>
  <c r="F260" i="2"/>
  <c r="E261" i="2"/>
  <c r="E259" i="1"/>
  <c r="F258" i="1"/>
  <c r="E262" i="3" l="1"/>
  <c r="F261" i="3"/>
  <c r="F261" i="2"/>
  <c r="E262" i="2"/>
  <c r="F259" i="1"/>
  <c r="E260" i="1"/>
  <c r="F262" i="3" l="1"/>
  <c r="E263" i="3"/>
  <c r="F262" i="2"/>
  <c r="E263" i="2"/>
  <c r="E261" i="1"/>
  <c r="F260" i="1"/>
  <c r="E264" i="3" l="1"/>
  <c r="F263" i="3"/>
  <c r="F263" i="2"/>
  <c r="E264" i="2"/>
  <c r="F261" i="1"/>
  <c r="E262" i="1"/>
  <c r="F264" i="3" l="1"/>
  <c r="E265" i="3"/>
  <c r="F264" i="2"/>
  <c r="E265" i="2"/>
  <c r="E263" i="1"/>
  <c r="F262" i="1"/>
  <c r="E266" i="3" l="1"/>
  <c r="F265" i="3"/>
  <c r="F265" i="2"/>
  <c r="E266" i="2"/>
  <c r="F263" i="1"/>
  <c r="E264" i="1"/>
  <c r="F266" i="3" l="1"/>
  <c r="E267" i="3"/>
  <c r="F266" i="2"/>
  <c r="E267" i="2"/>
  <c r="E265" i="1"/>
  <c r="F264" i="1"/>
  <c r="E268" i="3" l="1"/>
  <c r="F267" i="3"/>
  <c r="F267" i="2"/>
  <c r="E268" i="2"/>
  <c r="F265" i="1"/>
  <c r="E266" i="1"/>
  <c r="F268" i="3" l="1"/>
  <c r="E269" i="3"/>
  <c r="F268" i="2"/>
  <c r="E269" i="2"/>
  <c r="E267" i="1"/>
  <c r="F266" i="1"/>
  <c r="E270" i="3" l="1"/>
  <c r="F269" i="3"/>
  <c r="F269" i="2"/>
  <c r="E270" i="2"/>
  <c r="F267" i="1"/>
  <c r="E268" i="1"/>
  <c r="F270" i="3" l="1"/>
  <c r="E271" i="3"/>
  <c r="F270" i="2"/>
  <c r="E271" i="2"/>
  <c r="E269" i="1"/>
  <c r="F268" i="1"/>
  <c r="E272" i="3" l="1"/>
  <c r="F271" i="3"/>
  <c r="F271" i="2"/>
  <c r="E272" i="2"/>
  <c r="F269" i="1"/>
  <c r="E270" i="1"/>
  <c r="F272" i="3" l="1"/>
  <c r="E273" i="3"/>
  <c r="F272" i="2"/>
  <c r="E273" i="2"/>
  <c r="E271" i="1"/>
  <c r="F270" i="1"/>
  <c r="E274" i="3" l="1"/>
  <c r="F273" i="3"/>
  <c r="F273" i="2"/>
  <c r="E274" i="2"/>
  <c r="F271" i="1"/>
  <c r="E272" i="1"/>
  <c r="F274" i="3" l="1"/>
  <c r="E275" i="3"/>
  <c r="F274" i="2"/>
  <c r="E275" i="2"/>
  <c r="E273" i="1"/>
  <c r="F272" i="1"/>
  <c r="E276" i="3" l="1"/>
  <c r="F275" i="3"/>
  <c r="F275" i="2"/>
  <c r="E276" i="2"/>
  <c r="F273" i="1"/>
  <c r="E274" i="1"/>
  <c r="F276" i="3" l="1"/>
  <c r="E277" i="3"/>
  <c r="F276" i="2"/>
  <c r="E277" i="2"/>
  <c r="E275" i="1"/>
  <c r="F274" i="1"/>
  <c r="E278" i="3" l="1"/>
  <c r="F277" i="3"/>
  <c r="F277" i="2"/>
  <c r="E278" i="2"/>
  <c r="F275" i="1"/>
  <c r="E276" i="1"/>
  <c r="F278" i="3" l="1"/>
  <c r="E279" i="3"/>
  <c r="F278" i="2"/>
  <c r="E279" i="2"/>
  <c r="E277" i="1"/>
  <c r="F276" i="1"/>
  <c r="E280" i="3" l="1"/>
  <c r="F279" i="3"/>
  <c r="F279" i="2"/>
  <c r="E280" i="2"/>
  <c r="F277" i="1"/>
  <c r="E278" i="1"/>
  <c r="F280" i="3" l="1"/>
  <c r="E281" i="3"/>
  <c r="F280" i="2"/>
  <c r="E281" i="2"/>
  <c r="E279" i="1"/>
  <c r="F278" i="1"/>
  <c r="E282" i="3" l="1"/>
  <c r="F281" i="3"/>
  <c r="F281" i="2"/>
  <c r="E282" i="2"/>
  <c r="F279" i="1"/>
  <c r="E280" i="1"/>
  <c r="F282" i="3" l="1"/>
  <c r="E283" i="3"/>
  <c r="F282" i="2"/>
  <c r="E283" i="2"/>
  <c r="E281" i="1"/>
  <c r="F280" i="1"/>
  <c r="E284" i="3" l="1"/>
  <c r="F283" i="3"/>
  <c r="F283" i="2"/>
  <c r="E284" i="2"/>
  <c r="F281" i="1"/>
  <c r="E282" i="1"/>
  <c r="F284" i="3" l="1"/>
  <c r="E285" i="3"/>
  <c r="F284" i="2"/>
  <c r="E285" i="2"/>
  <c r="E283" i="1"/>
  <c r="F282" i="1"/>
  <c r="E286" i="3" l="1"/>
  <c r="F285" i="3"/>
  <c r="F285" i="2"/>
  <c r="E286" i="2"/>
  <c r="F283" i="1"/>
  <c r="E284" i="1"/>
  <c r="F286" i="3" l="1"/>
  <c r="E287" i="3"/>
  <c r="F286" i="2"/>
  <c r="E287" i="2"/>
  <c r="E285" i="1"/>
  <c r="F284" i="1"/>
  <c r="E288" i="3" l="1"/>
  <c r="F287" i="3"/>
  <c r="F287" i="2"/>
  <c r="E288" i="2"/>
  <c r="F285" i="1"/>
  <c r="E286" i="1"/>
  <c r="F288" i="3" l="1"/>
  <c r="E289" i="3"/>
  <c r="F288" i="2"/>
  <c r="E289" i="2"/>
  <c r="E287" i="1"/>
  <c r="F286" i="1"/>
  <c r="E290" i="3" l="1"/>
  <c r="F289" i="3"/>
  <c r="F289" i="2"/>
  <c r="E290" i="2"/>
  <c r="F287" i="1"/>
  <c r="E288" i="1"/>
  <c r="F290" i="3" l="1"/>
  <c r="E291" i="3"/>
  <c r="F290" i="2"/>
  <c r="E291" i="2"/>
  <c r="E289" i="1"/>
  <c r="F288" i="1"/>
  <c r="E292" i="3" l="1"/>
  <c r="F291" i="3"/>
  <c r="F291" i="2"/>
  <c r="E292" i="2"/>
  <c r="F289" i="1"/>
  <c r="E290" i="1"/>
  <c r="F292" i="3" l="1"/>
  <c r="E293" i="3"/>
  <c r="F292" i="2"/>
  <c r="E293" i="2"/>
  <c r="E291" i="1"/>
  <c r="F290" i="1"/>
  <c r="E294" i="3" l="1"/>
  <c r="F293" i="3"/>
  <c r="F293" i="2"/>
  <c r="E294" i="2"/>
  <c r="F291" i="1"/>
  <c r="E292" i="1"/>
  <c r="F294" i="3" l="1"/>
  <c r="E295" i="3"/>
  <c r="F294" i="2"/>
  <c r="E295" i="2"/>
  <c r="E293" i="1"/>
  <c r="F292" i="1"/>
  <c r="E296" i="3" l="1"/>
  <c r="F295" i="3"/>
  <c r="F295" i="2"/>
  <c r="E296" i="2"/>
  <c r="F293" i="1"/>
  <c r="E294" i="1"/>
  <c r="F296" i="3" l="1"/>
  <c r="E297" i="3"/>
  <c r="F296" i="2"/>
  <c r="E297" i="2"/>
  <c r="E295" i="1"/>
  <c r="F294" i="1"/>
  <c r="E298" i="3" l="1"/>
  <c r="F297" i="3"/>
  <c r="F297" i="2"/>
  <c r="E298" i="2"/>
  <c r="F295" i="1"/>
  <c r="E296" i="1"/>
  <c r="F298" i="3" l="1"/>
  <c r="E299" i="3"/>
  <c r="F298" i="2"/>
  <c r="E299" i="2"/>
  <c r="E297" i="1"/>
  <c r="F296" i="1"/>
  <c r="E300" i="3" l="1"/>
  <c r="F299" i="3"/>
  <c r="F299" i="2"/>
  <c r="E300" i="2"/>
  <c r="F297" i="1"/>
  <c r="E298" i="1"/>
  <c r="F300" i="3" l="1"/>
  <c r="E301" i="3"/>
  <c r="F300" i="2"/>
  <c r="E301" i="2"/>
  <c r="E299" i="1"/>
  <c r="F298" i="1"/>
  <c r="E302" i="3" l="1"/>
  <c r="F301" i="3"/>
  <c r="F301" i="2"/>
  <c r="E302" i="2"/>
  <c r="F299" i="1"/>
  <c r="E300" i="1"/>
  <c r="F302" i="3" l="1"/>
  <c r="E303" i="3"/>
  <c r="F302" i="2"/>
  <c r="E303" i="2"/>
  <c r="E301" i="1"/>
  <c r="F300" i="1"/>
  <c r="E304" i="3" l="1"/>
  <c r="F303" i="3"/>
  <c r="F303" i="2"/>
  <c r="E304" i="2"/>
  <c r="F301" i="1"/>
  <c r="E302" i="1"/>
  <c r="F304" i="3" l="1"/>
  <c r="E305" i="3"/>
  <c r="F304" i="2"/>
  <c r="E305" i="2"/>
  <c r="E303" i="1"/>
  <c r="F302" i="1"/>
  <c r="E306" i="3" l="1"/>
  <c r="F305" i="3"/>
  <c r="F305" i="2"/>
  <c r="E306" i="2"/>
  <c r="F303" i="1"/>
  <c r="E304" i="1"/>
  <c r="F306" i="3" l="1"/>
  <c r="E307" i="3"/>
  <c r="F306" i="2"/>
  <c r="E307" i="2"/>
  <c r="E305" i="1"/>
  <c r="F304" i="1"/>
  <c r="E308" i="3" l="1"/>
  <c r="F307" i="3"/>
  <c r="F307" i="2"/>
  <c r="E308" i="2"/>
  <c r="F305" i="1"/>
  <c r="E306" i="1"/>
  <c r="F308" i="3" l="1"/>
  <c r="E309" i="3"/>
  <c r="F308" i="2"/>
  <c r="E309" i="2"/>
  <c r="E307" i="1"/>
  <c r="F306" i="1"/>
  <c r="E310" i="3" l="1"/>
  <c r="F309" i="3"/>
  <c r="F309" i="2"/>
  <c r="E310" i="2"/>
  <c r="F307" i="1"/>
  <c r="E308" i="1"/>
  <c r="F310" i="3" l="1"/>
  <c r="E311" i="3"/>
  <c r="F310" i="2"/>
  <c r="E311" i="2"/>
  <c r="E309" i="1"/>
  <c r="F308" i="1"/>
  <c r="E312" i="3" l="1"/>
  <c r="F311" i="3"/>
  <c r="F311" i="2"/>
  <c r="E312" i="2"/>
  <c r="F309" i="1"/>
  <c r="E310" i="1"/>
  <c r="F312" i="3" l="1"/>
  <c r="E313" i="3"/>
  <c r="F312" i="2"/>
  <c r="E313" i="2"/>
  <c r="E311" i="1"/>
  <c r="F310" i="1"/>
  <c r="E314" i="3" l="1"/>
  <c r="F313" i="3"/>
  <c r="F313" i="2"/>
  <c r="E314" i="2"/>
  <c r="F311" i="1"/>
  <c r="E312" i="1"/>
  <c r="F314" i="3" l="1"/>
  <c r="E315" i="3"/>
  <c r="F314" i="2"/>
  <c r="E315" i="2"/>
  <c r="E313" i="1"/>
  <c r="F312" i="1"/>
  <c r="E316" i="3" l="1"/>
  <c r="F315" i="3"/>
  <c r="F315" i="2"/>
  <c r="E316" i="2"/>
  <c r="F313" i="1"/>
  <c r="E314" i="1"/>
  <c r="F316" i="3" l="1"/>
  <c r="E317" i="3"/>
  <c r="F316" i="2"/>
  <c r="E317" i="2"/>
  <c r="E315" i="1"/>
  <c r="F314" i="1"/>
  <c r="E318" i="3" l="1"/>
  <c r="F317" i="3"/>
  <c r="F317" i="2"/>
  <c r="E318" i="2"/>
  <c r="F315" i="1"/>
  <c r="E316" i="1"/>
  <c r="F318" i="3" l="1"/>
  <c r="E319" i="3"/>
  <c r="F318" i="2"/>
  <c r="E319" i="2"/>
  <c r="E317" i="1"/>
  <c r="F316" i="1"/>
  <c r="E320" i="3" l="1"/>
  <c r="F319" i="3"/>
  <c r="F319" i="2"/>
  <c r="E320" i="2"/>
  <c r="F317" i="1"/>
  <c r="E318" i="1"/>
  <c r="F320" i="3" l="1"/>
  <c r="E321" i="3"/>
  <c r="F320" i="2"/>
  <c r="E321" i="2"/>
  <c r="E319" i="1"/>
  <c r="F318" i="1"/>
  <c r="E322" i="3" l="1"/>
  <c r="F321" i="3"/>
  <c r="F321" i="2"/>
  <c r="E322" i="2"/>
  <c r="F319" i="1"/>
  <c r="E320" i="1"/>
  <c r="F322" i="3" l="1"/>
  <c r="E323" i="3"/>
  <c r="F322" i="2"/>
  <c r="E323" i="2"/>
  <c r="E321" i="1"/>
  <c r="F320" i="1"/>
  <c r="E324" i="3" l="1"/>
  <c r="F323" i="3"/>
  <c r="F323" i="2"/>
  <c r="E324" i="2"/>
  <c r="F321" i="1"/>
  <c r="E322" i="1"/>
  <c r="F324" i="3" l="1"/>
  <c r="E325" i="3"/>
  <c r="F324" i="2"/>
  <c r="E325" i="2"/>
  <c r="E323" i="1"/>
  <c r="F322" i="1"/>
  <c r="E326" i="3" l="1"/>
  <c r="F325" i="3"/>
  <c r="F325" i="2"/>
  <c r="E326" i="2"/>
  <c r="F323" i="1"/>
  <c r="E324" i="1"/>
  <c r="F326" i="3" l="1"/>
  <c r="E327" i="3"/>
  <c r="F326" i="2"/>
  <c r="E327" i="2"/>
  <c r="E325" i="1"/>
  <c r="F324" i="1"/>
  <c r="E328" i="3" l="1"/>
  <c r="F327" i="3"/>
  <c r="F327" i="2"/>
  <c r="E328" i="2"/>
  <c r="F325" i="1"/>
  <c r="E326" i="1"/>
  <c r="F328" i="3" l="1"/>
  <c r="E329" i="3"/>
  <c r="F328" i="2"/>
  <c r="E329" i="2"/>
  <c r="E327" i="1"/>
  <c r="F326" i="1"/>
  <c r="E330" i="3" l="1"/>
  <c r="F329" i="3"/>
  <c r="F329" i="2"/>
  <c r="E330" i="2"/>
  <c r="F327" i="1"/>
  <c r="E328" i="1"/>
  <c r="F330" i="3" l="1"/>
  <c r="E331" i="3"/>
  <c r="F330" i="2"/>
  <c r="E331" i="2"/>
  <c r="E329" i="1"/>
  <c r="F328" i="1"/>
  <c r="E332" i="3" l="1"/>
  <c r="F331" i="3"/>
  <c r="F331" i="2"/>
  <c r="E332" i="2"/>
  <c r="F329" i="1"/>
  <c r="E330" i="1"/>
  <c r="F332" i="3" l="1"/>
  <c r="E333" i="3"/>
  <c r="F332" i="2"/>
  <c r="E333" i="2"/>
  <c r="E331" i="1"/>
  <c r="F330" i="1"/>
  <c r="E334" i="3" l="1"/>
  <c r="F333" i="3"/>
  <c r="F333" i="2"/>
  <c r="E334" i="2"/>
  <c r="F331" i="1"/>
  <c r="E332" i="1"/>
  <c r="F334" i="3" l="1"/>
  <c r="E335" i="3"/>
  <c r="F334" i="2"/>
  <c r="E335" i="2"/>
  <c r="E333" i="1"/>
  <c r="F332" i="1"/>
  <c r="E336" i="3" l="1"/>
  <c r="F335" i="3"/>
  <c r="F335" i="2"/>
  <c r="E336" i="2"/>
  <c r="F333" i="1"/>
  <c r="E334" i="1"/>
  <c r="F336" i="3" l="1"/>
  <c r="E337" i="3"/>
  <c r="F336" i="2"/>
  <c r="E337" i="2"/>
  <c r="E335" i="1"/>
  <c r="F334" i="1"/>
  <c r="E338" i="3" l="1"/>
  <c r="F337" i="3"/>
  <c r="F337" i="2"/>
  <c r="E338" i="2"/>
  <c r="F335" i="1"/>
  <c r="E336" i="1"/>
  <c r="F338" i="3" l="1"/>
  <c r="E339" i="3"/>
  <c r="F338" i="2"/>
  <c r="E339" i="2"/>
  <c r="E337" i="1"/>
  <c r="F336" i="1"/>
  <c r="E340" i="3" l="1"/>
  <c r="F339" i="3"/>
  <c r="F339" i="2"/>
  <c r="E340" i="2"/>
  <c r="F337" i="1"/>
  <c r="E338" i="1"/>
  <c r="F340" i="3" l="1"/>
  <c r="E341" i="3"/>
  <c r="F340" i="2"/>
  <c r="E341" i="2"/>
  <c r="E339" i="1"/>
  <c r="F338" i="1"/>
  <c r="E342" i="3" l="1"/>
  <c r="F341" i="3"/>
  <c r="F341" i="2"/>
  <c r="E342" i="2"/>
  <c r="F339" i="1"/>
  <c r="E340" i="1"/>
  <c r="F342" i="3" l="1"/>
  <c r="E343" i="3"/>
  <c r="F342" i="2"/>
  <c r="E343" i="2"/>
  <c r="E341" i="1"/>
  <c r="F340" i="1"/>
  <c r="E344" i="3" l="1"/>
  <c r="F343" i="3"/>
  <c r="F343" i="2"/>
  <c r="E344" i="2"/>
  <c r="F341" i="1"/>
  <c r="E342" i="1"/>
  <c r="F344" i="3" l="1"/>
  <c r="E345" i="3"/>
  <c r="F344" i="2"/>
  <c r="E345" i="2"/>
  <c r="E343" i="1"/>
  <c r="F342" i="1"/>
  <c r="E346" i="3" l="1"/>
  <c r="F345" i="3"/>
  <c r="F345" i="2"/>
  <c r="E346" i="2"/>
  <c r="F343" i="1"/>
  <c r="E344" i="1"/>
  <c r="F346" i="3" l="1"/>
  <c r="E347" i="3"/>
  <c r="F346" i="2"/>
  <c r="E347" i="2"/>
  <c r="E345" i="1"/>
  <c r="F344" i="1"/>
  <c r="E348" i="3" l="1"/>
  <c r="F347" i="3"/>
  <c r="F347" i="2"/>
  <c r="E348" i="2"/>
  <c r="F345" i="1"/>
  <c r="E346" i="1"/>
  <c r="F348" i="3" l="1"/>
  <c r="E349" i="3"/>
  <c r="F348" i="2"/>
  <c r="E349" i="2"/>
  <c r="E347" i="1"/>
  <c r="F346" i="1"/>
  <c r="E350" i="3" l="1"/>
  <c r="F349" i="3"/>
  <c r="F349" i="2"/>
  <c r="E350" i="2"/>
  <c r="F347" i="1"/>
  <c r="E348" i="1"/>
  <c r="F350" i="3" l="1"/>
  <c r="E351" i="3"/>
  <c r="F350" i="2"/>
  <c r="E351" i="2"/>
  <c r="E349" i="1"/>
  <c r="F348" i="1"/>
  <c r="E352" i="3" l="1"/>
  <c r="F351" i="3"/>
  <c r="F351" i="2"/>
  <c r="E352" i="2"/>
  <c r="F349" i="1"/>
  <c r="E350" i="1"/>
  <c r="F352" i="3" l="1"/>
  <c r="E353" i="3"/>
  <c r="F352" i="2"/>
  <c r="E353" i="2"/>
  <c r="E351" i="1"/>
  <c r="F350" i="1"/>
  <c r="E354" i="3" l="1"/>
  <c r="F353" i="3"/>
  <c r="F353" i="2"/>
  <c r="E354" i="2"/>
  <c r="F351" i="1"/>
  <c r="E352" i="1"/>
  <c r="F354" i="3" l="1"/>
  <c r="E355" i="3"/>
  <c r="F354" i="2"/>
  <c r="E355" i="2"/>
  <c r="E353" i="1"/>
  <c r="F352" i="1"/>
  <c r="E356" i="3" l="1"/>
  <c r="F355" i="3"/>
  <c r="F355" i="2"/>
  <c r="E356" i="2"/>
  <c r="F353" i="1"/>
  <c r="E354" i="1"/>
  <c r="F356" i="3" l="1"/>
  <c r="E357" i="3"/>
  <c r="F356" i="2"/>
  <c r="E357" i="2"/>
  <c r="E355" i="1"/>
  <c r="F354" i="1"/>
  <c r="E358" i="3" l="1"/>
  <c r="F357" i="3"/>
  <c r="F357" i="2"/>
  <c r="E358" i="2"/>
  <c r="F355" i="1"/>
  <c r="E356" i="1"/>
  <c r="F358" i="3" l="1"/>
  <c r="E359" i="3"/>
  <c r="F358" i="2"/>
  <c r="E359" i="2"/>
  <c r="E357" i="1"/>
  <c r="F356" i="1"/>
  <c r="E360" i="3" l="1"/>
  <c r="F359" i="3"/>
  <c r="F359" i="2"/>
  <c r="E360" i="2"/>
  <c r="F357" i="1"/>
  <c r="E358" i="1"/>
  <c r="F360" i="3" l="1"/>
  <c r="E361" i="3"/>
  <c r="F360" i="2"/>
  <c r="E361" i="2"/>
  <c r="E359" i="1"/>
  <c r="F358" i="1"/>
  <c r="E362" i="3" l="1"/>
  <c r="F361" i="3"/>
  <c r="F361" i="2"/>
  <c r="E362" i="2"/>
  <c r="F359" i="1"/>
  <c r="E360" i="1"/>
  <c r="F362" i="3" l="1"/>
  <c r="E363" i="3"/>
  <c r="F362" i="2"/>
  <c r="E363" i="2"/>
  <c r="E361" i="1"/>
  <c r="F360" i="1"/>
  <c r="E364" i="3" l="1"/>
  <c r="F363" i="3"/>
  <c r="F363" i="2"/>
  <c r="E364" i="2"/>
  <c r="F361" i="1"/>
  <c r="E362" i="1"/>
  <c r="F364" i="3" l="1"/>
  <c r="E365" i="3"/>
  <c r="F364" i="2"/>
  <c r="E365" i="2"/>
  <c r="E363" i="1"/>
  <c r="F362" i="1"/>
  <c r="E366" i="3" l="1"/>
  <c r="F365" i="3"/>
  <c r="F365" i="2"/>
  <c r="E366" i="2"/>
  <c r="F363" i="1"/>
  <c r="E364" i="1"/>
  <c r="F366" i="3" l="1"/>
  <c r="E367" i="3"/>
  <c r="F366" i="2"/>
  <c r="E367" i="2"/>
  <c r="E365" i="1"/>
  <c r="F364" i="1"/>
  <c r="E368" i="3" l="1"/>
  <c r="F367" i="3"/>
  <c r="F367" i="2"/>
  <c r="E368" i="2"/>
  <c r="F365" i="1"/>
  <c r="E366" i="1"/>
  <c r="F368" i="3" l="1"/>
  <c r="E369" i="3"/>
  <c r="F368" i="2"/>
  <c r="E369" i="2"/>
  <c r="E367" i="1"/>
  <c r="F366" i="1"/>
  <c r="E370" i="3" l="1"/>
  <c r="F369" i="3"/>
  <c r="F369" i="2"/>
  <c r="E370" i="2"/>
  <c r="F367" i="1"/>
  <c r="E368" i="1"/>
  <c r="F370" i="3" l="1"/>
  <c r="E371" i="3"/>
  <c r="F370" i="2"/>
  <c r="E371" i="2"/>
  <c r="E369" i="1"/>
  <c r="F368" i="1"/>
  <c r="E372" i="3" l="1"/>
  <c r="F372" i="3" s="1"/>
  <c r="F371" i="3"/>
  <c r="F371" i="2"/>
  <c r="E372" i="2"/>
  <c r="F372" i="2" s="1"/>
  <c r="F369" i="1"/>
  <c r="E370" i="1"/>
  <c r="E371" i="1" l="1"/>
  <c r="F370" i="1"/>
  <c r="F371" i="1" l="1"/>
  <c r="E372" i="1"/>
  <c r="F372" i="1" s="1"/>
</calcChain>
</file>

<file path=xl/sharedStrings.xml><?xml version="1.0" encoding="utf-8"?>
<sst xmlns="http://schemas.openxmlformats.org/spreadsheetml/2006/main" count="54" uniqueCount="18">
  <si>
    <t xml:space="preserve">TYPOLOGIE </t>
  </si>
  <si>
    <t>DESIGNATION</t>
  </si>
  <si>
    <t>STOCK MINI</t>
  </si>
  <si>
    <t>FOURNISSEUR</t>
  </si>
  <si>
    <t>TEMP APPRO</t>
  </si>
  <si>
    <t>CONDITIONNEMENT</t>
  </si>
  <si>
    <t>ZONE STOCKAGE</t>
  </si>
  <si>
    <t>PRIX D'ACHAT</t>
  </si>
  <si>
    <t>STOCK MAXI</t>
  </si>
  <si>
    <t>Commande</t>
  </si>
  <si>
    <t>Entrée</t>
  </si>
  <si>
    <t>Sortie</t>
  </si>
  <si>
    <t>Stock</t>
  </si>
  <si>
    <t>Valeur stock</t>
  </si>
  <si>
    <t>Date</t>
  </si>
  <si>
    <t>METTRE PHOTO ICI</t>
  </si>
  <si>
    <t>Global</t>
  </si>
  <si>
    <t>FICHE DE STOCK CODE 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</si>
</sst>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/>
    <xf numFmtId="0" fontId="0" fillId="0" borderId="1" xfId="0" applyBorder="1"/>
    <xf numFmtId="2" fontId="0" fillId="0" borderId="6" xfId="0" applyNumberFormat="1" applyBorder="1"/>
    <xf numFmtId="0" fontId="0" fillId="0" borderId="17" xfId="0" applyBorder="1"/>
    <xf numFmtId="0" fontId="0" fillId="0" borderId="17" xfId="0" applyNumberFormat="1" applyBorder="1"/>
    <xf numFmtId="2" fontId="0" fillId="0" borderId="15" xfId="0" applyNumberFormat="1" applyBorder="1"/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57"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Suivie de Stock code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strRef>
              <c:f>'Feuil1 (2)'!$E$6</c:f>
              <c:strCache>
                <c:ptCount val="1"/>
                <c:pt idx="0">
                  <c:v>Stock</c:v>
                </c:pt>
              </c:strCache>
            </c:strRef>
          </c:tx>
          <c:spPr>
            <a:ln w="22225" cap="rnd">
              <a:solidFill>
                <a:schemeClr val="accent4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'Feuil1 (2)'!$A$7:$A$371</c:f>
              <c:numCache>
                <c:formatCode>m/d/yyyy</c:formatCode>
                <c:ptCount val="365"/>
                <c:pt idx="0">
                  <c:v>43101</c:v>
                </c:pt>
                <c:pt idx="1">
                  <c:v>43102</c:v>
                </c:pt>
                <c:pt idx="2">
                  <c:v>43103</c:v>
                </c:pt>
                <c:pt idx="3">
                  <c:v>43104</c:v>
                </c:pt>
                <c:pt idx="4">
                  <c:v>43105</c:v>
                </c:pt>
                <c:pt idx="5">
                  <c:v>43106</c:v>
                </c:pt>
                <c:pt idx="6">
                  <c:v>43107</c:v>
                </c:pt>
                <c:pt idx="7">
                  <c:v>43108</c:v>
                </c:pt>
                <c:pt idx="8">
                  <c:v>43109</c:v>
                </c:pt>
                <c:pt idx="9">
                  <c:v>43110</c:v>
                </c:pt>
                <c:pt idx="10">
                  <c:v>43111</c:v>
                </c:pt>
                <c:pt idx="11">
                  <c:v>43112</c:v>
                </c:pt>
                <c:pt idx="12">
                  <c:v>43113</c:v>
                </c:pt>
                <c:pt idx="13">
                  <c:v>43114</c:v>
                </c:pt>
                <c:pt idx="14">
                  <c:v>43115</c:v>
                </c:pt>
                <c:pt idx="15">
                  <c:v>43116</c:v>
                </c:pt>
                <c:pt idx="16">
                  <c:v>43117</c:v>
                </c:pt>
                <c:pt idx="17">
                  <c:v>43118</c:v>
                </c:pt>
                <c:pt idx="18">
                  <c:v>43119</c:v>
                </c:pt>
                <c:pt idx="19">
                  <c:v>43120</c:v>
                </c:pt>
                <c:pt idx="20">
                  <c:v>43121</c:v>
                </c:pt>
                <c:pt idx="21">
                  <c:v>43122</c:v>
                </c:pt>
                <c:pt idx="22">
                  <c:v>43123</c:v>
                </c:pt>
                <c:pt idx="23">
                  <c:v>43124</c:v>
                </c:pt>
                <c:pt idx="24">
                  <c:v>43125</c:v>
                </c:pt>
                <c:pt idx="25">
                  <c:v>43126</c:v>
                </c:pt>
                <c:pt idx="26">
                  <c:v>43127</c:v>
                </c:pt>
                <c:pt idx="27">
                  <c:v>43128</c:v>
                </c:pt>
                <c:pt idx="28">
                  <c:v>43129</c:v>
                </c:pt>
                <c:pt idx="29">
                  <c:v>43130</c:v>
                </c:pt>
                <c:pt idx="30">
                  <c:v>43131</c:v>
                </c:pt>
                <c:pt idx="31">
                  <c:v>43132</c:v>
                </c:pt>
                <c:pt idx="32">
                  <c:v>43133</c:v>
                </c:pt>
                <c:pt idx="33">
                  <c:v>43134</c:v>
                </c:pt>
                <c:pt idx="34">
                  <c:v>43135</c:v>
                </c:pt>
                <c:pt idx="35">
                  <c:v>43136</c:v>
                </c:pt>
                <c:pt idx="36">
                  <c:v>43137</c:v>
                </c:pt>
                <c:pt idx="37">
                  <c:v>43138</c:v>
                </c:pt>
                <c:pt idx="38">
                  <c:v>43139</c:v>
                </c:pt>
                <c:pt idx="39">
                  <c:v>43140</c:v>
                </c:pt>
                <c:pt idx="40">
                  <c:v>43141</c:v>
                </c:pt>
                <c:pt idx="41">
                  <c:v>43142</c:v>
                </c:pt>
                <c:pt idx="42">
                  <c:v>43143</c:v>
                </c:pt>
                <c:pt idx="43">
                  <c:v>43144</c:v>
                </c:pt>
                <c:pt idx="44">
                  <c:v>43145</c:v>
                </c:pt>
                <c:pt idx="45">
                  <c:v>43146</c:v>
                </c:pt>
                <c:pt idx="46">
                  <c:v>43147</c:v>
                </c:pt>
                <c:pt idx="47">
                  <c:v>43148</c:v>
                </c:pt>
                <c:pt idx="48">
                  <c:v>43149</c:v>
                </c:pt>
                <c:pt idx="49">
                  <c:v>43150</c:v>
                </c:pt>
                <c:pt idx="50">
                  <c:v>43151</c:v>
                </c:pt>
                <c:pt idx="51">
                  <c:v>43152</c:v>
                </c:pt>
                <c:pt idx="52">
                  <c:v>43153</c:v>
                </c:pt>
                <c:pt idx="53">
                  <c:v>43154</c:v>
                </c:pt>
                <c:pt idx="54">
                  <c:v>43155</c:v>
                </c:pt>
                <c:pt idx="55">
                  <c:v>43156</c:v>
                </c:pt>
                <c:pt idx="56">
                  <c:v>43157</c:v>
                </c:pt>
                <c:pt idx="57">
                  <c:v>43158</c:v>
                </c:pt>
                <c:pt idx="58">
                  <c:v>43159</c:v>
                </c:pt>
                <c:pt idx="59">
                  <c:v>43160</c:v>
                </c:pt>
                <c:pt idx="60">
                  <c:v>43161</c:v>
                </c:pt>
                <c:pt idx="61">
                  <c:v>43162</c:v>
                </c:pt>
                <c:pt idx="62">
                  <c:v>43163</c:v>
                </c:pt>
                <c:pt idx="63">
                  <c:v>43164</c:v>
                </c:pt>
                <c:pt idx="64">
                  <c:v>43165</c:v>
                </c:pt>
                <c:pt idx="65">
                  <c:v>43166</c:v>
                </c:pt>
                <c:pt idx="66">
                  <c:v>43167</c:v>
                </c:pt>
                <c:pt idx="67">
                  <c:v>43168</c:v>
                </c:pt>
                <c:pt idx="68">
                  <c:v>43169</c:v>
                </c:pt>
                <c:pt idx="69">
                  <c:v>43170</c:v>
                </c:pt>
                <c:pt idx="70">
                  <c:v>43171</c:v>
                </c:pt>
                <c:pt idx="71">
                  <c:v>43172</c:v>
                </c:pt>
                <c:pt idx="72">
                  <c:v>43173</c:v>
                </c:pt>
                <c:pt idx="73">
                  <c:v>43174</c:v>
                </c:pt>
                <c:pt idx="74">
                  <c:v>43175</c:v>
                </c:pt>
                <c:pt idx="75">
                  <c:v>43176</c:v>
                </c:pt>
                <c:pt idx="76">
                  <c:v>43177</c:v>
                </c:pt>
                <c:pt idx="77">
                  <c:v>43178</c:v>
                </c:pt>
                <c:pt idx="78">
                  <c:v>43179</c:v>
                </c:pt>
                <c:pt idx="79">
                  <c:v>43180</c:v>
                </c:pt>
                <c:pt idx="80">
                  <c:v>43181</c:v>
                </c:pt>
                <c:pt idx="81">
                  <c:v>43182</c:v>
                </c:pt>
                <c:pt idx="82">
                  <c:v>43183</c:v>
                </c:pt>
                <c:pt idx="83">
                  <c:v>43184</c:v>
                </c:pt>
                <c:pt idx="84">
                  <c:v>43185</c:v>
                </c:pt>
                <c:pt idx="85">
                  <c:v>43186</c:v>
                </c:pt>
                <c:pt idx="86">
                  <c:v>43187</c:v>
                </c:pt>
                <c:pt idx="87">
                  <c:v>43188</c:v>
                </c:pt>
                <c:pt idx="88">
                  <c:v>43189</c:v>
                </c:pt>
                <c:pt idx="89">
                  <c:v>43190</c:v>
                </c:pt>
                <c:pt idx="90">
                  <c:v>43191</c:v>
                </c:pt>
                <c:pt idx="91">
                  <c:v>43192</c:v>
                </c:pt>
                <c:pt idx="92">
                  <c:v>43193</c:v>
                </c:pt>
                <c:pt idx="93">
                  <c:v>43194</c:v>
                </c:pt>
                <c:pt idx="94">
                  <c:v>43195</c:v>
                </c:pt>
                <c:pt idx="95">
                  <c:v>43196</c:v>
                </c:pt>
                <c:pt idx="96">
                  <c:v>43197</c:v>
                </c:pt>
                <c:pt idx="97">
                  <c:v>43198</c:v>
                </c:pt>
                <c:pt idx="98">
                  <c:v>43199</c:v>
                </c:pt>
                <c:pt idx="99">
                  <c:v>43200</c:v>
                </c:pt>
                <c:pt idx="100">
                  <c:v>43201</c:v>
                </c:pt>
                <c:pt idx="101">
                  <c:v>43202</c:v>
                </c:pt>
                <c:pt idx="102">
                  <c:v>43203</c:v>
                </c:pt>
                <c:pt idx="103">
                  <c:v>43204</c:v>
                </c:pt>
                <c:pt idx="104">
                  <c:v>43205</c:v>
                </c:pt>
                <c:pt idx="105">
                  <c:v>43206</c:v>
                </c:pt>
                <c:pt idx="106">
                  <c:v>43207</c:v>
                </c:pt>
                <c:pt idx="107">
                  <c:v>43208</c:v>
                </c:pt>
                <c:pt idx="108">
                  <c:v>43209</c:v>
                </c:pt>
                <c:pt idx="109">
                  <c:v>43210</c:v>
                </c:pt>
                <c:pt idx="110">
                  <c:v>43211</c:v>
                </c:pt>
                <c:pt idx="111">
                  <c:v>43212</c:v>
                </c:pt>
                <c:pt idx="112">
                  <c:v>43213</c:v>
                </c:pt>
                <c:pt idx="113">
                  <c:v>43214</c:v>
                </c:pt>
                <c:pt idx="114">
                  <c:v>43215</c:v>
                </c:pt>
                <c:pt idx="115">
                  <c:v>43216</c:v>
                </c:pt>
                <c:pt idx="116">
                  <c:v>43217</c:v>
                </c:pt>
                <c:pt idx="117">
                  <c:v>43218</c:v>
                </c:pt>
                <c:pt idx="118">
                  <c:v>43219</c:v>
                </c:pt>
                <c:pt idx="119">
                  <c:v>43220</c:v>
                </c:pt>
                <c:pt idx="120">
                  <c:v>43221</c:v>
                </c:pt>
                <c:pt idx="121">
                  <c:v>43222</c:v>
                </c:pt>
                <c:pt idx="122">
                  <c:v>43223</c:v>
                </c:pt>
                <c:pt idx="123">
                  <c:v>43224</c:v>
                </c:pt>
                <c:pt idx="124">
                  <c:v>43225</c:v>
                </c:pt>
                <c:pt idx="125">
                  <c:v>43226</c:v>
                </c:pt>
                <c:pt idx="126">
                  <c:v>43227</c:v>
                </c:pt>
                <c:pt idx="127">
                  <c:v>43228</c:v>
                </c:pt>
                <c:pt idx="128">
                  <c:v>43229</c:v>
                </c:pt>
                <c:pt idx="129">
                  <c:v>43230</c:v>
                </c:pt>
                <c:pt idx="130">
                  <c:v>43231</c:v>
                </c:pt>
                <c:pt idx="131">
                  <c:v>43232</c:v>
                </c:pt>
                <c:pt idx="132">
                  <c:v>43233</c:v>
                </c:pt>
                <c:pt idx="133">
                  <c:v>43234</c:v>
                </c:pt>
                <c:pt idx="134">
                  <c:v>43235</c:v>
                </c:pt>
                <c:pt idx="135">
                  <c:v>43236</c:v>
                </c:pt>
                <c:pt idx="136">
                  <c:v>43237</c:v>
                </c:pt>
                <c:pt idx="137">
                  <c:v>43238</c:v>
                </c:pt>
                <c:pt idx="138">
                  <c:v>43239</c:v>
                </c:pt>
                <c:pt idx="139">
                  <c:v>43240</c:v>
                </c:pt>
                <c:pt idx="140">
                  <c:v>43241</c:v>
                </c:pt>
                <c:pt idx="141">
                  <c:v>43242</c:v>
                </c:pt>
                <c:pt idx="142">
                  <c:v>43243</c:v>
                </c:pt>
                <c:pt idx="143">
                  <c:v>43244</c:v>
                </c:pt>
                <c:pt idx="144">
                  <c:v>43245</c:v>
                </c:pt>
                <c:pt idx="145">
                  <c:v>43246</c:v>
                </c:pt>
                <c:pt idx="146">
                  <c:v>43247</c:v>
                </c:pt>
                <c:pt idx="147">
                  <c:v>43248</c:v>
                </c:pt>
                <c:pt idx="148">
                  <c:v>43249</c:v>
                </c:pt>
                <c:pt idx="149">
                  <c:v>43250</c:v>
                </c:pt>
                <c:pt idx="150">
                  <c:v>43251</c:v>
                </c:pt>
                <c:pt idx="151">
                  <c:v>43252</c:v>
                </c:pt>
                <c:pt idx="152">
                  <c:v>43253</c:v>
                </c:pt>
                <c:pt idx="153">
                  <c:v>43254</c:v>
                </c:pt>
                <c:pt idx="154">
                  <c:v>43255</c:v>
                </c:pt>
                <c:pt idx="155">
                  <c:v>43256</c:v>
                </c:pt>
                <c:pt idx="156">
                  <c:v>43257</c:v>
                </c:pt>
                <c:pt idx="157">
                  <c:v>43258</c:v>
                </c:pt>
                <c:pt idx="158">
                  <c:v>43259</c:v>
                </c:pt>
                <c:pt idx="159">
                  <c:v>43260</c:v>
                </c:pt>
                <c:pt idx="160">
                  <c:v>43261</c:v>
                </c:pt>
                <c:pt idx="161">
                  <c:v>43262</c:v>
                </c:pt>
                <c:pt idx="162">
                  <c:v>43263</c:v>
                </c:pt>
                <c:pt idx="163">
                  <c:v>43264</c:v>
                </c:pt>
                <c:pt idx="164">
                  <c:v>43265</c:v>
                </c:pt>
                <c:pt idx="165">
                  <c:v>43266</c:v>
                </c:pt>
                <c:pt idx="166">
                  <c:v>43267</c:v>
                </c:pt>
                <c:pt idx="167">
                  <c:v>43268</c:v>
                </c:pt>
                <c:pt idx="168">
                  <c:v>43269</c:v>
                </c:pt>
                <c:pt idx="169">
                  <c:v>43270</c:v>
                </c:pt>
                <c:pt idx="170">
                  <c:v>43271</c:v>
                </c:pt>
                <c:pt idx="171">
                  <c:v>43272</c:v>
                </c:pt>
                <c:pt idx="172">
                  <c:v>43273</c:v>
                </c:pt>
                <c:pt idx="173">
                  <c:v>43274</c:v>
                </c:pt>
                <c:pt idx="174">
                  <c:v>43275</c:v>
                </c:pt>
                <c:pt idx="175">
                  <c:v>43276</c:v>
                </c:pt>
                <c:pt idx="176">
                  <c:v>43277</c:v>
                </c:pt>
                <c:pt idx="177">
                  <c:v>43278</c:v>
                </c:pt>
                <c:pt idx="178">
                  <c:v>43279</c:v>
                </c:pt>
                <c:pt idx="179">
                  <c:v>43280</c:v>
                </c:pt>
                <c:pt idx="180">
                  <c:v>43281</c:v>
                </c:pt>
                <c:pt idx="181">
                  <c:v>43282</c:v>
                </c:pt>
                <c:pt idx="182">
                  <c:v>43283</c:v>
                </c:pt>
                <c:pt idx="183">
                  <c:v>43284</c:v>
                </c:pt>
                <c:pt idx="184">
                  <c:v>43285</c:v>
                </c:pt>
                <c:pt idx="185">
                  <c:v>43286</c:v>
                </c:pt>
                <c:pt idx="186">
                  <c:v>43287</c:v>
                </c:pt>
                <c:pt idx="187">
                  <c:v>43288</c:v>
                </c:pt>
                <c:pt idx="188">
                  <c:v>43289</c:v>
                </c:pt>
                <c:pt idx="189">
                  <c:v>43290</c:v>
                </c:pt>
                <c:pt idx="190">
                  <c:v>43291</c:v>
                </c:pt>
                <c:pt idx="191">
                  <c:v>43292</c:v>
                </c:pt>
                <c:pt idx="192">
                  <c:v>43293</c:v>
                </c:pt>
                <c:pt idx="193">
                  <c:v>43294</c:v>
                </c:pt>
                <c:pt idx="194">
                  <c:v>43295</c:v>
                </c:pt>
                <c:pt idx="195">
                  <c:v>43296</c:v>
                </c:pt>
                <c:pt idx="196">
                  <c:v>43297</c:v>
                </c:pt>
                <c:pt idx="197">
                  <c:v>43298</c:v>
                </c:pt>
                <c:pt idx="198">
                  <c:v>43299</c:v>
                </c:pt>
                <c:pt idx="199">
                  <c:v>43300</c:v>
                </c:pt>
                <c:pt idx="200">
                  <c:v>43301</c:v>
                </c:pt>
                <c:pt idx="201">
                  <c:v>43302</c:v>
                </c:pt>
                <c:pt idx="202">
                  <c:v>43303</c:v>
                </c:pt>
                <c:pt idx="203">
                  <c:v>43304</c:v>
                </c:pt>
                <c:pt idx="204">
                  <c:v>43305</c:v>
                </c:pt>
                <c:pt idx="205">
                  <c:v>43306</c:v>
                </c:pt>
                <c:pt idx="206">
                  <c:v>43307</c:v>
                </c:pt>
                <c:pt idx="207">
                  <c:v>43308</c:v>
                </c:pt>
                <c:pt idx="208">
                  <c:v>43309</c:v>
                </c:pt>
                <c:pt idx="209">
                  <c:v>43310</c:v>
                </c:pt>
                <c:pt idx="210">
                  <c:v>43311</c:v>
                </c:pt>
                <c:pt idx="211">
                  <c:v>43312</c:v>
                </c:pt>
                <c:pt idx="212">
                  <c:v>43313</c:v>
                </c:pt>
                <c:pt idx="213">
                  <c:v>43314</c:v>
                </c:pt>
                <c:pt idx="214">
                  <c:v>43315</c:v>
                </c:pt>
                <c:pt idx="215">
                  <c:v>43316</c:v>
                </c:pt>
                <c:pt idx="216">
                  <c:v>43317</c:v>
                </c:pt>
                <c:pt idx="217">
                  <c:v>43318</c:v>
                </c:pt>
                <c:pt idx="218">
                  <c:v>43319</c:v>
                </c:pt>
                <c:pt idx="219">
                  <c:v>43320</c:v>
                </c:pt>
                <c:pt idx="220">
                  <c:v>43321</c:v>
                </c:pt>
                <c:pt idx="221">
                  <c:v>43322</c:v>
                </c:pt>
                <c:pt idx="222">
                  <c:v>43323</c:v>
                </c:pt>
                <c:pt idx="223">
                  <c:v>43324</c:v>
                </c:pt>
                <c:pt idx="224">
                  <c:v>43325</c:v>
                </c:pt>
                <c:pt idx="225">
                  <c:v>43326</c:v>
                </c:pt>
                <c:pt idx="226">
                  <c:v>43327</c:v>
                </c:pt>
                <c:pt idx="227">
                  <c:v>43328</c:v>
                </c:pt>
                <c:pt idx="228">
                  <c:v>43329</c:v>
                </c:pt>
                <c:pt idx="229">
                  <c:v>43330</c:v>
                </c:pt>
                <c:pt idx="230">
                  <c:v>43331</c:v>
                </c:pt>
                <c:pt idx="231">
                  <c:v>43332</c:v>
                </c:pt>
                <c:pt idx="232">
                  <c:v>43333</c:v>
                </c:pt>
                <c:pt idx="233">
                  <c:v>43334</c:v>
                </c:pt>
                <c:pt idx="234">
                  <c:v>43335</c:v>
                </c:pt>
                <c:pt idx="235">
                  <c:v>43336</c:v>
                </c:pt>
                <c:pt idx="236">
                  <c:v>43337</c:v>
                </c:pt>
                <c:pt idx="237">
                  <c:v>43338</c:v>
                </c:pt>
                <c:pt idx="238">
                  <c:v>43339</c:v>
                </c:pt>
                <c:pt idx="239">
                  <c:v>43340</c:v>
                </c:pt>
                <c:pt idx="240">
                  <c:v>43341</c:v>
                </c:pt>
                <c:pt idx="241">
                  <c:v>43342</c:v>
                </c:pt>
                <c:pt idx="242">
                  <c:v>43343</c:v>
                </c:pt>
                <c:pt idx="243">
                  <c:v>43344</c:v>
                </c:pt>
                <c:pt idx="244">
                  <c:v>43345</c:v>
                </c:pt>
                <c:pt idx="245">
                  <c:v>43346</c:v>
                </c:pt>
                <c:pt idx="246">
                  <c:v>43347</c:v>
                </c:pt>
                <c:pt idx="247">
                  <c:v>43348</c:v>
                </c:pt>
                <c:pt idx="248">
                  <c:v>43349</c:v>
                </c:pt>
                <c:pt idx="249">
                  <c:v>43350</c:v>
                </c:pt>
                <c:pt idx="250">
                  <c:v>43351</c:v>
                </c:pt>
                <c:pt idx="251">
                  <c:v>43352</c:v>
                </c:pt>
                <c:pt idx="252">
                  <c:v>43353</c:v>
                </c:pt>
                <c:pt idx="253">
                  <c:v>43354</c:v>
                </c:pt>
                <c:pt idx="254">
                  <c:v>43355</c:v>
                </c:pt>
                <c:pt idx="255">
                  <c:v>43356</c:v>
                </c:pt>
                <c:pt idx="256">
                  <c:v>43357</c:v>
                </c:pt>
                <c:pt idx="257">
                  <c:v>43358</c:v>
                </c:pt>
                <c:pt idx="258">
                  <c:v>43359</c:v>
                </c:pt>
                <c:pt idx="259">
                  <c:v>43360</c:v>
                </c:pt>
                <c:pt idx="260">
                  <c:v>43361</c:v>
                </c:pt>
                <c:pt idx="261">
                  <c:v>43362</c:v>
                </c:pt>
                <c:pt idx="262">
                  <c:v>43363</c:v>
                </c:pt>
                <c:pt idx="263">
                  <c:v>43364</c:v>
                </c:pt>
                <c:pt idx="264">
                  <c:v>43365</c:v>
                </c:pt>
                <c:pt idx="265">
                  <c:v>43366</c:v>
                </c:pt>
                <c:pt idx="266">
                  <c:v>43367</c:v>
                </c:pt>
                <c:pt idx="267">
                  <c:v>43368</c:v>
                </c:pt>
                <c:pt idx="268">
                  <c:v>43369</c:v>
                </c:pt>
                <c:pt idx="269">
                  <c:v>43370</c:v>
                </c:pt>
                <c:pt idx="270">
                  <c:v>43371</c:v>
                </c:pt>
                <c:pt idx="271">
                  <c:v>43372</c:v>
                </c:pt>
                <c:pt idx="272">
                  <c:v>43373</c:v>
                </c:pt>
                <c:pt idx="273">
                  <c:v>43374</c:v>
                </c:pt>
                <c:pt idx="274">
                  <c:v>43375</c:v>
                </c:pt>
                <c:pt idx="275">
                  <c:v>43376</c:v>
                </c:pt>
                <c:pt idx="276">
                  <c:v>43377</c:v>
                </c:pt>
                <c:pt idx="277">
                  <c:v>43378</c:v>
                </c:pt>
                <c:pt idx="278">
                  <c:v>43379</c:v>
                </c:pt>
                <c:pt idx="279">
                  <c:v>43380</c:v>
                </c:pt>
                <c:pt idx="280">
                  <c:v>43381</c:v>
                </c:pt>
                <c:pt idx="281">
                  <c:v>43382</c:v>
                </c:pt>
                <c:pt idx="282">
                  <c:v>43383</c:v>
                </c:pt>
                <c:pt idx="283">
                  <c:v>43384</c:v>
                </c:pt>
                <c:pt idx="284">
                  <c:v>43385</c:v>
                </c:pt>
                <c:pt idx="285">
                  <c:v>43386</c:v>
                </c:pt>
                <c:pt idx="286">
                  <c:v>43387</c:v>
                </c:pt>
                <c:pt idx="287">
                  <c:v>43388</c:v>
                </c:pt>
                <c:pt idx="288">
                  <c:v>43389</c:v>
                </c:pt>
                <c:pt idx="289">
                  <c:v>43390</c:v>
                </c:pt>
                <c:pt idx="290">
                  <c:v>43391</c:v>
                </c:pt>
                <c:pt idx="291">
                  <c:v>43392</c:v>
                </c:pt>
                <c:pt idx="292">
                  <c:v>43393</c:v>
                </c:pt>
                <c:pt idx="293">
                  <c:v>43394</c:v>
                </c:pt>
                <c:pt idx="294">
                  <c:v>43395</c:v>
                </c:pt>
                <c:pt idx="295">
                  <c:v>43396</c:v>
                </c:pt>
                <c:pt idx="296">
                  <c:v>43397</c:v>
                </c:pt>
                <c:pt idx="297">
                  <c:v>43398</c:v>
                </c:pt>
                <c:pt idx="298">
                  <c:v>43399</c:v>
                </c:pt>
                <c:pt idx="299">
                  <c:v>43400</c:v>
                </c:pt>
                <c:pt idx="300">
                  <c:v>43401</c:v>
                </c:pt>
                <c:pt idx="301">
                  <c:v>43402</c:v>
                </c:pt>
                <c:pt idx="302">
                  <c:v>43403</c:v>
                </c:pt>
                <c:pt idx="303">
                  <c:v>43404</c:v>
                </c:pt>
                <c:pt idx="304">
                  <c:v>43405</c:v>
                </c:pt>
                <c:pt idx="305">
                  <c:v>43406</c:v>
                </c:pt>
                <c:pt idx="306">
                  <c:v>43407</c:v>
                </c:pt>
                <c:pt idx="307">
                  <c:v>43408</c:v>
                </c:pt>
                <c:pt idx="308">
                  <c:v>43409</c:v>
                </c:pt>
                <c:pt idx="309">
                  <c:v>43410</c:v>
                </c:pt>
                <c:pt idx="310">
                  <c:v>43411</c:v>
                </c:pt>
                <c:pt idx="311">
                  <c:v>43412</c:v>
                </c:pt>
                <c:pt idx="312">
                  <c:v>43413</c:v>
                </c:pt>
                <c:pt idx="313">
                  <c:v>43414</c:v>
                </c:pt>
                <c:pt idx="314">
                  <c:v>43415</c:v>
                </c:pt>
                <c:pt idx="315">
                  <c:v>43416</c:v>
                </c:pt>
                <c:pt idx="316">
                  <c:v>43417</c:v>
                </c:pt>
                <c:pt idx="317">
                  <c:v>43418</c:v>
                </c:pt>
                <c:pt idx="318">
                  <c:v>43419</c:v>
                </c:pt>
                <c:pt idx="319">
                  <c:v>43420</c:v>
                </c:pt>
                <c:pt idx="320">
                  <c:v>43421</c:v>
                </c:pt>
                <c:pt idx="321">
                  <c:v>43422</c:v>
                </c:pt>
                <c:pt idx="322">
                  <c:v>43423</c:v>
                </c:pt>
                <c:pt idx="323">
                  <c:v>43424</c:v>
                </c:pt>
                <c:pt idx="324">
                  <c:v>43425</c:v>
                </c:pt>
                <c:pt idx="325">
                  <c:v>43426</c:v>
                </c:pt>
                <c:pt idx="326">
                  <c:v>43427</c:v>
                </c:pt>
                <c:pt idx="327">
                  <c:v>43428</c:v>
                </c:pt>
                <c:pt idx="328">
                  <c:v>43429</c:v>
                </c:pt>
                <c:pt idx="329">
                  <c:v>43430</c:v>
                </c:pt>
                <c:pt idx="330">
                  <c:v>43431</c:v>
                </c:pt>
                <c:pt idx="331">
                  <c:v>43432</c:v>
                </c:pt>
                <c:pt idx="332">
                  <c:v>43433</c:v>
                </c:pt>
                <c:pt idx="333">
                  <c:v>43434</c:v>
                </c:pt>
                <c:pt idx="334">
                  <c:v>43435</c:v>
                </c:pt>
                <c:pt idx="335">
                  <c:v>43436</c:v>
                </c:pt>
                <c:pt idx="336">
                  <c:v>43437</c:v>
                </c:pt>
                <c:pt idx="337">
                  <c:v>43438</c:v>
                </c:pt>
                <c:pt idx="338">
                  <c:v>43439</c:v>
                </c:pt>
                <c:pt idx="339">
                  <c:v>43440</c:v>
                </c:pt>
                <c:pt idx="340">
                  <c:v>43441</c:v>
                </c:pt>
                <c:pt idx="341">
                  <c:v>43442</c:v>
                </c:pt>
                <c:pt idx="342">
                  <c:v>43443</c:v>
                </c:pt>
                <c:pt idx="343">
                  <c:v>43444</c:v>
                </c:pt>
                <c:pt idx="344">
                  <c:v>43445</c:v>
                </c:pt>
                <c:pt idx="345">
                  <c:v>43446</c:v>
                </c:pt>
                <c:pt idx="346">
                  <c:v>43447</c:v>
                </c:pt>
                <c:pt idx="347">
                  <c:v>43448</c:v>
                </c:pt>
                <c:pt idx="348">
                  <c:v>43449</c:v>
                </c:pt>
                <c:pt idx="349">
                  <c:v>43450</c:v>
                </c:pt>
                <c:pt idx="350">
                  <c:v>43451</c:v>
                </c:pt>
                <c:pt idx="351">
                  <c:v>43452</c:v>
                </c:pt>
                <c:pt idx="352">
                  <c:v>43453</c:v>
                </c:pt>
                <c:pt idx="353">
                  <c:v>43454</c:v>
                </c:pt>
                <c:pt idx="354">
                  <c:v>43455</c:v>
                </c:pt>
                <c:pt idx="355">
                  <c:v>43456</c:v>
                </c:pt>
                <c:pt idx="356">
                  <c:v>43457</c:v>
                </c:pt>
                <c:pt idx="357">
                  <c:v>43458</c:v>
                </c:pt>
                <c:pt idx="358">
                  <c:v>43459</c:v>
                </c:pt>
                <c:pt idx="359">
                  <c:v>43460</c:v>
                </c:pt>
                <c:pt idx="360">
                  <c:v>43461</c:v>
                </c:pt>
                <c:pt idx="361">
                  <c:v>43462</c:v>
                </c:pt>
                <c:pt idx="362">
                  <c:v>43463</c:v>
                </c:pt>
                <c:pt idx="363">
                  <c:v>43464</c:v>
                </c:pt>
                <c:pt idx="364">
                  <c:v>43465</c:v>
                </c:pt>
              </c:numCache>
            </c:numRef>
          </c:cat>
          <c:val>
            <c:numRef>
              <c:f>'Feuil1 (2)'!$E$7:$E$371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423-4686-B009-EBA16AB5AA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4004952"/>
        <c:axId val="38400724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'Feuil1 (2)'!$B$6</c15:sqref>
                        </c15:formulaRef>
                      </c:ext>
                    </c:extLst>
                    <c:strCache>
                      <c:ptCount val="1"/>
                      <c:pt idx="0">
                        <c:v>Commande</c:v>
                      </c:pt>
                    </c:strCache>
                  </c:strRef>
                </c:tx>
                <c:spPr>
                  <a:ln w="22225" cap="rnd">
                    <a:solidFill>
                      <a:schemeClr val="accent1"/>
                    </a:solidFill>
                  </a:ln>
                  <a:effectLst>
                    <a:glow rad="139700">
                      <a:schemeClr val="accent1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'Feuil1 (2)'!$A$7:$A$371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'Feuil1 (2)'!$B$7:$B$371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A423-4686-B009-EBA16AB5AA36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(2)'!$C$6</c15:sqref>
                        </c15:formulaRef>
                      </c:ext>
                    </c:extLst>
                    <c:strCache>
                      <c:ptCount val="1"/>
                      <c:pt idx="0">
                        <c:v>Entrée</c:v>
                      </c:pt>
                    </c:strCache>
                  </c:strRef>
                </c:tx>
                <c:spPr>
                  <a:ln w="22225" cap="rnd">
                    <a:solidFill>
                      <a:schemeClr val="accent2"/>
                    </a:solidFill>
                  </a:ln>
                  <a:effectLst>
                    <a:glow rad="139700">
                      <a:schemeClr val="accent2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(2)'!$C$7:$C$371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A423-4686-B009-EBA16AB5AA36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(2)'!$D$6</c15:sqref>
                        </c15:formulaRef>
                      </c:ext>
                    </c:extLst>
                    <c:strCache>
                      <c:ptCount val="1"/>
                      <c:pt idx="0">
                        <c:v>Sortie</c:v>
                      </c:pt>
                    </c:strCache>
                  </c:strRef>
                </c:tx>
                <c:spPr>
                  <a:ln w="22225" cap="rnd">
                    <a:solidFill>
                      <a:schemeClr val="accent3"/>
                    </a:solidFill>
                  </a:ln>
                  <a:effectLst>
                    <a:glow rad="139700">
                      <a:schemeClr val="accent3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(2)'!$D$7:$D$371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423-4686-B009-EBA16AB5AA36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(2)'!$F$6</c15:sqref>
                        </c15:formulaRef>
                      </c:ext>
                    </c:extLst>
                    <c:strCache>
                      <c:ptCount val="1"/>
                      <c:pt idx="0">
                        <c:v>Valeur stock</c:v>
                      </c:pt>
                    </c:strCache>
                  </c:strRef>
                </c:tx>
                <c:spPr>
                  <a:ln w="22225" cap="rnd">
                    <a:solidFill>
                      <a:schemeClr val="accent5"/>
                    </a:solidFill>
                  </a:ln>
                  <a:effectLst>
                    <a:glow rad="139700">
                      <a:schemeClr val="accent5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(2)'!$F$7:$F$371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1">
                        <c:v>0</c:v>
                      </c:pt>
                      <c:pt idx="32">
                        <c:v>0</c:v>
                      </c:pt>
                      <c:pt idx="33">
                        <c:v>0</c:v>
                      </c:pt>
                      <c:pt idx="34">
                        <c:v>0</c:v>
                      </c:pt>
                      <c:pt idx="35">
                        <c:v>0</c:v>
                      </c:pt>
                      <c:pt idx="36">
                        <c:v>0</c:v>
                      </c:pt>
                      <c:pt idx="37">
                        <c:v>0</c:v>
                      </c:pt>
                      <c:pt idx="38">
                        <c:v>0</c:v>
                      </c:pt>
                      <c:pt idx="39">
                        <c:v>0</c:v>
                      </c:pt>
                      <c:pt idx="40">
                        <c:v>0</c:v>
                      </c:pt>
                      <c:pt idx="41">
                        <c:v>0</c:v>
                      </c:pt>
                      <c:pt idx="42">
                        <c:v>0</c:v>
                      </c:pt>
                      <c:pt idx="43">
                        <c:v>0</c:v>
                      </c:pt>
                      <c:pt idx="44">
                        <c:v>0</c:v>
                      </c:pt>
                      <c:pt idx="45">
                        <c:v>0</c:v>
                      </c:pt>
                      <c:pt idx="46">
                        <c:v>0</c:v>
                      </c:pt>
                      <c:pt idx="47">
                        <c:v>0</c:v>
                      </c:pt>
                      <c:pt idx="48">
                        <c:v>0</c:v>
                      </c:pt>
                      <c:pt idx="49">
                        <c:v>0</c:v>
                      </c:pt>
                      <c:pt idx="50">
                        <c:v>0</c:v>
                      </c:pt>
                      <c:pt idx="51">
                        <c:v>0</c:v>
                      </c:pt>
                      <c:pt idx="52">
                        <c:v>0</c:v>
                      </c:pt>
                      <c:pt idx="53">
                        <c:v>0</c:v>
                      </c:pt>
                      <c:pt idx="54">
                        <c:v>0</c:v>
                      </c:pt>
                      <c:pt idx="55">
                        <c:v>0</c:v>
                      </c:pt>
                      <c:pt idx="56">
                        <c:v>0</c:v>
                      </c:pt>
                      <c:pt idx="57">
                        <c:v>0</c:v>
                      </c:pt>
                      <c:pt idx="58">
                        <c:v>0</c:v>
                      </c:pt>
                      <c:pt idx="59">
                        <c:v>0</c:v>
                      </c:pt>
                      <c:pt idx="60">
                        <c:v>0</c:v>
                      </c:pt>
                      <c:pt idx="61">
                        <c:v>0</c:v>
                      </c:pt>
                      <c:pt idx="62">
                        <c:v>0</c:v>
                      </c:pt>
                      <c:pt idx="63">
                        <c:v>0</c:v>
                      </c:pt>
                      <c:pt idx="64">
                        <c:v>0</c:v>
                      </c:pt>
                      <c:pt idx="65">
                        <c:v>0</c:v>
                      </c:pt>
                      <c:pt idx="66">
                        <c:v>0</c:v>
                      </c:pt>
                      <c:pt idx="67">
                        <c:v>0</c:v>
                      </c:pt>
                      <c:pt idx="68">
                        <c:v>0</c:v>
                      </c:pt>
                      <c:pt idx="69">
                        <c:v>0</c:v>
                      </c:pt>
                      <c:pt idx="70">
                        <c:v>0</c:v>
                      </c:pt>
                      <c:pt idx="71">
                        <c:v>0</c:v>
                      </c:pt>
                      <c:pt idx="72">
                        <c:v>0</c:v>
                      </c:pt>
                      <c:pt idx="73">
                        <c:v>0</c:v>
                      </c:pt>
                      <c:pt idx="74">
                        <c:v>0</c:v>
                      </c:pt>
                      <c:pt idx="75">
                        <c:v>0</c:v>
                      </c:pt>
                      <c:pt idx="76">
                        <c:v>0</c:v>
                      </c:pt>
                      <c:pt idx="77">
                        <c:v>0</c:v>
                      </c:pt>
                      <c:pt idx="78">
                        <c:v>0</c:v>
                      </c:pt>
                      <c:pt idx="79">
                        <c:v>0</c:v>
                      </c:pt>
                      <c:pt idx="80">
                        <c:v>0</c:v>
                      </c:pt>
                      <c:pt idx="81">
                        <c:v>0</c:v>
                      </c:pt>
                      <c:pt idx="82">
                        <c:v>0</c:v>
                      </c:pt>
                      <c:pt idx="83">
                        <c:v>0</c:v>
                      </c:pt>
                      <c:pt idx="84">
                        <c:v>0</c:v>
                      </c:pt>
                      <c:pt idx="85">
                        <c:v>0</c:v>
                      </c:pt>
                      <c:pt idx="86">
                        <c:v>0</c:v>
                      </c:pt>
                      <c:pt idx="87">
                        <c:v>0</c:v>
                      </c:pt>
                      <c:pt idx="88">
                        <c:v>0</c:v>
                      </c:pt>
                      <c:pt idx="89">
                        <c:v>0</c:v>
                      </c:pt>
                      <c:pt idx="90">
                        <c:v>0</c:v>
                      </c:pt>
                      <c:pt idx="91">
                        <c:v>0</c:v>
                      </c:pt>
                      <c:pt idx="92">
                        <c:v>0</c:v>
                      </c:pt>
                      <c:pt idx="93">
                        <c:v>0</c:v>
                      </c:pt>
                      <c:pt idx="94">
                        <c:v>0</c:v>
                      </c:pt>
                      <c:pt idx="95">
                        <c:v>0</c:v>
                      </c:pt>
                      <c:pt idx="96">
                        <c:v>0</c:v>
                      </c:pt>
                      <c:pt idx="97">
                        <c:v>0</c:v>
                      </c:pt>
                      <c:pt idx="98">
                        <c:v>0</c:v>
                      </c:pt>
                      <c:pt idx="99">
                        <c:v>0</c:v>
                      </c:pt>
                      <c:pt idx="100">
                        <c:v>0</c:v>
                      </c:pt>
                      <c:pt idx="101">
                        <c:v>0</c:v>
                      </c:pt>
                      <c:pt idx="102">
                        <c:v>0</c:v>
                      </c:pt>
                      <c:pt idx="103">
                        <c:v>0</c:v>
                      </c:pt>
                      <c:pt idx="104">
                        <c:v>0</c:v>
                      </c:pt>
                      <c:pt idx="105">
                        <c:v>0</c:v>
                      </c:pt>
                      <c:pt idx="106">
                        <c:v>0</c:v>
                      </c:pt>
                      <c:pt idx="107">
                        <c:v>0</c:v>
                      </c:pt>
                      <c:pt idx="108">
                        <c:v>0</c:v>
                      </c:pt>
                      <c:pt idx="109">
                        <c:v>0</c:v>
                      </c:pt>
                      <c:pt idx="110">
                        <c:v>0</c:v>
                      </c:pt>
                      <c:pt idx="111">
                        <c:v>0</c:v>
                      </c:pt>
                      <c:pt idx="112">
                        <c:v>0</c:v>
                      </c:pt>
                      <c:pt idx="113">
                        <c:v>0</c:v>
                      </c:pt>
                      <c:pt idx="114">
                        <c:v>0</c:v>
                      </c:pt>
                      <c:pt idx="115">
                        <c:v>0</c:v>
                      </c:pt>
                      <c:pt idx="116">
                        <c:v>0</c:v>
                      </c:pt>
                      <c:pt idx="117">
                        <c:v>0</c:v>
                      </c:pt>
                      <c:pt idx="118">
                        <c:v>0</c:v>
                      </c:pt>
                      <c:pt idx="119">
                        <c:v>0</c:v>
                      </c:pt>
                      <c:pt idx="120">
                        <c:v>0</c:v>
                      </c:pt>
                      <c:pt idx="121">
                        <c:v>0</c:v>
                      </c:pt>
                      <c:pt idx="122">
                        <c:v>0</c:v>
                      </c:pt>
                      <c:pt idx="123">
                        <c:v>0</c:v>
                      </c:pt>
                      <c:pt idx="124">
                        <c:v>0</c:v>
                      </c:pt>
                      <c:pt idx="125">
                        <c:v>0</c:v>
                      </c:pt>
                      <c:pt idx="126">
                        <c:v>0</c:v>
                      </c:pt>
                      <c:pt idx="127">
                        <c:v>0</c:v>
                      </c:pt>
                      <c:pt idx="128">
                        <c:v>0</c:v>
                      </c:pt>
                      <c:pt idx="129">
                        <c:v>0</c:v>
                      </c:pt>
                      <c:pt idx="130">
                        <c:v>0</c:v>
                      </c:pt>
                      <c:pt idx="131">
                        <c:v>0</c:v>
                      </c:pt>
                      <c:pt idx="132">
                        <c:v>0</c:v>
                      </c:pt>
                      <c:pt idx="133">
                        <c:v>0</c:v>
                      </c:pt>
                      <c:pt idx="134">
                        <c:v>0</c:v>
                      </c:pt>
                      <c:pt idx="135">
                        <c:v>0</c:v>
                      </c:pt>
                      <c:pt idx="136">
                        <c:v>0</c:v>
                      </c:pt>
                      <c:pt idx="137">
                        <c:v>0</c:v>
                      </c:pt>
                      <c:pt idx="138">
                        <c:v>0</c:v>
                      </c:pt>
                      <c:pt idx="139">
                        <c:v>0</c:v>
                      </c:pt>
                      <c:pt idx="140">
                        <c:v>0</c:v>
                      </c:pt>
                      <c:pt idx="141">
                        <c:v>0</c:v>
                      </c:pt>
                      <c:pt idx="142">
                        <c:v>0</c:v>
                      </c:pt>
                      <c:pt idx="143">
                        <c:v>0</c:v>
                      </c:pt>
                      <c:pt idx="144">
                        <c:v>0</c:v>
                      </c:pt>
                      <c:pt idx="145">
                        <c:v>0</c:v>
                      </c:pt>
                      <c:pt idx="146">
                        <c:v>0</c:v>
                      </c:pt>
                      <c:pt idx="147">
                        <c:v>0</c:v>
                      </c:pt>
                      <c:pt idx="148">
                        <c:v>0</c:v>
                      </c:pt>
                      <c:pt idx="149">
                        <c:v>0</c:v>
                      </c:pt>
                      <c:pt idx="150">
                        <c:v>0</c:v>
                      </c:pt>
                      <c:pt idx="151">
                        <c:v>0</c:v>
                      </c:pt>
                      <c:pt idx="152">
                        <c:v>0</c:v>
                      </c:pt>
                      <c:pt idx="153">
                        <c:v>0</c:v>
                      </c:pt>
                      <c:pt idx="154">
                        <c:v>0</c:v>
                      </c:pt>
                      <c:pt idx="155">
                        <c:v>0</c:v>
                      </c:pt>
                      <c:pt idx="156">
                        <c:v>0</c:v>
                      </c:pt>
                      <c:pt idx="157">
                        <c:v>0</c:v>
                      </c:pt>
                      <c:pt idx="158">
                        <c:v>0</c:v>
                      </c:pt>
                      <c:pt idx="159">
                        <c:v>0</c:v>
                      </c:pt>
                      <c:pt idx="160">
                        <c:v>0</c:v>
                      </c:pt>
                      <c:pt idx="161">
                        <c:v>0</c:v>
                      </c:pt>
                      <c:pt idx="162">
                        <c:v>0</c:v>
                      </c:pt>
                      <c:pt idx="163">
                        <c:v>0</c:v>
                      </c:pt>
                      <c:pt idx="164">
                        <c:v>0</c:v>
                      </c:pt>
                      <c:pt idx="165">
                        <c:v>0</c:v>
                      </c:pt>
                      <c:pt idx="166">
                        <c:v>0</c:v>
                      </c:pt>
                      <c:pt idx="167">
                        <c:v>0</c:v>
                      </c:pt>
                      <c:pt idx="168">
                        <c:v>0</c:v>
                      </c:pt>
                      <c:pt idx="169">
                        <c:v>0</c:v>
                      </c:pt>
                      <c:pt idx="170">
                        <c:v>0</c:v>
                      </c:pt>
                      <c:pt idx="171">
                        <c:v>0</c:v>
                      </c:pt>
                      <c:pt idx="172">
                        <c:v>0</c:v>
                      </c:pt>
                      <c:pt idx="173">
                        <c:v>0</c:v>
                      </c:pt>
                      <c:pt idx="174">
                        <c:v>0</c:v>
                      </c:pt>
                      <c:pt idx="175">
                        <c:v>0</c:v>
                      </c:pt>
                      <c:pt idx="176">
                        <c:v>0</c:v>
                      </c:pt>
                      <c:pt idx="177">
                        <c:v>0</c:v>
                      </c:pt>
                      <c:pt idx="178">
                        <c:v>0</c:v>
                      </c:pt>
                      <c:pt idx="179">
                        <c:v>0</c:v>
                      </c:pt>
                      <c:pt idx="180">
                        <c:v>0</c:v>
                      </c:pt>
                      <c:pt idx="181">
                        <c:v>0</c:v>
                      </c:pt>
                      <c:pt idx="182">
                        <c:v>0</c:v>
                      </c:pt>
                      <c:pt idx="183">
                        <c:v>0</c:v>
                      </c:pt>
                      <c:pt idx="184">
                        <c:v>0</c:v>
                      </c:pt>
                      <c:pt idx="185">
                        <c:v>0</c:v>
                      </c:pt>
                      <c:pt idx="186">
                        <c:v>0</c:v>
                      </c:pt>
                      <c:pt idx="187">
                        <c:v>0</c:v>
                      </c:pt>
                      <c:pt idx="188">
                        <c:v>0</c:v>
                      </c:pt>
                      <c:pt idx="189">
                        <c:v>0</c:v>
                      </c:pt>
                      <c:pt idx="190">
                        <c:v>0</c:v>
                      </c:pt>
                      <c:pt idx="191">
                        <c:v>0</c:v>
                      </c:pt>
                      <c:pt idx="192">
                        <c:v>0</c:v>
                      </c:pt>
                      <c:pt idx="193">
                        <c:v>0</c:v>
                      </c:pt>
                      <c:pt idx="194">
                        <c:v>0</c:v>
                      </c:pt>
                      <c:pt idx="195">
                        <c:v>0</c:v>
                      </c:pt>
                      <c:pt idx="196">
                        <c:v>0</c:v>
                      </c:pt>
                      <c:pt idx="197">
                        <c:v>0</c:v>
                      </c:pt>
                      <c:pt idx="198">
                        <c:v>0</c:v>
                      </c:pt>
                      <c:pt idx="199">
                        <c:v>0</c:v>
                      </c:pt>
                      <c:pt idx="200">
                        <c:v>0</c:v>
                      </c:pt>
                      <c:pt idx="201">
                        <c:v>0</c:v>
                      </c:pt>
                      <c:pt idx="202">
                        <c:v>0</c:v>
                      </c:pt>
                      <c:pt idx="203">
                        <c:v>0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A423-4686-B009-EBA16AB5AA36}"/>
                  </c:ext>
                </c:extLst>
              </c15:ser>
            </c15:filteredLineSeries>
          </c:ext>
        </c:extLst>
      </c:lineChart>
      <c:dateAx>
        <c:axId val="384004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7248"/>
        <c:crosses val="autoZero"/>
        <c:auto val="1"/>
        <c:lblOffset val="100"/>
        <c:baseTimeUnit val="days"/>
      </c:dateAx>
      <c:valAx>
        <c:axId val="38400724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4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Suivie de Stock code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strRef>
              <c:f>'Feuil1 (3)'!$E$6</c:f>
              <c:strCache>
                <c:ptCount val="1"/>
                <c:pt idx="0">
                  <c:v>Stock</c:v>
                </c:pt>
              </c:strCache>
            </c:strRef>
          </c:tx>
          <c:spPr>
            <a:ln w="22225" cap="rnd">
              <a:solidFill>
                <a:schemeClr val="accent4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'Feuil1 (3)'!$A$7:$A$371</c:f>
              <c:numCache>
                <c:formatCode>m/d/yyyy</c:formatCode>
                <c:ptCount val="365"/>
                <c:pt idx="0">
                  <c:v>43101</c:v>
                </c:pt>
                <c:pt idx="1">
                  <c:v>43102</c:v>
                </c:pt>
                <c:pt idx="2">
                  <c:v>43103</c:v>
                </c:pt>
                <c:pt idx="3">
                  <c:v>43104</c:v>
                </c:pt>
                <c:pt idx="4">
                  <c:v>43105</c:v>
                </c:pt>
                <c:pt idx="5">
                  <c:v>43106</c:v>
                </c:pt>
                <c:pt idx="6">
                  <c:v>43107</c:v>
                </c:pt>
                <c:pt idx="7">
                  <c:v>43108</c:v>
                </c:pt>
                <c:pt idx="8">
                  <c:v>43109</c:v>
                </c:pt>
                <c:pt idx="9">
                  <c:v>43110</c:v>
                </c:pt>
                <c:pt idx="10">
                  <c:v>43111</c:v>
                </c:pt>
                <c:pt idx="11">
                  <c:v>43112</c:v>
                </c:pt>
                <c:pt idx="12">
                  <c:v>43113</c:v>
                </c:pt>
                <c:pt idx="13">
                  <c:v>43114</c:v>
                </c:pt>
                <c:pt idx="14">
                  <c:v>43115</c:v>
                </c:pt>
                <c:pt idx="15">
                  <c:v>43116</c:v>
                </c:pt>
                <c:pt idx="16">
                  <c:v>43117</c:v>
                </c:pt>
                <c:pt idx="17">
                  <c:v>43118</c:v>
                </c:pt>
                <c:pt idx="18">
                  <c:v>43119</c:v>
                </c:pt>
                <c:pt idx="19">
                  <c:v>43120</c:v>
                </c:pt>
                <c:pt idx="20">
                  <c:v>43121</c:v>
                </c:pt>
                <c:pt idx="21">
                  <c:v>43122</c:v>
                </c:pt>
                <c:pt idx="22">
                  <c:v>43123</c:v>
                </c:pt>
                <c:pt idx="23">
                  <c:v>43124</c:v>
                </c:pt>
                <c:pt idx="24">
                  <c:v>43125</c:v>
                </c:pt>
                <c:pt idx="25">
                  <c:v>43126</c:v>
                </c:pt>
                <c:pt idx="26">
                  <c:v>43127</c:v>
                </c:pt>
                <c:pt idx="27">
                  <c:v>43128</c:v>
                </c:pt>
                <c:pt idx="28">
                  <c:v>43129</c:v>
                </c:pt>
                <c:pt idx="29">
                  <c:v>43130</c:v>
                </c:pt>
                <c:pt idx="30">
                  <c:v>43131</c:v>
                </c:pt>
                <c:pt idx="31">
                  <c:v>43132</c:v>
                </c:pt>
                <c:pt idx="32">
                  <c:v>43133</c:v>
                </c:pt>
                <c:pt idx="33">
                  <c:v>43134</c:v>
                </c:pt>
                <c:pt idx="34">
                  <c:v>43135</c:v>
                </c:pt>
                <c:pt idx="35">
                  <c:v>43136</c:v>
                </c:pt>
                <c:pt idx="36">
                  <c:v>43137</c:v>
                </c:pt>
                <c:pt idx="37">
                  <c:v>43138</c:v>
                </c:pt>
                <c:pt idx="38">
                  <c:v>43139</c:v>
                </c:pt>
                <c:pt idx="39">
                  <c:v>43140</c:v>
                </c:pt>
                <c:pt idx="40">
                  <c:v>43141</c:v>
                </c:pt>
                <c:pt idx="41">
                  <c:v>43142</c:v>
                </c:pt>
                <c:pt idx="42">
                  <c:v>43143</c:v>
                </c:pt>
                <c:pt idx="43">
                  <c:v>43144</c:v>
                </c:pt>
                <c:pt idx="44">
                  <c:v>43145</c:v>
                </c:pt>
                <c:pt idx="45">
                  <c:v>43146</c:v>
                </c:pt>
                <c:pt idx="46">
                  <c:v>43147</c:v>
                </c:pt>
                <c:pt idx="47">
                  <c:v>43148</c:v>
                </c:pt>
                <c:pt idx="48">
                  <c:v>43149</c:v>
                </c:pt>
                <c:pt idx="49">
                  <c:v>43150</c:v>
                </c:pt>
                <c:pt idx="50">
                  <c:v>43151</c:v>
                </c:pt>
                <c:pt idx="51">
                  <c:v>43152</c:v>
                </c:pt>
                <c:pt idx="52">
                  <c:v>43153</c:v>
                </c:pt>
                <c:pt idx="53">
                  <c:v>43154</c:v>
                </c:pt>
                <c:pt idx="54">
                  <c:v>43155</c:v>
                </c:pt>
                <c:pt idx="55">
                  <c:v>43156</c:v>
                </c:pt>
                <c:pt idx="56">
                  <c:v>43157</c:v>
                </c:pt>
                <c:pt idx="57">
                  <c:v>43158</c:v>
                </c:pt>
                <c:pt idx="58">
                  <c:v>43159</c:v>
                </c:pt>
                <c:pt idx="59">
                  <c:v>43160</c:v>
                </c:pt>
                <c:pt idx="60">
                  <c:v>43161</c:v>
                </c:pt>
                <c:pt idx="61">
                  <c:v>43162</c:v>
                </c:pt>
                <c:pt idx="62">
                  <c:v>43163</c:v>
                </c:pt>
                <c:pt idx="63">
                  <c:v>43164</c:v>
                </c:pt>
                <c:pt idx="64">
                  <c:v>43165</c:v>
                </c:pt>
                <c:pt idx="65">
                  <c:v>43166</c:v>
                </c:pt>
                <c:pt idx="66">
                  <c:v>43167</c:v>
                </c:pt>
                <c:pt idx="67">
                  <c:v>43168</c:v>
                </c:pt>
                <c:pt idx="68">
                  <c:v>43169</c:v>
                </c:pt>
                <c:pt idx="69">
                  <c:v>43170</c:v>
                </c:pt>
                <c:pt idx="70">
                  <c:v>43171</c:v>
                </c:pt>
                <c:pt idx="71">
                  <c:v>43172</c:v>
                </c:pt>
                <c:pt idx="72">
                  <c:v>43173</c:v>
                </c:pt>
                <c:pt idx="73">
                  <c:v>43174</c:v>
                </c:pt>
                <c:pt idx="74">
                  <c:v>43175</c:v>
                </c:pt>
                <c:pt idx="75">
                  <c:v>43176</c:v>
                </c:pt>
                <c:pt idx="76">
                  <c:v>43177</c:v>
                </c:pt>
                <c:pt idx="77">
                  <c:v>43178</c:v>
                </c:pt>
                <c:pt idx="78">
                  <c:v>43179</c:v>
                </c:pt>
                <c:pt idx="79">
                  <c:v>43180</c:v>
                </c:pt>
                <c:pt idx="80">
                  <c:v>43181</c:v>
                </c:pt>
                <c:pt idx="81">
                  <c:v>43182</c:v>
                </c:pt>
                <c:pt idx="82">
                  <c:v>43183</c:v>
                </c:pt>
                <c:pt idx="83">
                  <c:v>43184</c:v>
                </c:pt>
                <c:pt idx="84">
                  <c:v>43185</c:v>
                </c:pt>
                <c:pt idx="85">
                  <c:v>43186</c:v>
                </c:pt>
                <c:pt idx="86">
                  <c:v>43187</c:v>
                </c:pt>
                <c:pt idx="87">
                  <c:v>43188</c:v>
                </c:pt>
                <c:pt idx="88">
                  <c:v>43189</c:v>
                </c:pt>
                <c:pt idx="89">
                  <c:v>43190</c:v>
                </c:pt>
                <c:pt idx="90">
                  <c:v>43191</c:v>
                </c:pt>
                <c:pt idx="91">
                  <c:v>43192</c:v>
                </c:pt>
                <c:pt idx="92">
                  <c:v>43193</c:v>
                </c:pt>
                <c:pt idx="93">
                  <c:v>43194</c:v>
                </c:pt>
                <c:pt idx="94">
                  <c:v>43195</c:v>
                </c:pt>
                <c:pt idx="95">
                  <c:v>43196</c:v>
                </c:pt>
                <c:pt idx="96">
                  <c:v>43197</c:v>
                </c:pt>
                <c:pt idx="97">
                  <c:v>43198</c:v>
                </c:pt>
                <c:pt idx="98">
                  <c:v>43199</c:v>
                </c:pt>
                <c:pt idx="99">
                  <c:v>43200</c:v>
                </c:pt>
                <c:pt idx="100">
                  <c:v>43201</c:v>
                </c:pt>
                <c:pt idx="101">
                  <c:v>43202</c:v>
                </c:pt>
                <c:pt idx="102">
                  <c:v>43203</c:v>
                </c:pt>
                <c:pt idx="103">
                  <c:v>43204</c:v>
                </c:pt>
                <c:pt idx="104">
                  <c:v>43205</c:v>
                </c:pt>
                <c:pt idx="105">
                  <c:v>43206</c:v>
                </c:pt>
                <c:pt idx="106">
                  <c:v>43207</c:v>
                </c:pt>
                <c:pt idx="107">
                  <c:v>43208</c:v>
                </c:pt>
                <c:pt idx="108">
                  <c:v>43209</c:v>
                </c:pt>
                <c:pt idx="109">
                  <c:v>43210</c:v>
                </c:pt>
                <c:pt idx="110">
                  <c:v>43211</c:v>
                </c:pt>
                <c:pt idx="111">
                  <c:v>43212</c:v>
                </c:pt>
                <c:pt idx="112">
                  <c:v>43213</c:v>
                </c:pt>
                <c:pt idx="113">
                  <c:v>43214</c:v>
                </c:pt>
                <c:pt idx="114">
                  <c:v>43215</c:v>
                </c:pt>
                <c:pt idx="115">
                  <c:v>43216</c:v>
                </c:pt>
                <c:pt idx="116">
                  <c:v>43217</c:v>
                </c:pt>
                <c:pt idx="117">
                  <c:v>43218</c:v>
                </c:pt>
                <c:pt idx="118">
                  <c:v>43219</c:v>
                </c:pt>
                <c:pt idx="119">
                  <c:v>43220</c:v>
                </c:pt>
                <c:pt idx="120">
                  <c:v>43221</c:v>
                </c:pt>
                <c:pt idx="121">
                  <c:v>43222</c:v>
                </c:pt>
                <c:pt idx="122">
                  <c:v>43223</c:v>
                </c:pt>
                <c:pt idx="123">
                  <c:v>43224</c:v>
                </c:pt>
                <c:pt idx="124">
                  <c:v>43225</c:v>
                </c:pt>
                <c:pt idx="125">
                  <c:v>43226</c:v>
                </c:pt>
                <c:pt idx="126">
                  <c:v>43227</c:v>
                </c:pt>
                <c:pt idx="127">
                  <c:v>43228</c:v>
                </c:pt>
                <c:pt idx="128">
                  <c:v>43229</c:v>
                </c:pt>
                <c:pt idx="129">
                  <c:v>43230</c:v>
                </c:pt>
                <c:pt idx="130">
                  <c:v>43231</c:v>
                </c:pt>
                <c:pt idx="131">
                  <c:v>43232</c:v>
                </c:pt>
                <c:pt idx="132">
                  <c:v>43233</c:v>
                </c:pt>
                <c:pt idx="133">
                  <c:v>43234</c:v>
                </c:pt>
                <c:pt idx="134">
                  <c:v>43235</c:v>
                </c:pt>
                <c:pt idx="135">
                  <c:v>43236</c:v>
                </c:pt>
                <c:pt idx="136">
                  <c:v>43237</c:v>
                </c:pt>
                <c:pt idx="137">
                  <c:v>43238</c:v>
                </c:pt>
                <c:pt idx="138">
                  <c:v>43239</c:v>
                </c:pt>
                <c:pt idx="139">
                  <c:v>43240</c:v>
                </c:pt>
                <c:pt idx="140">
                  <c:v>43241</c:v>
                </c:pt>
                <c:pt idx="141">
                  <c:v>43242</c:v>
                </c:pt>
                <c:pt idx="142">
                  <c:v>43243</c:v>
                </c:pt>
                <c:pt idx="143">
                  <c:v>43244</c:v>
                </c:pt>
                <c:pt idx="144">
                  <c:v>43245</c:v>
                </c:pt>
                <c:pt idx="145">
                  <c:v>43246</c:v>
                </c:pt>
                <c:pt idx="146">
                  <c:v>43247</c:v>
                </c:pt>
                <c:pt idx="147">
                  <c:v>43248</c:v>
                </c:pt>
                <c:pt idx="148">
                  <c:v>43249</c:v>
                </c:pt>
                <c:pt idx="149">
                  <c:v>43250</c:v>
                </c:pt>
                <c:pt idx="150">
                  <c:v>43251</c:v>
                </c:pt>
                <c:pt idx="151">
                  <c:v>43252</c:v>
                </c:pt>
                <c:pt idx="152">
                  <c:v>43253</c:v>
                </c:pt>
                <c:pt idx="153">
                  <c:v>43254</c:v>
                </c:pt>
                <c:pt idx="154">
                  <c:v>43255</c:v>
                </c:pt>
                <c:pt idx="155">
                  <c:v>43256</c:v>
                </c:pt>
                <c:pt idx="156">
                  <c:v>43257</c:v>
                </c:pt>
                <c:pt idx="157">
                  <c:v>43258</c:v>
                </c:pt>
                <c:pt idx="158">
                  <c:v>43259</c:v>
                </c:pt>
                <c:pt idx="159">
                  <c:v>43260</c:v>
                </c:pt>
                <c:pt idx="160">
                  <c:v>43261</c:v>
                </c:pt>
                <c:pt idx="161">
                  <c:v>43262</c:v>
                </c:pt>
                <c:pt idx="162">
                  <c:v>43263</c:v>
                </c:pt>
                <c:pt idx="163">
                  <c:v>43264</c:v>
                </c:pt>
                <c:pt idx="164">
                  <c:v>43265</c:v>
                </c:pt>
                <c:pt idx="165">
                  <c:v>43266</c:v>
                </c:pt>
                <c:pt idx="166">
                  <c:v>43267</c:v>
                </c:pt>
                <c:pt idx="167">
                  <c:v>43268</c:v>
                </c:pt>
                <c:pt idx="168">
                  <c:v>43269</c:v>
                </c:pt>
                <c:pt idx="169">
                  <c:v>43270</c:v>
                </c:pt>
                <c:pt idx="170">
                  <c:v>43271</c:v>
                </c:pt>
                <c:pt idx="171">
                  <c:v>43272</c:v>
                </c:pt>
                <c:pt idx="172">
                  <c:v>43273</c:v>
                </c:pt>
                <c:pt idx="173">
                  <c:v>43274</c:v>
                </c:pt>
                <c:pt idx="174">
                  <c:v>43275</c:v>
                </c:pt>
                <c:pt idx="175">
                  <c:v>43276</c:v>
                </c:pt>
                <c:pt idx="176">
                  <c:v>43277</c:v>
                </c:pt>
                <c:pt idx="177">
                  <c:v>43278</c:v>
                </c:pt>
                <c:pt idx="178">
                  <c:v>43279</c:v>
                </c:pt>
                <c:pt idx="179">
                  <c:v>43280</c:v>
                </c:pt>
                <c:pt idx="180">
                  <c:v>43281</c:v>
                </c:pt>
                <c:pt idx="181">
                  <c:v>43282</c:v>
                </c:pt>
                <c:pt idx="182">
                  <c:v>43283</c:v>
                </c:pt>
                <c:pt idx="183">
                  <c:v>43284</c:v>
                </c:pt>
                <c:pt idx="184">
                  <c:v>43285</c:v>
                </c:pt>
                <c:pt idx="185">
                  <c:v>43286</c:v>
                </c:pt>
                <c:pt idx="186">
                  <c:v>43287</c:v>
                </c:pt>
                <c:pt idx="187">
                  <c:v>43288</c:v>
                </c:pt>
                <c:pt idx="188">
                  <c:v>43289</c:v>
                </c:pt>
                <c:pt idx="189">
                  <c:v>43290</c:v>
                </c:pt>
                <c:pt idx="190">
                  <c:v>43291</c:v>
                </c:pt>
                <c:pt idx="191">
                  <c:v>43292</c:v>
                </c:pt>
                <c:pt idx="192">
                  <c:v>43293</c:v>
                </c:pt>
                <c:pt idx="193">
                  <c:v>43294</c:v>
                </c:pt>
                <c:pt idx="194">
                  <c:v>43295</c:v>
                </c:pt>
                <c:pt idx="195">
                  <c:v>43296</c:v>
                </c:pt>
                <c:pt idx="196">
                  <c:v>43297</c:v>
                </c:pt>
                <c:pt idx="197">
                  <c:v>43298</c:v>
                </c:pt>
                <c:pt idx="198">
                  <c:v>43299</c:v>
                </c:pt>
                <c:pt idx="199">
                  <c:v>43300</c:v>
                </c:pt>
                <c:pt idx="200">
                  <c:v>43301</c:v>
                </c:pt>
                <c:pt idx="201">
                  <c:v>43302</c:v>
                </c:pt>
                <c:pt idx="202">
                  <c:v>43303</c:v>
                </c:pt>
                <c:pt idx="203">
                  <c:v>43304</c:v>
                </c:pt>
                <c:pt idx="204">
                  <c:v>43305</c:v>
                </c:pt>
                <c:pt idx="205">
                  <c:v>43306</c:v>
                </c:pt>
                <c:pt idx="206">
                  <c:v>43307</c:v>
                </c:pt>
                <c:pt idx="207">
                  <c:v>43308</c:v>
                </c:pt>
                <c:pt idx="208">
                  <c:v>43309</c:v>
                </c:pt>
                <c:pt idx="209">
                  <c:v>43310</c:v>
                </c:pt>
                <c:pt idx="210">
                  <c:v>43311</c:v>
                </c:pt>
                <c:pt idx="211">
                  <c:v>43312</c:v>
                </c:pt>
                <c:pt idx="212">
                  <c:v>43313</c:v>
                </c:pt>
                <c:pt idx="213">
                  <c:v>43314</c:v>
                </c:pt>
                <c:pt idx="214">
                  <c:v>43315</c:v>
                </c:pt>
                <c:pt idx="215">
                  <c:v>43316</c:v>
                </c:pt>
                <c:pt idx="216">
                  <c:v>43317</c:v>
                </c:pt>
                <c:pt idx="217">
                  <c:v>43318</c:v>
                </c:pt>
                <c:pt idx="218">
                  <c:v>43319</c:v>
                </c:pt>
                <c:pt idx="219">
                  <c:v>43320</c:v>
                </c:pt>
                <c:pt idx="220">
                  <c:v>43321</c:v>
                </c:pt>
                <c:pt idx="221">
                  <c:v>43322</c:v>
                </c:pt>
                <c:pt idx="222">
                  <c:v>43323</c:v>
                </c:pt>
                <c:pt idx="223">
                  <c:v>43324</c:v>
                </c:pt>
                <c:pt idx="224">
                  <c:v>43325</c:v>
                </c:pt>
                <c:pt idx="225">
                  <c:v>43326</c:v>
                </c:pt>
                <c:pt idx="226">
                  <c:v>43327</c:v>
                </c:pt>
                <c:pt idx="227">
                  <c:v>43328</c:v>
                </c:pt>
                <c:pt idx="228">
                  <c:v>43329</c:v>
                </c:pt>
                <c:pt idx="229">
                  <c:v>43330</c:v>
                </c:pt>
                <c:pt idx="230">
                  <c:v>43331</c:v>
                </c:pt>
                <c:pt idx="231">
                  <c:v>43332</c:v>
                </c:pt>
                <c:pt idx="232">
                  <c:v>43333</c:v>
                </c:pt>
                <c:pt idx="233">
                  <c:v>43334</c:v>
                </c:pt>
                <c:pt idx="234">
                  <c:v>43335</c:v>
                </c:pt>
                <c:pt idx="235">
                  <c:v>43336</c:v>
                </c:pt>
                <c:pt idx="236">
                  <c:v>43337</c:v>
                </c:pt>
                <c:pt idx="237">
                  <c:v>43338</c:v>
                </c:pt>
                <c:pt idx="238">
                  <c:v>43339</c:v>
                </c:pt>
                <c:pt idx="239">
                  <c:v>43340</c:v>
                </c:pt>
                <c:pt idx="240">
                  <c:v>43341</c:v>
                </c:pt>
                <c:pt idx="241">
                  <c:v>43342</c:v>
                </c:pt>
                <c:pt idx="242">
                  <c:v>43343</c:v>
                </c:pt>
                <c:pt idx="243">
                  <c:v>43344</c:v>
                </c:pt>
                <c:pt idx="244">
                  <c:v>43345</c:v>
                </c:pt>
                <c:pt idx="245">
                  <c:v>43346</c:v>
                </c:pt>
                <c:pt idx="246">
                  <c:v>43347</c:v>
                </c:pt>
                <c:pt idx="247">
                  <c:v>43348</c:v>
                </c:pt>
                <c:pt idx="248">
                  <c:v>43349</c:v>
                </c:pt>
                <c:pt idx="249">
                  <c:v>43350</c:v>
                </c:pt>
                <c:pt idx="250">
                  <c:v>43351</c:v>
                </c:pt>
                <c:pt idx="251">
                  <c:v>43352</c:v>
                </c:pt>
                <c:pt idx="252">
                  <c:v>43353</c:v>
                </c:pt>
                <c:pt idx="253">
                  <c:v>43354</c:v>
                </c:pt>
                <c:pt idx="254">
                  <c:v>43355</c:v>
                </c:pt>
                <c:pt idx="255">
                  <c:v>43356</c:v>
                </c:pt>
                <c:pt idx="256">
                  <c:v>43357</c:v>
                </c:pt>
                <c:pt idx="257">
                  <c:v>43358</c:v>
                </c:pt>
                <c:pt idx="258">
                  <c:v>43359</c:v>
                </c:pt>
                <c:pt idx="259">
                  <c:v>43360</c:v>
                </c:pt>
                <c:pt idx="260">
                  <c:v>43361</c:v>
                </c:pt>
                <c:pt idx="261">
                  <c:v>43362</c:v>
                </c:pt>
                <c:pt idx="262">
                  <c:v>43363</c:v>
                </c:pt>
                <c:pt idx="263">
                  <c:v>43364</c:v>
                </c:pt>
                <c:pt idx="264">
                  <c:v>43365</c:v>
                </c:pt>
                <c:pt idx="265">
                  <c:v>43366</c:v>
                </c:pt>
                <c:pt idx="266">
                  <c:v>43367</c:v>
                </c:pt>
                <c:pt idx="267">
                  <c:v>43368</c:v>
                </c:pt>
                <c:pt idx="268">
                  <c:v>43369</c:v>
                </c:pt>
                <c:pt idx="269">
                  <c:v>43370</c:v>
                </c:pt>
                <c:pt idx="270">
                  <c:v>43371</c:v>
                </c:pt>
                <c:pt idx="271">
                  <c:v>43372</c:v>
                </c:pt>
                <c:pt idx="272">
                  <c:v>43373</c:v>
                </c:pt>
                <c:pt idx="273">
                  <c:v>43374</c:v>
                </c:pt>
                <c:pt idx="274">
                  <c:v>43375</c:v>
                </c:pt>
                <c:pt idx="275">
                  <c:v>43376</c:v>
                </c:pt>
                <c:pt idx="276">
                  <c:v>43377</c:v>
                </c:pt>
                <c:pt idx="277">
                  <c:v>43378</c:v>
                </c:pt>
                <c:pt idx="278">
                  <c:v>43379</c:v>
                </c:pt>
                <c:pt idx="279">
                  <c:v>43380</c:v>
                </c:pt>
                <c:pt idx="280">
                  <c:v>43381</c:v>
                </c:pt>
                <c:pt idx="281">
                  <c:v>43382</c:v>
                </c:pt>
                <c:pt idx="282">
                  <c:v>43383</c:v>
                </c:pt>
                <c:pt idx="283">
                  <c:v>43384</c:v>
                </c:pt>
                <c:pt idx="284">
                  <c:v>43385</c:v>
                </c:pt>
                <c:pt idx="285">
                  <c:v>43386</c:v>
                </c:pt>
                <c:pt idx="286">
                  <c:v>43387</c:v>
                </c:pt>
                <c:pt idx="287">
                  <c:v>43388</c:v>
                </c:pt>
                <c:pt idx="288">
                  <c:v>43389</c:v>
                </c:pt>
                <c:pt idx="289">
                  <c:v>43390</c:v>
                </c:pt>
                <c:pt idx="290">
                  <c:v>43391</c:v>
                </c:pt>
                <c:pt idx="291">
                  <c:v>43392</c:v>
                </c:pt>
                <c:pt idx="292">
                  <c:v>43393</c:v>
                </c:pt>
                <c:pt idx="293">
                  <c:v>43394</c:v>
                </c:pt>
                <c:pt idx="294">
                  <c:v>43395</c:v>
                </c:pt>
                <c:pt idx="295">
                  <c:v>43396</c:v>
                </c:pt>
                <c:pt idx="296">
                  <c:v>43397</c:v>
                </c:pt>
                <c:pt idx="297">
                  <c:v>43398</c:v>
                </c:pt>
                <c:pt idx="298">
                  <c:v>43399</c:v>
                </c:pt>
                <c:pt idx="299">
                  <c:v>43400</c:v>
                </c:pt>
                <c:pt idx="300">
                  <c:v>43401</c:v>
                </c:pt>
                <c:pt idx="301">
                  <c:v>43402</c:v>
                </c:pt>
                <c:pt idx="302">
                  <c:v>43403</c:v>
                </c:pt>
                <c:pt idx="303">
                  <c:v>43404</c:v>
                </c:pt>
                <c:pt idx="304">
                  <c:v>43405</c:v>
                </c:pt>
                <c:pt idx="305">
                  <c:v>43406</c:v>
                </c:pt>
                <c:pt idx="306">
                  <c:v>43407</c:v>
                </c:pt>
                <c:pt idx="307">
                  <c:v>43408</c:v>
                </c:pt>
                <c:pt idx="308">
                  <c:v>43409</c:v>
                </c:pt>
                <c:pt idx="309">
                  <c:v>43410</c:v>
                </c:pt>
                <c:pt idx="310">
                  <c:v>43411</c:v>
                </c:pt>
                <c:pt idx="311">
                  <c:v>43412</c:v>
                </c:pt>
                <c:pt idx="312">
                  <c:v>43413</c:v>
                </c:pt>
                <c:pt idx="313">
                  <c:v>43414</c:v>
                </c:pt>
                <c:pt idx="314">
                  <c:v>43415</c:v>
                </c:pt>
                <c:pt idx="315">
                  <c:v>43416</c:v>
                </c:pt>
                <c:pt idx="316">
                  <c:v>43417</c:v>
                </c:pt>
                <c:pt idx="317">
                  <c:v>43418</c:v>
                </c:pt>
                <c:pt idx="318">
                  <c:v>43419</c:v>
                </c:pt>
                <c:pt idx="319">
                  <c:v>43420</c:v>
                </c:pt>
                <c:pt idx="320">
                  <c:v>43421</c:v>
                </c:pt>
                <c:pt idx="321">
                  <c:v>43422</c:v>
                </c:pt>
                <c:pt idx="322">
                  <c:v>43423</c:v>
                </c:pt>
                <c:pt idx="323">
                  <c:v>43424</c:v>
                </c:pt>
                <c:pt idx="324">
                  <c:v>43425</c:v>
                </c:pt>
                <c:pt idx="325">
                  <c:v>43426</c:v>
                </c:pt>
                <c:pt idx="326">
                  <c:v>43427</c:v>
                </c:pt>
                <c:pt idx="327">
                  <c:v>43428</c:v>
                </c:pt>
                <c:pt idx="328">
                  <c:v>43429</c:v>
                </c:pt>
                <c:pt idx="329">
                  <c:v>43430</c:v>
                </c:pt>
                <c:pt idx="330">
                  <c:v>43431</c:v>
                </c:pt>
                <c:pt idx="331">
                  <c:v>43432</c:v>
                </c:pt>
                <c:pt idx="332">
                  <c:v>43433</c:v>
                </c:pt>
                <c:pt idx="333">
                  <c:v>43434</c:v>
                </c:pt>
                <c:pt idx="334">
                  <c:v>43435</c:v>
                </c:pt>
                <c:pt idx="335">
                  <c:v>43436</c:v>
                </c:pt>
                <c:pt idx="336">
                  <c:v>43437</c:v>
                </c:pt>
                <c:pt idx="337">
                  <c:v>43438</c:v>
                </c:pt>
                <c:pt idx="338">
                  <c:v>43439</c:v>
                </c:pt>
                <c:pt idx="339">
                  <c:v>43440</c:v>
                </c:pt>
                <c:pt idx="340">
                  <c:v>43441</c:v>
                </c:pt>
                <c:pt idx="341">
                  <c:v>43442</c:v>
                </c:pt>
                <c:pt idx="342">
                  <c:v>43443</c:v>
                </c:pt>
                <c:pt idx="343">
                  <c:v>43444</c:v>
                </c:pt>
                <c:pt idx="344">
                  <c:v>43445</c:v>
                </c:pt>
                <c:pt idx="345">
                  <c:v>43446</c:v>
                </c:pt>
                <c:pt idx="346">
                  <c:v>43447</c:v>
                </c:pt>
                <c:pt idx="347">
                  <c:v>43448</c:v>
                </c:pt>
                <c:pt idx="348">
                  <c:v>43449</c:v>
                </c:pt>
                <c:pt idx="349">
                  <c:v>43450</c:v>
                </c:pt>
                <c:pt idx="350">
                  <c:v>43451</c:v>
                </c:pt>
                <c:pt idx="351">
                  <c:v>43452</c:v>
                </c:pt>
                <c:pt idx="352">
                  <c:v>43453</c:v>
                </c:pt>
                <c:pt idx="353">
                  <c:v>43454</c:v>
                </c:pt>
                <c:pt idx="354">
                  <c:v>43455</c:v>
                </c:pt>
                <c:pt idx="355">
                  <c:v>43456</c:v>
                </c:pt>
                <c:pt idx="356">
                  <c:v>43457</c:v>
                </c:pt>
                <c:pt idx="357">
                  <c:v>43458</c:v>
                </c:pt>
                <c:pt idx="358">
                  <c:v>43459</c:v>
                </c:pt>
                <c:pt idx="359">
                  <c:v>43460</c:v>
                </c:pt>
                <c:pt idx="360">
                  <c:v>43461</c:v>
                </c:pt>
                <c:pt idx="361">
                  <c:v>43462</c:v>
                </c:pt>
                <c:pt idx="362">
                  <c:v>43463</c:v>
                </c:pt>
                <c:pt idx="363">
                  <c:v>43464</c:v>
                </c:pt>
                <c:pt idx="364">
                  <c:v>43465</c:v>
                </c:pt>
              </c:numCache>
            </c:numRef>
          </c:cat>
          <c:val>
            <c:numRef>
              <c:f>'Feuil1 (3)'!$E$7:$E$371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01E-4B98-A882-084101D032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4004952"/>
        <c:axId val="38400724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'Feuil1 (3)'!$B$6</c15:sqref>
                        </c15:formulaRef>
                      </c:ext>
                    </c:extLst>
                    <c:strCache>
                      <c:ptCount val="1"/>
                      <c:pt idx="0">
                        <c:v>Commande</c:v>
                      </c:pt>
                    </c:strCache>
                  </c:strRef>
                </c:tx>
                <c:spPr>
                  <a:ln w="22225" cap="rnd">
                    <a:solidFill>
                      <a:schemeClr val="accent1"/>
                    </a:solidFill>
                  </a:ln>
                  <a:effectLst>
                    <a:glow rad="139700">
                      <a:schemeClr val="accent1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'Feuil1 (3)'!$A$7:$A$371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'Feuil1 (3)'!$B$7:$B$371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E01E-4B98-A882-084101D03245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(3)'!$C$6</c15:sqref>
                        </c15:formulaRef>
                      </c:ext>
                    </c:extLst>
                    <c:strCache>
                      <c:ptCount val="1"/>
                      <c:pt idx="0">
                        <c:v>Entrée</c:v>
                      </c:pt>
                    </c:strCache>
                  </c:strRef>
                </c:tx>
                <c:spPr>
                  <a:ln w="22225" cap="rnd">
                    <a:solidFill>
                      <a:schemeClr val="accent2"/>
                    </a:solidFill>
                  </a:ln>
                  <a:effectLst>
                    <a:glow rad="139700">
                      <a:schemeClr val="accent2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(3)'!$C$7:$C$371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E01E-4B98-A882-084101D03245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(3)'!$D$6</c15:sqref>
                        </c15:formulaRef>
                      </c:ext>
                    </c:extLst>
                    <c:strCache>
                      <c:ptCount val="1"/>
                      <c:pt idx="0">
                        <c:v>Sortie</c:v>
                      </c:pt>
                    </c:strCache>
                  </c:strRef>
                </c:tx>
                <c:spPr>
                  <a:ln w="22225" cap="rnd">
                    <a:solidFill>
                      <a:schemeClr val="accent3"/>
                    </a:solidFill>
                  </a:ln>
                  <a:effectLst>
                    <a:glow rad="139700">
                      <a:schemeClr val="accent3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(3)'!$D$7:$D$371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E01E-4B98-A882-084101D03245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'Feuil1 (3)'!$F$6</c15:sqref>
                        </c15:formulaRef>
                      </c:ext>
                    </c:extLst>
                    <c:strCache>
                      <c:ptCount val="1"/>
                      <c:pt idx="0">
                        <c:v>Valeur stock</c:v>
                      </c:pt>
                    </c:strCache>
                  </c:strRef>
                </c:tx>
                <c:spPr>
                  <a:ln w="22225" cap="rnd">
                    <a:solidFill>
                      <a:schemeClr val="accent5"/>
                    </a:solidFill>
                  </a:ln>
                  <a:effectLst>
                    <a:glow rad="139700">
                      <a:schemeClr val="accent5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'Feuil1 (3)'!$F$7:$F$371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1">
                        <c:v>0</c:v>
                      </c:pt>
                      <c:pt idx="32">
                        <c:v>0</c:v>
                      </c:pt>
                      <c:pt idx="33">
                        <c:v>0</c:v>
                      </c:pt>
                      <c:pt idx="34">
                        <c:v>0</c:v>
                      </c:pt>
                      <c:pt idx="35">
                        <c:v>0</c:v>
                      </c:pt>
                      <c:pt idx="36">
                        <c:v>0</c:v>
                      </c:pt>
                      <c:pt idx="37">
                        <c:v>0</c:v>
                      </c:pt>
                      <c:pt idx="38">
                        <c:v>0</c:v>
                      </c:pt>
                      <c:pt idx="39">
                        <c:v>0</c:v>
                      </c:pt>
                      <c:pt idx="40">
                        <c:v>0</c:v>
                      </c:pt>
                      <c:pt idx="41">
                        <c:v>0</c:v>
                      </c:pt>
                      <c:pt idx="42">
                        <c:v>0</c:v>
                      </c:pt>
                      <c:pt idx="43">
                        <c:v>0</c:v>
                      </c:pt>
                      <c:pt idx="44">
                        <c:v>0</c:v>
                      </c:pt>
                      <c:pt idx="45">
                        <c:v>0</c:v>
                      </c:pt>
                      <c:pt idx="46">
                        <c:v>0</c:v>
                      </c:pt>
                      <c:pt idx="47">
                        <c:v>0</c:v>
                      </c:pt>
                      <c:pt idx="48">
                        <c:v>0</c:v>
                      </c:pt>
                      <c:pt idx="49">
                        <c:v>0</c:v>
                      </c:pt>
                      <c:pt idx="50">
                        <c:v>0</c:v>
                      </c:pt>
                      <c:pt idx="51">
                        <c:v>0</c:v>
                      </c:pt>
                      <c:pt idx="52">
                        <c:v>0</c:v>
                      </c:pt>
                      <c:pt idx="53">
                        <c:v>0</c:v>
                      </c:pt>
                      <c:pt idx="54">
                        <c:v>0</c:v>
                      </c:pt>
                      <c:pt idx="55">
                        <c:v>0</c:v>
                      </c:pt>
                      <c:pt idx="56">
                        <c:v>0</c:v>
                      </c:pt>
                      <c:pt idx="57">
                        <c:v>0</c:v>
                      </c:pt>
                      <c:pt idx="58">
                        <c:v>0</c:v>
                      </c:pt>
                      <c:pt idx="59">
                        <c:v>0</c:v>
                      </c:pt>
                      <c:pt idx="60">
                        <c:v>0</c:v>
                      </c:pt>
                      <c:pt idx="61">
                        <c:v>0</c:v>
                      </c:pt>
                      <c:pt idx="62">
                        <c:v>0</c:v>
                      </c:pt>
                      <c:pt idx="63">
                        <c:v>0</c:v>
                      </c:pt>
                      <c:pt idx="64">
                        <c:v>0</c:v>
                      </c:pt>
                      <c:pt idx="65">
                        <c:v>0</c:v>
                      </c:pt>
                      <c:pt idx="66">
                        <c:v>0</c:v>
                      </c:pt>
                      <c:pt idx="67">
                        <c:v>0</c:v>
                      </c:pt>
                      <c:pt idx="68">
                        <c:v>0</c:v>
                      </c:pt>
                      <c:pt idx="69">
                        <c:v>0</c:v>
                      </c:pt>
                      <c:pt idx="70">
                        <c:v>0</c:v>
                      </c:pt>
                      <c:pt idx="71">
                        <c:v>0</c:v>
                      </c:pt>
                      <c:pt idx="72">
                        <c:v>0</c:v>
                      </c:pt>
                      <c:pt idx="73">
                        <c:v>0</c:v>
                      </c:pt>
                      <c:pt idx="74">
                        <c:v>0</c:v>
                      </c:pt>
                      <c:pt idx="75">
                        <c:v>0</c:v>
                      </c:pt>
                      <c:pt idx="76">
                        <c:v>0</c:v>
                      </c:pt>
                      <c:pt idx="77">
                        <c:v>0</c:v>
                      </c:pt>
                      <c:pt idx="78">
                        <c:v>0</c:v>
                      </c:pt>
                      <c:pt idx="79">
                        <c:v>0</c:v>
                      </c:pt>
                      <c:pt idx="80">
                        <c:v>0</c:v>
                      </c:pt>
                      <c:pt idx="81">
                        <c:v>0</c:v>
                      </c:pt>
                      <c:pt idx="82">
                        <c:v>0</c:v>
                      </c:pt>
                      <c:pt idx="83">
                        <c:v>0</c:v>
                      </c:pt>
                      <c:pt idx="84">
                        <c:v>0</c:v>
                      </c:pt>
                      <c:pt idx="85">
                        <c:v>0</c:v>
                      </c:pt>
                      <c:pt idx="86">
                        <c:v>0</c:v>
                      </c:pt>
                      <c:pt idx="87">
                        <c:v>0</c:v>
                      </c:pt>
                      <c:pt idx="88">
                        <c:v>0</c:v>
                      </c:pt>
                      <c:pt idx="89">
                        <c:v>0</c:v>
                      </c:pt>
                      <c:pt idx="90">
                        <c:v>0</c:v>
                      </c:pt>
                      <c:pt idx="91">
                        <c:v>0</c:v>
                      </c:pt>
                      <c:pt idx="92">
                        <c:v>0</c:v>
                      </c:pt>
                      <c:pt idx="93">
                        <c:v>0</c:v>
                      </c:pt>
                      <c:pt idx="94">
                        <c:v>0</c:v>
                      </c:pt>
                      <c:pt idx="95">
                        <c:v>0</c:v>
                      </c:pt>
                      <c:pt idx="96">
                        <c:v>0</c:v>
                      </c:pt>
                      <c:pt idx="97">
                        <c:v>0</c:v>
                      </c:pt>
                      <c:pt idx="98">
                        <c:v>0</c:v>
                      </c:pt>
                      <c:pt idx="99">
                        <c:v>0</c:v>
                      </c:pt>
                      <c:pt idx="100">
                        <c:v>0</c:v>
                      </c:pt>
                      <c:pt idx="101">
                        <c:v>0</c:v>
                      </c:pt>
                      <c:pt idx="102">
                        <c:v>0</c:v>
                      </c:pt>
                      <c:pt idx="103">
                        <c:v>0</c:v>
                      </c:pt>
                      <c:pt idx="104">
                        <c:v>0</c:v>
                      </c:pt>
                      <c:pt idx="105">
                        <c:v>0</c:v>
                      </c:pt>
                      <c:pt idx="106">
                        <c:v>0</c:v>
                      </c:pt>
                      <c:pt idx="107">
                        <c:v>0</c:v>
                      </c:pt>
                      <c:pt idx="108">
                        <c:v>0</c:v>
                      </c:pt>
                      <c:pt idx="109">
                        <c:v>0</c:v>
                      </c:pt>
                      <c:pt idx="110">
                        <c:v>0</c:v>
                      </c:pt>
                      <c:pt idx="111">
                        <c:v>0</c:v>
                      </c:pt>
                      <c:pt idx="112">
                        <c:v>0</c:v>
                      </c:pt>
                      <c:pt idx="113">
                        <c:v>0</c:v>
                      </c:pt>
                      <c:pt idx="114">
                        <c:v>0</c:v>
                      </c:pt>
                      <c:pt idx="115">
                        <c:v>0</c:v>
                      </c:pt>
                      <c:pt idx="116">
                        <c:v>0</c:v>
                      </c:pt>
                      <c:pt idx="117">
                        <c:v>0</c:v>
                      </c:pt>
                      <c:pt idx="118">
                        <c:v>0</c:v>
                      </c:pt>
                      <c:pt idx="119">
                        <c:v>0</c:v>
                      </c:pt>
                      <c:pt idx="120">
                        <c:v>0</c:v>
                      </c:pt>
                      <c:pt idx="121">
                        <c:v>0</c:v>
                      </c:pt>
                      <c:pt idx="122">
                        <c:v>0</c:v>
                      </c:pt>
                      <c:pt idx="123">
                        <c:v>0</c:v>
                      </c:pt>
                      <c:pt idx="124">
                        <c:v>0</c:v>
                      </c:pt>
                      <c:pt idx="125">
                        <c:v>0</c:v>
                      </c:pt>
                      <c:pt idx="126">
                        <c:v>0</c:v>
                      </c:pt>
                      <c:pt idx="127">
                        <c:v>0</c:v>
                      </c:pt>
                      <c:pt idx="128">
                        <c:v>0</c:v>
                      </c:pt>
                      <c:pt idx="129">
                        <c:v>0</c:v>
                      </c:pt>
                      <c:pt idx="130">
                        <c:v>0</c:v>
                      </c:pt>
                      <c:pt idx="131">
                        <c:v>0</c:v>
                      </c:pt>
                      <c:pt idx="132">
                        <c:v>0</c:v>
                      </c:pt>
                      <c:pt idx="133">
                        <c:v>0</c:v>
                      </c:pt>
                      <c:pt idx="134">
                        <c:v>0</c:v>
                      </c:pt>
                      <c:pt idx="135">
                        <c:v>0</c:v>
                      </c:pt>
                      <c:pt idx="136">
                        <c:v>0</c:v>
                      </c:pt>
                      <c:pt idx="137">
                        <c:v>0</c:v>
                      </c:pt>
                      <c:pt idx="138">
                        <c:v>0</c:v>
                      </c:pt>
                      <c:pt idx="139">
                        <c:v>0</c:v>
                      </c:pt>
                      <c:pt idx="140">
                        <c:v>0</c:v>
                      </c:pt>
                      <c:pt idx="141">
                        <c:v>0</c:v>
                      </c:pt>
                      <c:pt idx="142">
                        <c:v>0</c:v>
                      </c:pt>
                      <c:pt idx="143">
                        <c:v>0</c:v>
                      </c:pt>
                      <c:pt idx="144">
                        <c:v>0</c:v>
                      </c:pt>
                      <c:pt idx="145">
                        <c:v>0</c:v>
                      </c:pt>
                      <c:pt idx="146">
                        <c:v>0</c:v>
                      </c:pt>
                      <c:pt idx="147">
                        <c:v>0</c:v>
                      </c:pt>
                      <c:pt idx="148">
                        <c:v>0</c:v>
                      </c:pt>
                      <c:pt idx="149">
                        <c:v>0</c:v>
                      </c:pt>
                      <c:pt idx="150">
                        <c:v>0</c:v>
                      </c:pt>
                      <c:pt idx="151">
                        <c:v>0</c:v>
                      </c:pt>
                      <c:pt idx="152">
                        <c:v>0</c:v>
                      </c:pt>
                      <c:pt idx="153">
                        <c:v>0</c:v>
                      </c:pt>
                      <c:pt idx="154">
                        <c:v>0</c:v>
                      </c:pt>
                      <c:pt idx="155">
                        <c:v>0</c:v>
                      </c:pt>
                      <c:pt idx="156">
                        <c:v>0</c:v>
                      </c:pt>
                      <c:pt idx="157">
                        <c:v>0</c:v>
                      </c:pt>
                      <c:pt idx="158">
                        <c:v>0</c:v>
                      </c:pt>
                      <c:pt idx="159">
                        <c:v>0</c:v>
                      </c:pt>
                      <c:pt idx="160">
                        <c:v>0</c:v>
                      </c:pt>
                      <c:pt idx="161">
                        <c:v>0</c:v>
                      </c:pt>
                      <c:pt idx="162">
                        <c:v>0</c:v>
                      </c:pt>
                      <c:pt idx="163">
                        <c:v>0</c:v>
                      </c:pt>
                      <c:pt idx="164">
                        <c:v>0</c:v>
                      </c:pt>
                      <c:pt idx="165">
                        <c:v>0</c:v>
                      </c:pt>
                      <c:pt idx="166">
                        <c:v>0</c:v>
                      </c:pt>
                      <c:pt idx="167">
                        <c:v>0</c:v>
                      </c:pt>
                      <c:pt idx="168">
                        <c:v>0</c:v>
                      </c:pt>
                      <c:pt idx="169">
                        <c:v>0</c:v>
                      </c:pt>
                      <c:pt idx="170">
                        <c:v>0</c:v>
                      </c:pt>
                      <c:pt idx="171">
                        <c:v>0</c:v>
                      </c:pt>
                      <c:pt idx="172">
                        <c:v>0</c:v>
                      </c:pt>
                      <c:pt idx="173">
                        <c:v>0</c:v>
                      </c:pt>
                      <c:pt idx="174">
                        <c:v>0</c:v>
                      </c:pt>
                      <c:pt idx="175">
                        <c:v>0</c:v>
                      </c:pt>
                      <c:pt idx="176">
                        <c:v>0</c:v>
                      </c:pt>
                      <c:pt idx="177">
                        <c:v>0</c:v>
                      </c:pt>
                      <c:pt idx="178">
                        <c:v>0</c:v>
                      </c:pt>
                      <c:pt idx="179">
                        <c:v>0</c:v>
                      </c:pt>
                      <c:pt idx="180">
                        <c:v>0</c:v>
                      </c:pt>
                      <c:pt idx="181">
                        <c:v>0</c:v>
                      </c:pt>
                      <c:pt idx="182">
                        <c:v>0</c:v>
                      </c:pt>
                      <c:pt idx="183">
                        <c:v>0</c:v>
                      </c:pt>
                      <c:pt idx="184">
                        <c:v>0</c:v>
                      </c:pt>
                      <c:pt idx="185">
                        <c:v>0</c:v>
                      </c:pt>
                      <c:pt idx="186">
                        <c:v>0</c:v>
                      </c:pt>
                      <c:pt idx="187">
                        <c:v>0</c:v>
                      </c:pt>
                      <c:pt idx="188">
                        <c:v>0</c:v>
                      </c:pt>
                      <c:pt idx="189">
                        <c:v>0</c:v>
                      </c:pt>
                      <c:pt idx="190">
                        <c:v>0</c:v>
                      </c:pt>
                      <c:pt idx="191">
                        <c:v>0</c:v>
                      </c:pt>
                      <c:pt idx="192">
                        <c:v>0</c:v>
                      </c:pt>
                      <c:pt idx="193">
                        <c:v>0</c:v>
                      </c:pt>
                      <c:pt idx="194">
                        <c:v>0</c:v>
                      </c:pt>
                      <c:pt idx="195">
                        <c:v>0</c:v>
                      </c:pt>
                      <c:pt idx="196">
                        <c:v>0</c:v>
                      </c:pt>
                      <c:pt idx="197">
                        <c:v>0</c:v>
                      </c:pt>
                      <c:pt idx="198">
                        <c:v>0</c:v>
                      </c:pt>
                      <c:pt idx="199">
                        <c:v>0</c:v>
                      </c:pt>
                      <c:pt idx="200">
                        <c:v>0</c:v>
                      </c:pt>
                      <c:pt idx="201">
                        <c:v>0</c:v>
                      </c:pt>
                      <c:pt idx="202">
                        <c:v>0</c:v>
                      </c:pt>
                      <c:pt idx="203">
                        <c:v>0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E01E-4B98-A882-084101D03245}"/>
                  </c:ext>
                </c:extLst>
              </c15:ser>
            </c15:filteredLineSeries>
          </c:ext>
        </c:extLst>
      </c:lineChart>
      <c:dateAx>
        <c:axId val="384004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7248"/>
        <c:crosses val="autoZero"/>
        <c:auto val="1"/>
        <c:lblOffset val="100"/>
        <c:baseTimeUnit val="days"/>
      </c:dateAx>
      <c:valAx>
        <c:axId val="38400724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4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Suivie de Stock code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strRef>
              <c:f>Feuil1!$E$6</c:f>
              <c:strCache>
                <c:ptCount val="1"/>
                <c:pt idx="0">
                  <c:v>Stock</c:v>
                </c:pt>
              </c:strCache>
            </c:strRef>
          </c:tx>
          <c:spPr>
            <a:ln w="22225" cap="rnd">
              <a:solidFill>
                <a:schemeClr val="accent4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Feuil1!$A$7:$A$371</c:f>
              <c:numCache>
                <c:formatCode>m/d/yyyy</c:formatCode>
                <c:ptCount val="365"/>
                <c:pt idx="0">
                  <c:v>43101</c:v>
                </c:pt>
                <c:pt idx="1">
                  <c:v>43102</c:v>
                </c:pt>
                <c:pt idx="2">
                  <c:v>43103</c:v>
                </c:pt>
                <c:pt idx="3">
                  <c:v>43104</c:v>
                </c:pt>
                <c:pt idx="4">
                  <c:v>43105</c:v>
                </c:pt>
                <c:pt idx="5">
                  <c:v>43106</c:v>
                </c:pt>
                <c:pt idx="6">
                  <c:v>43107</c:v>
                </c:pt>
                <c:pt idx="7">
                  <c:v>43108</c:v>
                </c:pt>
                <c:pt idx="8">
                  <c:v>43109</c:v>
                </c:pt>
                <c:pt idx="9">
                  <c:v>43110</c:v>
                </c:pt>
                <c:pt idx="10">
                  <c:v>43111</c:v>
                </c:pt>
                <c:pt idx="11">
                  <c:v>43112</c:v>
                </c:pt>
                <c:pt idx="12">
                  <c:v>43113</c:v>
                </c:pt>
                <c:pt idx="13">
                  <c:v>43114</c:v>
                </c:pt>
                <c:pt idx="14">
                  <c:v>43115</c:v>
                </c:pt>
                <c:pt idx="15">
                  <c:v>43116</c:v>
                </c:pt>
                <c:pt idx="16">
                  <c:v>43117</c:v>
                </c:pt>
                <c:pt idx="17">
                  <c:v>43118</c:v>
                </c:pt>
                <c:pt idx="18">
                  <c:v>43119</c:v>
                </c:pt>
                <c:pt idx="19">
                  <c:v>43120</c:v>
                </c:pt>
                <c:pt idx="20">
                  <c:v>43121</c:v>
                </c:pt>
                <c:pt idx="21">
                  <c:v>43122</c:v>
                </c:pt>
                <c:pt idx="22">
                  <c:v>43123</c:v>
                </c:pt>
                <c:pt idx="23">
                  <c:v>43124</c:v>
                </c:pt>
                <c:pt idx="24">
                  <c:v>43125</c:v>
                </c:pt>
                <c:pt idx="25">
                  <c:v>43126</c:v>
                </c:pt>
                <c:pt idx="26">
                  <c:v>43127</c:v>
                </c:pt>
                <c:pt idx="27">
                  <c:v>43128</c:v>
                </c:pt>
                <c:pt idx="28">
                  <c:v>43129</c:v>
                </c:pt>
                <c:pt idx="29">
                  <c:v>43130</c:v>
                </c:pt>
                <c:pt idx="30">
                  <c:v>43131</c:v>
                </c:pt>
                <c:pt idx="31">
                  <c:v>43132</c:v>
                </c:pt>
                <c:pt idx="32">
                  <c:v>43133</c:v>
                </c:pt>
                <c:pt idx="33">
                  <c:v>43134</c:v>
                </c:pt>
                <c:pt idx="34">
                  <c:v>43135</c:v>
                </c:pt>
                <c:pt idx="35">
                  <c:v>43136</c:v>
                </c:pt>
                <c:pt idx="36">
                  <c:v>43137</c:v>
                </c:pt>
                <c:pt idx="37">
                  <c:v>43138</c:v>
                </c:pt>
                <c:pt idx="38">
                  <c:v>43139</c:v>
                </c:pt>
                <c:pt idx="39">
                  <c:v>43140</c:v>
                </c:pt>
                <c:pt idx="40">
                  <c:v>43141</c:v>
                </c:pt>
                <c:pt idx="41">
                  <c:v>43142</c:v>
                </c:pt>
                <c:pt idx="42">
                  <c:v>43143</c:v>
                </c:pt>
                <c:pt idx="43">
                  <c:v>43144</c:v>
                </c:pt>
                <c:pt idx="44">
                  <c:v>43145</c:v>
                </c:pt>
                <c:pt idx="45">
                  <c:v>43146</c:v>
                </c:pt>
                <c:pt idx="46">
                  <c:v>43147</c:v>
                </c:pt>
                <c:pt idx="47">
                  <c:v>43148</c:v>
                </c:pt>
                <c:pt idx="48">
                  <c:v>43149</c:v>
                </c:pt>
                <c:pt idx="49">
                  <c:v>43150</c:v>
                </c:pt>
                <c:pt idx="50">
                  <c:v>43151</c:v>
                </c:pt>
                <c:pt idx="51">
                  <c:v>43152</c:v>
                </c:pt>
                <c:pt idx="52">
                  <c:v>43153</c:v>
                </c:pt>
                <c:pt idx="53">
                  <c:v>43154</c:v>
                </c:pt>
                <c:pt idx="54">
                  <c:v>43155</c:v>
                </c:pt>
                <c:pt idx="55">
                  <c:v>43156</c:v>
                </c:pt>
                <c:pt idx="56">
                  <c:v>43157</c:v>
                </c:pt>
                <c:pt idx="57">
                  <c:v>43158</c:v>
                </c:pt>
                <c:pt idx="58">
                  <c:v>43159</c:v>
                </c:pt>
                <c:pt idx="59">
                  <c:v>43160</c:v>
                </c:pt>
                <c:pt idx="60">
                  <c:v>43161</c:v>
                </c:pt>
                <c:pt idx="61">
                  <c:v>43162</c:v>
                </c:pt>
                <c:pt idx="62">
                  <c:v>43163</c:v>
                </c:pt>
                <c:pt idx="63">
                  <c:v>43164</c:v>
                </c:pt>
                <c:pt idx="64">
                  <c:v>43165</c:v>
                </c:pt>
                <c:pt idx="65">
                  <c:v>43166</c:v>
                </c:pt>
                <c:pt idx="66">
                  <c:v>43167</c:v>
                </c:pt>
                <c:pt idx="67">
                  <c:v>43168</c:v>
                </c:pt>
                <c:pt idx="68">
                  <c:v>43169</c:v>
                </c:pt>
                <c:pt idx="69">
                  <c:v>43170</c:v>
                </c:pt>
                <c:pt idx="70">
                  <c:v>43171</c:v>
                </c:pt>
                <c:pt idx="71">
                  <c:v>43172</c:v>
                </c:pt>
                <c:pt idx="72">
                  <c:v>43173</c:v>
                </c:pt>
                <c:pt idx="73">
                  <c:v>43174</c:v>
                </c:pt>
                <c:pt idx="74">
                  <c:v>43175</c:v>
                </c:pt>
                <c:pt idx="75">
                  <c:v>43176</c:v>
                </c:pt>
                <c:pt idx="76">
                  <c:v>43177</c:v>
                </c:pt>
                <c:pt idx="77">
                  <c:v>43178</c:v>
                </c:pt>
                <c:pt idx="78">
                  <c:v>43179</c:v>
                </c:pt>
                <c:pt idx="79">
                  <c:v>43180</c:v>
                </c:pt>
                <c:pt idx="80">
                  <c:v>43181</c:v>
                </c:pt>
                <c:pt idx="81">
                  <c:v>43182</c:v>
                </c:pt>
                <c:pt idx="82">
                  <c:v>43183</c:v>
                </c:pt>
                <c:pt idx="83">
                  <c:v>43184</c:v>
                </c:pt>
                <c:pt idx="84">
                  <c:v>43185</c:v>
                </c:pt>
                <c:pt idx="85">
                  <c:v>43186</c:v>
                </c:pt>
                <c:pt idx="86">
                  <c:v>43187</c:v>
                </c:pt>
                <c:pt idx="87">
                  <c:v>43188</c:v>
                </c:pt>
                <c:pt idx="88">
                  <c:v>43189</c:v>
                </c:pt>
                <c:pt idx="89">
                  <c:v>43190</c:v>
                </c:pt>
                <c:pt idx="90">
                  <c:v>43191</c:v>
                </c:pt>
                <c:pt idx="91">
                  <c:v>43192</c:v>
                </c:pt>
                <c:pt idx="92">
                  <c:v>43193</c:v>
                </c:pt>
                <c:pt idx="93">
                  <c:v>43194</c:v>
                </c:pt>
                <c:pt idx="94">
                  <c:v>43195</c:v>
                </c:pt>
                <c:pt idx="95">
                  <c:v>43196</c:v>
                </c:pt>
                <c:pt idx="96">
                  <c:v>43197</c:v>
                </c:pt>
                <c:pt idx="97">
                  <c:v>43198</c:v>
                </c:pt>
                <c:pt idx="98">
                  <c:v>43199</c:v>
                </c:pt>
                <c:pt idx="99">
                  <c:v>43200</c:v>
                </c:pt>
                <c:pt idx="100">
                  <c:v>43201</c:v>
                </c:pt>
                <c:pt idx="101">
                  <c:v>43202</c:v>
                </c:pt>
                <c:pt idx="102">
                  <c:v>43203</c:v>
                </c:pt>
                <c:pt idx="103">
                  <c:v>43204</c:v>
                </c:pt>
                <c:pt idx="104">
                  <c:v>43205</c:v>
                </c:pt>
                <c:pt idx="105">
                  <c:v>43206</c:v>
                </c:pt>
                <c:pt idx="106">
                  <c:v>43207</c:v>
                </c:pt>
                <c:pt idx="107">
                  <c:v>43208</c:v>
                </c:pt>
                <c:pt idx="108">
                  <c:v>43209</c:v>
                </c:pt>
                <c:pt idx="109">
                  <c:v>43210</c:v>
                </c:pt>
                <c:pt idx="110">
                  <c:v>43211</c:v>
                </c:pt>
                <c:pt idx="111">
                  <c:v>43212</c:v>
                </c:pt>
                <c:pt idx="112">
                  <c:v>43213</c:v>
                </c:pt>
                <c:pt idx="113">
                  <c:v>43214</c:v>
                </c:pt>
                <c:pt idx="114">
                  <c:v>43215</c:v>
                </c:pt>
                <c:pt idx="115">
                  <c:v>43216</c:v>
                </c:pt>
                <c:pt idx="116">
                  <c:v>43217</c:v>
                </c:pt>
                <c:pt idx="117">
                  <c:v>43218</c:v>
                </c:pt>
                <c:pt idx="118">
                  <c:v>43219</c:v>
                </c:pt>
                <c:pt idx="119">
                  <c:v>43220</c:v>
                </c:pt>
                <c:pt idx="120">
                  <c:v>43221</c:v>
                </c:pt>
                <c:pt idx="121">
                  <c:v>43222</c:v>
                </c:pt>
                <c:pt idx="122">
                  <c:v>43223</c:v>
                </c:pt>
                <c:pt idx="123">
                  <c:v>43224</c:v>
                </c:pt>
                <c:pt idx="124">
                  <c:v>43225</c:v>
                </c:pt>
                <c:pt idx="125">
                  <c:v>43226</c:v>
                </c:pt>
                <c:pt idx="126">
                  <c:v>43227</c:v>
                </c:pt>
                <c:pt idx="127">
                  <c:v>43228</c:v>
                </c:pt>
                <c:pt idx="128">
                  <c:v>43229</c:v>
                </c:pt>
                <c:pt idx="129">
                  <c:v>43230</c:v>
                </c:pt>
                <c:pt idx="130">
                  <c:v>43231</c:v>
                </c:pt>
                <c:pt idx="131">
                  <c:v>43232</c:v>
                </c:pt>
                <c:pt idx="132">
                  <c:v>43233</c:v>
                </c:pt>
                <c:pt idx="133">
                  <c:v>43234</c:v>
                </c:pt>
                <c:pt idx="134">
                  <c:v>43235</c:v>
                </c:pt>
                <c:pt idx="135">
                  <c:v>43236</c:v>
                </c:pt>
                <c:pt idx="136">
                  <c:v>43237</c:v>
                </c:pt>
                <c:pt idx="137">
                  <c:v>43238</c:v>
                </c:pt>
                <c:pt idx="138">
                  <c:v>43239</c:v>
                </c:pt>
                <c:pt idx="139">
                  <c:v>43240</c:v>
                </c:pt>
                <c:pt idx="140">
                  <c:v>43241</c:v>
                </c:pt>
                <c:pt idx="141">
                  <c:v>43242</c:v>
                </c:pt>
                <c:pt idx="142">
                  <c:v>43243</c:v>
                </c:pt>
                <c:pt idx="143">
                  <c:v>43244</c:v>
                </c:pt>
                <c:pt idx="144">
                  <c:v>43245</c:v>
                </c:pt>
                <c:pt idx="145">
                  <c:v>43246</c:v>
                </c:pt>
                <c:pt idx="146">
                  <c:v>43247</c:v>
                </c:pt>
                <c:pt idx="147">
                  <c:v>43248</c:v>
                </c:pt>
                <c:pt idx="148">
                  <c:v>43249</c:v>
                </c:pt>
                <c:pt idx="149">
                  <c:v>43250</c:v>
                </c:pt>
                <c:pt idx="150">
                  <c:v>43251</c:v>
                </c:pt>
                <c:pt idx="151">
                  <c:v>43252</c:v>
                </c:pt>
                <c:pt idx="152">
                  <c:v>43253</c:v>
                </c:pt>
                <c:pt idx="153">
                  <c:v>43254</c:v>
                </c:pt>
                <c:pt idx="154">
                  <c:v>43255</c:v>
                </c:pt>
                <c:pt idx="155">
                  <c:v>43256</c:v>
                </c:pt>
                <c:pt idx="156">
                  <c:v>43257</c:v>
                </c:pt>
                <c:pt idx="157">
                  <c:v>43258</c:v>
                </c:pt>
                <c:pt idx="158">
                  <c:v>43259</c:v>
                </c:pt>
                <c:pt idx="159">
                  <c:v>43260</c:v>
                </c:pt>
                <c:pt idx="160">
                  <c:v>43261</c:v>
                </c:pt>
                <c:pt idx="161">
                  <c:v>43262</c:v>
                </c:pt>
                <c:pt idx="162">
                  <c:v>43263</c:v>
                </c:pt>
                <c:pt idx="163">
                  <c:v>43264</c:v>
                </c:pt>
                <c:pt idx="164">
                  <c:v>43265</c:v>
                </c:pt>
                <c:pt idx="165">
                  <c:v>43266</c:v>
                </c:pt>
                <c:pt idx="166">
                  <c:v>43267</c:v>
                </c:pt>
                <c:pt idx="167">
                  <c:v>43268</c:v>
                </c:pt>
                <c:pt idx="168">
                  <c:v>43269</c:v>
                </c:pt>
                <c:pt idx="169">
                  <c:v>43270</c:v>
                </c:pt>
                <c:pt idx="170">
                  <c:v>43271</c:v>
                </c:pt>
                <c:pt idx="171">
                  <c:v>43272</c:v>
                </c:pt>
                <c:pt idx="172">
                  <c:v>43273</c:v>
                </c:pt>
                <c:pt idx="173">
                  <c:v>43274</c:v>
                </c:pt>
                <c:pt idx="174">
                  <c:v>43275</c:v>
                </c:pt>
                <c:pt idx="175">
                  <c:v>43276</c:v>
                </c:pt>
                <c:pt idx="176">
                  <c:v>43277</c:v>
                </c:pt>
                <c:pt idx="177">
                  <c:v>43278</c:v>
                </c:pt>
                <c:pt idx="178">
                  <c:v>43279</c:v>
                </c:pt>
                <c:pt idx="179">
                  <c:v>43280</c:v>
                </c:pt>
                <c:pt idx="180">
                  <c:v>43281</c:v>
                </c:pt>
                <c:pt idx="181">
                  <c:v>43282</c:v>
                </c:pt>
                <c:pt idx="182">
                  <c:v>43283</c:v>
                </c:pt>
                <c:pt idx="183">
                  <c:v>43284</c:v>
                </c:pt>
                <c:pt idx="184">
                  <c:v>43285</c:v>
                </c:pt>
                <c:pt idx="185">
                  <c:v>43286</c:v>
                </c:pt>
                <c:pt idx="186">
                  <c:v>43287</c:v>
                </c:pt>
                <c:pt idx="187">
                  <c:v>43288</c:v>
                </c:pt>
                <c:pt idx="188">
                  <c:v>43289</c:v>
                </c:pt>
                <c:pt idx="189">
                  <c:v>43290</c:v>
                </c:pt>
                <c:pt idx="190">
                  <c:v>43291</c:v>
                </c:pt>
                <c:pt idx="191">
                  <c:v>43292</c:v>
                </c:pt>
                <c:pt idx="192">
                  <c:v>43293</c:v>
                </c:pt>
                <c:pt idx="193">
                  <c:v>43294</c:v>
                </c:pt>
                <c:pt idx="194">
                  <c:v>43295</c:v>
                </c:pt>
                <c:pt idx="195">
                  <c:v>43296</c:v>
                </c:pt>
                <c:pt idx="196">
                  <c:v>43297</c:v>
                </c:pt>
                <c:pt idx="197">
                  <c:v>43298</c:v>
                </c:pt>
                <c:pt idx="198">
                  <c:v>43299</c:v>
                </c:pt>
                <c:pt idx="199">
                  <c:v>43300</c:v>
                </c:pt>
                <c:pt idx="200">
                  <c:v>43301</c:v>
                </c:pt>
                <c:pt idx="201">
                  <c:v>43302</c:v>
                </c:pt>
                <c:pt idx="202">
                  <c:v>43303</c:v>
                </c:pt>
                <c:pt idx="203">
                  <c:v>43304</c:v>
                </c:pt>
                <c:pt idx="204">
                  <c:v>43305</c:v>
                </c:pt>
                <c:pt idx="205">
                  <c:v>43306</c:v>
                </c:pt>
                <c:pt idx="206">
                  <c:v>43307</c:v>
                </c:pt>
                <c:pt idx="207">
                  <c:v>43308</c:v>
                </c:pt>
                <c:pt idx="208">
                  <c:v>43309</c:v>
                </c:pt>
                <c:pt idx="209">
                  <c:v>43310</c:v>
                </c:pt>
                <c:pt idx="210">
                  <c:v>43311</c:v>
                </c:pt>
                <c:pt idx="211">
                  <c:v>43312</c:v>
                </c:pt>
                <c:pt idx="212">
                  <c:v>43313</c:v>
                </c:pt>
                <c:pt idx="213">
                  <c:v>43314</c:v>
                </c:pt>
                <c:pt idx="214">
                  <c:v>43315</c:v>
                </c:pt>
                <c:pt idx="215">
                  <c:v>43316</c:v>
                </c:pt>
                <c:pt idx="216">
                  <c:v>43317</c:v>
                </c:pt>
                <c:pt idx="217">
                  <c:v>43318</c:v>
                </c:pt>
                <c:pt idx="218">
                  <c:v>43319</c:v>
                </c:pt>
                <c:pt idx="219">
                  <c:v>43320</c:v>
                </c:pt>
                <c:pt idx="220">
                  <c:v>43321</c:v>
                </c:pt>
                <c:pt idx="221">
                  <c:v>43322</c:v>
                </c:pt>
                <c:pt idx="222">
                  <c:v>43323</c:v>
                </c:pt>
                <c:pt idx="223">
                  <c:v>43324</c:v>
                </c:pt>
                <c:pt idx="224">
                  <c:v>43325</c:v>
                </c:pt>
                <c:pt idx="225">
                  <c:v>43326</c:v>
                </c:pt>
                <c:pt idx="226">
                  <c:v>43327</c:v>
                </c:pt>
                <c:pt idx="227">
                  <c:v>43328</c:v>
                </c:pt>
                <c:pt idx="228">
                  <c:v>43329</c:v>
                </c:pt>
                <c:pt idx="229">
                  <c:v>43330</c:v>
                </c:pt>
                <c:pt idx="230">
                  <c:v>43331</c:v>
                </c:pt>
                <c:pt idx="231">
                  <c:v>43332</c:v>
                </c:pt>
                <c:pt idx="232">
                  <c:v>43333</c:v>
                </c:pt>
                <c:pt idx="233">
                  <c:v>43334</c:v>
                </c:pt>
                <c:pt idx="234">
                  <c:v>43335</c:v>
                </c:pt>
                <c:pt idx="235">
                  <c:v>43336</c:v>
                </c:pt>
                <c:pt idx="236">
                  <c:v>43337</c:v>
                </c:pt>
                <c:pt idx="237">
                  <c:v>43338</c:v>
                </c:pt>
                <c:pt idx="238">
                  <c:v>43339</c:v>
                </c:pt>
                <c:pt idx="239">
                  <c:v>43340</c:v>
                </c:pt>
                <c:pt idx="240">
                  <c:v>43341</c:v>
                </c:pt>
                <c:pt idx="241">
                  <c:v>43342</c:v>
                </c:pt>
                <c:pt idx="242">
                  <c:v>43343</c:v>
                </c:pt>
                <c:pt idx="243">
                  <c:v>43344</c:v>
                </c:pt>
                <c:pt idx="244">
                  <c:v>43345</c:v>
                </c:pt>
                <c:pt idx="245">
                  <c:v>43346</c:v>
                </c:pt>
                <c:pt idx="246">
                  <c:v>43347</c:v>
                </c:pt>
                <c:pt idx="247">
                  <c:v>43348</c:v>
                </c:pt>
                <c:pt idx="248">
                  <c:v>43349</c:v>
                </c:pt>
                <c:pt idx="249">
                  <c:v>43350</c:v>
                </c:pt>
                <c:pt idx="250">
                  <c:v>43351</c:v>
                </c:pt>
                <c:pt idx="251">
                  <c:v>43352</c:v>
                </c:pt>
                <c:pt idx="252">
                  <c:v>43353</c:v>
                </c:pt>
                <c:pt idx="253">
                  <c:v>43354</c:v>
                </c:pt>
                <c:pt idx="254">
                  <c:v>43355</c:v>
                </c:pt>
                <c:pt idx="255">
                  <c:v>43356</c:v>
                </c:pt>
                <c:pt idx="256">
                  <c:v>43357</c:v>
                </c:pt>
                <c:pt idx="257">
                  <c:v>43358</c:v>
                </c:pt>
                <c:pt idx="258">
                  <c:v>43359</c:v>
                </c:pt>
                <c:pt idx="259">
                  <c:v>43360</c:v>
                </c:pt>
                <c:pt idx="260">
                  <c:v>43361</c:v>
                </c:pt>
                <c:pt idx="261">
                  <c:v>43362</c:v>
                </c:pt>
                <c:pt idx="262">
                  <c:v>43363</c:v>
                </c:pt>
                <c:pt idx="263">
                  <c:v>43364</c:v>
                </c:pt>
                <c:pt idx="264">
                  <c:v>43365</c:v>
                </c:pt>
                <c:pt idx="265">
                  <c:v>43366</c:v>
                </c:pt>
                <c:pt idx="266">
                  <c:v>43367</c:v>
                </c:pt>
                <c:pt idx="267">
                  <c:v>43368</c:v>
                </c:pt>
                <c:pt idx="268">
                  <c:v>43369</c:v>
                </c:pt>
                <c:pt idx="269">
                  <c:v>43370</c:v>
                </c:pt>
                <c:pt idx="270">
                  <c:v>43371</c:v>
                </c:pt>
                <c:pt idx="271">
                  <c:v>43372</c:v>
                </c:pt>
                <c:pt idx="272">
                  <c:v>43373</c:v>
                </c:pt>
                <c:pt idx="273">
                  <c:v>43374</c:v>
                </c:pt>
                <c:pt idx="274">
                  <c:v>43375</c:v>
                </c:pt>
                <c:pt idx="275">
                  <c:v>43376</c:v>
                </c:pt>
                <c:pt idx="276">
                  <c:v>43377</c:v>
                </c:pt>
                <c:pt idx="277">
                  <c:v>43378</c:v>
                </c:pt>
                <c:pt idx="278">
                  <c:v>43379</c:v>
                </c:pt>
                <c:pt idx="279">
                  <c:v>43380</c:v>
                </c:pt>
                <c:pt idx="280">
                  <c:v>43381</c:v>
                </c:pt>
                <c:pt idx="281">
                  <c:v>43382</c:v>
                </c:pt>
                <c:pt idx="282">
                  <c:v>43383</c:v>
                </c:pt>
                <c:pt idx="283">
                  <c:v>43384</c:v>
                </c:pt>
                <c:pt idx="284">
                  <c:v>43385</c:v>
                </c:pt>
                <c:pt idx="285">
                  <c:v>43386</c:v>
                </c:pt>
                <c:pt idx="286">
                  <c:v>43387</c:v>
                </c:pt>
                <c:pt idx="287">
                  <c:v>43388</c:v>
                </c:pt>
                <c:pt idx="288">
                  <c:v>43389</c:v>
                </c:pt>
                <c:pt idx="289">
                  <c:v>43390</c:v>
                </c:pt>
                <c:pt idx="290">
                  <c:v>43391</c:v>
                </c:pt>
                <c:pt idx="291">
                  <c:v>43392</c:v>
                </c:pt>
                <c:pt idx="292">
                  <c:v>43393</c:v>
                </c:pt>
                <c:pt idx="293">
                  <c:v>43394</c:v>
                </c:pt>
                <c:pt idx="294">
                  <c:v>43395</c:v>
                </c:pt>
                <c:pt idx="295">
                  <c:v>43396</c:v>
                </c:pt>
                <c:pt idx="296">
                  <c:v>43397</c:v>
                </c:pt>
                <c:pt idx="297">
                  <c:v>43398</c:v>
                </c:pt>
                <c:pt idx="298">
                  <c:v>43399</c:v>
                </c:pt>
                <c:pt idx="299">
                  <c:v>43400</c:v>
                </c:pt>
                <c:pt idx="300">
                  <c:v>43401</c:v>
                </c:pt>
                <c:pt idx="301">
                  <c:v>43402</c:v>
                </c:pt>
                <c:pt idx="302">
                  <c:v>43403</c:v>
                </c:pt>
                <c:pt idx="303">
                  <c:v>43404</c:v>
                </c:pt>
                <c:pt idx="304">
                  <c:v>43405</c:v>
                </c:pt>
                <c:pt idx="305">
                  <c:v>43406</c:v>
                </c:pt>
                <c:pt idx="306">
                  <c:v>43407</c:v>
                </c:pt>
                <c:pt idx="307">
                  <c:v>43408</c:v>
                </c:pt>
                <c:pt idx="308">
                  <c:v>43409</c:v>
                </c:pt>
                <c:pt idx="309">
                  <c:v>43410</c:v>
                </c:pt>
                <c:pt idx="310">
                  <c:v>43411</c:v>
                </c:pt>
                <c:pt idx="311">
                  <c:v>43412</c:v>
                </c:pt>
                <c:pt idx="312">
                  <c:v>43413</c:v>
                </c:pt>
                <c:pt idx="313">
                  <c:v>43414</c:v>
                </c:pt>
                <c:pt idx="314">
                  <c:v>43415</c:v>
                </c:pt>
                <c:pt idx="315">
                  <c:v>43416</c:v>
                </c:pt>
                <c:pt idx="316">
                  <c:v>43417</c:v>
                </c:pt>
                <c:pt idx="317">
                  <c:v>43418</c:v>
                </c:pt>
                <c:pt idx="318">
                  <c:v>43419</c:v>
                </c:pt>
                <c:pt idx="319">
                  <c:v>43420</c:v>
                </c:pt>
                <c:pt idx="320">
                  <c:v>43421</c:v>
                </c:pt>
                <c:pt idx="321">
                  <c:v>43422</c:v>
                </c:pt>
                <c:pt idx="322">
                  <c:v>43423</c:v>
                </c:pt>
                <c:pt idx="323">
                  <c:v>43424</c:v>
                </c:pt>
                <c:pt idx="324">
                  <c:v>43425</c:v>
                </c:pt>
                <c:pt idx="325">
                  <c:v>43426</c:v>
                </c:pt>
                <c:pt idx="326">
                  <c:v>43427</c:v>
                </c:pt>
                <c:pt idx="327">
                  <c:v>43428</c:v>
                </c:pt>
                <c:pt idx="328">
                  <c:v>43429</c:v>
                </c:pt>
                <c:pt idx="329">
                  <c:v>43430</c:v>
                </c:pt>
                <c:pt idx="330">
                  <c:v>43431</c:v>
                </c:pt>
                <c:pt idx="331">
                  <c:v>43432</c:v>
                </c:pt>
                <c:pt idx="332">
                  <c:v>43433</c:v>
                </c:pt>
                <c:pt idx="333">
                  <c:v>43434</c:v>
                </c:pt>
                <c:pt idx="334">
                  <c:v>43435</c:v>
                </c:pt>
                <c:pt idx="335">
                  <c:v>43436</c:v>
                </c:pt>
                <c:pt idx="336">
                  <c:v>43437</c:v>
                </c:pt>
                <c:pt idx="337">
                  <c:v>43438</c:v>
                </c:pt>
                <c:pt idx="338">
                  <c:v>43439</c:v>
                </c:pt>
                <c:pt idx="339">
                  <c:v>43440</c:v>
                </c:pt>
                <c:pt idx="340">
                  <c:v>43441</c:v>
                </c:pt>
                <c:pt idx="341">
                  <c:v>43442</c:v>
                </c:pt>
                <c:pt idx="342">
                  <c:v>43443</c:v>
                </c:pt>
                <c:pt idx="343">
                  <c:v>43444</c:v>
                </c:pt>
                <c:pt idx="344">
                  <c:v>43445</c:v>
                </c:pt>
                <c:pt idx="345">
                  <c:v>43446</c:v>
                </c:pt>
                <c:pt idx="346">
                  <c:v>43447</c:v>
                </c:pt>
                <c:pt idx="347">
                  <c:v>43448</c:v>
                </c:pt>
                <c:pt idx="348">
                  <c:v>43449</c:v>
                </c:pt>
                <c:pt idx="349">
                  <c:v>43450</c:v>
                </c:pt>
                <c:pt idx="350">
                  <c:v>43451</c:v>
                </c:pt>
                <c:pt idx="351">
                  <c:v>43452</c:v>
                </c:pt>
                <c:pt idx="352">
                  <c:v>43453</c:v>
                </c:pt>
                <c:pt idx="353">
                  <c:v>43454</c:v>
                </c:pt>
                <c:pt idx="354">
                  <c:v>43455</c:v>
                </c:pt>
                <c:pt idx="355">
                  <c:v>43456</c:v>
                </c:pt>
                <c:pt idx="356">
                  <c:v>43457</c:v>
                </c:pt>
                <c:pt idx="357">
                  <c:v>43458</c:v>
                </c:pt>
                <c:pt idx="358">
                  <c:v>43459</c:v>
                </c:pt>
                <c:pt idx="359">
                  <c:v>43460</c:v>
                </c:pt>
                <c:pt idx="360">
                  <c:v>43461</c:v>
                </c:pt>
                <c:pt idx="361">
                  <c:v>43462</c:v>
                </c:pt>
                <c:pt idx="362">
                  <c:v>43463</c:v>
                </c:pt>
                <c:pt idx="363">
                  <c:v>43464</c:v>
                </c:pt>
                <c:pt idx="364">
                  <c:v>43465</c:v>
                </c:pt>
              </c:numCache>
            </c:numRef>
          </c:cat>
          <c:val>
            <c:numRef>
              <c:f>Feuil1!$E$7:$E$371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B2E-4746-8282-29E48BCC03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4004952"/>
        <c:axId val="38400724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Feuil1!$B$6</c15:sqref>
                        </c15:formulaRef>
                      </c:ext>
                    </c:extLst>
                    <c:strCache>
                      <c:ptCount val="1"/>
                      <c:pt idx="0">
                        <c:v>Commande</c:v>
                      </c:pt>
                    </c:strCache>
                  </c:strRef>
                </c:tx>
                <c:spPr>
                  <a:ln w="22225" cap="rnd">
                    <a:solidFill>
                      <a:schemeClr val="accent1"/>
                    </a:solidFill>
                  </a:ln>
                  <a:effectLst>
                    <a:glow rad="139700">
                      <a:schemeClr val="accent1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Feuil1!$A$7:$A$371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Feuil1!$B$7:$B$371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2B2E-4746-8282-29E48BCC035B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Feuil1!$C$6</c15:sqref>
                        </c15:formulaRef>
                      </c:ext>
                    </c:extLst>
                    <c:strCache>
                      <c:ptCount val="1"/>
                      <c:pt idx="0">
                        <c:v>Entrée</c:v>
                      </c:pt>
                    </c:strCache>
                  </c:strRef>
                </c:tx>
                <c:spPr>
                  <a:ln w="22225" cap="rnd">
                    <a:solidFill>
                      <a:schemeClr val="accent2"/>
                    </a:solidFill>
                  </a:ln>
                  <a:effectLst>
                    <a:glow rad="139700">
                      <a:schemeClr val="accent2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Feuil1!$C$7:$C$371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2B2E-4746-8282-29E48BCC035B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Feuil1!$D$6</c15:sqref>
                        </c15:formulaRef>
                      </c:ext>
                    </c:extLst>
                    <c:strCache>
                      <c:ptCount val="1"/>
                      <c:pt idx="0">
                        <c:v>Sortie</c:v>
                      </c:pt>
                    </c:strCache>
                  </c:strRef>
                </c:tx>
                <c:spPr>
                  <a:ln w="22225" cap="rnd">
                    <a:solidFill>
                      <a:schemeClr val="accent3"/>
                    </a:solidFill>
                  </a:ln>
                  <a:effectLst>
                    <a:glow rad="139700">
                      <a:schemeClr val="accent3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Feuil1!$D$7:$D$371</c15:sqref>
                        </c15:formulaRef>
                      </c:ext>
                    </c:extLst>
                    <c:numCache>
                      <c:formatCode>General</c:formatCode>
                      <c:ptCount val="365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2B2E-4746-8282-29E48BCC035B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Feuil1!$F$6</c15:sqref>
                        </c15:formulaRef>
                      </c:ext>
                    </c:extLst>
                    <c:strCache>
                      <c:ptCount val="1"/>
                      <c:pt idx="0">
                        <c:v>Valeur stock</c:v>
                      </c:pt>
                    </c:strCache>
                  </c:strRef>
                </c:tx>
                <c:spPr>
                  <a:ln w="22225" cap="rnd">
                    <a:solidFill>
                      <a:schemeClr val="accent5"/>
                    </a:solidFill>
                  </a:ln>
                  <a:effectLst>
                    <a:glow rad="139700">
                      <a:schemeClr val="accent5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Feuil1!$A$7:$A$371</c15:sqref>
                        </c15:formulaRef>
                      </c:ext>
                    </c:extLst>
                    <c:numCache>
                      <c:formatCode>m/d/yyyy</c:formatCode>
                      <c:ptCount val="365"/>
                      <c:pt idx="0">
                        <c:v>43101</c:v>
                      </c:pt>
                      <c:pt idx="1">
                        <c:v>43102</c:v>
                      </c:pt>
                      <c:pt idx="2">
                        <c:v>43103</c:v>
                      </c:pt>
                      <c:pt idx="3">
                        <c:v>43104</c:v>
                      </c:pt>
                      <c:pt idx="4">
                        <c:v>43105</c:v>
                      </c:pt>
                      <c:pt idx="5">
                        <c:v>43106</c:v>
                      </c:pt>
                      <c:pt idx="6">
                        <c:v>43107</c:v>
                      </c:pt>
                      <c:pt idx="7">
                        <c:v>43108</c:v>
                      </c:pt>
                      <c:pt idx="8">
                        <c:v>43109</c:v>
                      </c:pt>
                      <c:pt idx="9">
                        <c:v>43110</c:v>
                      </c:pt>
                      <c:pt idx="10">
                        <c:v>43111</c:v>
                      </c:pt>
                      <c:pt idx="11">
                        <c:v>43112</c:v>
                      </c:pt>
                      <c:pt idx="12">
                        <c:v>43113</c:v>
                      </c:pt>
                      <c:pt idx="13">
                        <c:v>43114</c:v>
                      </c:pt>
                      <c:pt idx="14">
                        <c:v>43115</c:v>
                      </c:pt>
                      <c:pt idx="15">
                        <c:v>43116</c:v>
                      </c:pt>
                      <c:pt idx="16">
                        <c:v>43117</c:v>
                      </c:pt>
                      <c:pt idx="17">
                        <c:v>43118</c:v>
                      </c:pt>
                      <c:pt idx="18">
                        <c:v>43119</c:v>
                      </c:pt>
                      <c:pt idx="19">
                        <c:v>43120</c:v>
                      </c:pt>
                      <c:pt idx="20">
                        <c:v>43121</c:v>
                      </c:pt>
                      <c:pt idx="21">
                        <c:v>43122</c:v>
                      </c:pt>
                      <c:pt idx="22">
                        <c:v>43123</c:v>
                      </c:pt>
                      <c:pt idx="23">
                        <c:v>43124</c:v>
                      </c:pt>
                      <c:pt idx="24">
                        <c:v>43125</c:v>
                      </c:pt>
                      <c:pt idx="25">
                        <c:v>43126</c:v>
                      </c:pt>
                      <c:pt idx="26">
                        <c:v>43127</c:v>
                      </c:pt>
                      <c:pt idx="27">
                        <c:v>43128</c:v>
                      </c:pt>
                      <c:pt idx="28">
                        <c:v>43129</c:v>
                      </c:pt>
                      <c:pt idx="29">
                        <c:v>43130</c:v>
                      </c:pt>
                      <c:pt idx="30">
                        <c:v>43131</c:v>
                      </c:pt>
                      <c:pt idx="31">
                        <c:v>43132</c:v>
                      </c:pt>
                      <c:pt idx="32">
                        <c:v>43133</c:v>
                      </c:pt>
                      <c:pt idx="33">
                        <c:v>43134</c:v>
                      </c:pt>
                      <c:pt idx="34">
                        <c:v>43135</c:v>
                      </c:pt>
                      <c:pt idx="35">
                        <c:v>43136</c:v>
                      </c:pt>
                      <c:pt idx="36">
                        <c:v>43137</c:v>
                      </c:pt>
                      <c:pt idx="37">
                        <c:v>43138</c:v>
                      </c:pt>
                      <c:pt idx="38">
                        <c:v>43139</c:v>
                      </c:pt>
                      <c:pt idx="39">
                        <c:v>43140</c:v>
                      </c:pt>
                      <c:pt idx="40">
                        <c:v>43141</c:v>
                      </c:pt>
                      <c:pt idx="41">
                        <c:v>43142</c:v>
                      </c:pt>
                      <c:pt idx="42">
                        <c:v>43143</c:v>
                      </c:pt>
                      <c:pt idx="43">
                        <c:v>43144</c:v>
                      </c:pt>
                      <c:pt idx="44">
                        <c:v>43145</c:v>
                      </c:pt>
                      <c:pt idx="45">
                        <c:v>43146</c:v>
                      </c:pt>
                      <c:pt idx="46">
                        <c:v>43147</c:v>
                      </c:pt>
                      <c:pt idx="47">
                        <c:v>43148</c:v>
                      </c:pt>
                      <c:pt idx="48">
                        <c:v>43149</c:v>
                      </c:pt>
                      <c:pt idx="49">
                        <c:v>43150</c:v>
                      </c:pt>
                      <c:pt idx="50">
                        <c:v>43151</c:v>
                      </c:pt>
                      <c:pt idx="51">
                        <c:v>43152</c:v>
                      </c:pt>
                      <c:pt idx="52">
                        <c:v>43153</c:v>
                      </c:pt>
                      <c:pt idx="53">
                        <c:v>43154</c:v>
                      </c:pt>
                      <c:pt idx="54">
                        <c:v>43155</c:v>
                      </c:pt>
                      <c:pt idx="55">
                        <c:v>43156</c:v>
                      </c:pt>
                      <c:pt idx="56">
                        <c:v>43157</c:v>
                      </c:pt>
                      <c:pt idx="57">
                        <c:v>43158</c:v>
                      </c:pt>
                      <c:pt idx="58">
                        <c:v>43159</c:v>
                      </c:pt>
                      <c:pt idx="59">
                        <c:v>43160</c:v>
                      </c:pt>
                      <c:pt idx="60">
                        <c:v>43161</c:v>
                      </c:pt>
                      <c:pt idx="61">
                        <c:v>43162</c:v>
                      </c:pt>
                      <c:pt idx="62">
                        <c:v>43163</c:v>
                      </c:pt>
                      <c:pt idx="63">
                        <c:v>43164</c:v>
                      </c:pt>
                      <c:pt idx="64">
                        <c:v>43165</c:v>
                      </c:pt>
                      <c:pt idx="65">
                        <c:v>43166</c:v>
                      </c:pt>
                      <c:pt idx="66">
                        <c:v>43167</c:v>
                      </c:pt>
                      <c:pt idx="67">
                        <c:v>43168</c:v>
                      </c:pt>
                      <c:pt idx="68">
                        <c:v>43169</c:v>
                      </c:pt>
                      <c:pt idx="69">
                        <c:v>43170</c:v>
                      </c:pt>
                      <c:pt idx="70">
                        <c:v>43171</c:v>
                      </c:pt>
                      <c:pt idx="71">
                        <c:v>43172</c:v>
                      </c:pt>
                      <c:pt idx="72">
                        <c:v>43173</c:v>
                      </c:pt>
                      <c:pt idx="73">
                        <c:v>43174</c:v>
                      </c:pt>
                      <c:pt idx="74">
                        <c:v>43175</c:v>
                      </c:pt>
                      <c:pt idx="75">
                        <c:v>43176</c:v>
                      </c:pt>
                      <c:pt idx="76">
                        <c:v>43177</c:v>
                      </c:pt>
                      <c:pt idx="77">
                        <c:v>43178</c:v>
                      </c:pt>
                      <c:pt idx="78">
                        <c:v>43179</c:v>
                      </c:pt>
                      <c:pt idx="79">
                        <c:v>43180</c:v>
                      </c:pt>
                      <c:pt idx="80">
                        <c:v>43181</c:v>
                      </c:pt>
                      <c:pt idx="81">
                        <c:v>43182</c:v>
                      </c:pt>
                      <c:pt idx="82">
                        <c:v>43183</c:v>
                      </c:pt>
                      <c:pt idx="83">
                        <c:v>43184</c:v>
                      </c:pt>
                      <c:pt idx="84">
                        <c:v>43185</c:v>
                      </c:pt>
                      <c:pt idx="85">
                        <c:v>43186</c:v>
                      </c:pt>
                      <c:pt idx="86">
                        <c:v>43187</c:v>
                      </c:pt>
                      <c:pt idx="87">
                        <c:v>43188</c:v>
                      </c:pt>
                      <c:pt idx="88">
                        <c:v>43189</c:v>
                      </c:pt>
                      <c:pt idx="89">
                        <c:v>43190</c:v>
                      </c:pt>
                      <c:pt idx="90">
                        <c:v>43191</c:v>
                      </c:pt>
                      <c:pt idx="91">
                        <c:v>43192</c:v>
                      </c:pt>
                      <c:pt idx="92">
                        <c:v>43193</c:v>
                      </c:pt>
                      <c:pt idx="93">
                        <c:v>43194</c:v>
                      </c:pt>
                      <c:pt idx="94">
                        <c:v>43195</c:v>
                      </c:pt>
                      <c:pt idx="95">
                        <c:v>43196</c:v>
                      </c:pt>
                      <c:pt idx="96">
                        <c:v>43197</c:v>
                      </c:pt>
                      <c:pt idx="97">
                        <c:v>43198</c:v>
                      </c:pt>
                      <c:pt idx="98">
                        <c:v>43199</c:v>
                      </c:pt>
                      <c:pt idx="99">
                        <c:v>43200</c:v>
                      </c:pt>
                      <c:pt idx="100">
                        <c:v>43201</c:v>
                      </c:pt>
                      <c:pt idx="101">
                        <c:v>43202</c:v>
                      </c:pt>
                      <c:pt idx="102">
                        <c:v>43203</c:v>
                      </c:pt>
                      <c:pt idx="103">
                        <c:v>43204</c:v>
                      </c:pt>
                      <c:pt idx="104">
                        <c:v>43205</c:v>
                      </c:pt>
                      <c:pt idx="105">
                        <c:v>43206</c:v>
                      </c:pt>
                      <c:pt idx="106">
                        <c:v>43207</c:v>
                      </c:pt>
                      <c:pt idx="107">
                        <c:v>43208</c:v>
                      </c:pt>
                      <c:pt idx="108">
                        <c:v>43209</c:v>
                      </c:pt>
                      <c:pt idx="109">
                        <c:v>43210</c:v>
                      </c:pt>
                      <c:pt idx="110">
                        <c:v>43211</c:v>
                      </c:pt>
                      <c:pt idx="111">
                        <c:v>43212</c:v>
                      </c:pt>
                      <c:pt idx="112">
                        <c:v>43213</c:v>
                      </c:pt>
                      <c:pt idx="113">
                        <c:v>43214</c:v>
                      </c:pt>
                      <c:pt idx="114">
                        <c:v>43215</c:v>
                      </c:pt>
                      <c:pt idx="115">
                        <c:v>43216</c:v>
                      </c:pt>
                      <c:pt idx="116">
                        <c:v>43217</c:v>
                      </c:pt>
                      <c:pt idx="117">
                        <c:v>43218</c:v>
                      </c:pt>
                      <c:pt idx="118">
                        <c:v>43219</c:v>
                      </c:pt>
                      <c:pt idx="119">
                        <c:v>43220</c:v>
                      </c:pt>
                      <c:pt idx="120">
                        <c:v>43221</c:v>
                      </c:pt>
                      <c:pt idx="121">
                        <c:v>43222</c:v>
                      </c:pt>
                      <c:pt idx="122">
                        <c:v>43223</c:v>
                      </c:pt>
                      <c:pt idx="123">
                        <c:v>43224</c:v>
                      </c:pt>
                      <c:pt idx="124">
                        <c:v>43225</c:v>
                      </c:pt>
                      <c:pt idx="125">
                        <c:v>43226</c:v>
                      </c:pt>
                      <c:pt idx="126">
                        <c:v>43227</c:v>
                      </c:pt>
                      <c:pt idx="127">
                        <c:v>43228</c:v>
                      </c:pt>
                      <c:pt idx="128">
                        <c:v>43229</c:v>
                      </c:pt>
                      <c:pt idx="129">
                        <c:v>43230</c:v>
                      </c:pt>
                      <c:pt idx="130">
                        <c:v>43231</c:v>
                      </c:pt>
                      <c:pt idx="131">
                        <c:v>43232</c:v>
                      </c:pt>
                      <c:pt idx="132">
                        <c:v>43233</c:v>
                      </c:pt>
                      <c:pt idx="133">
                        <c:v>43234</c:v>
                      </c:pt>
                      <c:pt idx="134">
                        <c:v>43235</c:v>
                      </c:pt>
                      <c:pt idx="135">
                        <c:v>43236</c:v>
                      </c:pt>
                      <c:pt idx="136">
                        <c:v>43237</c:v>
                      </c:pt>
                      <c:pt idx="137">
                        <c:v>43238</c:v>
                      </c:pt>
                      <c:pt idx="138">
                        <c:v>43239</c:v>
                      </c:pt>
                      <c:pt idx="139">
                        <c:v>43240</c:v>
                      </c:pt>
                      <c:pt idx="140">
                        <c:v>43241</c:v>
                      </c:pt>
                      <c:pt idx="141">
                        <c:v>43242</c:v>
                      </c:pt>
                      <c:pt idx="142">
                        <c:v>43243</c:v>
                      </c:pt>
                      <c:pt idx="143">
                        <c:v>43244</c:v>
                      </c:pt>
                      <c:pt idx="144">
                        <c:v>43245</c:v>
                      </c:pt>
                      <c:pt idx="145">
                        <c:v>43246</c:v>
                      </c:pt>
                      <c:pt idx="146">
                        <c:v>43247</c:v>
                      </c:pt>
                      <c:pt idx="147">
                        <c:v>43248</c:v>
                      </c:pt>
                      <c:pt idx="148">
                        <c:v>43249</c:v>
                      </c:pt>
                      <c:pt idx="149">
                        <c:v>43250</c:v>
                      </c:pt>
                      <c:pt idx="150">
                        <c:v>43251</c:v>
                      </c:pt>
                      <c:pt idx="151">
                        <c:v>43252</c:v>
                      </c:pt>
                      <c:pt idx="152">
                        <c:v>43253</c:v>
                      </c:pt>
                      <c:pt idx="153">
                        <c:v>43254</c:v>
                      </c:pt>
                      <c:pt idx="154">
                        <c:v>43255</c:v>
                      </c:pt>
                      <c:pt idx="155">
                        <c:v>43256</c:v>
                      </c:pt>
                      <c:pt idx="156">
                        <c:v>43257</c:v>
                      </c:pt>
                      <c:pt idx="157">
                        <c:v>43258</c:v>
                      </c:pt>
                      <c:pt idx="158">
                        <c:v>43259</c:v>
                      </c:pt>
                      <c:pt idx="159">
                        <c:v>43260</c:v>
                      </c:pt>
                      <c:pt idx="160">
                        <c:v>43261</c:v>
                      </c:pt>
                      <c:pt idx="161">
                        <c:v>43262</c:v>
                      </c:pt>
                      <c:pt idx="162">
                        <c:v>43263</c:v>
                      </c:pt>
                      <c:pt idx="163">
                        <c:v>43264</c:v>
                      </c:pt>
                      <c:pt idx="164">
                        <c:v>43265</c:v>
                      </c:pt>
                      <c:pt idx="165">
                        <c:v>43266</c:v>
                      </c:pt>
                      <c:pt idx="166">
                        <c:v>43267</c:v>
                      </c:pt>
                      <c:pt idx="167">
                        <c:v>43268</c:v>
                      </c:pt>
                      <c:pt idx="168">
                        <c:v>43269</c:v>
                      </c:pt>
                      <c:pt idx="169">
                        <c:v>43270</c:v>
                      </c:pt>
                      <c:pt idx="170">
                        <c:v>43271</c:v>
                      </c:pt>
                      <c:pt idx="171">
                        <c:v>43272</c:v>
                      </c:pt>
                      <c:pt idx="172">
                        <c:v>43273</c:v>
                      </c:pt>
                      <c:pt idx="173">
                        <c:v>43274</c:v>
                      </c:pt>
                      <c:pt idx="174">
                        <c:v>43275</c:v>
                      </c:pt>
                      <c:pt idx="175">
                        <c:v>43276</c:v>
                      </c:pt>
                      <c:pt idx="176">
                        <c:v>43277</c:v>
                      </c:pt>
                      <c:pt idx="177">
                        <c:v>43278</c:v>
                      </c:pt>
                      <c:pt idx="178">
                        <c:v>43279</c:v>
                      </c:pt>
                      <c:pt idx="179">
                        <c:v>43280</c:v>
                      </c:pt>
                      <c:pt idx="180">
                        <c:v>43281</c:v>
                      </c:pt>
                      <c:pt idx="181">
                        <c:v>43282</c:v>
                      </c:pt>
                      <c:pt idx="182">
                        <c:v>43283</c:v>
                      </c:pt>
                      <c:pt idx="183">
                        <c:v>43284</c:v>
                      </c:pt>
                      <c:pt idx="184">
                        <c:v>43285</c:v>
                      </c:pt>
                      <c:pt idx="185">
                        <c:v>43286</c:v>
                      </c:pt>
                      <c:pt idx="186">
                        <c:v>43287</c:v>
                      </c:pt>
                      <c:pt idx="187">
                        <c:v>43288</c:v>
                      </c:pt>
                      <c:pt idx="188">
                        <c:v>43289</c:v>
                      </c:pt>
                      <c:pt idx="189">
                        <c:v>43290</c:v>
                      </c:pt>
                      <c:pt idx="190">
                        <c:v>43291</c:v>
                      </c:pt>
                      <c:pt idx="191">
                        <c:v>43292</c:v>
                      </c:pt>
                      <c:pt idx="192">
                        <c:v>43293</c:v>
                      </c:pt>
                      <c:pt idx="193">
                        <c:v>43294</c:v>
                      </c:pt>
                      <c:pt idx="194">
                        <c:v>43295</c:v>
                      </c:pt>
                      <c:pt idx="195">
                        <c:v>43296</c:v>
                      </c:pt>
                      <c:pt idx="196">
                        <c:v>43297</c:v>
                      </c:pt>
                      <c:pt idx="197">
                        <c:v>43298</c:v>
                      </c:pt>
                      <c:pt idx="198">
                        <c:v>43299</c:v>
                      </c:pt>
                      <c:pt idx="199">
                        <c:v>43300</c:v>
                      </c:pt>
                      <c:pt idx="200">
                        <c:v>43301</c:v>
                      </c:pt>
                      <c:pt idx="201">
                        <c:v>43302</c:v>
                      </c:pt>
                      <c:pt idx="202">
                        <c:v>43303</c:v>
                      </c:pt>
                      <c:pt idx="203">
                        <c:v>43304</c:v>
                      </c:pt>
                      <c:pt idx="204">
                        <c:v>43305</c:v>
                      </c:pt>
                      <c:pt idx="205">
                        <c:v>43306</c:v>
                      </c:pt>
                      <c:pt idx="206">
                        <c:v>43307</c:v>
                      </c:pt>
                      <c:pt idx="207">
                        <c:v>43308</c:v>
                      </c:pt>
                      <c:pt idx="208">
                        <c:v>43309</c:v>
                      </c:pt>
                      <c:pt idx="209">
                        <c:v>43310</c:v>
                      </c:pt>
                      <c:pt idx="210">
                        <c:v>43311</c:v>
                      </c:pt>
                      <c:pt idx="211">
                        <c:v>43312</c:v>
                      </c:pt>
                      <c:pt idx="212">
                        <c:v>43313</c:v>
                      </c:pt>
                      <c:pt idx="213">
                        <c:v>43314</c:v>
                      </c:pt>
                      <c:pt idx="214">
                        <c:v>43315</c:v>
                      </c:pt>
                      <c:pt idx="215">
                        <c:v>43316</c:v>
                      </c:pt>
                      <c:pt idx="216">
                        <c:v>43317</c:v>
                      </c:pt>
                      <c:pt idx="217">
                        <c:v>43318</c:v>
                      </c:pt>
                      <c:pt idx="218">
                        <c:v>43319</c:v>
                      </c:pt>
                      <c:pt idx="219">
                        <c:v>43320</c:v>
                      </c:pt>
                      <c:pt idx="220">
                        <c:v>43321</c:v>
                      </c:pt>
                      <c:pt idx="221">
                        <c:v>43322</c:v>
                      </c:pt>
                      <c:pt idx="222">
                        <c:v>43323</c:v>
                      </c:pt>
                      <c:pt idx="223">
                        <c:v>43324</c:v>
                      </c:pt>
                      <c:pt idx="224">
                        <c:v>43325</c:v>
                      </c:pt>
                      <c:pt idx="225">
                        <c:v>43326</c:v>
                      </c:pt>
                      <c:pt idx="226">
                        <c:v>43327</c:v>
                      </c:pt>
                      <c:pt idx="227">
                        <c:v>43328</c:v>
                      </c:pt>
                      <c:pt idx="228">
                        <c:v>43329</c:v>
                      </c:pt>
                      <c:pt idx="229">
                        <c:v>43330</c:v>
                      </c:pt>
                      <c:pt idx="230">
                        <c:v>43331</c:v>
                      </c:pt>
                      <c:pt idx="231">
                        <c:v>43332</c:v>
                      </c:pt>
                      <c:pt idx="232">
                        <c:v>43333</c:v>
                      </c:pt>
                      <c:pt idx="233">
                        <c:v>43334</c:v>
                      </c:pt>
                      <c:pt idx="234">
                        <c:v>43335</c:v>
                      </c:pt>
                      <c:pt idx="235">
                        <c:v>43336</c:v>
                      </c:pt>
                      <c:pt idx="236">
                        <c:v>43337</c:v>
                      </c:pt>
                      <c:pt idx="237">
                        <c:v>43338</c:v>
                      </c:pt>
                      <c:pt idx="238">
                        <c:v>43339</c:v>
                      </c:pt>
                      <c:pt idx="239">
                        <c:v>43340</c:v>
                      </c:pt>
                      <c:pt idx="240">
                        <c:v>43341</c:v>
                      </c:pt>
                      <c:pt idx="241">
                        <c:v>43342</c:v>
                      </c:pt>
                      <c:pt idx="242">
                        <c:v>43343</c:v>
                      </c:pt>
                      <c:pt idx="243">
                        <c:v>43344</c:v>
                      </c:pt>
                      <c:pt idx="244">
                        <c:v>43345</c:v>
                      </c:pt>
                      <c:pt idx="245">
                        <c:v>43346</c:v>
                      </c:pt>
                      <c:pt idx="246">
                        <c:v>43347</c:v>
                      </c:pt>
                      <c:pt idx="247">
                        <c:v>43348</c:v>
                      </c:pt>
                      <c:pt idx="248">
                        <c:v>43349</c:v>
                      </c:pt>
                      <c:pt idx="249">
                        <c:v>43350</c:v>
                      </c:pt>
                      <c:pt idx="250">
                        <c:v>43351</c:v>
                      </c:pt>
                      <c:pt idx="251">
                        <c:v>43352</c:v>
                      </c:pt>
                      <c:pt idx="252">
                        <c:v>43353</c:v>
                      </c:pt>
                      <c:pt idx="253">
                        <c:v>43354</c:v>
                      </c:pt>
                      <c:pt idx="254">
                        <c:v>43355</c:v>
                      </c:pt>
                      <c:pt idx="255">
                        <c:v>43356</c:v>
                      </c:pt>
                      <c:pt idx="256">
                        <c:v>43357</c:v>
                      </c:pt>
                      <c:pt idx="257">
                        <c:v>43358</c:v>
                      </c:pt>
                      <c:pt idx="258">
                        <c:v>43359</c:v>
                      </c:pt>
                      <c:pt idx="259">
                        <c:v>43360</c:v>
                      </c:pt>
                      <c:pt idx="260">
                        <c:v>43361</c:v>
                      </c:pt>
                      <c:pt idx="261">
                        <c:v>43362</c:v>
                      </c:pt>
                      <c:pt idx="262">
                        <c:v>43363</c:v>
                      </c:pt>
                      <c:pt idx="263">
                        <c:v>43364</c:v>
                      </c:pt>
                      <c:pt idx="264">
                        <c:v>43365</c:v>
                      </c:pt>
                      <c:pt idx="265">
                        <c:v>43366</c:v>
                      </c:pt>
                      <c:pt idx="266">
                        <c:v>43367</c:v>
                      </c:pt>
                      <c:pt idx="267">
                        <c:v>43368</c:v>
                      </c:pt>
                      <c:pt idx="268">
                        <c:v>43369</c:v>
                      </c:pt>
                      <c:pt idx="269">
                        <c:v>43370</c:v>
                      </c:pt>
                      <c:pt idx="270">
                        <c:v>43371</c:v>
                      </c:pt>
                      <c:pt idx="271">
                        <c:v>43372</c:v>
                      </c:pt>
                      <c:pt idx="272">
                        <c:v>43373</c:v>
                      </c:pt>
                      <c:pt idx="273">
                        <c:v>43374</c:v>
                      </c:pt>
                      <c:pt idx="274">
                        <c:v>43375</c:v>
                      </c:pt>
                      <c:pt idx="275">
                        <c:v>43376</c:v>
                      </c:pt>
                      <c:pt idx="276">
                        <c:v>43377</c:v>
                      </c:pt>
                      <c:pt idx="277">
                        <c:v>43378</c:v>
                      </c:pt>
                      <c:pt idx="278">
                        <c:v>43379</c:v>
                      </c:pt>
                      <c:pt idx="279">
                        <c:v>43380</c:v>
                      </c:pt>
                      <c:pt idx="280">
                        <c:v>43381</c:v>
                      </c:pt>
                      <c:pt idx="281">
                        <c:v>43382</c:v>
                      </c:pt>
                      <c:pt idx="282">
                        <c:v>43383</c:v>
                      </c:pt>
                      <c:pt idx="283">
                        <c:v>43384</c:v>
                      </c:pt>
                      <c:pt idx="284">
                        <c:v>43385</c:v>
                      </c:pt>
                      <c:pt idx="285">
                        <c:v>43386</c:v>
                      </c:pt>
                      <c:pt idx="286">
                        <c:v>43387</c:v>
                      </c:pt>
                      <c:pt idx="287">
                        <c:v>43388</c:v>
                      </c:pt>
                      <c:pt idx="288">
                        <c:v>43389</c:v>
                      </c:pt>
                      <c:pt idx="289">
                        <c:v>43390</c:v>
                      </c:pt>
                      <c:pt idx="290">
                        <c:v>43391</c:v>
                      </c:pt>
                      <c:pt idx="291">
                        <c:v>43392</c:v>
                      </c:pt>
                      <c:pt idx="292">
                        <c:v>43393</c:v>
                      </c:pt>
                      <c:pt idx="293">
                        <c:v>43394</c:v>
                      </c:pt>
                      <c:pt idx="294">
                        <c:v>43395</c:v>
                      </c:pt>
                      <c:pt idx="295">
                        <c:v>43396</c:v>
                      </c:pt>
                      <c:pt idx="296">
                        <c:v>43397</c:v>
                      </c:pt>
                      <c:pt idx="297">
                        <c:v>43398</c:v>
                      </c:pt>
                      <c:pt idx="298">
                        <c:v>43399</c:v>
                      </c:pt>
                      <c:pt idx="299">
                        <c:v>43400</c:v>
                      </c:pt>
                      <c:pt idx="300">
                        <c:v>43401</c:v>
                      </c:pt>
                      <c:pt idx="301">
                        <c:v>43402</c:v>
                      </c:pt>
                      <c:pt idx="302">
                        <c:v>43403</c:v>
                      </c:pt>
                      <c:pt idx="303">
                        <c:v>43404</c:v>
                      </c:pt>
                      <c:pt idx="304">
                        <c:v>43405</c:v>
                      </c:pt>
                      <c:pt idx="305">
                        <c:v>43406</c:v>
                      </c:pt>
                      <c:pt idx="306">
                        <c:v>43407</c:v>
                      </c:pt>
                      <c:pt idx="307">
                        <c:v>43408</c:v>
                      </c:pt>
                      <c:pt idx="308">
                        <c:v>43409</c:v>
                      </c:pt>
                      <c:pt idx="309">
                        <c:v>43410</c:v>
                      </c:pt>
                      <c:pt idx="310">
                        <c:v>43411</c:v>
                      </c:pt>
                      <c:pt idx="311">
                        <c:v>43412</c:v>
                      </c:pt>
                      <c:pt idx="312">
                        <c:v>43413</c:v>
                      </c:pt>
                      <c:pt idx="313">
                        <c:v>43414</c:v>
                      </c:pt>
                      <c:pt idx="314">
                        <c:v>43415</c:v>
                      </c:pt>
                      <c:pt idx="315">
                        <c:v>43416</c:v>
                      </c:pt>
                      <c:pt idx="316">
                        <c:v>43417</c:v>
                      </c:pt>
                      <c:pt idx="317">
                        <c:v>43418</c:v>
                      </c:pt>
                      <c:pt idx="318">
                        <c:v>43419</c:v>
                      </c:pt>
                      <c:pt idx="319">
                        <c:v>43420</c:v>
                      </c:pt>
                      <c:pt idx="320">
                        <c:v>43421</c:v>
                      </c:pt>
                      <c:pt idx="321">
                        <c:v>43422</c:v>
                      </c:pt>
                      <c:pt idx="322">
                        <c:v>43423</c:v>
                      </c:pt>
                      <c:pt idx="323">
                        <c:v>43424</c:v>
                      </c:pt>
                      <c:pt idx="324">
                        <c:v>43425</c:v>
                      </c:pt>
                      <c:pt idx="325">
                        <c:v>43426</c:v>
                      </c:pt>
                      <c:pt idx="326">
                        <c:v>43427</c:v>
                      </c:pt>
                      <c:pt idx="327">
                        <c:v>43428</c:v>
                      </c:pt>
                      <c:pt idx="328">
                        <c:v>43429</c:v>
                      </c:pt>
                      <c:pt idx="329">
                        <c:v>43430</c:v>
                      </c:pt>
                      <c:pt idx="330">
                        <c:v>43431</c:v>
                      </c:pt>
                      <c:pt idx="331">
                        <c:v>43432</c:v>
                      </c:pt>
                      <c:pt idx="332">
                        <c:v>43433</c:v>
                      </c:pt>
                      <c:pt idx="333">
                        <c:v>43434</c:v>
                      </c:pt>
                      <c:pt idx="334">
                        <c:v>43435</c:v>
                      </c:pt>
                      <c:pt idx="335">
                        <c:v>43436</c:v>
                      </c:pt>
                      <c:pt idx="336">
                        <c:v>43437</c:v>
                      </c:pt>
                      <c:pt idx="337">
                        <c:v>43438</c:v>
                      </c:pt>
                      <c:pt idx="338">
                        <c:v>43439</c:v>
                      </c:pt>
                      <c:pt idx="339">
                        <c:v>43440</c:v>
                      </c:pt>
                      <c:pt idx="340">
                        <c:v>43441</c:v>
                      </c:pt>
                      <c:pt idx="341">
                        <c:v>43442</c:v>
                      </c:pt>
                      <c:pt idx="342">
                        <c:v>43443</c:v>
                      </c:pt>
                      <c:pt idx="343">
                        <c:v>43444</c:v>
                      </c:pt>
                      <c:pt idx="344">
                        <c:v>43445</c:v>
                      </c:pt>
                      <c:pt idx="345">
                        <c:v>43446</c:v>
                      </c:pt>
                      <c:pt idx="346">
                        <c:v>43447</c:v>
                      </c:pt>
                      <c:pt idx="347">
                        <c:v>43448</c:v>
                      </c:pt>
                      <c:pt idx="348">
                        <c:v>43449</c:v>
                      </c:pt>
                      <c:pt idx="349">
                        <c:v>43450</c:v>
                      </c:pt>
                      <c:pt idx="350">
                        <c:v>43451</c:v>
                      </c:pt>
                      <c:pt idx="351">
                        <c:v>43452</c:v>
                      </c:pt>
                      <c:pt idx="352">
                        <c:v>43453</c:v>
                      </c:pt>
                      <c:pt idx="353">
                        <c:v>43454</c:v>
                      </c:pt>
                      <c:pt idx="354">
                        <c:v>43455</c:v>
                      </c:pt>
                      <c:pt idx="355">
                        <c:v>43456</c:v>
                      </c:pt>
                      <c:pt idx="356">
                        <c:v>43457</c:v>
                      </c:pt>
                      <c:pt idx="357">
                        <c:v>43458</c:v>
                      </c:pt>
                      <c:pt idx="358">
                        <c:v>43459</c:v>
                      </c:pt>
                      <c:pt idx="359">
                        <c:v>43460</c:v>
                      </c:pt>
                      <c:pt idx="360">
                        <c:v>43461</c:v>
                      </c:pt>
                      <c:pt idx="361">
                        <c:v>43462</c:v>
                      </c:pt>
                      <c:pt idx="362">
                        <c:v>43463</c:v>
                      </c:pt>
                      <c:pt idx="363">
                        <c:v>43464</c:v>
                      </c:pt>
                      <c:pt idx="364">
                        <c:v>43465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Feuil1!$F$7:$F$371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1">
                        <c:v>0</c:v>
                      </c:pt>
                      <c:pt idx="32">
                        <c:v>0</c:v>
                      </c:pt>
                      <c:pt idx="33">
                        <c:v>0</c:v>
                      </c:pt>
                      <c:pt idx="34">
                        <c:v>0</c:v>
                      </c:pt>
                      <c:pt idx="35">
                        <c:v>0</c:v>
                      </c:pt>
                      <c:pt idx="36">
                        <c:v>0</c:v>
                      </c:pt>
                      <c:pt idx="37">
                        <c:v>0</c:v>
                      </c:pt>
                      <c:pt idx="38">
                        <c:v>0</c:v>
                      </c:pt>
                      <c:pt idx="39">
                        <c:v>0</c:v>
                      </c:pt>
                      <c:pt idx="40">
                        <c:v>0</c:v>
                      </c:pt>
                      <c:pt idx="41">
                        <c:v>0</c:v>
                      </c:pt>
                      <c:pt idx="42">
                        <c:v>0</c:v>
                      </c:pt>
                      <c:pt idx="43">
                        <c:v>0</c:v>
                      </c:pt>
                      <c:pt idx="44">
                        <c:v>0</c:v>
                      </c:pt>
                      <c:pt idx="45">
                        <c:v>0</c:v>
                      </c:pt>
                      <c:pt idx="46">
                        <c:v>0</c:v>
                      </c:pt>
                      <c:pt idx="47">
                        <c:v>0</c:v>
                      </c:pt>
                      <c:pt idx="48">
                        <c:v>0</c:v>
                      </c:pt>
                      <c:pt idx="49">
                        <c:v>0</c:v>
                      </c:pt>
                      <c:pt idx="50">
                        <c:v>0</c:v>
                      </c:pt>
                      <c:pt idx="51">
                        <c:v>0</c:v>
                      </c:pt>
                      <c:pt idx="52">
                        <c:v>0</c:v>
                      </c:pt>
                      <c:pt idx="53">
                        <c:v>0</c:v>
                      </c:pt>
                      <c:pt idx="54">
                        <c:v>0</c:v>
                      </c:pt>
                      <c:pt idx="55">
                        <c:v>0</c:v>
                      </c:pt>
                      <c:pt idx="56">
                        <c:v>0</c:v>
                      </c:pt>
                      <c:pt idx="57">
                        <c:v>0</c:v>
                      </c:pt>
                      <c:pt idx="58">
                        <c:v>0</c:v>
                      </c:pt>
                      <c:pt idx="59">
                        <c:v>0</c:v>
                      </c:pt>
                      <c:pt idx="60">
                        <c:v>0</c:v>
                      </c:pt>
                      <c:pt idx="61">
                        <c:v>0</c:v>
                      </c:pt>
                      <c:pt idx="62">
                        <c:v>0</c:v>
                      </c:pt>
                      <c:pt idx="63">
                        <c:v>0</c:v>
                      </c:pt>
                      <c:pt idx="64">
                        <c:v>0</c:v>
                      </c:pt>
                      <c:pt idx="65">
                        <c:v>0</c:v>
                      </c:pt>
                      <c:pt idx="66">
                        <c:v>0</c:v>
                      </c:pt>
                      <c:pt idx="67">
                        <c:v>0</c:v>
                      </c:pt>
                      <c:pt idx="68">
                        <c:v>0</c:v>
                      </c:pt>
                      <c:pt idx="69">
                        <c:v>0</c:v>
                      </c:pt>
                      <c:pt idx="70">
                        <c:v>0</c:v>
                      </c:pt>
                      <c:pt idx="71">
                        <c:v>0</c:v>
                      </c:pt>
                      <c:pt idx="72">
                        <c:v>0</c:v>
                      </c:pt>
                      <c:pt idx="73">
                        <c:v>0</c:v>
                      </c:pt>
                      <c:pt idx="74">
                        <c:v>0</c:v>
                      </c:pt>
                      <c:pt idx="75">
                        <c:v>0</c:v>
                      </c:pt>
                      <c:pt idx="76">
                        <c:v>0</c:v>
                      </c:pt>
                      <c:pt idx="77">
                        <c:v>0</c:v>
                      </c:pt>
                      <c:pt idx="78">
                        <c:v>0</c:v>
                      </c:pt>
                      <c:pt idx="79">
                        <c:v>0</c:v>
                      </c:pt>
                      <c:pt idx="80">
                        <c:v>0</c:v>
                      </c:pt>
                      <c:pt idx="81">
                        <c:v>0</c:v>
                      </c:pt>
                      <c:pt idx="82">
                        <c:v>0</c:v>
                      </c:pt>
                      <c:pt idx="83">
                        <c:v>0</c:v>
                      </c:pt>
                      <c:pt idx="84">
                        <c:v>0</c:v>
                      </c:pt>
                      <c:pt idx="85">
                        <c:v>0</c:v>
                      </c:pt>
                      <c:pt idx="86">
                        <c:v>0</c:v>
                      </c:pt>
                      <c:pt idx="87">
                        <c:v>0</c:v>
                      </c:pt>
                      <c:pt idx="88">
                        <c:v>0</c:v>
                      </c:pt>
                      <c:pt idx="89">
                        <c:v>0</c:v>
                      </c:pt>
                      <c:pt idx="90">
                        <c:v>0</c:v>
                      </c:pt>
                      <c:pt idx="91">
                        <c:v>0</c:v>
                      </c:pt>
                      <c:pt idx="92">
                        <c:v>0</c:v>
                      </c:pt>
                      <c:pt idx="93">
                        <c:v>0</c:v>
                      </c:pt>
                      <c:pt idx="94">
                        <c:v>0</c:v>
                      </c:pt>
                      <c:pt idx="95">
                        <c:v>0</c:v>
                      </c:pt>
                      <c:pt idx="96">
                        <c:v>0</c:v>
                      </c:pt>
                      <c:pt idx="97">
                        <c:v>0</c:v>
                      </c:pt>
                      <c:pt idx="98">
                        <c:v>0</c:v>
                      </c:pt>
                      <c:pt idx="99">
                        <c:v>0</c:v>
                      </c:pt>
                      <c:pt idx="100">
                        <c:v>0</c:v>
                      </c:pt>
                      <c:pt idx="101">
                        <c:v>0</c:v>
                      </c:pt>
                      <c:pt idx="102">
                        <c:v>0</c:v>
                      </c:pt>
                      <c:pt idx="103">
                        <c:v>0</c:v>
                      </c:pt>
                      <c:pt idx="104">
                        <c:v>0</c:v>
                      </c:pt>
                      <c:pt idx="105">
                        <c:v>0</c:v>
                      </c:pt>
                      <c:pt idx="106">
                        <c:v>0</c:v>
                      </c:pt>
                      <c:pt idx="107">
                        <c:v>0</c:v>
                      </c:pt>
                      <c:pt idx="108">
                        <c:v>0</c:v>
                      </c:pt>
                      <c:pt idx="109">
                        <c:v>0</c:v>
                      </c:pt>
                      <c:pt idx="110">
                        <c:v>0</c:v>
                      </c:pt>
                      <c:pt idx="111">
                        <c:v>0</c:v>
                      </c:pt>
                      <c:pt idx="112">
                        <c:v>0</c:v>
                      </c:pt>
                      <c:pt idx="113">
                        <c:v>0</c:v>
                      </c:pt>
                      <c:pt idx="114">
                        <c:v>0</c:v>
                      </c:pt>
                      <c:pt idx="115">
                        <c:v>0</c:v>
                      </c:pt>
                      <c:pt idx="116">
                        <c:v>0</c:v>
                      </c:pt>
                      <c:pt idx="117">
                        <c:v>0</c:v>
                      </c:pt>
                      <c:pt idx="118">
                        <c:v>0</c:v>
                      </c:pt>
                      <c:pt idx="119">
                        <c:v>0</c:v>
                      </c:pt>
                      <c:pt idx="120">
                        <c:v>0</c:v>
                      </c:pt>
                      <c:pt idx="121">
                        <c:v>0</c:v>
                      </c:pt>
                      <c:pt idx="122">
                        <c:v>0</c:v>
                      </c:pt>
                      <c:pt idx="123">
                        <c:v>0</c:v>
                      </c:pt>
                      <c:pt idx="124">
                        <c:v>0</c:v>
                      </c:pt>
                      <c:pt idx="125">
                        <c:v>0</c:v>
                      </c:pt>
                      <c:pt idx="126">
                        <c:v>0</c:v>
                      </c:pt>
                      <c:pt idx="127">
                        <c:v>0</c:v>
                      </c:pt>
                      <c:pt idx="128">
                        <c:v>0</c:v>
                      </c:pt>
                      <c:pt idx="129">
                        <c:v>0</c:v>
                      </c:pt>
                      <c:pt idx="130">
                        <c:v>0</c:v>
                      </c:pt>
                      <c:pt idx="131">
                        <c:v>0</c:v>
                      </c:pt>
                      <c:pt idx="132">
                        <c:v>0</c:v>
                      </c:pt>
                      <c:pt idx="133">
                        <c:v>0</c:v>
                      </c:pt>
                      <c:pt idx="134">
                        <c:v>0</c:v>
                      </c:pt>
                      <c:pt idx="135">
                        <c:v>0</c:v>
                      </c:pt>
                      <c:pt idx="136">
                        <c:v>0</c:v>
                      </c:pt>
                      <c:pt idx="137">
                        <c:v>0</c:v>
                      </c:pt>
                      <c:pt idx="138">
                        <c:v>0</c:v>
                      </c:pt>
                      <c:pt idx="139">
                        <c:v>0</c:v>
                      </c:pt>
                      <c:pt idx="140">
                        <c:v>0</c:v>
                      </c:pt>
                      <c:pt idx="141">
                        <c:v>0</c:v>
                      </c:pt>
                      <c:pt idx="142">
                        <c:v>0</c:v>
                      </c:pt>
                      <c:pt idx="143">
                        <c:v>0</c:v>
                      </c:pt>
                      <c:pt idx="144">
                        <c:v>0</c:v>
                      </c:pt>
                      <c:pt idx="145">
                        <c:v>0</c:v>
                      </c:pt>
                      <c:pt idx="146">
                        <c:v>0</c:v>
                      </c:pt>
                      <c:pt idx="147">
                        <c:v>0</c:v>
                      </c:pt>
                      <c:pt idx="148">
                        <c:v>0</c:v>
                      </c:pt>
                      <c:pt idx="149">
                        <c:v>0</c:v>
                      </c:pt>
                      <c:pt idx="150">
                        <c:v>0</c:v>
                      </c:pt>
                      <c:pt idx="151">
                        <c:v>0</c:v>
                      </c:pt>
                      <c:pt idx="152">
                        <c:v>0</c:v>
                      </c:pt>
                      <c:pt idx="153">
                        <c:v>0</c:v>
                      </c:pt>
                      <c:pt idx="154">
                        <c:v>0</c:v>
                      </c:pt>
                      <c:pt idx="155">
                        <c:v>0</c:v>
                      </c:pt>
                      <c:pt idx="156">
                        <c:v>0</c:v>
                      </c:pt>
                      <c:pt idx="157">
                        <c:v>0</c:v>
                      </c:pt>
                      <c:pt idx="158">
                        <c:v>0</c:v>
                      </c:pt>
                      <c:pt idx="159">
                        <c:v>0</c:v>
                      </c:pt>
                      <c:pt idx="160">
                        <c:v>0</c:v>
                      </c:pt>
                      <c:pt idx="161">
                        <c:v>0</c:v>
                      </c:pt>
                      <c:pt idx="162">
                        <c:v>0</c:v>
                      </c:pt>
                      <c:pt idx="163">
                        <c:v>0</c:v>
                      </c:pt>
                      <c:pt idx="164">
                        <c:v>0</c:v>
                      </c:pt>
                      <c:pt idx="165">
                        <c:v>0</c:v>
                      </c:pt>
                      <c:pt idx="166">
                        <c:v>0</c:v>
                      </c:pt>
                      <c:pt idx="167">
                        <c:v>0</c:v>
                      </c:pt>
                      <c:pt idx="168">
                        <c:v>0</c:v>
                      </c:pt>
                      <c:pt idx="169">
                        <c:v>0</c:v>
                      </c:pt>
                      <c:pt idx="170">
                        <c:v>0</c:v>
                      </c:pt>
                      <c:pt idx="171">
                        <c:v>0</c:v>
                      </c:pt>
                      <c:pt idx="172">
                        <c:v>0</c:v>
                      </c:pt>
                      <c:pt idx="173">
                        <c:v>0</c:v>
                      </c:pt>
                      <c:pt idx="174">
                        <c:v>0</c:v>
                      </c:pt>
                      <c:pt idx="175">
                        <c:v>0</c:v>
                      </c:pt>
                      <c:pt idx="176">
                        <c:v>0</c:v>
                      </c:pt>
                      <c:pt idx="177">
                        <c:v>0</c:v>
                      </c:pt>
                      <c:pt idx="178">
                        <c:v>0</c:v>
                      </c:pt>
                      <c:pt idx="179">
                        <c:v>0</c:v>
                      </c:pt>
                      <c:pt idx="180">
                        <c:v>0</c:v>
                      </c:pt>
                      <c:pt idx="181">
                        <c:v>0</c:v>
                      </c:pt>
                      <c:pt idx="182">
                        <c:v>0</c:v>
                      </c:pt>
                      <c:pt idx="183">
                        <c:v>0</c:v>
                      </c:pt>
                      <c:pt idx="184">
                        <c:v>0</c:v>
                      </c:pt>
                      <c:pt idx="185">
                        <c:v>0</c:v>
                      </c:pt>
                      <c:pt idx="186">
                        <c:v>0</c:v>
                      </c:pt>
                      <c:pt idx="187">
                        <c:v>0</c:v>
                      </c:pt>
                      <c:pt idx="188">
                        <c:v>0</c:v>
                      </c:pt>
                      <c:pt idx="189">
                        <c:v>0</c:v>
                      </c:pt>
                      <c:pt idx="190">
                        <c:v>0</c:v>
                      </c:pt>
                      <c:pt idx="191">
                        <c:v>0</c:v>
                      </c:pt>
                      <c:pt idx="192">
                        <c:v>0</c:v>
                      </c:pt>
                      <c:pt idx="193">
                        <c:v>0</c:v>
                      </c:pt>
                      <c:pt idx="194">
                        <c:v>0</c:v>
                      </c:pt>
                      <c:pt idx="195">
                        <c:v>0</c:v>
                      </c:pt>
                      <c:pt idx="196">
                        <c:v>0</c:v>
                      </c:pt>
                      <c:pt idx="197">
                        <c:v>0</c:v>
                      </c:pt>
                      <c:pt idx="198">
                        <c:v>0</c:v>
                      </c:pt>
                      <c:pt idx="199">
                        <c:v>0</c:v>
                      </c:pt>
                      <c:pt idx="200">
                        <c:v>0</c:v>
                      </c:pt>
                      <c:pt idx="201">
                        <c:v>0</c:v>
                      </c:pt>
                      <c:pt idx="202">
                        <c:v>0</c:v>
                      </c:pt>
                      <c:pt idx="203">
                        <c:v>0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2B2E-4746-8282-29E48BCC035B}"/>
                  </c:ext>
                </c:extLst>
              </c15:ser>
            </c15:filteredLineSeries>
          </c:ext>
        </c:extLst>
      </c:lineChart>
      <c:dateAx>
        <c:axId val="384004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7248"/>
        <c:crosses val="autoZero"/>
        <c:auto val="1"/>
        <c:lblOffset val="100"/>
        <c:baseTimeUnit val="days"/>
      </c:dateAx>
      <c:valAx>
        <c:axId val="38400724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004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15</xdr:row>
      <xdr:rowOff>180975</xdr:rowOff>
    </xdr:from>
    <xdr:to>
      <xdr:col>12</xdr:col>
      <xdr:colOff>28575</xdr:colOff>
      <xdr:row>30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61E92A-6095-4330-9BFA-900AE3550D1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15</xdr:row>
      <xdr:rowOff>180975</xdr:rowOff>
    </xdr:from>
    <xdr:to>
      <xdr:col>12</xdr:col>
      <xdr:colOff>28575</xdr:colOff>
      <xdr:row>30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11D9D28-0C41-4A02-A2E7-B286962446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15</xdr:row>
      <xdr:rowOff>180975</xdr:rowOff>
    </xdr:from>
    <xdr:to>
      <xdr:col>12</xdr:col>
      <xdr:colOff>28575</xdr:colOff>
      <xdr:row>30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A2A689-E29E-4241-A53C-662E320A7F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13" displayName="Tableau13" ref="A6:F372" headerRowDxfId="35" totalsRowDxfId="34" headerRowBorderDxfId="32" tableBorderDxfId="33" totalsRowBorderDxfId="31">
  <autoFilter ref="A6:F372"/>
  <tableColumns count="6">
    <tableColumn id="1" name="Date" totalsRowLabel="Total" dataDxfId="29" totalsRowDxfId="30"/>
    <tableColumn id="2" name="Commande" dataDxfId="27" totalsRowDxfId="28"/>
    <tableColumn id="3" name="Entrée" dataDxfId="25" totalsRowDxfId="26"/>
    <tableColumn id="4" name="Sortie" dataDxfId="23" totalsRowDxfId="24"/>
    <tableColumn id="5" name="Stock" dataDxfId="21" totalsRowDxfId="22">
      <calculatedColumnFormula>E6+Tableau13[[#This Row],[Entrée]]-Tableau13[[#This Row],[Sortie]]</calculatedColumnFormula>
    </tableColumn>
    <tableColumn id="6" name="Valeur stock" totalsRowFunction="count" dataDxfId="19" totalsRowDxfId="20">
      <calculatedColumnFormula>I$4*Tableau13[[#This Row],[Stock]]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6:F372" headerRowDxfId="16" totalsRowDxfId="15" headerRowBorderDxfId="13" tableBorderDxfId="14" totalsRowBorderDxfId="12">
  <autoFilter ref="A6:F372"/>
  <tableColumns count="6">
    <tableColumn id="1" name="Date" totalsRowLabel="Total" dataDxfId="10" totalsRowDxfId="11"/>
    <tableColumn id="2" name="Commande" dataDxfId="8" totalsRowDxfId="9"/>
    <tableColumn id="3" name="Entrée" dataDxfId="6" totalsRowDxfId="7"/>
    <tableColumn id="4" name="Sortie" dataDxfId="4" totalsRowDxfId="5"/>
    <tableColumn id="5" name="Stock" dataDxfId="2" totalsRowDxfId="3">
      <calculatedColumnFormula>E6+Tableau134[[#This Row],[Entrée]]-Tableau134[[#This Row],[Sortie]]</calculatedColumnFormula>
    </tableColumn>
    <tableColumn id="6" name="Valeur stock" totalsRowFunction="count" dataDxfId="0" totalsRowDxfId="1">
      <calculatedColumnFormula>I$4*Tableau134[[#This Row],[Stock]]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6:F372" headerRowDxfId="54" totalsRowDxfId="51" headerRowBorderDxfId="53" tableBorderDxfId="52" totalsRowBorderDxfId="50">
  <autoFilter ref="A6:F372"/>
  <tableColumns count="6">
    <tableColumn id="1" name="Date" totalsRowLabel="Total" dataDxfId="49" totalsRowDxfId="48"/>
    <tableColumn id="2" name="Commande" dataDxfId="47" totalsRowDxfId="46"/>
    <tableColumn id="3" name="Entrée" dataDxfId="45" totalsRowDxfId="44"/>
    <tableColumn id="4" name="Sortie" dataDxfId="43" totalsRowDxfId="42"/>
    <tableColumn id="5" name="Stock" dataDxfId="41" totalsRowDxfId="40">
      <calculatedColumnFormula>E6+Tableau1[[#This Row],[Entrée]]-Tableau1[[#This Row],[Sortie]]</calculatedColumnFormula>
    </tableColumn>
    <tableColumn id="6" name="Valeur stock" totalsRowFunction="count" dataDxfId="39" totalsRowDxfId="38">
      <calculatedColumnFormula>I$4*Tableau1[[#This Row],[Stock]]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2"/>
  <sheetViews>
    <sheetView workbookViewId="0">
      <selection activeCell="G7" sqref="G7"/>
    </sheetView>
  </sheetViews>
  <sheetFormatPr baseColWidth="10" defaultRowHeight="15" x14ac:dyDescent="0.25"/>
  <cols>
    <col min="1" max="12" width="13.7109375" customWidth="1"/>
  </cols>
  <sheetData>
    <row r="1" spans="1:12" x14ac:dyDescent="0.25">
      <c r="A1" s="23" t="s">
        <v>17</v>
      </c>
      <c r="B1" s="20"/>
      <c r="C1" s="20"/>
      <c r="D1" s="20"/>
      <c r="E1" s="22" t="s">
        <v>0</v>
      </c>
      <c r="F1" s="22"/>
      <c r="G1" s="22"/>
      <c r="H1" s="24" t="s">
        <v>1</v>
      </c>
      <c r="I1" s="24"/>
      <c r="J1" s="25"/>
      <c r="K1" s="22" t="s">
        <v>2</v>
      </c>
      <c r="L1" s="22"/>
    </row>
    <row r="2" spans="1:12" x14ac:dyDescent="0.25">
      <c r="A2" s="20"/>
      <c r="B2" s="20"/>
      <c r="C2" s="20"/>
      <c r="D2" s="20"/>
      <c r="E2" s="20"/>
      <c r="F2" s="20"/>
      <c r="G2" s="20"/>
      <c r="H2" s="26"/>
      <c r="I2" s="26"/>
      <c r="J2" s="26"/>
      <c r="K2" s="20"/>
      <c r="L2" s="20"/>
    </row>
    <row r="3" spans="1:12" x14ac:dyDescent="0.25">
      <c r="A3" s="22" t="s">
        <v>3</v>
      </c>
      <c r="B3" s="22"/>
      <c r="C3" s="22" t="s">
        <v>4</v>
      </c>
      <c r="D3" s="22"/>
      <c r="E3" s="22" t="s">
        <v>5</v>
      </c>
      <c r="F3" s="22"/>
      <c r="G3" s="22" t="s">
        <v>6</v>
      </c>
      <c r="H3" s="22"/>
      <c r="I3" s="22" t="s">
        <v>7</v>
      </c>
      <c r="J3" s="22"/>
      <c r="K3" s="22" t="s">
        <v>8</v>
      </c>
      <c r="L3" s="22"/>
    </row>
    <row r="4" spans="1:12" x14ac:dyDescent="0.25">
      <c r="A4" s="20"/>
      <c r="B4" s="20"/>
      <c r="C4" s="20"/>
      <c r="D4" s="20"/>
      <c r="E4" s="20"/>
      <c r="F4" s="20"/>
      <c r="G4" s="20"/>
      <c r="H4" s="20"/>
      <c r="I4" s="21"/>
      <c r="J4" s="21"/>
      <c r="K4" s="20"/>
      <c r="L4" s="20"/>
    </row>
    <row r="5" spans="1:12" ht="15.75" thickBot="1" x14ac:dyDescent="0.3"/>
    <row r="6" spans="1:12" x14ac:dyDescent="0.25">
      <c r="A6" s="1" t="s">
        <v>14</v>
      </c>
      <c r="B6" s="2" t="s">
        <v>9</v>
      </c>
      <c r="C6" s="2" t="s">
        <v>10</v>
      </c>
      <c r="D6" s="2" t="s">
        <v>11</v>
      </c>
      <c r="E6" s="2" t="s">
        <v>12</v>
      </c>
      <c r="F6" s="3" t="s">
        <v>13</v>
      </c>
      <c r="I6" s="11" t="s">
        <v>15</v>
      </c>
      <c r="J6" s="12"/>
      <c r="K6" s="12"/>
      <c r="L6" s="13"/>
    </row>
    <row r="7" spans="1:12" x14ac:dyDescent="0.25">
      <c r="A7" s="4">
        <v>43101</v>
      </c>
      <c r="B7" s="5"/>
      <c r="C7" s="5"/>
      <c r="D7" s="5"/>
      <c r="E7" s="5">
        <v>0</v>
      </c>
      <c r="F7" s="6">
        <f>I$4*Tableau13[[#This Row],[Stock]]</f>
        <v>0</v>
      </c>
      <c r="I7" s="14"/>
      <c r="J7" s="15"/>
      <c r="K7" s="15"/>
      <c r="L7" s="16"/>
    </row>
    <row r="8" spans="1:12" x14ac:dyDescent="0.25">
      <c r="A8" s="4">
        <v>43102</v>
      </c>
      <c r="B8" s="5"/>
      <c r="C8" s="5"/>
      <c r="D8" s="5"/>
      <c r="E8" s="5">
        <f>E7+Tableau13[[#This Row],[Entrée]]-Tableau13[[#This Row],[Sortie]]</f>
        <v>0</v>
      </c>
      <c r="F8" s="6">
        <f>I$4*Tableau13[[#This Row],[Stock]]</f>
        <v>0</v>
      </c>
      <c r="I8" s="14"/>
      <c r="J8" s="15"/>
      <c r="K8" s="15"/>
      <c r="L8" s="16"/>
    </row>
    <row r="9" spans="1:12" x14ac:dyDescent="0.25">
      <c r="A9" s="4">
        <v>43103</v>
      </c>
      <c r="B9" s="5"/>
      <c r="C9" s="5"/>
      <c r="D9" s="5"/>
      <c r="E9" s="5">
        <f>E8+Tableau13[[#This Row],[Entrée]]-Tableau13[[#This Row],[Sortie]]</f>
        <v>0</v>
      </c>
      <c r="F9" s="6">
        <f>I$4*Tableau13[[#This Row],[Stock]]</f>
        <v>0</v>
      </c>
      <c r="I9" s="14"/>
      <c r="J9" s="15"/>
      <c r="K9" s="15"/>
      <c r="L9" s="16"/>
    </row>
    <row r="10" spans="1:12" x14ac:dyDescent="0.25">
      <c r="A10" s="4">
        <v>43104</v>
      </c>
      <c r="B10" s="5"/>
      <c r="C10" s="5"/>
      <c r="D10" s="5"/>
      <c r="E10" s="5">
        <f>E9+Tableau13[[#This Row],[Entrée]]-Tableau13[[#This Row],[Sortie]]</f>
        <v>0</v>
      </c>
      <c r="F10" s="6">
        <f>I$4*Tableau13[[#This Row],[Stock]]</f>
        <v>0</v>
      </c>
      <c r="I10" s="14"/>
      <c r="J10" s="15"/>
      <c r="K10" s="15"/>
      <c r="L10" s="16"/>
    </row>
    <row r="11" spans="1:12" x14ac:dyDescent="0.25">
      <c r="A11" s="4">
        <v>43105</v>
      </c>
      <c r="B11" s="5"/>
      <c r="C11" s="5"/>
      <c r="D11" s="5"/>
      <c r="E11" s="5">
        <f>E10+Tableau13[[#This Row],[Entrée]]-Tableau13[[#This Row],[Sortie]]</f>
        <v>0</v>
      </c>
      <c r="F11" s="6">
        <f>I$4*Tableau13[[#This Row],[Stock]]</f>
        <v>0</v>
      </c>
      <c r="I11" s="14"/>
      <c r="J11" s="15"/>
      <c r="K11" s="15"/>
      <c r="L11" s="16"/>
    </row>
    <row r="12" spans="1:12" x14ac:dyDescent="0.25">
      <c r="A12" s="4">
        <v>43106</v>
      </c>
      <c r="B12" s="5"/>
      <c r="C12" s="5"/>
      <c r="D12" s="5"/>
      <c r="E12" s="5">
        <f>E11+Tableau13[[#This Row],[Entrée]]-Tableau13[[#This Row],[Sortie]]</f>
        <v>0</v>
      </c>
      <c r="F12" s="6">
        <f>I$4*Tableau13[[#This Row],[Stock]]</f>
        <v>0</v>
      </c>
      <c r="I12" s="14"/>
      <c r="J12" s="15"/>
      <c r="K12" s="15"/>
      <c r="L12" s="16"/>
    </row>
    <row r="13" spans="1:12" x14ac:dyDescent="0.25">
      <c r="A13" s="4">
        <v>43107</v>
      </c>
      <c r="B13" s="5"/>
      <c r="C13" s="5"/>
      <c r="D13" s="5"/>
      <c r="E13" s="5">
        <f>E12+Tableau13[[#This Row],[Entrée]]-Tableau13[[#This Row],[Sortie]]</f>
        <v>0</v>
      </c>
      <c r="F13" s="6">
        <f>I$4*Tableau13[[#This Row],[Stock]]</f>
        <v>0</v>
      </c>
      <c r="I13" s="14"/>
      <c r="J13" s="15"/>
      <c r="K13" s="15"/>
      <c r="L13" s="16"/>
    </row>
    <row r="14" spans="1:12" x14ac:dyDescent="0.25">
      <c r="A14" s="4">
        <v>43108</v>
      </c>
      <c r="B14" s="5"/>
      <c r="C14" s="5"/>
      <c r="D14" s="5"/>
      <c r="E14" s="5">
        <f>E13+Tableau13[[#This Row],[Entrée]]-Tableau13[[#This Row],[Sortie]]</f>
        <v>0</v>
      </c>
      <c r="F14" s="6">
        <f>I$4*Tableau13[[#This Row],[Stock]]</f>
        <v>0</v>
      </c>
      <c r="I14" s="14"/>
      <c r="J14" s="15"/>
      <c r="K14" s="15"/>
      <c r="L14" s="16"/>
    </row>
    <row r="15" spans="1:12" ht="15.75" thickBot="1" x14ac:dyDescent="0.3">
      <c r="A15" s="4">
        <v>43109</v>
      </c>
      <c r="B15" s="5"/>
      <c r="C15" s="5"/>
      <c r="D15" s="5"/>
      <c r="E15" s="5">
        <f>E14+Tableau13[[#This Row],[Entrée]]-Tableau13[[#This Row],[Sortie]]</f>
        <v>0</v>
      </c>
      <c r="F15" s="6">
        <f>I$4*Tableau13[[#This Row],[Stock]]</f>
        <v>0</v>
      </c>
      <c r="I15" s="17"/>
      <c r="J15" s="18"/>
      <c r="K15" s="18"/>
      <c r="L15" s="19"/>
    </row>
    <row r="16" spans="1:12" x14ac:dyDescent="0.25">
      <c r="A16" s="4">
        <v>43110</v>
      </c>
      <c r="B16" s="5"/>
      <c r="C16" s="5"/>
      <c r="D16" s="5"/>
      <c r="E16" s="5">
        <f>E15+Tableau13[[#This Row],[Entrée]]-Tableau13[[#This Row],[Sortie]]</f>
        <v>0</v>
      </c>
      <c r="F16" s="6">
        <f>I$4*Tableau13[[#This Row],[Stock]]</f>
        <v>0</v>
      </c>
    </row>
    <row r="17" spans="1:6" x14ac:dyDescent="0.25">
      <c r="A17" s="4">
        <v>43111</v>
      </c>
      <c r="B17" s="5"/>
      <c r="C17" s="5"/>
      <c r="D17" s="5"/>
      <c r="E17" s="5">
        <f>E16+Tableau13[[#This Row],[Entrée]]-Tableau13[[#This Row],[Sortie]]</f>
        <v>0</v>
      </c>
      <c r="F17" s="6">
        <f>I$4*Tableau13[[#This Row],[Stock]]</f>
        <v>0</v>
      </c>
    </row>
    <row r="18" spans="1:6" x14ac:dyDescent="0.25">
      <c r="A18" s="4">
        <v>43112</v>
      </c>
      <c r="B18" s="5"/>
      <c r="C18" s="5"/>
      <c r="D18" s="5"/>
      <c r="E18" s="5">
        <f>E17+Tableau13[[#This Row],[Entrée]]-Tableau13[[#This Row],[Sortie]]</f>
        <v>0</v>
      </c>
      <c r="F18" s="6">
        <f>I$4*Tableau13[[#This Row],[Stock]]</f>
        <v>0</v>
      </c>
    </row>
    <row r="19" spans="1:6" x14ac:dyDescent="0.25">
      <c r="A19" s="4">
        <v>43113</v>
      </c>
      <c r="B19" s="5"/>
      <c r="C19" s="5"/>
      <c r="D19" s="5"/>
      <c r="E19" s="5">
        <f>E18+Tableau13[[#This Row],[Entrée]]-Tableau13[[#This Row],[Sortie]]</f>
        <v>0</v>
      </c>
      <c r="F19" s="6">
        <f>I$4*Tableau13[[#This Row],[Stock]]</f>
        <v>0</v>
      </c>
    </row>
    <row r="20" spans="1:6" x14ac:dyDescent="0.25">
      <c r="A20" s="4">
        <v>43114</v>
      </c>
      <c r="B20" s="5"/>
      <c r="C20" s="5"/>
      <c r="D20" s="5"/>
      <c r="E20" s="5">
        <f>E19+Tableau13[[#This Row],[Entrée]]-Tableau13[[#This Row],[Sortie]]</f>
        <v>0</v>
      </c>
      <c r="F20" s="6">
        <f>I$4*Tableau13[[#This Row],[Stock]]</f>
        <v>0</v>
      </c>
    </row>
    <row r="21" spans="1:6" x14ac:dyDescent="0.25">
      <c r="A21" s="4">
        <v>43115</v>
      </c>
      <c r="B21" s="5"/>
      <c r="C21" s="5"/>
      <c r="D21" s="5"/>
      <c r="E21" s="5">
        <f>E20+Tableau13[[#This Row],[Entrée]]-Tableau13[[#This Row],[Sortie]]</f>
        <v>0</v>
      </c>
      <c r="F21" s="6">
        <f>I$4*Tableau13[[#This Row],[Stock]]</f>
        <v>0</v>
      </c>
    </row>
    <row r="22" spans="1:6" x14ac:dyDescent="0.25">
      <c r="A22" s="4">
        <v>43116</v>
      </c>
      <c r="B22" s="5"/>
      <c r="C22" s="5"/>
      <c r="D22" s="5"/>
      <c r="E22" s="5">
        <f>E21+Tableau13[[#This Row],[Entrée]]-Tableau13[[#This Row],[Sortie]]</f>
        <v>0</v>
      </c>
      <c r="F22" s="6">
        <f>I$4*Tableau13[[#This Row],[Stock]]</f>
        <v>0</v>
      </c>
    </row>
    <row r="23" spans="1:6" x14ac:dyDescent="0.25">
      <c r="A23" s="4">
        <v>43117</v>
      </c>
      <c r="B23" s="5"/>
      <c r="C23" s="5"/>
      <c r="D23" s="5"/>
      <c r="E23" s="5">
        <f>E22+Tableau13[[#This Row],[Entrée]]-Tableau13[[#This Row],[Sortie]]</f>
        <v>0</v>
      </c>
      <c r="F23" s="6">
        <f>I$4*Tableau13[[#This Row],[Stock]]</f>
        <v>0</v>
      </c>
    </row>
    <row r="24" spans="1:6" x14ac:dyDescent="0.25">
      <c r="A24" s="4">
        <v>43118</v>
      </c>
      <c r="B24" s="5"/>
      <c r="C24" s="5"/>
      <c r="D24" s="5"/>
      <c r="E24" s="5">
        <f>E23+Tableau13[[#This Row],[Entrée]]-Tableau13[[#This Row],[Sortie]]</f>
        <v>0</v>
      </c>
      <c r="F24" s="6">
        <f>I$4*Tableau13[[#This Row],[Stock]]</f>
        <v>0</v>
      </c>
    </row>
    <row r="25" spans="1:6" x14ac:dyDescent="0.25">
      <c r="A25" s="4">
        <v>43119</v>
      </c>
      <c r="B25" s="5"/>
      <c r="C25" s="5"/>
      <c r="D25" s="5"/>
      <c r="E25" s="5">
        <f>E24+Tableau13[[#This Row],[Entrée]]-Tableau13[[#This Row],[Sortie]]</f>
        <v>0</v>
      </c>
      <c r="F25" s="6">
        <f>I$4*Tableau13[[#This Row],[Stock]]</f>
        <v>0</v>
      </c>
    </row>
    <row r="26" spans="1:6" x14ac:dyDescent="0.25">
      <c r="A26" s="4">
        <v>43120</v>
      </c>
      <c r="B26" s="5"/>
      <c r="C26" s="5"/>
      <c r="D26" s="5"/>
      <c r="E26" s="5">
        <f>E25+Tableau13[[#This Row],[Entrée]]-Tableau13[[#This Row],[Sortie]]</f>
        <v>0</v>
      </c>
      <c r="F26" s="6">
        <f>I$4*Tableau13[[#This Row],[Stock]]</f>
        <v>0</v>
      </c>
    </row>
    <row r="27" spans="1:6" x14ac:dyDescent="0.25">
      <c r="A27" s="4">
        <v>43121</v>
      </c>
      <c r="B27" s="5"/>
      <c r="C27" s="5"/>
      <c r="D27" s="5"/>
      <c r="E27" s="5">
        <f>E26+Tableau13[[#This Row],[Entrée]]-Tableau13[[#This Row],[Sortie]]</f>
        <v>0</v>
      </c>
      <c r="F27" s="6">
        <f>I$4*Tableau13[[#This Row],[Stock]]</f>
        <v>0</v>
      </c>
    </row>
    <row r="28" spans="1:6" x14ac:dyDescent="0.25">
      <c r="A28" s="4">
        <v>43122</v>
      </c>
      <c r="B28" s="5"/>
      <c r="C28" s="5"/>
      <c r="D28" s="5"/>
      <c r="E28" s="5">
        <f>E27+Tableau13[[#This Row],[Entrée]]-Tableau13[[#This Row],[Sortie]]</f>
        <v>0</v>
      </c>
      <c r="F28" s="6">
        <f>I$4*Tableau13[[#This Row],[Stock]]</f>
        <v>0</v>
      </c>
    </row>
    <row r="29" spans="1:6" x14ac:dyDescent="0.25">
      <c r="A29" s="4">
        <v>43123</v>
      </c>
      <c r="B29" s="5"/>
      <c r="C29" s="5"/>
      <c r="D29" s="5"/>
      <c r="E29" s="5">
        <f>E28+Tableau13[[#This Row],[Entrée]]-Tableau13[[#This Row],[Sortie]]</f>
        <v>0</v>
      </c>
      <c r="F29" s="6">
        <f>I$4*Tableau13[[#This Row],[Stock]]</f>
        <v>0</v>
      </c>
    </row>
    <row r="30" spans="1:6" x14ac:dyDescent="0.25">
      <c r="A30" s="4">
        <v>43124</v>
      </c>
      <c r="B30" s="5"/>
      <c r="C30" s="5"/>
      <c r="D30" s="5"/>
      <c r="E30" s="5">
        <f>E29+Tableau13[[#This Row],[Entrée]]-Tableau13[[#This Row],[Sortie]]</f>
        <v>0</v>
      </c>
      <c r="F30" s="6">
        <f>I$4*Tableau13[[#This Row],[Stock]]</f>
        <v>0</v>
      </c>
    </row>
    <row r="31" spans="1:6" x14ac:dyDescent="0.25">
      <c r="A31" s="4">
        <v>43125</v>
      </c>
      <c r="B31" s="5"/>
      <c r="C31" s="5"/>
      <c r="D31" s="5"/>
      <c r="E31" s="5">
        <f>E30+Tableau13[[#This Row],[Entrée]]-Tableau13[[#This Row],[Sortie]]</f>
        <v>0</v>
      </c>
      <c r="F31" s="6">
        <f>I$4*Tableau13[[#This Row],[Stock]]</f>
        <v>0</v>
      </c>
    </row>
    <row r="32" spans="1:6" x14ac:dyDescent="0.25">
      <c r="A32" s="4">
        <v>43126</v>
      </c>
      <c r="B32" s="5"/>
      <c r="C32" s="5"/>
      <c r="D32" s="5"/>
      <c r="E32" s="5">
        <f>E31+Tableau13[[#This Row],[Entrée]]-Tableau13[[#This Row],[Sortie]]</f>
        <v>0</v>
      </c>
      <c r="F32" s="6">
        <f>I$4*Tableau13[[#This Row],[Stock]]</f>
        <v>0</v>
      </c>
    </row>
    <row r="33" spans="1:6" x14ac:dyDescent="0.25">
      <c r="A33" s="4">
        <v>43127</v>
      </c>
      <c r="B33" s="5"/>
      <c r="C33" s="5"/>
      <c r="D33" s="5"/>
      <c r="E33" s="5">
        <f>E32+Tableau13[[#This Row],[Entrée]]-Tableau13[[#This Row],[Sortie]]</f>
        <v>0</v>
      </c>
      <c r="F33" s="6">
        <f>I$4*Tableau13[[#This Row],[Stock]]</f>
        <v>0</v>
      </c>
    </row>
    <row r="34" spans="1:6" x14ac:dyDescent="0.25">
      <c r="A34" s="4">
        <v>43128</v>
      </c>
      <c r="B34" s="5"/>
      <c r="C34" s="5"/>
      <c r="D34" s="5"/>
      <c r="E34" s="5">
        <f>E33+Tableau13[[#This Row],[Entrée]]-Tableau13[[#This Row],[Sortie]]</f>
        <v>0</v>
      </c>
      <c r="F34" s="6">
        <f>I$4*Tableau13[[#This Row],[Stock]]</f>
        <v>0</v>
      </c>
    </row>
    <row r="35" spans="1:6" x14ac:dyDescent="0.25">
      <c r="A35" s="4">
        <v>43129</v>
      </c>
      <c r="B35" s="5"/>
      <c r="C35" s="5"/>
      <c r="D35" s="5"/>
      <c r="E35" s="5">
        <f>E34+Tableau13[[#This Row],[Entrée]]-Tableau13[[#This Row],[Sortie]]</f>
        <v>0</v>
      </c>
      <c r="F35" s="6">
        <f>I$4*Tableau13[[#This Row],[Stock]]</f>
        <v>0</v>
      </c>
    </row>
    <row r="36" spans="1:6" x14ac:dyDescent="0.25">
      <c r="A36" s="4">
        <v>43130</v>
      </c>
      <c r="B36" s="5"/>
      <c r="C36" s="5"/>
      <c r="D36" s="5"/>
      <c r="E36" s="5">
        <f>E35+Tableau13[[#This Row],[Entrée]]-Tableau13[[#This Row],[Sortie]]</f>
        <v>0</v>
      </c>
      <c r="F36" s="6">
        <f>I$4*Tableau13[[#This Row],[Stock]]</f>
        <v>0</v>
      </c>
    </row>
    <row r="37" spans="1:6" x14ac:dyDescent="0.25">
      <c r="A37" s="4">
        <v>43131</v>
      </c>
      <c r="B37" s="5"/>
      <c r="C37" s="5"/>
      <c r="D37" s="5"/>
      <c r="E37" s="5">
        <f>E36+Tableau13[[#This Row],[Entrée]]-Tableau13[[#This Row],[Sortie]]</f>
        <v>0</v>
      </c>
      <c r="F37" s="6">
        <f>I$4*Tableau13[[#This Row],[Stock]]</f>
        <v>0</v>
      </c>
    </row>
    <row r="38" spans="1:6" x14ac:dyDescent="0.25">
      <c r="A38" s="4">
        <v>43132</v>
      </c>
      <c r="B38" s="5"/>
      <c r="C38" s="5"/>
      <c r="D38" s="5"/>
      <c r="E38" s="5">
        <f>E37+Tableau13[[#This Row],[Entrée]]-Tableau13[[#This Row],[Sortie]]</f>
        <v>0</v>
      </c>
      <c r="F38" s="6">
        <f>I$4*Tableau13[[#This Row],[Stock]]</f>
        <v>0</v>
      </c>
    </row>
    <row r="39" spans="1:6" x14ac:dyDescent="0.25">
      <c r="A39" s="4">
        <v>43133</v>
      </c>
      <c r="B39" s="5"/>
      <c r="C39" s="5"/>
      <c r="D39" s="5"/>
      <c r="E39" s="5">
        <f>E38+Tableau13[[#This Row],[Entrée]]-Tableau13[[#This Row],[Sortie]]</f>
        <v>0</v>
      </c>
      <c r="F39" s="6">
        <f>I$4*Tableau13[[#This Row],[Stock]]</f>
        <v>0</v>
      </c>
    </row>
    <row r="40" spans="1:6" x14ac:dyDescent="0.25">
      <c r="A40" s="4">
        <v>43134</v>
      </c>
      <c r="B40" s="5"/>
      <c r="C40" s="5"/>
      <c r="D40" s="5"/>
      <c r="E40" s="5">
        <f>E39+Tableau13[[#This Row],[Entrée]]-Tableau13[[#This Row],[Sortie]]</f>
        <v>0</v>
      </c>
      <c r="F40" s="6">
        <f>I$4*Tableau13[[#This Row],[Stock]]</f>
        <v>0</v>
      </c>
    </row>
    <row r="41" spans="1:6" x14ac:dyDescent="0.25">
      <c r="A41" s="4">
        <v>43135</v>
      </c>
      <c r="B41" s="5"/>
      <c r="C41" s="5"/>
      <c r="D41" s="5"/>
      <c r="E41" s="5">
        <f>E40+Tableau13[[#This Row],[Entrée]]-Tableau13[[#This Row],[Sortie]]</f>
        <v>0</v>
      </c>
      <c r="F41" s="6">
        <f>I$4*Tableau13[[#This Row],[Stock]]</f>
        <v>0</v>
      </c>
    </row>
    <row r="42" spans="1:6" x14ac:dyDescent="0.25">
      <c r="A42" s="4">
        <v>43136</v>
      </c>
      <c r="B42" s="5"/>
      <c r="C42" s="5"/>
      <c r="D42" s="5"/>
      <c r="E42" s="5">
        <f>E41+Tableau13[[#This Row],[Entrée]]-Tableau13[[#This Row],[Sortie]]</f>
        <v>0</v>
      </c>
      <c r="F42" s="6">
        <f>I$4*Tableau13[[#This Row],[Stock]]</f>
        <v>0</v>
      </c>
    </row>
    <row r="43" spans="1:6" x14ac:dyDescent="0.25">
      <c r="A43" s="4">
        <v>43137</v>
      </c>
      <c r="B43" s="5"/>
      <c r="C43" s="5"/>
      <c r="D43" s="5"/>
      <c r="E43" s="5">
        <f>E42+Tableau13[[#This Row],[Entrée]]-Tableau13[[#This Row],[Sortie]]</f>
        <v>0</v>
      </c>
      <c r="F43" s="6">
        <f>I$4*Tableau13[[#This Row],[Stock]]</f>
        <v>0</v>
      </c>
    </row>
    <row r="44" spans="1:6" x14ac:dyDescent="0.25">
      <c r="A44" s="4">
        <v>43138</v>
      </c>
      <c r="B44" s="5"/>
      <c r="C44" s="5"/>
      <c r="D44" s="5"/>
      <c r="E44" s="5">
        <f>E43+Tableau13[[#This Row],[Entrée]]-Tableau13[[#This Row],[Sortie]]</f>
        <v>0</v>
      </c>
      <c r="F44" s="6">
        <f>I$4*Tableau13[[#This Row],[Stock]]</f>
        <v>0</v>
      </c>
    </row>
    <row r="45" spans="1:6" x14ac:dyDescent="0.25">
      <c r="A45" s="4">
        <v>43139</v>
      </c>
      <c r="B45" s="5"/>
      <c r="C45" s="5"/>
      <c r="D45" s="5"/>
      <c r="E45" s="5">
        <f>E44+Tableau13[[#This Row],[Entrée]]-Tableau13[[#This Row],[Sortie]]</f>
        <v>0</v>
      </c>
      <c r="F45" s="6">
        <f>I$4*Tableau13[[#This Row],[Stock]]</f>
        <v>0</v>
      </c>
    </row>
    <row r="46" spans="1:6" x14ac:dyDescent="0.25">
      <c r="A46" s="4">
        <v>43140</v>
      </c>
      <c r="B46" s="5"/>
      <c r="C46" s="5"/>
      <c r="D46" s="5"/>
      <c r="E46" s="5">
        <f>E45+Tableau13[[#This Row],[Entrée]]-Tableau13[[#This Row],[Sortie]]</f>
        <v>0</v>
      </c>
      <c r="F46" s="6">
        <f>I$4*Tableau13[[#This Row],[Stock]]</f>
        <v>0</v>
      </c>
    </row>
    <row r="47" spans="1:6" x14ac:dyDescent="0.25">
      <c r="A47" s="4">
        <v>43141</v>
      </c>
      <c r="B47" s="5"/>
      <c r="C47" s="5"/>
      <c r="D47" s="5"/>
      <c r="E47" s="5">
        <f>E46+Tableau13[[#This Row],[Entrée]]-Tableau13[[#This Row],[Sortie]]</f>
        <v>0</v>
      </c>
      <c r="F47" s="6">
        <f>I$4*Tableau13[[#This Row],[Stock]]</f>
        <v>0</v>
      </c>
    </row>
    <row r="48" spans="1:6" x14ac:dyDescent="0.25">
      <c r="A48" s="4">
        <v>43142</v>
      </c>
      <c r="B48" s="5"/>
      <c r="C48" s="5"/>
      <c r="D48" s="5"/>
      <c r="E48" s="5">
        <f>E47+Tableau13[[#This Row],[Entrée]]-Tableau13[[#This Row],[Sortie]]</f>
        <v>0</v>
      </c>
      <c r="F48" s="6">
        <f>I$4*Tableau13[[#This Row],[Stock]]</f>
        <v>0</v>
      </c>
    </row>
    <row r="49" spans="1:6" x14ac:dyDescent="0.25">
      <c r="A49" s="4">
        <v>43143</v>
      </c>
      <c r="B49" s="5"/>
      <c r="C49" s="5"/>
      <c r="D49" s="5"/>
      <c r="E49" s="5">
        <f>E48+Tableau13[[#This Row],[Entrée]]-Tableau13[[#This Row],[Sortie]]</f>
        <v>0</v>
      </c>
      <c r="F49" s="6">
        <f>I$4*Tableau13[[#This Row],[Stock]]</f>
        <v>0</v>
      </c>
    </row>
    <row r="50" spans="1:6" x14ac:dyDescent="0.25">
      <c r="A50" s="4">
        <v>43144</v>
      </c>
      <c r="B50" s="5"/>
      <c r="C50" s="5"/>
      <c r="D50" s="5"/>
      <c r="E50" s="5">
        <f>E49+Tableau13[[#This Row],[Entrée]]-Tableau13[[#This Row],[Sortie]]</f>
        <v>0</v>
      </c>
      <c r="F50" s="6">
        <f>I$4*Tableau13[[#This Row],[Stock]]</f>
        <v>0</v>
      </c>
    </row>
    <row r="51" spans="1:6" x14ac:dyDescent="0.25">
      <c r="A51" s="4">
        <v>43145</v>
      </c>
      <c r="B51" s="5"/>
      <c r="C51" s="5"/>
      <c r="D51" s="5"/>
      <c r="E51" s="5">
        <f>E50+Tableau13[[#This Row],[Entrée]]-Tableau13[[#This Row],[Sortie]]</f>
        <v>0</v>
      </c>
      <c r="F51" s="6">
        <f>I$4*Tableau13[[#This Row],[Stock]]</f>
        <v>0</v>
      </c>
    </row>
    <row r="52" spans="1:6" x14ac:dyDescent="0.25">
      <c r="A52" s="4">
        <v>43146</v>
      </c>
      <c r="B52" s="5"/>
      <c r="C52" s="5"/>
      <c r="D52" s="5"/>
      <c r="E52" s="5">
        <f>E51+Tableau13[[#This Row],[Entrée]]-Tableau13[[#This Row],[Sortie]]</f>
        <v>0</v>
      </c>
      <c r="F52" s="6">
        <f>I$4*Tableau13[[#This Row],[Stock]]</f>
        <v>0</v>
      </c>
    </row>
    <row r="53" spans="1:6" x14ac:dyDescent="0.25">
      <c r="A53" s="4">
        <v>43147</v>
      </c>
      <c r="B53" s="5"/>
      <c r="C53" s="5"/>
      <c r="D53" s="5"/>
      <c r="E53" s="5">
        <f>E52+Tableau13[[#This Row],[Entrée]]-Tableau13[[#This Row],[Sortie]]</f>
        <v>0</v>
      </c>
      <c r="F53" s="6">
        <f>I$4*Tableau13[[#This Row],[Stock]]</f>
        <v>0</v>
      </c>
    </row>
    <row r="54" spans="1:6" x14ac:dyDescent="0.25">
      <c r="A54" s="4">
        <v>43148</v>
      </c>
      <c r="B54" s="5"/>
      <c r="C54" s="5"/>
      <c r="D54" s="5"/>
      <c r="E54" s="5">
        <f>E53+Tableau13[[#This Row],[Entrée]]-Tableau13[[#This Row],[Sortie]]</f>
        <v>0</v>
      </c>
      <c r="F54" s="6">
        <f>I$4*Tableau13[[#This Row],[Stock]]</f>
        <v>0</v>
      </c>
    </row>
    <row r="55" spans="1:6" x14ac:dyDescent="0.25">
      <c r="A55" s="4">
        <v>43149</v>
      </c>
      <c r="B55" s="5"/>
      <c r="C55" s="5"/>
      <c r="D55" s="5"/>
      <c r="E55" s="5">
        <f>E54+Tableau13[[#This Row],[Entrée]]-Tableau13[[#This Row],[Sortie]]</f>
        <v>0</v>
      </c>
      <c r="F55" s="6">
        <f>I$4*Tableau13[[#This Row],[Stock]]</f>
        <v>0</v>
      </c>
    </row>
    <row r="56" spans="1:6" x14ac:dyDescent="0.25">
      <c r="A56" s="4">
        <v>43150</v>
      </c>
      <c r="B56" s="5"/>
      <c r="C56" s="5"/>
      <c r="D56" s="5"/>
      <c r="E56" s="5">
        <f>E55+Tableau13[[#This Row],[Entrée]]-Tableau13[[#This Row],[Sortie]]</f>
        <v>0</v>
      </c>
      <c r="F56" s="6">
        <f>I$4*Tableau13[[#This Row],[Stock]]</f>
        <v>0</v>
      </c>
    </row>
    <row r="57" spans="1:6" x14ac:dyDescent="0.25">
      <c r="A57" s="4">
        <v>43151</v>
      </c>
      <c r="B57" s="5"/>
      <c r="C57" s="5"/>
      <c r="D57" s="5"/>
      <c r="E57" s="5">
        <f>E56+Tableau13[[#This Row],[Entrée]]-Tableau13[[#This Row],[Sortie]]</f>
        <v>0</v>
      </c>
      <c r="F57" s="6">
        <f>I$4*Tableau13[[#This Row],[Stock]]</f>
        <v>0</v>
      </c>
    </row>
    <row r="58" spans="1:6" x14ac:dyDescent="0.25">
      <c r="A58" s="4">
        <v>43152</v>
      </c>
      <c r="B58" s="5"/>
      <c r="C58" s="5"/>
      <c r="D58" s="5"/>
      <c r="E58" s="5">
        <f>E57+Tableau13[[#This Row],[Entrée]]-Tableau13[[#This Row],[Sortie]]</f>
        <v>0</v>
      </c>
      <c r="F58" s="6">
        <f>I$4*Tableau13[[#This Row],[Stock]]</f>
        <v>0</v>
      </c>
    </row>
    <row r="59" spans="1:6" x14ac:dyDescent="0.25">
      <c r="A59" s="4">
        <v>43153</v>
      </c>
      <c r="B59" s="5"/>
      <c r="C59" s="5"/>
      <c r="D59" s="5"/>
      <c r="E59" s="5">
        <f>E58+Tableau13[[#This Row],[Entrée]]-Tableau13[[#This Row],[Sortie]]</f>
        <v>0</v>
      </c>
      <c r="F59" s="6">
        <f>I$4*Tableau13[[#This Row],[Stock]]</f>
        <v>0</v>
      </c>
    </row>
    <row r="60" spans="1:6" x14ac:dyDescent="0.25">
      <c r="A60" s="4">
        <v>43154</v>
      </c>
      <c r="B60" s="5"/>
      <c r="C60" s="5"/>
      <c r="D60" s="5"/>
      <c r="E60" s="5">
        <f>E59+Tableau13[[#This Row],[Entrée]]-Tableau13[[#This Row],[Sortie]]</f>
        <v>0</v>
      </c>
      <c r="F60" s="6">
        <f>I$4*Tableau13[[#This Row],[Stock]]</f>
        <v>0</v>
      </c>
    </row>
    <row r="61" spans="1:6" x14ac:dyDescent="0.25">
      <c r="A61" s="4">
        <v>43155</v>
      </c>
      <c r="B61" s="5"/>
      <c r="C61" s="5"/>
      <c r="D61" s="5"/>
      <c r="E61" s="5">
        <f>E60+Tableau13[[#This Row],[Entrée]]-Tableau13[[#This Row],[Sortie]]</f>
        <v>0</v>
      </c>
      <c r="F61" s="6">
        <f>I$4*Tableau13[[#This Row],[Stock]]</f>
        <v>0</v>
      </c>
    </row>
    <row r="62" spans="1:6" x14ac:dyDescent="0.25">
      <c r="A62" s="4">
        <v>43156</v>
      </c>
      <c r="B62" s="5"/>
      <c r="C62" s="5"/>
      <c r="D62" s="5"/>
      <c r="E62" s="5">
        <f>E61+Tableau13[[#This Row],[Entrée]]-Tableau13[[#This Row],[Sortie]]</f>
        <v>0</v>
      </c>
      <c r="F62" s="6">
        <f>I$4*Tableau13[[#This Row],[Stock]]</f>
        <v>0</v>
      </c>
    </row>
    <row r="63" spans="1:6" x14ac:dyDescent="0.25">
      <c r="A63" s="4">
        <v>43157</v>
      </c>
      <c r="B63" s="5"/>
      <c r="C63" s="5"/>
      <c r="D63" s="5"/>
      <c r="E63" s="5">
        <f>E62+Tableau13[[#This Row],[Entrée]]-Tableau13[[#This Row],[Sortie]]</f>
        <v>0</v>
      </c>
      <c r="F63" s="6">
        <f>I$4*Tableau13[[#This Row],[Stock]]</f>
        <v>0</v>
      </c>
    </row>
    <row r="64" spans="1:6" x14ac:dyDescent="0.25">
      <c r="A64" s="4">
        <v>43158</v>
      </c>
      <c r="B64" s="5"/>
      <c r="C64" s="5"/>
      <c r="D64" s="5"/>
      <c r="E64" s="5">
        <f>E63+Tableau13[[#This Row],[Entrée]]-Tableau13[[#This Row],[Sortie]]</f>
        <v>0</v>
      </c>
      <c r="F64" s="6">
        <f>I$4*Tableau13[[#This Row],[Stock]]</f>
        <v>0</v>
      </c>
    </row>
    <row r="65" spans="1:6" x14ac:dyDescent="0.25">
      <c r="A65" s="4">
        <v>43159</v>
      </c>
      <c r="B65" s="5"/>
      <c r="C65" s="5"/>
      <c r="D65" s="5"/>
      <c r="E65" s="5">
        <f>E64+Tableau13[[#This Row],[Entrée]]-Tableau13[[#This Row],[Sortie]]</f>
        <v>0</v>
      </c>
      <c r="F65" s="6">
        <f>I$4*Tableau13[[#This Row],[Stock]]</f>
        <v>0</v>
      </c>
    </row>
    <row r="66" spans="1:6" x14ac:dyDescent="0.25">
      <c r="A66" s="4">
        <v>43160</v>
      </c>
      <c r="B66" s="5"/>
      <c r="C66" s="5"/>
      <c r="D66" s="5"/>
      <c r="E66" s="5">
        <f>E65+Tableau13[[#This Row],[Entrée]]-Tableau13[[#This Row],[Sortie]]</f>
        <v>0</v>
      </c>
      <c r="F66" s="6">
        <f>I$4*Tableau13[[#This Row],[Stock]]</f>
        <v>0</v>
      </c>
    </row>
    <row r="67" spans="1:6" x14ac:dyDescent="0.25">
      <c r="A67" s="4">
        <v>43161</v>
      </c>
      <c r="B67" s="5"/>
      <c r="C67" s="5"/>
      <c r="D67" s="5"/>
      <c r="E67" s="5">
        <f>E66+Tableau13[[#This Row],[Entrée]]-Tableau13[[#This Row],[Sortie]]</f>
        <v>0</v>
      </c>
      <c r="F67" s="6">
        <f>I$4*Tableau13[[#This Row],[Stock]]</f>
        <v>0</v>
      </c>
    </row>
    <row r="68" spans="1:6" x14ac:dyDescent="0.25">
      <c r="A68" s="4">
        <v>43162</v>
      </c>
      <c r="B68" s="5"/>
      <c r="C68" s="5"/>
      <c r="D68" s="5"/>
      <c r="E68" s="5">
        <f>E67+Tableau13[[#This Row],[Entrée]]-Tableau13[[#This Row],[Sortie]]</f>
        <v>0</v>
      </c>
      <c r="F68" s="6">
        <f>I$4*Tableau13[[#This Row],[Stock]]</f>
        <v>0</v>
      </c>
    </row>
    <row r="69" spans="1:6" x14ac:dyDescent="0.25">
      <c r="A69" s="4">
        <v>43163</v>
      </c>
      <c r="B69" s="5"/>
      <c r="C69" s="5"/>
      <c r="D69" s="5"/>
      <c r="E69" s="5">
        <f>E68+Tableau13[[#This Row],[Entrée]]-Tableau13[[#This Row],[Sortie]]</f>
        <v>0</v>
      </c>
      <c r="F69" s="6">
        <f>I$4*Tableau13[[#This Row],[Stock]]</f>
        <v>0</v>
      </c>
    </row>
    <row r="70" spans="1:6" x14ac:dyDescent="0.25">
      <c r="A70" s="4">
        <v>43164</v>
      </c>
      <c r="B70" s="5"/>
      <c r="C70" s="5"/>
      <c r="D70" s="5"/>
      <c r="E70" s="5">
        <f>E69+Tableau13[[#This Row],[Entrée]]-Tableau13[[#This Row],[Sortie]]</f>
        <v>0</v>
      </c>
      <c r="F70" s="6">
        <f>I$4*Tableau13[[#This Row],[Stock]]</f>
        <v>0</v>
      </c>
    </row>
    <row r="71" spans="1:6" x14ac:dyDescent="0.25">
      <c r="A71" s="4">
        <v>43165</v>
      </c>
      <c r="B71" s="5"/>
      <c r="C71" s="5"/>
      <c r="D71" s="5"/>
      <c r="E71" s="5">
        <f>E70+Tableau13[[#This Row],[Entrée]]-Tableau13[[#This Row],[Sortie]]</f>
        <v>0</v>
      </c>
      <c r="F71" s="6">
        <f>I$4*Tableau13[[#This Row],[Stock]]</f>
        <v>0</v>
      </c>
    </row>
    <row r="72" spans="1:6" x14ac:dyDescent="0.25">
      <c r="A72" s="4">
        <v>43166</v>
      </c>
      <c r="B72" s="5"/>
      <c r="C72" s="5"/>
      <c r="D72" s="5"/>
      <c r="E72" s="5">
        <f>E71+Tableau13[[#This Row],[Entrée]]-Tableau13[[#This Row],[Sortie]]</f>
        <v>0</v>
      </c>
      <c r="F72" s="6">
        <f>I$4*Tableau13[[#This Row],[Stock]]</f>
        <v>0</v>
      </c>
    </row>
    <row r="73" spans="1:6" x14ac:dyDescent="0.25">
      <c r="A73" s="4">
        <v>43167</v>
      </c>
      <c r="B73" s="5"/>
      <c r="C73" s="5"/>
      <c r="D73" s="5"/>
      <c r="E73" s="5">
        <f>E72+Tableau13[[#This Row],[Entrée]]-Tableau13[[#This Row],[Sortie]]</f>
        <v>0</v>
      </c>
      <c r="F73" s="6">
        <f>I$4*Tableau13[[#This Row],[Stock]]</f>
        <v>0</v>
      </c>
    </row>
    <row r="74" spans="1:6" x14ac:dyDescent="0.25">
      <c r="A74" s="4">
        <v>43168</v>
      </c>
      <c r="B74" s="5"/>
      <c r="C74" s="5"/>
      <c r="D74" s="5"/>
      <c r="E74" s="5">
        <f>E73+Tableau13[[#This Row],[Entrée]]-Tableau13[[#This Row],[Sortie]]</f>
        <v>0</v>
      </c>
      <c r="F74" s="6">
        <f>I$4*Tableau13[[#This Row],[Stock]]</f>
        <v>0</v>
      </c>
    </row>
    <row r="75" spans="1:6" x14ac:dyDescent="0.25">
      <c r="A75" s="4">
        <v>43169</v>
      </c>
      <c r="B75" s="5"/>
      <c r="C75" s="5"/>
      <c r="D75" s="5"/>
      <c r="E75" s="5">
        <f>E74+Tableau13[[#This Row],[Entrée]]-Tableau13[[#This Row],[Sortie]]</f>
        <v>0</v>
      </c>
      <c r="F75" s="6">
        <f>I$4*Tableau13[[#This Row],[Stock]]</f>
        <v>0</v>
      </c>
    </row>
    <row r="76" spans="1:6" x14ac:dyDescent="0.25">
      <c r="A76" s="4">
        <v>43170</v>
      </c>
      <c r="B76" s="5"/>
      <c r="C76" s="5"/>
      <c r="D76" s="5"/>
      <c r="E76" s="5">
        <f>E75+Tableau13[[#This Row],[Entrée]]-Tableau13[[#This Row],[Sortie]]</f>
        <v>0</v>
      </c>
      <c r="F76" s="6">
        <f>I$4*Tableau13[[#This Row],[Stock]]</f>
        <v>0</v>
      </c>
    </row>
    <row r="77" spans="1:6" x14ac:dyDescent="0.25">
      <c r="A77" s="4">
        <v>43171</v>
      </c>
      <c r="B77" s="5"/>
      <c r="C77" s="5"/>
      <c r="D77" s="5"/>
      <c r="E77" s="5">
        <f>E76+Tableau13[[#This Row],[Entrée]]-Tableau13[[#This Row],[Sortie]]</f>
        <v>0</v>
      </c>
      <c r="F77" s="6">
        <f>I$4*Tableau13[[#This Row],[Stock]]</f>
        <v>0</v>
      </c>
    </row>
    <row r="78" spans="1:6" x14ac:dyDescent="0.25">
      <c r="A78" s="4">
        <v>43172</v>
      </c>
      <c r="B78" s="5"/>
      <c r="C78" s="5"/>
      <c r="D78" s="5"/>
      <c r="E78" s="5">
        <f>E77+Tableau13[[#This Row],[Entrée]]-Tableau13[[#This Row],[Sortie]]</f>
        <v>0</v>
      </c>
      <c r="F78" s="6">
        <f>I$4*Tableau13[[#This Row],[Stock]]</f>
        <v>0</v>
      </c>
    </row>
    <row r="79" spans="1:6" x14ac:dyDescent="0.25">
      <c r="A79" s="4">
        <v>43173</v>
      </c>
      <c r="B79" s="5"/>
      <c r="C79" s="5"/>
      <c r="D79" s="5"/>
      <c r="E79" s="5">
        <f>E78+Tableau13[[#This Row],[Entrée]]-Tableau13[[#This Row],[Sortie]]</f>
        <v>0</v>
      </c>
      <c r="F79" s="6">
        <f>I$4*Tableau13[[#This Row],[Stock]]</f>
        <v>0</v>
      </c>
    </row>
    <row r="80" spans="1:6" x14ac:dyDescent="0.25">
      <c r="A80" s="4">
        <v>43174</v>
      </c>
      <c r="B80" s="5"/>
      <c r="C80" s="5"/>
      <c r="D80" s="5"/>
      <c r="E80" s="5">
        <f>E79+Tableau13[[#This Row],[Entrée]]-Tableau13[[#This Row],[Sortie]]</f>
        <v>0</v>
      </c>
      <c r="F80" s="6">
        <f>I$4*Tableau13[[#This Row],[Stock]]</f>
        <v>0</v>
      </c>
    </row>
    <row r="81" spans="1:6" x14ac:dyDescent="0.25">
      <c r="A81" s="4">
        <v>43175</v>
      </c>
      <c r="B81" s="5"/>
      <c r="C81" s="5"/>
      <c r="D81" s="5"/>
      <c r="E81" s="5">
        <f>E80+Tableau13[[#This Row],[Entrée]]-Tableau13[[#This Row],[Sortie]]</f>
        <v>0</v>
      </c>
      <c r="F81" s="6">
        <f>I$4*Tableau13[[#This Row],[Stock]]</f>
        <v>0</v>
      </c>
    </row>
    <row r="82" spans="1:6" x14ac:dyDescent="0.25">
      <c r="A82" s="4">
        <v>43176</v>
      </c>
      <c r="B82" s="5"/>
      <c r="C82" s="5"/>
      <c r="D82" s="5"/>
      <c r="E82" s="5">
        <f>E81+Tableau13[[#This Row],[Entrée]]-Tableau13[[#This Row],[Sortie]]</f>
        <v>0</v>
      </c>
      <c r="F82" s="6">
        <f>I$4*Tableau13[[#This Row],[Stock]]</f>
        <v>0</v>
      </c>
    </row>
    <row r="83" spans="1:6" x14ac:dyDescent="0.25">
      <c r="A83" s="4">
        <v>43177</v>
      </c>
      <c r="B83" s="5"/>
      <c r="C83" s="5"/>
      <c r="D83" s="5"/>
      <c r="E83" s="5">
        <f>E82+Tableau13[[#This Row],[Entrée]]-Tableau13[[#This Row],[Sortie]]</f>
        <v>0</v>
      </c>
      <c r="F83" s="6">
        <f>I$4*Tableau13[[#This Row],[Stock]]</f>
        <v>0</v>
      </c>
    </row>
    <row r="84" spans="1:6" x14ac:dyDescent="0.25">
      <c r="A84" s="4">
        <v>43178</v>
      </c>
      <c r="B84" s="5"/>
      <c r="C84" s="5"/>
      <c r="D84" s="5"/>
      <c r="E84" s="5">
        <f>E83+Tableau13[[#This Row],[Entrée]]-Tableau13[[#This Row],[Sortie]]</f>
        <v>0</v>
      </c>
      <c r="F84" s="6">
        <f>I$4*Tableau13[[#This Row],[Stock]]</f>
        <v>0</v>
      </c>
    </row>
    <row r="85" spans="1:6" x14ac:dyDescent="0.25">
      <c r="A85" s="4">
        <v>43179</v>
      </c>
      <c r="B85" s="5"/>
      <c r="C85" s="5"/>
      <c r="D85" s="5"/>
      <c r="E85" s="5">
        <f>E84+Tableau13[[#This Row],[Entrée]]-Tableau13[[#This Row],[Sortie]]</f>
        <v>0</v>
      </c>
      <c r="F85" s="6">
        <f>I$4*Tableau13[[#This Row],[Stock]]</f>
        <v>0</v>
      </c>
    </row>
    <row r="86" spans="1:6" x14ac:dyDescent="0.25">
      <c r="A86" s="4">
        <v>43180</v>
      </c>
      <c r="B86" s="5"/>
      <c r="C86" s="5"/>
      <c r="D86" s="5"/>
      <c r="E86" s="5">
        <f>E85+Tableau13[[#This Row],[Entrée]]-Tableau13[[#This Row],[Sortie]]</f>
        <v>0</v>
      </c>
      <c r="F86" s="6">
        <f>I$4*Tableau13[[#This Row],[Stock]]</f>
        <v>0</v>
      </c>
    </row>
    <row r="87" spans="1:6" x14ac:dyDescent="0.25">
      <c r="A87" s="4">
        <v>43181</v>
      </c>
      <c r="B87" s="5"/>
      <c r="C87" s="5"/>
      <c r="D87" s="5"/>
      <c r="E87" s="5">
        <f>E86+Tableau13[[#This Row],[Entrée]]-Tableau13[[#This Row],[Sortie]]</f>
        <v>0</v>
      </c>
      <c r="F87" s="6">
        <f>I$4*Tableau13[[#This Row],[Stock]]</f>
        <v>0</v>
      </c>
    </row>
    <row r="88" spans="1:6" x14ac:dyDescent="0.25">
      <c r="A88" s="4">
        <v>43182</v>
      </c>
      <c r="B88" s="5"/>
      <c r="C88" s="5"/>
      <c r="D88" s="5"/>
      <c r="E88" s="5">
        <f>E87+Tableau13[[#This Row],[Entrée]]-Tableau13[[#This Row],[Sortie]]</f>
        <v>0</v>
      </c>
      <c r="F88" s="6">
        <f>I$4*Tableau13[[#This Row],[Stock]]</f>
        <v>0</v>
      </c>
    </row>
    <row r="89" spans="1:6" x14ac:dyDescent="0.25">
      <c r="A89" s="4">
        <v>43183</v>
      </c>
      <c r="B89" s="5"/>
      <c r="C89" s="5"/>
      <c r="D89" s="5"/>
      <c r="E89" s="5">
        <f>E88+Tableau13[[#This Row],[Entrée]]-Tableau13[[#This Row],[Sortie]]</f>
        <v>0</v>
      </c>
      <c r="F89" s="6">
        <f>I$4*Tableau13[[#This Row],[Stock]]</f>
        <v>0</v>
      </c>
    </row>
    <row r="90" spans="1:6" x14ac:dyDescent="0.25">
      <c r="A90" s="4">
        <v>43184</v>
      </c>
      <c r="B90" s="5"/>
      <c r="C90" s="5"/>
      <c r="D90" s="5"/>
      <c r="E90" s="5">
        <f>E89+Tableau13[[#This Row],[Entrée]]-Tableau13[[#This Row],[Sortie]]</f>
        <v>0</v>
      </c>
      <c r="F90" s="6">
        <f>I$4*Tableau13[[#This Row],[Stock]]</f>
        <v>0</v>
      </c>
    </row>
    <row r="91" spans="1:6" x14ac:dyDescent="0.25">
      <c r="A91" s="4">
        <v>43185</v>
      </c>
      <c r="B91" s="5"/>
      <c r="C91" s="5"/>
      <c r="D91" s="5"/>
      <c r="E91" s="5">
        <f>E90+Tableau13[[#This Row],[Entrée]]-Tableau13[[#This Row],[Sortie]]</f>
        <v>0</v>
      </c>
      <c r="F91" s="6">
        <f>I$4*Tableau13[[#This Row],[Stock]]</f>
        <v>0</v>
      </c>
    </row>
    <row r="92" spans="1:6" x14ac:dyDescent="0.25">
      <c r="A92" s="4">
        <v>43186</v>
      </c>
      <c r="B92" s="5"/>
      <c r="C92" s="5"/>
      <c r="D92" s="5"/>
      <c r="E92" s="5">
        <f>E91+Tableau13[[#This Row],[Entrée]]-Tableau13[[#This Row],[Sortie]]</f>
        <v>0</v>
      </c>
      <c r="F92" s="6">
        <f>I$4*Tableau13[[#This Row],[Stock]]</f>
        <v>0</v>
      </c>
    </row>
    <row r="93" spans="1:6" x14ac:dyDescent="0.25">
      <c r="A93" s="4">
        <v>43187</v>
      </c>
      <c r="B93" s="5"/>
      <c r="C93" s="5"/>
      <c r="D93" s="5"/>
      <c r="E93" s="5">
        <f>E92+Tableau13[[#This Row],[Entrée]]-Tableau13[[#This Row],[Sortie]]</f>
        <v>0</v>
      </c>
      <c r="F93" s="6">
        <f>I$4*Tableau13[[#This Row],[Stock]]</f>
        <v>0</v>
      </c>
    </row>
    <row r="94" spans="1:6" x14ac:dyDescent="0.25">
      <c r="A94" s="4">
        <v>43188</v>
      </c>
      <c r="B94" s="5"/>
      <c r="C94" s="5"/>
      <c r="D94" s="5"/>
      <c r="E94" s="5">
        <f>E93+Tableau13[[#This Row],[Entrée]]-Tableau13[[#This Row],[Sortie]]</f>
        <v>0</v>
      </c>
      <c r="F94" s="6">
        <f>I$4*Tableau13[[#This Row],[Stock]]</f>
        <v>0</v>
      </c>
    </row>
    <row r="95" spans="1:6" x14ac:dyDescent="0.25">
      <c r="A95" s="4">
        <v>43189</v>
      </c>
      <c r="B95" s="5"/>
      <c r="C95" s="5"/>
      <c r="D95" s="5"/>
      <c r="E95" s="5">
        <f>E94+Tableau13[[#This Row],[Entrée]]-Tableau13[[#This Row],[Sortie]]</f>
        <v>0</v>
      </c>
      <c r="F95" s="6">
        <f>I$4*Tableau13[[#This Row],[Stock]]</f>
        <v>0</v>
      </c>
    </row>
    <row r="96" spans="1:6" x14ac:dyDescent="0.25">
      <c r="A96" s="4">
        <v>43190</v>
      </c>
      <c r="B96" s="5"/>
      <c r="C96" s="5"/>
      <c r="D96" s="5"/>
      <c r="E96" s="5">
        <f>E95+Tableau13[[#This Row],[Entrée]]-Tableau13[[#This Row],[Sortie]]</f>
        <v>0</v>
      </c>
      <c r="F96" s="6">
        <f>I$4*Tableau13[[#This Row],[Stock]]</f>
        <v>0</v>
      </c>
    </row>
    <row r="97" spans="1:6" x14ac:dyDescent="0.25">
      <c r="A97" s="4">
        <v>43191</v>
      </c>
      <c r="B97" s="5"/>
      <c r="C97" s="5"/>
      <c r="D97" s="5"/>
      <c r="E97" s="5">
        <f>E96+Tableau13[[#This Row],[Entrée]]-Tableau13[[#This Row],[Sortie]]</f>
        <v>0</v>
      </c>
      <c r="F97" s="6">
        <f>I$4*Tableau13[[#This Row],[Stock]]</f>
        <v>0</v>
      </c>
    </row>
    <row r="98" spans="1:6" x14ac:dyDescent="0.25">
      <c r="A98" s="4">
        <v>43192</v>
      </c>
      <c r="B98" s="5"/>
      <c r="C98" s="5"/>
      <c r="D98" s="5"/>
      <c r="E98" s="5">
        <f>E97+Tableau13[[#This Row],[Entrée]]-Tableau13[[#This Row],[Sortie]]</f>
        <v>0</v>
      </c>
      <c r="F98" s="6">
        <f>I$4*Tableau13[[#This Row],[Stock]]</f>
        <v>0</v>
      </c>
    </row>
    <row r="99" spans="1:6" x14ac:dyDescent="0.25">
      <c r="A99" s="4">
        <v>43193</v>
      </c>
      <c r="B99" s="5"/>
      <c r="C99" s="5"/>
      <c r="D99" s="5"/>
      <c r="E99" s="5">
        <f>E98+Tableau13[[#This Row],[Entrée]]-Tableau13[[#This Row],[Sortie]]</f>
        <v>0</v>
      </c>
      <c r="F99" s="6">
        <f>I$4*Tableau13[[#This Row],[Stock]]</f>
        <v>0</v>
      </c>
    </row>
    <row r="100" spans="1:6" x14ac:dyDescent="0.25">
      <c r="A100" s="4">
        <v>43194</v>
      </c>
      <c r="B100" s="5"/>
      <c r="C100" s="5"/>
      <c r="D100" s="5"/>
      <c r="E100" s="5">
        <f>E99+Tableau13[[#This Row],[Entrée]]-Tableau13[[#This Row],[Sortie]]</f>
        <v>0</v>
      </c>
      <c r="F100" s="6">
        <f>I$4*Tableau13[[#This Row],[Stock]]</f>
        <v>0</v>
      </c>
    </row>
    <row r="101" spans="1:6" x14ac:dyDescent="0.25">
      <c r="A101" s="4">
        <v>43195</v>
      </c>
      <c r="B101" s="5"/>
      <c r="C101" s="5"/>
      <c r="D101" s="5"/>
      <c r="E101" s="5">
        <f>E100+Tableau13[[#This Row],[Entrée]]-Tableau13[[#This Row],[Sortie]]</f>
        <v>0</v>
      </c>
      <c r="F101" s="6">
        <f>I$4*Tableau13[[#This Row],[Stock]]</f>
        <v>0</v>
      </c>
    </row>
    <row r="102" spans="1:6" x14ac:dyDescent="0.25">
      <c r="A102" s="4">
        <v>43196</v>
      </c>
      <c r="B102" s="5"/>
      <c r="C102" s="5"/>
      <c r="D102" s="5"/>
      <c r="E102" s="5">
        <f>E101+Tableau13[[#This Row],[Entrée]]-Tableau13[[#This Row],[Sortie]]</f>
        <v>0</v>
      </c>
      <c r="F102" s="6">
        <f>I$4*Tableau13[[#This Row],[Stock]]</f>
        <v>0</v>
      </c>
    </row>
    <row r="103" spans="1:6" x14ac:dyDescent="0.25">
      <c r="A103" s="4">
        <v>43197</v>
      </c>
      <c r="B103" s="5"/>
      <c r="C103" s="5"/>
      <c r="D103" s="5"/>
      <c r="E103" s="5">
        <f>E102+Tableau13[[#This Row],[Entrée]]-Tableau13[[#This Row],[Sortie]]</f>
        <v>0</v>
      </c>
      <c r="F103" s="6">
        <f>I$4*Tableau13[[#This Row],[Stock]]</f>
        <v>0</v>
      </c>
    </row>
    <row r="104" spans="1:6" x14ac:dyDescent="0.25">
      <c r="A104" s="4">
        <v>43198</v>
      </c>
      <c r="B104" s="5"/>
      <c r="C104" s="5"/>
      <c r="D104" s="5"/>
      <c r="E104" s="5">
        <f>E103+Tableau13[[#This Row],[Entrée]]-Tableau13[[#This Row],[Sortie]]</f>
        <v>0</v>
      </c>
      <c r="F104" s="6">
        <f>I$4*Tableau13[[#This Row],[Stock]]</f>
        <v>0</v>
      </c>
    </row>
    <row r="105" spans="1:6" x14ac:dyDescent="0.25">
      <c r="A105" s="4">
        <v>43199</v>
      </c>
      <c r="B105" s="5"/>
      <c r="C105" s="5"/>
      <c r="D105" s="5"/>
      <c r="E105" s="5">
        <f>E104+Tableau13[[#This Row],[Entrée]]-Tableau13[[#This Row],[Sortie]]</f>
        <v>0</v>
      </c>
      <c r="F105" s="6">
        <f>I$4*Tableau13[[#This Row],[Stock]]</f>
        <v>0</v>
      </c>
    </row>
    <row r="106" spans="1:6" x14ac:dyDescent="0.25">
      <c r="A106" s="4">
        <v>43200</v>
      </c>
      <c r="B106" s="5"/>
      <c r="C106" s="5"/>
      <c r="D106" s="5"/>
      <c r="E106" s="5">
        <f>E105+Tableau13[[#This Row],[Entrée]]-Tableau13[[#This Row],[Sortie]]</f>
        <v>0</v>
      </c>
      <c r="F106" s="6">
        <f>I$4*Tableau13[[#This Row],[Stock]]</f>
        <v>0</v>
      </c>
    </row>
    <row r="107" spans="1:6" x14ac:dyDescent="0.25">
      <c r="A107" s="4">
        <v>43201</v>
      </c>
      <c r="B107" s="5"/>
      <c r="C107" s="5"/>
      <c r="D107" s="5"/>
      <c r="E107" s="5">
        <f>E106+Tableau13[[#This Row],[Entrée]]-Tableau13[[#This Row],[Sortie]]</f>
        <v>0</v>
      </c>
      <c r="F107" s="6">
        <f>I$4*Tableau13[[#This Row],[Stock]]</f>
        <v>0</v>
      </c>
    </row>
    <row r="108" spans="1:6" x14ac:dyDescent="0.25">
      <c r="A108" s="4">
        <v>43202</v>
      </c>
      <c r="B108" s="5"/>
      <c r="C108" s="5"/>
      <c r="D108" s="5"/>
      <c r="E108" s="5">
        <f>E107+Tableau13[[#This Row],[Entrée]]-Tableau13[[#This Row],[Sortie]]</f>
        <v>0</v>
      </c>
      <c r="F108" s="6">
        <f>I$4*Tableau13[[#This Row],[Stock]]</f>
        <v>0</v>
      </c>
    </row>
    <row r="109" spans="1:6" x14ac:dyDescent="0.25">
      <c r="A109" s="4">
        <v>43203</v>
      </c>
      <c r="B109" s="5"/>
      <c r="C109" s="5"/>
      <c r="D109" s="5"/>
      <c r="E109" s="5">
        <f>E108+Tableau13[[#This Row],[Entrée]]-Tableau13[[#This Row],[Sortie]]</f>
        <v>0</v>
      </c>
      <c r="F109" s="6">
        <f>I$4*Tableau13[[#This Row],[Stock]]</f>
        <v>0</v>
      </c>
    </row>
    <row r="110" spans="1:6" x14ac:dyDescent="0.25">
      <c r="A110" s="4">
        <v>43204</v>
      </c>
      <c r="B110" s="5"/>
      <c r="C110" s="5"/>
      <c r="D110" s="5"/>
      <c r="E110" s="5">
        <f>E109+Tableau13[[#This Row],[Entrée]]-Tableau13[[#This Row],[Sortie]]</f>
        <v>0</v>
      </c>
      <c r="F110" s="6">
        <f>I$4*Tableau13[[#This Row],[Stock]]</f>
        <v>0</v>
      </c>
    </row>
    <row r="111" spans="1:6" x14ac:dyDescent="0.25">
      <c r="A111" s="4">
        <v>43205</v>
      </c>
      <c r="B111" s="5"/>
      <c r="C111" s="5"/>
      <c r="D111" s="5"/>
      <c r="E111" s="5">
        <f>E110+Tableau13[[#This Row],[Entrée]]-Tableau13[[#This Row],[Sortie]]</f>
        <v>0</v>
      </c>
      <c r="F111" s="6">
        <f>I$4*Tableau13[[#This Row],[Stock]]</f>
        <v>0</v>
      </c>
    </row>
    <row r="112" spans="1:6" x14ac:dyDescent="0.25">
      <c r="A112" s="4">
        <v>43206</v>
      </c>
      <c r="B112" s="5"/>
      <c r="C112" s="5"/>
      <c r="D112" s="5"/>
      <c r="E112" s="5">
        <f>E111+Tableau13[[#This Row],[Entrée]]-Tableau13[[#This Row],[Sortie]]</f>
        <v>0</v>
      </c>
      <c r="F112" s="6">
        <f>I$4*Tableau13[[#This Row],[Stock]]</f>
        <v>0</v>
      </c>
    </row>
    <row r="113" spans="1:6" x14ac:dyDescent="0.25">
      <c r="A113" s="4">
        <v>43207</v>
      </c>
      <c r="B113" s="5"/>
      <c r="C113" s="5"/>
      <c r="D113" s="5"/>
      <c r="E113" s="5">
        <f>E112+Tableau13[[#This Row],[Entrée]]-Tableau13[[#This Row],[Sortie]]</f>
        <v>0</v>
      </c>
      <c r="F113" s="6">
        <f>I$4*Tableau13[[#This Row],[Stock]]</f>
        <v>0</v>
      </c>
    </row>
    <row r="114" spans="1:6" x14ac:dyDescent="0.25">
      <c r="A114" s="4">
        <v>43208</v>
      </c>
      <c r="B114" s="5"/>
      <c r="C114" s="5"/>
      <c r="D114" s="5"/>
      <c r="E114" s="5">
        <f>E113+Tableau13[[#This Row],[Entrée]]-Tableau13[[#This Row],[Sortie]]</f>
        <v>0</v>
      </c>
      <c r="F114" s="6">
        <f>I$4*Tableau13[[#This Row],[Stock]]</f>
        <v>0</v>
      </c>
    </row>
    <row r="115" spans="1:6" x14ac:dyDescent="0.25">
      <c r="A115" s="4">
        <v>43209</v>
      </c>
      <c r="B115" s="5"/>
      <c r="C115" s="5"/>
      <c r="D115" s="5"/>
      <c r="E115" s="5">
        <f>E114+Tableau13[[#This Row],[Entrée]]-Tableau13[[#This Row],[Sortie]]</f>
        <v>0</v>
      </c>
      <c r="F115" s="6">
        <f>I$4*Tableau13[[#This Row],[Stock]]</f>
        <v>0</v>
      </c>
    </row>
    <row r="116" spans="1:6" x14ac:dyDescent="0.25">
      <c r="A116" s="4">
        <v>43210</v>
      </c>
      <c r="B116" s="5"/>
      <c r="C116" s="5"/>
      <c r="D116" s="5"/>
      <c r="E116" s="5">
        <f>E115+Tableau13[[#This Row],[Entrée]]-Tableau13[[#This Row],[Sortie]]</f>
        <v>0</v>
      </c>
      <c r="F116" s="6">
        <f>I$4*Tableau13[[#This Row],[Stock]]</f>
        <v>0</v>
      </c>
    </row>
    <row r="117" spans="1:6" x14ac:dyDescent="0.25">
      <c r="A117" s="4">
        <v>43211</v>
      </c>
      <c r="B117" s="5"/>
      <c r="C117" s="5"/>
      <c r="D117" s="5"/>
      <c r="E117" s="5">
        <f>E116+Tableau13[[#This Row],[Entrée]]-Tableau13[[#This Row],[Sortie]]</f>
        <v>0</v>
      </c>
      <c r="F117" s="6">
        <f>I$4*Tableau13[[#This Row],[Stock]]</f>
        <v>0</v>
      </c>
    </row>
    <row r="118" spans="1:6" x14ac:dyDescent="0.25">
      <c r="A118" s="4">
        <v>43212</v>
      </c>
      <c r="B118" s="5"/>
      <c r="C118" s="5"/>
      <c r="D118" s="5"/>
      <c r="E118" s="5">
        <f>E117+Tableau13[[#This Row],[Entrée]]-Tableau13[[#This Row],[Sortie]]</f>
        <v>0</v>
      </c>
      <c r="F118" s="6">
        <f>I$4*Tableau13[[#This Row],[Stock]]</f>
        <v>0</v>
      </c>
    </row>
    <row r="119" spans="1:6" x14ac:dyDescent="0.25">
      <c r="A119" s="4">
        <v>43213</v>
      </c>
      <c r="B119" s="5"/>
      <c r="C119" s="5"/>
      <c r="D119" s="5"/>
      <c r="E119" s="5">
        <f>E118+Tableau13[[#This Row],[Entrée]]-Tableau13[[#This Row],[Sortie]]</f>
        <v>0</v>
      </c>
      <c r="F119" s="6">
        <f>I$4*Tableau13[[#This Row],[Stock]]</f>
        <v>0</v>
      </c>
    </row>
    <row r="120" spans="1:6" x14ac:dyDescent="0.25">
      <c r="A120" s="4">
        <v>43214</v>
      </c>
      <c r="B120" s="5"/>
      <c r="C120" s="5"/>
      <c r="D120" s="5"/>
      <c r="E120" s="5">
        <f>E119+Tableau13[[#This Row],[Entrée]]-Tableau13[[#This Row],[Sortie]]</f>
        <v>0</v>
      </c>
      <c r="F120" s="6">
        <f>I$4*Tableau13[[#This Row],[Stock]]</f>
        <v>0</v>
      </c>
    </row>
    <row r="121" spans="1:6" x14ac:dyDescent="0.25">
      <c r="A121" s="4">
        <v>43215</v>
      </c>
      <c r="B121" s="5"/>
      <c r="C121" s="5"/>
      <c r="D121" s="5"/>
      <c r="E121" s="5">
        <f>E120+Tableau13[[#This Row],[Entrée]]-Tableau13[[#This Row],[Sortie]]</f>
        <v>0</v>
      </c>
      <c r="F121" s="6">
        <f>I$4*Tableau13[[#This Row],[Stock]]</f>
        <v>0</v>
      </c>
    </row>
    <row r="122" spans="1:6" x14ac:dyDescent="0.25">
      <c r="A122" s="4">
        <v>43216</v>
      </c>
      <c r="B122" s="5"/>
      <c r="C122" s="5"/>
      <c r="D122" s="5"/>
      <c r="E122" s="5">
        <f>E121+Tableau13[[#This Row],[Entrée]]-Tableau13[[#This Row],[Sortie]]</f>
        <v>0</v>
      </c>
      <c r="F122" s="6">
        <f>I$4*Tableau13[[#This Row],[Stock]]</f>
        <v>0</v>
      </c>
    </row>
    <row r="123" spans="1:6" x14ac:dyDescent="0.25">
      <c r="A123" s="4">
        <v>43217</v>
      </c>
      <c r="B123" s="5"/>
      <c r="C123" s="5"/>
      <c r="D123" s="5"/>
      <c r="E123" s="5">
        <f>E122+Tableau13[[#This Row],[Entrée]]-Tableau13[[#This Row],[Sortie]]</f>
        <v>0</v>
      </c>
      <c r="F123" s="6">
        <f>I$4*Tableau13[[#This Row],[Stock]]</f>
        <v>0</v>
      </c>
    </row>
    <row r="124" spans="1:6" x14ac:dyDescent="0.25">
      <c r="A124" s="4">
        <v>43218</v>
      </c>
      <c r="B124" s="5"/>
      <c r="C124" s="5"/>
      <c r="D124" s="5"/>
      <c r="E124" s="5">
        <f>E123+Tableau13[[#This Row],[Entrée]]-Tableau13[[#This Row],[Sortie]]</f>
        <v>0</v>
      </c>
      <c r="F124" s="6">
        <f>I$4*Tableau13[[#This Row],[Stock]]</f>
        <v>0</v>
      </c>
    </row>
    <row r="125" spans="1:6" x14ac:dyDescent="0.25">
      <c r="A125" s="4">
        <v>43219</v>
      </c>
      <c r="B125" s="5"/>
      <c r="C125" s="5"/>
      <c r="D125" s="5"/>
      <c r="E125" s="5">
        <f>E124+Tableau13[[#This Row],[Entrée]]-Tableau13[[#This Row],[Sortie]]</f>
        <v>0</v>
      </c>
      <c r="F125" s="6">
        <f>I$4*Tableau13[[#This Row],[Stock]]</f>
        <v>0</v>
      </c>
    </row>
    <row r="126" spans="1:6" x14ac:dyDescent="0.25">
      <c r="A126" s="4">
        <v>43220</v>
      </c>
      <c r="B126" s="5"/>
      <c r="C126" s="5"/>
      <c r="D126" s="5"/>
      <c r="E126" s="5">
        <f>E125+Tableau13[[#This Row],[Entrée]]-Tableau13[[#This Row],[Sortie]]</f>
        <v>0</v>
      </c>
      <c r="F126" s="6">
        <f>I$4*Tableau13[[#This Row],[Stock]]</f>
        <v>0</v>
      </c>
    </row>
    <row r="127" spans="1:6" x14ac:dyDescent="0.25">
      <c r="A127" s="4">
        <v>43221</v>
      </c>
      <c r="B127" s="5"/>
      <c r="C127" s="5"/>
      <c r="D127" s="5"/>
      <c r="E127" s="5">
        <f>E126+Tableau13[[#This Row],[Entrée]]-Tableau13[[#This Row],[Sortie]]</f>
        <v>0</v>
      </c>
      <c r="F127" s="6">
        <f>I$4*Tableau13[[#This Row],[Stock]]</f>
        <v>0</v>
      </c>
    </row>
    <row r="128" spans="1:6" x14ac:dyDescent="0.25">
      <c r="A128" s="4">
        <v>43222</v>
      </c>
      <c r="B128" s="5"/>
      <c r="C128" s="5"/>
      <c r="D128" s="5"/>
      <c r="E128" s="5">
        <f>E127+Tableau13[[#This Row],[Entrée]]-Tableau13[[#This Row],[Sortie]]</f>
        <v>0</v>
      </c>
      <c r="F128" s="6">
        <f>I$4*Tableau13[[#This Row],[Stock]]</f>
        <v>0</v>
      </c>
    </row>
    <row r="129" spans="1:6" x14ac:dyDescent="0.25">
      <c r="A129" s="4">
        <v>43223</v>
      </c>
      <c r="B129" s="5"/>
      <c r="C129" s="5"/>
      <c r="D129" s="5"/>
      <c r="E129" s="5">
        <f>E128+Tableau13[[#This Row],[Entrée]]-Tableau13[[#This Row],[Sortie]]</f>
        <v>0</v>
      </c>
      <c r="F129" s="6">
        <f>I$4*Tableau13[[#This Row],[Stock]]</f>
        <v>0</v>
      </c>
    </row>
    <row r="130" spans="1:6" x14ac:dyDescent="0.25">
      <c r="A130" s="4">
        <v>43224</v>
      </c>
      <c r="B130" s="5"/>
      <c r="C130" s="5"/>
      <c r="D130" s="5"/>
      <c r="E130" s="5">
        <f>E129+Tableau13[[#This Row],[Entrée]]-Tableau13[[#This Row],[Sortie]]</f>
        <v>0</v>
      </c>
      <c r="F130" s="6">
        <f>I$4*Tableau13[[#This Row],[Stock]]</f>
        <v>0</v>
      </c>
    </row>
    <row r="131" spans="1:6" x14ac:dyDescent="0.25">
      <c r="A131" s="4">
        <v>43225</v>
      </c>
      <c r="B131" s="5"/>
      <c r="C131" s="5"/>
      <c r="D131" s="5"/>
      <c r="E131" s="5">
        <f>E130+Tableau13[[#This Row],[Entrée]]-Tableau13[[#This Row],[Sortie]]</f>
        <v>0</v>
      </c>
      <c r="F131" s="6">
        <f>I$4*Tableau13[[#This Row],[Stock]]</f>
        <v>0</v>
      </c>
    </row>
    <row r="132" spans="1:6" x14ac:dyDescent="0.25">
      <c r="A132" s="4">
        <v>43226</v>
      </c>
      <c r="B132" s="5"/>
      <c r="C132" s="5"/>
      <c r="D132" s="5"/>
      <c r="E132" s="5">
        <f>E131+Tableau13[[#This Row],[Entrée]]-Tableau13[[#This Row],[Sortie]]</f>
        <v>0</v>
      </c>
      <c r="F132" s="6">
        <f>I$4*Tableau13[[#This Row],[Stock]]</f>
        <v>0</v>
      </c>
    </row>
    <row r="133" spans="1:6" x14ac:dyDescent="0.25">
      <c r="A133" s="4">
        <v>43227</v>
      </c>
      <c r="B133" s="5"/>
      <c r="C133" s="5"/>
      <c r="D133" s="5"/>
      <c r="E133" s="5">
        <f>E132+Tableau13[[#This Row],[Entrée]]-Tableau13[[#This Row],[Sortie]]</f>
        <v>0</v>
      </c>
      <c r="F133" s="6">
        <f>I$4*Tableau13[[#This Row],[Stock]]</f>
        <v>0</v>
      </c>
    </row>
    <row r="134" spans="1:6" x14ac:dyDescent="0.25">
      <c r="A134" s="4">
        <v>43228</v>
      </c>
      <c r="B134" s="5"/>
      <c r="C134" s="5"/>
      <c r="D134" s="5"/>
      <c r="E134" s="5">
        <f>E133+Tableau13[[#This Row],[Entrée]]-Tableau13[[#This Row],[Sortie]]</f>
        <v>0</v>
      </c>
      <c r="F134" s="6">
        <f>I$4*Tableau13[[#This Row],[Stock]]</f>
        <v>0</v>
      </c>
    </row>
    <row r="135" spans="1:6" x14ac:dyDescent="0.25">
      <c r="A135" s="4">
        <v>43229</v>
      </c>
      <c r="B135" s="5"/>
      <c r="C135" s="5"/>
      <c r="D135" s="5"/>
      <c r="E135" s="5">
        <f>E134+Tableau13[[#This Row],[Entrée]]-Tableau13[[#This Row],[Sortie]]</f>
        <v>0</v>
      </c>
      <c r="F135" s="6">
        <f>I$4*Tableau13[[#This Row],[Stock]]</f>
        <v>0</v>
      </c>
    </row>
    <row r="136" spans="1:6" x14ac:dyDescent="0.25">
      <c r="A136" s="4">
        <v>43230</v>
      </c>
      <c r="B136" s="5"/>
      <c r="C136" s="5"/>
      <c r="D136" s="5"/>
      <c r="E136" s="5">
        <f>E135+Tableau13[[#This Row],[Entrée]]-Tableau13[[#This Row],[Sortie]]</f>
        <v>0</v>
      </c>
      <c r="F136" s="6">
        <f>I$4*Tableau13[[#This Row],[Stock]]</f>
        <v>0</v>
      </c>
    </row>
    <row r="137" spans="1:6" x14ac:dyDescent="0.25">
      <c r="A137" s="4">
        <v>43231</v>
      </c>
      <c r="B137" s="5"/>
      <c r="C137" s="5"/>
      <c r="D137" s="5"/>
      <c r="E137" s="5">
        <f>E136+Tableau13[[#This Row],[Entrée]]-Tableau13[[#This Row],[Sortie]]</f>
        <v>0</v>
      </c>
      <c r="F137" s="6">
        <f>I$4*Tableau13[[#This Row],[Stock]]</f>
        <v>0</v>
      </c>
    </row>
    <row r="138" spans="1:6" x14ac:dyDescent="0.25">
      <c r="A138" s="4">
        <v>43232</v>
      </c>
      <c r="B138" s="5"/>
      <c r="C138" s="5"/>
      <c r="D138" s="5"/>
      <c r="E138" s="5">
        <f>E137+Tableau13[[#This Row],[Entrée]]-Tableau13[[#This Row],[Sortie]]</f>
        <v>0</v>
      </c>
      <c r="F138" s="6">
        <f>I$4*Tableau13[[#This Row],[Stock]]</f>
        <v>0</v>
      </c>
    </row>
    <row r="139" spans="1:6" x14ac:dyDescent="0.25">
      <c r="A139" s="4">
        <v>43233</v>
      </c>
      <c r="B139" s="5"/>
      <c r="C139" s="5"/>
      <c r="D139" s="5"/>
      <c r="E139" s="5">
        <f>E138+Tableau13[[#This Row],[Entrée]]-Tableau13[[#This Row],[Sortie]]</f>
        <v>0</v>
      </c>
      <c r="F139" s="6">
        <f>I$4*Tableau13[[#This Row],[Stock]]</f>
        <v>0</v>
      </c>
    </row>
    <row r="140" spans="1:6" x14ac:dyDescent="0.25">
      <c r="A140" s="4">
        <v>43234</v>
      </c>
      <c r="B140" s="5"/>
      <c r="C140" s="5"/>
      <c r="D140" s="5"/>
      <c r="E140" s="5">
        <f>E139+Tableau13[[#This Row],[Entrée]]-Tableau13[[#This Row],[Sortie]]</f>
        <v>0</v>
      </c>
      <c r="F140" s="6">
        <f>I$4*Tableau13[[#This Row],[Stock]]</f>
        <v>0</v>
      </c>
    </row>
    <row r="141" spans="1:6" x14ac:dyDescent="0.25">
      <c r="A141" s="4">
        <v>43235</v>
      </c>
      <c r="B141" s="5"/>
      <c r="C141" s="5"/>
      <c r="D141" s="5"/>
      <c r="E141" s="5">
        <f>E140+Tableau13[[#This Row],[Entrée]]-Tableau13[[#This Row],[Sortie]]</f>
        <v>0</v>
      </c>
      <c r="F141" s="6">
        <f>I$4*Tableau13[[#This Row],[Stock]]</f>
        <v>0</v>
      </c>
    </row>
    <row r="142" spans="1:6" x14ac:dyDescent="0.25">
      <c r="A142" s="4">
        <v>43236</v>
      </c>
      <c r="B142" s="5"/>
      <c r="C142" s="5"/>
      <c r="D142" s="5"/>
      <c r="E142" s="5">
        <f>E141+Tableau13[[#This Row],[Entrée]]-Tableau13[[#This Row],[Sortie]]</f>
        <v>0</v>
      </c>
      <c r="F142" s="6">
        <f>I$4*Tableau13[[#This Row],[Stock]]</f>
        <v>0</v>
      </c>
    </row>
    <row r="143" spans="1:6" x14ac:dyDescent="0.25">
      <c r="A143" s="4">
        <v>43237</v>
      </c>
      <c r="B143" s="5"/>
      <c r="C143" s="5"/>
      <c r="D143" s="5"/>
      <c r="E143" s="5">
        <f>E142+Tableau13[[#This Row],[Entrée]]-Tableau13[[#This Row],[Sortie]]</f>
        <v>0</v>
      </c>
      <c r="F143" s="6">
        <f>I$4*Tableau13[[#This Row],[Stock]]</f>
        <v>0</v>
      </c>
    </row>
    <row r="144" spans="1:6" x14ac:dyDescent="0.25">
      <c r="A144" s="4">
        <v>43238</v>
      </c>
      <c r="B144" s="5"/>
      <c r="C144" s="5"/>
      <c r="D144" s="5"/>
      <c r="E144" s="5">
        <f>E143+Tableau13[[#This Row],[Entrée]]-Tableau13[[#This Row],[Sortie]]</f>
        <v>0</v>
      </c>
      <c r="F144" s="6">
        <f>I$4*Tableau13[[#This Row],[Stock]]</f>
        <v>0</v>
      </c>
    </row>
    <row r="145" spans="1:6" x14ac:dyDescent="0.25">
      <c r="A145" s="4">
        <v>43239</v>
      </c>
      <c r="B145" s="5"/>
      <c r="C145" s="5"/>
      <c r="D145" s="5"/>
      <c r="E145" s="5">
        <f>E144+Tableau13[[#This Row],[Entrée]]-Tableau13[[#This Row],[Sortie]]</f>
        <v>0</v>
      </c>
      <c r="F145" s="6">
        <f>I$4*Tableau13[[#This Row],[Stock]]</f>
        <v>0</v>
      </c>
    </row>
    <row r="146" spans="1:6" x14ac:dyDescent="0.25">
      <c r="A146" s="4">
        <v>43240</v>
      </c>
      <c r="B146" s="5"/>
      <c r="C146" s="5"/>
      <c r="D146" s="5"/>
      <c r="E146" s="5">
        <f>E145+Tableau13[[#This Row],[Entrée]]-Tableau13[[#This Row],[Sortie]]</f>
        <v>0</v>
      </c>
      <c r="F146" s="6">
        <f>I$4*Tableau13[[#This Row],[Stock]]</f>
        <v>0</v>
      </c>
    </row>
    <row r="147" spans="1:6" x14ac:dyDescent="0.25">
      <c r="A147" s="4">
        <v>43241</v>
      </c>
      <c r="B147" s="5"/>
      <c r="C147" s="5"/>
      <c r="D147" s="5"/>
      <c r="E147" s="5">
        <f>E146+Tableau13[[#This Row],[Entrée]]-Tableau13[[#This Row],[Sortie]]</f>
        <v>0</v>
      </c>
      <c r="F147" s="6">
        <f>I$4*Tableau13[[#This Row],[Stock]]</f>
        <v>0</v>
      </c>
    </row>
    <row r="148" spans="1:6" x14ac:dyDescent="0.25">
      <c r="A148" s="4">
        <v>43242</v>
      </c>
      <c r="B148" s="5"/>
      <c r="C148" s="5"/>
      <c r="D148" s="5"/>
      <c r="E148" s="5">
        <f>E147+Tableau13[[#This Row],[Entrée]]-Tableau13[[#This Row],[Sortie]]</f>
        <v>0</v>
      </c>
      <c r="F148" s="6">
        <f>I$4*Tableau13[[#This Row],[Stock]]</f>
        <v>0</v>
      </c>
    </row>
    <row r="149" spans="1:6" x14ac:dyDescent="0.25">
      <c r="A149" s="4">
        <v>43243</v>
      </c>
      <c r="B149" s="5"/>
      <c r="C149" s="5"/>
      <c r="D149" s="5"/>
      <c r="E149" s="5">
        <f>E148+Tableau13[[#This Row],[Entrée]]-Tableau13[[#This Row],[Sortie]]</f>
        <v>0</v>
      </c>
      <c r="F149" s="6">
        <f>I$4*Tableau13[[#This Row],[Stock]]</f>
        <v>0</v>
      </c>
    </row>
    <row r="150" spans="1:6" x14ac:dyDescent="0.25">
      <c r="A150" s="4">
        <v>43244</v>
      </c>
      <c r="B150" s="5"/>
      <c r="C150" s="5"/>
      <c r="D150" s="5"/>
      <c r="E150" s="5">
        <f>E149+Tableau13[[#This Row],[Entrée]]-Tableau13[[#This Row],[Sortie]]</f>
        <v>0</v>
      </c>
      <c r="F150" s="6">
        <f>I$4*Tableau13[[#This Row],[Stock]]</f>
        <v>0</v>
      </c>
    </row>
    <row r="151" spans="1:6" x14ac:dyDescent="0.25">
      <c r="A151" s="4">
        <v>43245</v>
      </c>
      <c r="B151" s="5"/>
      <c r="C151" s="5"/>
      <c r="D151" s="5"/>
      <c r="E151" s="5">
        <f>E150+Tableau13[[#This Row],[Entrée]]-Tableau13[[#This Row],[Sortie]]</f>
        <v>0</v>
      </c>
      <c r="F151" s="6">
        <f>I$4*Tableau13[[#This Row],[Stock]]</f>
        <v>0</v>
      </c>
    </row>
    <row r="152" spans="1:6" x14ac:dyDescent="0.25">
      <c r="A152" s="4">
        <v>43246</v>
      </c>
      <c r="B152" s="5"/>
      <c r="C152" s="5"/>
      <c r="D152" s="5"/>
      <c r="E152" s="5">
        <f>E151+Tableau13[[#This Row],[Entrée]]-Tableau13[[#This Row],[Sortie]]</f>
        <v>0</v>
      </c>
      <c r="F152" s="6">
        <f>I$4*Tableau13[[#This Row],[Stock]]</f>
        <v>0</v>
      </c>
    </row>
    <row r="153" spans="1:6" x14ac:dyDescent="0.25">
      <c r="A153" s="4">
        <v>43247</v>
      </c>
      <c r="B153" s="5"/>
      <c r="C153" s="5"/>
      <c r="D153" s="5"/>
      <c r="E153" s="5">
        <f>E152+Tableau13[[#This Row],[Entrée]]-Tableau13[[#This Row],[Sortie]]</f>
        <v>0</v>
      </c>
      <c r="F153" s="6">
        <f>I$4*Tableau13[[#This Row],[Stock]]</f>
        <v>0</v>
      </c>
    </row>
    <row r="154" spans="1:6" x14ac:dyDescent="0.25">
      <c r="A154" s="4">
        <v>43248</v>
      </c>
      <c r="B154" s="5"/>
      <c r="C154" s="5"/>
      <c r="D154" s="5"/>
      <c r="E154" s="5">
        <f>E153+Tableau13[[#This Row],[Entrée]]-Tableau13[[#This Row],[Sortie]]</f>
        <v>0</v>
      </c>
      <c r="F154" s="6">
        <f>I$4*Tableau13[[#This Row],[Stock]]</f>
        <v>0</v>
      </c>
    </row>
    <row r="155" spans="1:6" x14ac:dyDescent="0.25">
      <c r="A155" s="4">
        <v>43249</v>
      </c>
      <c r="B155" s="5"/>
      <c r="C155" s="5"/>
      <c r="D155" s="5"/>
      <c r="E155" s="5">
        <f>E154+Tableau13[[#This Row],[Entrée]]-Tableau13[[#This Row],[Sortie]]</f>
        <v>0</v>
      </c>
      <c r="F155" s="6">
        <f>I$4*Tableau13[[#This Row],[Stock]]</f>
        <v>0</v>
      </c>
    </row>
    <row r="156" spans="1:6" x14ac:dyDescent="0.25">
      <c r="A156" s="4">
        <v>43250</v>
      </c>
      <c r="B156" s="5"/>
      <c r="C156" s="5"/>
      <c r="D156" s="5"/>
      <c r="E156" s="5">
        <f>E155+Tableau13[[#This Row],[Entrée]]-Tableau13[[#This Row],[Sortie]]</f>
        <v>0</v>
      </c>
      <c r="F156" s="6">
        <f>I$4*Tableau13[[#This Row],[Stock]]</f>
        <v>0</v>
      </c>
    </row>
    <row r="157" spans="1:6" x14ac:dyDescent="0.25">
      <c r="A157" s="4">
        <v>43251</v>
      </c>
      <c r="B157" s="5"/>
      <c r="C157" s="5"/>
      <c r="D157" s="5"/>
      <c r="E157" s="5">
        <f>E156+Tableau13[[#This Row],[Entrée]]-Tableau13[[#This Row],[Sortie]]</f>
        <v>0</v>
      </c>
      <c r="F157" s="6">
        <f>I$4*Tableau13[[#This Row],[Stock]]</f>
        <v>0</v>
      </c>
    </row>
    <row r="158" spans="1:6" x14ac:dyDescent="0.25">
      <c r="A158" s="4">
        <v>43252</v>
      </c>
      <c r="B158" s="5"/>
      <c r="C158" s="5"/>
      <c r="D158" s="5"/>
      <c r="E158" s="5">
        <f>E157+Tableau13[[#This Row],[Entrée]]-Tableau13[[#This Row],[Sortie]]</f>
        <v>0</v>
      </c>
      <c r="F158" s="6">
        <f>I$4*Tableau13[[#This Row],[Stock]]</f>
        <v>0</v>
      </c>
    </row>
    <row r="159" spans="1:6" x14ac:dyDescent="0.25">
      <c r="A159" s="4">
        <v>43253</v>
      </c>
      <c r="B159" s="5"/>
      <c r="C159" s="5"/>
      <c r="D159" s="5"/>
      <c r="E159" s="5">
        <f>E158+Tableau13[[#This Row],[Entrée]]-Tableau13[[#This Row],[Sortie]]</f>
        <v>0</v>
      </c>
      <c r="F159" s="6">
        <f>I$4*Tableau13[[#This Row],[Stock]]</f>
        <v>0</v>
      </c>
    </row>
    <row r="160" spans="1:6" x14ac:dyDescent="0.25">
      <c r="A160" s="4">
        <v>43254</v>
      </c>
      <c r="B160" s="5"/>
      <c r="C160" s="5"/>
      <c r="D160" s="5"/>
      <c r="E160" s="5">
        <f>E159+Tableau13[[#This Row],[Entrée]]-Tableau13[[#This Row],[Sortie]]</f>
        <v>0</v>
      </c>
      <c r="F160" s="6">
        <f>I$4*Tableau13[[#This Row],[Stock]]</f>
        <v>0</v>
      </c>
    </row>
    <row r="161" spans="1:6" x14ac:dyDescent="0.25">
      <c r="A161" s="4">
        <v>43255</v>
      </c>
      <c r="B161" s="5"/>
      <c r="C161" s="5"/>
      <c r="D161" s="5"/>
      <c r="E161" s="5">
        <f>E160+Tableau13[[#This Row],[Entrée]]-Tableau13[[#This Row],[Sortie]]</f>
        <v>0</v>
      </c>
      <c r="F161" s="6">
        <f>I$4*Tableau13[[#This Row],[Stock]]</f>
        <v>0</v>
      </c>
    </row>
    <row r="162" spans="1:6" x14ac:dyDescent="0.25">
      <c r="A162" s="4">
        <v>43256</v>
      </c>
      <c r="B162" s="5"/>
      <c r="C162" s="5"/>
      <c r="D162" s="5"/>
      <c r="E162" s="5">
        <f>E161+Tableau13[[#This Row],[Entrée]]-Tableau13[[#This Row],[Sortie]]</f>
        <v>0</v>
      </c>
      <c r="F162" s="6">
        <f>I$4*Tableau13[[#This Row],[Stock]]</f>
        <v>0</v>
      </c>
    </row>
    <row r="163" spans="1:6" x14ac:dyDescent="0.25">
      <c r="A163" s="4">
        <v>43257</v>
      </c>
      <c r="B163" s="5"/>
      <c r="C163" s="5"/>
      <c r="D163" s="5"/>
      <c r="E163" s="5">
        <f>E162+Tableau13[[#This Row],[Entrée]]-Tableau13[[#This Row],[Sortie]]</f>
        <v>0</v>
      </c>
      <c r="F163" s="6">
        <f>I$4*Tableau13[[#This Row],[Stock]]</f>
        <v>0</v>
      </c>
    </row>
    <row r="164" spans="1:6" x14ac:dyDescent="0.25">
      <c r="A164" s="4">
        <v>43258</v>
      </c>
      <c r="B164" s="5"/>
      <c r="C164" s="5"/>
      <c r="D164" s="5"/>
      <c r="E164" s="5">
        <f>E163+Tableau13[[#This Row],[Entrée]]-Tableau13[[#This Row],[Sortie]]</f>
        <v>0</v>
      </c>
      <c r="F164" s="6">
        <f>I$4*Tableau13[[#This Row],[Stock]]</f>
        <v>0</v>
      </c>
    </row>
    <row r="165" spans="1:6" x14ac:dyDescent="0.25">
      <c r="A165" s="4">
        <v>43259</v>
      </c>
      <c r="B165" s="5"/>
      <c r="C165" s="5"/>
      <c r="D165" s="5"/>
      <c r="E165" s="5">
        <f>E164+Tableau13[[#This Row],[Entrée]]-Tableau13[[#This Row],[Sortie]]</f>
        <v>0</v>
      </c>
      <c r="F165" s="6">
        <f>I$4*Tableau13[[#This Row],[Stock]]</f>
        <v>0</v>
      </c>
    </row>
    <row r="166" spans="1:6" x14ac:dyDescent="0.25">
      <c r="A166" s="4">
        <v>43260</v>
      </c>
      <c r="B166" s="5"/>
      <c r="C166" s="5"/>
      <c r="D166" s="5"/>
      <c r="E166" s="5">
        <f>E165+Tableau13[[#This Row],[Entrée]]-Tableau13[[#This Row],[Sortie]]</f>
        <v>0</v>
      </c>
      <c r="F166" s="6">
        <f>I$4*Tableau13[[#This Row],[Stock]]</f>
        <v>0</v>
      </c>
    </row>
    <row r="167" spans="1:6" x14ac:dyDescent="0.25">
      <c r="A167" s="4">
        <v>43261</v>
      </c>
      <c r="B167" s="5"/>
      <c r="C167" s="5"/>
      <c r="D167" s="5"/>
      <c r="E167" s="5">
        <f>E166+Tableau13[[#This Row],[Entrée]]-Tableau13[[#This Row],[Sortie]]</f>
        <v>0</v>
      </c>
      <c r="F167" s="6">
        <f>I$4*Tableau13[[#This Row],[Stock]]</f>
        <v>0</v>
      </c>
    </row>
    <row r="168" spans="1:6" x14ac:dyDescent="0.25">
      <c r="A168" s="4">
        <v>43262</v>
      </c>
      <c r="B168" s="5"/>
      <c r="C168" s="5"/>
      <c r="D168" s="5"/>
      <c r="E168" s="5">
        <f>E167+Tableau13[[#This Row],[Entrée]]-Tableau13[[#This Row],[Sortie]]</f>
        <v>0</v>
      </c>
      <c r="F168" s="6">
        <f>I$4*Tableau13[[#This Row],[Stock]]</f>
        <v>0</v>
      </c>
    </row>
    <row r="169" spans="1:6" x14ac:dyDescent="0.25">
      <c r="A169" s="4">
        <v>43263</v>
      </c>
      <c r="B169" s="5"/>
      <c r="C169" s="5"/>
      <c r="D169" s="5"/>
      <c r="E169" s="5">
        <f>E168+Tableau13[[#This Row],[Entrée]]-Tableau13[[#This Row],[Sortie]]</f>
        <v>0</v>
      </c>
      <c r="F169" s="6">
        <f>I$4*Tableau13[[#This Row],[Stock]]</f>
        <v>0</v>
      </c>
    </row>
    <row r="170" spans="1:6" x14ac:dyDescent="0.25">
      <c r="A170" s="4">
        <v>43264</v>
      </c>
      <c r="B170" s="5"/>
      <c r="C170" s="5"/>
      <c r="D170" s="5"/>
      <c r="E170" s="5">
        <f>E169+Tableau13[[#This Row],[Entrée]]-Tableau13[[#This Row],[Sortie]]</f>
        <v>0</v>
      </c>
      <c r="F170" s="6">
        <f>I$4*Tableau13[[#This Row],[Stock]]</f>
        <v>0</v>
      </c>
    </row>
    <row r="171" spans="1:6" x14ac:dyDescent="0.25">
      <c r="A171" s="4">
        <v>43265</v>
      </c>
      <c r="B171" s="5"/>
      <c r="C171" s="5"/>
      <c r="D171" s="5"/>
      <c r="E171" s="5">
        <f>E170+Tableau13[[#This Row],[Entrée]]-Tableau13[[#This Row],[Sortie]]</f>
        <v>0</v>
      </c>
      <c r="F171" s="6">
        <f>I$4*Tableau13[[#This Row],[Stock]]</f>
        <v>0</v>
      </c>
    </row>
    <row r="172" spans="1:6" x14ac:dyDescent="0.25">
      <c r="A172" s="4">
        <v>43266</v>
      </c>
      <c r="B172" s="5"/>
      <c r="C172" s="5"/>
      <c r="D172" s="5"/>
      <c r="E172" s="5">
        <f>E171+Tableau13[[#This Row],[Entrée]]-Tableau13[[#This Row],[Sortie]]</f>
        <v>0</v>
      </c>
      <c r="F172" s="6">
        <f>I$4*Tableau13[[#This Row],[Stock]]</f>
        <v>0</v>
      </c>
    </row>
    <row r="173" spans="1:6" x14ac:dyDescent="0.25">
      <c r="A173" s="4">
        <v>43267</v>
      </c>
      <c r="B173" s="5"/>
      <c r="C173" s="5"/>
      <c r="D173" s="5"/>
      <c r="E173" s="5">
        <f>E172+Tableau13[[#This Row],[Entrée]]-Tableau13[[#This Row],[Sortie]]</f>
        <v>0</v>
      </c>
      <c r="F173" s="6">
        <f>I$4*Tableau13[[#This Row],[Stock]]</f>
        <v>0</v>
      </c>
    </row>
    <row r="174" spans="1:6" x14ac:dyDescent="0.25">
      <c r="A174" s="4">
        <v>43268</v>
      </c>
      <c r="B174" s="5"/>
      <c r="C174" s="5"/>
      <c r="D174" s="5"/>
      <c r="E174" s="5">
        <f>E173+Tableau13[[#This Row],[Entrée]]-Tableau13[[#This Row],[Sortie]]</f>
        <v>0</v>
      </c>
      <c r="F174" s="6">
        <f>I$4*Tableau13[[#This Row],[Stock]]</f>
        <v>0</v>
      </c>
    </row>
    <row r="175" spans="1:6" x14ac:dyDescent="0.25">
      <c r="A175" s="4">
        <v>43269</v>
      </c>
      <c r="B175" s="5"/>
      <c r="C175" s="5"/>
      <c r="D175" s="5"/>
      <c r="E175" s="5">
        <f>E174+Tableau13[[#This Row],[Entrée]]-Tableau13[[#This Row],[Sortie]]</f>
        <v>0</v>
      </c>
      <c r="F175" s="6">
        <f>I$4*Tableau13[[#This Row],[Stock]]</f>
        <v>0</v>
      </c>
    </row>
    <row r="176" spans="1:6" x14ac:dyDescent="0.25">
      <c r="A176" s="4">
        <v>43270</v>
      </c>
      <c r="B176" s="5"/>
      <c r="C176" s="5"/>
      <c r="D176" s="5"/>
      <c r="E176" s="5">
        <f>E175+Tableau13[[#This Row],[Entrée]]-Tableau13[[#This Row],[Sortie]]</f>
        <v>0</v>
      </c>
      <c r="F176" s="6">
        <f>I$4*Tableau13[[#This Row],[Stock]]</f>
        <v>0</v>
      </c>
    </row>
    <row r="177" spans="1:6" x14ac:dyDescent="0.25">
      <c r="A177" s="4">
        <v>43271</v>
      </c>
      <c r="B177" s="5"/>
      <c r="C177" s="5"/>
      <c r="D177" s="5"/>
      <c r="E177" s="5">
        <f>E176+Tableau13[[#This Row],[Entrée]]-Tableau13[[#This Row],[Sortie]]</f>
        <v>0</v>
      </c>
      <c r="F177" s="6">
        <f>I$4*Tableau13[[#This Row],[Stock]]</f>
        <v>0</v>
      </c>
    </row>
    <row r="178" spans="1:6" x14ac:dyDescent="0.25">
      <c r="A178" s="4">
        <v>43272</v>
      </c>
      <c r="B178" s="5"/>
      <c r="C178" s="5"/>
      <c r="D178" s="5"/>
      <c r="E178" s="5">
        <f>E177+Tableau13[[#This Row],[Entrée]]-Tableau13[[#This Row],[Sortie]]</f>
        <v>0</v>
      </c>
      <c r="F178" s="6">
        <f>I$4*Tableau13[[#This Row],[Stock]]</f>
        <v>0</v>
      </c>
    </row>
    <row r="179" spans="1:6" x14ac:dyDescent="0.25">
      <c r="A179" s="4">
        <v>43273</v>
      </c>
      <c r="B179" s="5"/>
      <c r="C179" s="5"/>
      <c r="D179" s="5"/>
      <c r="E179" s="5">
        <f>E178+Tableau13[[#This Row],[Entrée]]-Tableau13[[#This Row],[Sortie]]</f>
        <v>0</v>
      </c>
      <c r="F179" s="6">
        <f>I$4*Tableau13[[#This Row],[Stock]]</f>
        <v>0</v>
      </c>
    </row>
    <row r="180" spans="1:6" x14ac:dyDescent="0.25">
      <c r="A180" s="4">
        <v>43274</v>
      </c>
      <c r="B180" s="5"/>
      <c r="C180" s="5"/>
      <c r="D180" s="5"/>
      <c r="E180" s="5">
        <f>E179+Tableau13[[#This Row],[Entrée]]-Tableau13[[#This Row],[Sortie]]</f>
        <v>0</v>
      </c>
      <c r="F180" s="6">
        <f>I$4*Tableau13[[#This Row],[Stock]]</f>
        <v>0</v>
      </c>
    </row>
    <row r="181" spans="1:6" x14ac:dyDescent="0.25">
      <c r="A181" s="4">
        <v>43275</v>
      </c>
      <c r="B181" s="5"/>
      <c r="C181" s="5"/>
      <c r="D181" s="5"/>
      <c r="E181" s="5">
        <f>E180+Tableau13[[#This Row],[Entrée]]-Tableau13[[#This Row],[Sortie]]</f>
        <v>0</v>
      </c>
      <c r="F181" s="6">
        <f>I$4*Tableau13[[#This Row],[Stock]]</f>
        <v>0</v>
      </c>
    </row>
    <row r="182" spans="1:6" x14ac:dyDescent="0.25">
      <c r="A182" s="4">
        <v>43276</v>
      </c>
      <c r="B182" s="5"/>
      <c r="C182" s="5"/>
      <c r="D182" s="5"/>
      <c r="E182" s="5">
        <f>E181+Tableau13[[#This Row],[Entrée]]-Tableau13[[#This Row],[Sortie]]</f>
        <v>0</v>
      </c>
      <c r="F182" s="6">
        <f>I$4*Tableau13[[#This Row],[Stock]]</f>
        <v>0</v>
      </c>
    </row>
    <row r="183" spans="1:6" x14ac:dyDescent="0.25">
      <c r="A183" s="4">
        <v>43277</v>
      </c>
      <c r="B183" s="5"/>
      <c r="C183" s="5"/>
      <c r="D183" s="5"/>
      <c r="E183" s="5">
        <f>E182+Tableau13[[#This Row],[Entrée]]-Tableau13[[#This Row],[Sortie]]</f>
        <v>0</v>
      </c>
      <c r="F183" s="6">
        <f>I$4*Tableau13[[#This Row],[Stock]]</f>
        <v>0</v>
      </c>
    </row>
    <row r="184" spans="1:6" x14ac:dyDescent="0.25">
      <c r="A184" s="4">
        <v>43278</v>
      </c>
      <c r="B184" s="5"/>
      <c r="C184" s="5"/>
      <c r="D184" s="5"/>
      <c r="E184" s="5">
        <f>E183+Tableau13[[#This Row],[Entrée]]-Tableau13[[#This Row],[Sortie]]</f>
        <v>0</v>
      </c>
      <c r="F184" s="6">
        <f>I$4*Tableau13[[#This Row],[Stock]]</f>
        <v>0</v>
      </c>
    </row>
    <row r="185" spans="1:6" x14ac:dyDescent="0.25">
      <c r="A185" s="4">
        <v>43279</v>
      </c>
      <c r="B185" s="5"/>
      <c r="C185" s="5"/>
      <c r="D185" s="5"/>
      <c r="E185" s="5">
        <f>E184+Tableau13[[#This Row],[Entrée]]-Tableau13[[#This Row],[Sortie]]</f>
        <v>0</v>
      </c>
      <c r="F185" s="6">
        <f>I$4*Tableau13[[#This Row],[Stock]]</f>
        <v>0</v>
      </c>
    </row>
    <row r="186" spans="1:6" x14ac:dyDescent="0.25">
      <c r="A186" s="4">
        <v>43280</v>
      </c>
      <c r="B186" s="5"/>
      <c r="C186" s="5"/>
      <c r="D186" s="5"/>
      <c r="E186" s="5">
        <f>E185+Tableau13[[#This Row],[Entrée]]-Tableau13[[#This Row],[Sortie]]</f>
        <v>0</v>
      </c>
      <c r="F186" s="6">
        <f>I$4*Tableau13[[#This Row],[Stock]]</f>
        <v>0</v>
      </c>
    </row>
    <row r="187" spans="1:6" x14ac:dyDescent="0.25">
      <c r="A187" s="4">
        <v>43281</v>
      </c>
      <c r="B187" s="5"/>
      <c r="C187" s="5"/>
      <c r="D187" s="5"/>
      <c r="E187" s="5">
        <f>E186+Tableau13[[#This Row],[Entrée]]-Tableau13[[#This Row],[Sortie]]</f>
        <v>0</v>
      </c>
      <c r="F187" s="6">
        <f>I$4*Tableau13[[#This Row],[Stock]]</f>
        <v>0</v>
      </c>
    </row>
    <row r="188" spans="1:6" x14ac:dyDescent="0.25">
      <c r="A188" s="4">
        <v>43282</v>
      </c>
      <c r="B188" s="5"/>
      <c r="C188" s="5"/>
      <c r="D188" s="5"/>
      <c r="E188" s="5">
        <f>E187+Tableau13[[#This Row],[Entrée]]-Tableau13[[#This Row],[Sortie]]</f>
        <v>0</v>
      </c>
      <c r="F188" s="6">
        <f>I$4*Tableau13[[#This Row],[Stock]]</f>
        <v>0</v>
      </c>
    </row>
    <row r="189" spans="1:6" x14ac:dyDescent="0.25">
      <c r="A189" s="4">
        <v>43283</v>
      </c>
      <c r="B189" s="5"/>
      <c r="C189" s="5"/>
      <c r="D189" s="5"/>
      <c r="E189" s="5">
        <f>E188+Tableau13[[#This Row],[Entrée]]-Tableau13[[#This Row],[Sortie]]</f>
        <v>0</v>
      </c>
      <c r="F189" s="6">
        <f>I$4*Tableau13[[#This Row],[Stock]]</f>
        <v>0</v>
      </c>
    </row>
    <row r="190" spans="1:6" x14ac:dyDescent="0.25">
      <c r="A190" s="4">
        <v>43284</v>
      </c>
      <c r="B190" s="5"/>
      <c r="C190" s="5"/>
      <c r="D190" s="5"/>
      <c r="E190" s="5">
        <f>E189+Tableau13[[#This Row],[Entrée]]-Tableau13[[#This Row],[Sortie]]</f>
        <v>0</v>
      </c>
      <c r="F190" s="6">
        <f>I$4*Tableau13[[#This Row],[Stock]]</f>
        <v>0</v>
      </c>
    </row>
    <row r="191" spans="1:6" x14ac:dyDescent="0.25">
      <c r="A191" s="4">
        <v>43285</v>
      </c>
      <c r="B191" s="5"/>
      <c r="C191" s="5"/>
      <c r="D191" s="5"/>
      <c r="E191" s="5">
        <f>E190+Tableau13[[#This Row],[Entrée]]-Tableau13[[#This Row],[Sortie]]</f>
        <v>0</v>
      </c>
      <c r="F191" s="6">
        <f>I$4*Tableau13[[#This Row],[Stock]]</f>
        <v>0</v>
      </c>
    </row>
    <row r="192" spans="1:6" x14ac:dyDescent="0.25">
      <c r="A192" s="4">
        <v>43286</v>
      </c>
      <c r="B192" s="5"/>
      <c r="C192" s="5"/>
      <c r="D192" s="5"/>
      <c r="E192" s="5">
        <f>E191+Tableau13[[#This Row],[Entrée]]-Tableau13[[#This Row],[Sortie]]</f>
        <v>0</v>
      </c>
      <c r="F192" s="6">
        <f>I$4*Tableau13[[#This Row],[Stock]]</f>
        <v>0</v>
      </c>
    </row>
    <row r="193" spans="1:6" x14ac:dyDescent="0.25">
      <c r="A193" s="4">
        <v>43287</v>
      </c>
      <c r="B193" s="5"/>
      <c r="C193" s="5"/>
      <c r="D193" s="5"/>
      <c r="E193" s="5">
        <f>E192+Tableau13[[#This Row],[Entrée]]-Tableau13[[#This Row],[Sortie]]</f>
        <v>0</v>
      </c>
      <c r="F193" s="6">
        <f>I$4*Tableau13[[#This Row],[Stock]]</f>
        <v>0</v>
      </c>
    </row>
    <row r="194" spans="1:6" x14ac:dyDescent="0.25">
      <c r="A194" s="4">
        <v>43288</v>
      </c>
      <c r="B194" s="5"/>
      <c r="C194" s="5"/>
      <c r="D194" s="5"/>
      <c r="E194" s="5">
        <f>E193+Tableau13[[#This Row],[Entrée]]-Tableau13[[#This Row],[Sortie]]</f>
        <v>0</v>
      </c>
      <c r="F194" s="6">
        <f>I$4*Tableau13[[#This Row],[Stock]]</f>
        <v>0</v>
      </c>
    </row>
    <row r="195" spans="1:6" x14ac:dyDescent="0.25">
      <c r="A195" s="4">
        <v>43289</v>
      </c>
      <c r="B195" s="5"/>
      <c r="C195" s="5"/>
      <c r="D195" s="5"/>
      <c r="E195" s="5">
        <f>E194+Tableau13[[#This Row],[Entrée]]-Tableau13[[#This Row],[Sortie]]</f>
        <v>0</v>
      </c>
      <c r="F195" s="6">
        <f>I$4*Tableau13[[#This Row],[Stock]]</f>
        <v>0</v>
      </c>
    </row>
    <row r="196" spans="1:6" x14ac:dyDescent="0.25">
      <c r="A196" s="4">
        <v>43290</v>
      </c>
      <c r="B196" s="5"/>
      <c r="C196" s="5"/>
      <c r="D196" s="5"/>
      <c r="E196" s="5">
        <f>E195+Tableau13[[#This Row],[Entrée]]-Tableau13[[#This Row],[Sortie]]</f>
        <v>0</v>
      </c>
      <c r="F196" s="6">
        <f>I$4*Tableau13[[#This Row],[Stock]]</f>
        <v>0</v>
      </c>
    </row>
    <row r="197" spans="1:6" x14ac:dyDescent="0.25">
      <c r="A197" s="4">
        <v>43291</v>
      </c>
      <c r="B197" s="5"/>
      <c r="C197" s="5"/>
      <c r="D197" s="5"/>
      <c r="E197" s="5">
        <f>E196+Tableau13[[#This Row],[Entrée]]-Tableau13[[#This Row],[Sortie]]</f>
        <v>0</v>
      </c>
      <c r="F197" s="6">
        <f>I$4*Tableau13[[#This Row],[Stock]]</f>
        <v>0</v>
      </c>
    </row>
    <row r="198" spans="1:6" x14ac:dyDescent="0.25">
      <c r="A198" s="4">
        <v>43292</v>
      </c>
      <c r="B198" s="5"/>
      <c r="C198" s="5"/>
      <c r="D198" s="5"/>
      <c r="E198" s="5">
        <f>E197+Tableau13[[#This Row],[Entrée]]-Tableau13[[#This Row],[Sortie]]</f>
        <v>0</v>
      </c>
      <c r="F198" s="6">
        <f>I$4*Tableau13[[#This Row],[Stock]]</f>
        <v>0</v>
      </c>
    </row>
    <row r="199" spans="1:6" x14ac:dyDescent="0.25">
      <c r="A199" s="4">
        <v>43293</v>
      </c>
      <c r="B199" s="5"/>
      <c r="C199" s="5"/>
      <c r="D199" s="5"/>
      <c r="E199" s="5">
        <f>E198+Tableau13[[#This Row],[Entrée]]-Tableau13[[#This Row],[Sortie]]</f>
        <v>0</v>
      </c>
      <c r="F199" s="6">
        <f>I$4*Tableau13[[#This Row],[Stock]]</f>
        <v>0</v>
      </c>
    </row>
    <row r="200" spans="1:6" x14ac:dyDescent="0.25">
      <c r="A200" s="4">
        <v>43294</v>
      </c>
      <c r="B200" s="5"/>
      <c r="C200" s="5"/>
      <c r="D200" s="5"/>
      <c r="E200" s="5">
        <f>E199+Tableau13[[#This Row],[Entrée]]-Tableau13[[#This Row],[Sortie]]</f>
        <v>0</v>
      </c>
      <c r="F200" s="6">
        <f>I$4*Tableau13[[#This Row],[Stock]]</f>
        <v>0</v>
      </c>
    </row>
    <row r="201" spans="1:6" x14ac:dyDescent="0.25">
      <c r="A201" s="4">
        <v>43295</v>
      </c>
      <c r="B201" s="5"/>
      <c r="C201" s="5"/>
      <c r="D201" s="5"/>
      <c r="E201" s="5">
        <f>E200+Tableau13[[#This Row],[Entrée]]-Tableau13[[#This Row],[Sortie]]</f>
        <v>0</v>
      </c>
      <c r="F201" s="6">
        <f>I$4*Tableau13[[#This Row],[Stock]]</f>
        <v>0</v>
      </c>
    </row>
    <row r="202" spans="1:6" x14ac:dyDescent="0.25">
      <c r="A202" s="4">
        <v>43296</v>
      </c>
      <c r="B202" s="5"/>
      <c r="C202" s="5"/>
      <c r="D202" s="5"/>
      <c r="E202" s="5">
        <f>E201+Tableau13[[#This Row],[Entrée]]-Tableau13[[#This Row],[Sortie]]</f>
        <v>0</v>
      </c>
      <c r="F202" s="6">
        <f>I$4*Tableau13[[#This Row],[Stock]]</f>
        <v>0</v>
      </c>
    </row>
    <row r="203" spans="1:6" x14ac:dyDescent="0.25">
      <c r="A203" s="4">
        <v>43297</v>
      </c>
      <c r="B203" s="5"/>
      <c r="C203" s="5"/>
      <c r="D203" s="5"/>
      <c r="E203" s="5">
        <f>E202+Tableau13[[#This Row],[Entrée]]-Tableau13[[#This Row],[Sortie]]</f>
        <v>0</v>
      </c>
      <c r="F203" s="6">
        <f>I$4*Tableau13[[#This Row],[Stock]]</f>
        <v>0</v>
      </c>
    </row>
    <row r="204" spans="1:6" x14ac:dyDescent="0.25">
      <c r="A204" s="4">
        <v>43298</v>
      </c>
      <c r="B204" s="5"/>
      <c r="C204" s="5"/>
      <c r="D204" s="5"/>
      <c r="E204" s="5">
        <f>E203+Tableau13[[#This Row],[Entrée]]-Tableau13[[#This Row],[Sortie]]</f>
        <v>0</v>
      </c>
      <c r="F204" s="6">
        <f>I$4*Tableau13[[#This Row],[Stock]]</f>
        <v>0</v>
      </c>
    </row>
    <row r="205" spans="1:6" x14ac:dyDescent="0.25">
      <c r="A205" s="4">
        <v>43299</v>
      </c>
      <c r="B205" s="5"/>
      <c r="C205" s="5"/>
      <c r="D205" s="5"/>
      <c r="E205" s="5">
        <f>E204+Tableau13[[#This Row],[Entrée]]-Tableau13[[#This Row],[Sortie]]</f>
        <v>0</v>
      </c>
      <c r="F205" s="6">
        <f>I$4*Tableau13[[#This Row],[Stock]]</f>
        <v>0</v>
      </c>
    </row>
    <row r="206" spans="1:6" x14ac:dyDescent="0.25">
      <c r="A206" s="4">
        <v>43300</v>
      </c>
      <c r="B206" s="5"/>
      <c r="C206" s="5"/>
      <c r="D206" s="5"/>
      <c r="E206" s="5">
        <f>E205+Tableau13[[#This Row],[Entrée]]-Tableau13[[#This Row],[Sortie]]</f>
        <v>0</v>
      </c>
      <c r="F206" s="6">
        <f>I$4*Tableau13[[#This Row],[Stock]]</f>
        <v>0</v>
      </c>
    </row>
    <row r="207" spans="1:6" x14ac:dyDescent="0.25">
      <c r="A207" s="4">
        <v>43301</v>
      </c>
      <c r="B207" s="5"/>
      <c r="C207" s="5"/>
      <c r="D207" s="5"/>
      <c r="E207" s="5">
        <f>E206+Tableau13[[#This Row],[Entrée]]-Tableau13[[#This Row],[Sortie]]</f>
        <v>0</v>
      </c>
      <c r="F207" s="6">
        <f>I$4*Tableau13[[#This Row],[Stock]]</f>
        <v>0</v>
      </c>
    </row>
    <row r="208" spans="1:6" x14ac:dyDescent="0.25">
      <c r="A208" s="4">
        <v>43302</v>
      </c>
      <c r="B208" s="5"/>
      <c r="C208" s="5"/>
      <c r="D208" s="5"/>
      <c r="E208" s="5">
        <f>E207+Tableau13[[#This Row],[Entrée]]-Tableau13[[#This Row],[Sortie]]</f>
        <v>0</v>
      </c>
      <c r="F208" s="6">
        <f>I$4*Tableau13[[#This Row],[Stock]]</f>
        <v>0</v>
      </c>
    </row>
    <row r="209" spans="1:6" x14ac:dyDescent="0.25">
      <c r="A209" s="4">
        <v>43303</v>
      </c>
      <c r="B209" s="5"/>
      <c r="C209" s="5"/>
      <c r="D209" s="5"/>
      <c r="E209" s="5">
        <f>E208+Tableau13[[#This Row],[Entrée]]-Tableau13[[#This Row],[Sortie]]</f>
        <v>0</v>
      </c>
      <c r="F209" s="6">
        <f>I$4*Tableau13[[#This Row],[Stock]]</f>
        <v>0</v>
      </c>
    </row>
    <row r="210" spans="1:6" x14ac:dyDescent="0.25">
      <c r="A210" s="4">
        <v>43304</v>
      </c>
      <c r="B210" s="5"/>
      <c r="C210" s="5"/>
      <c r="D210" s="5"/>
      <c r="E210" s="5">
        <f>E209+Tableau13[[#This Row],[Entrée]]-Tableau13[[#This Row],[Sortie]]</f>
        <v>0</v>
      </c>
      <c r="F210" s="6">
        <f>I$4*Tableau13[[#This Row],[Stock]]</f>
        <v>0</v>
      </c>
    </row>
    <row r="211" spans="1:6" x14ac:dyDescent="0.25">
      <c r="A211" s="4">
        <v>43305</v>
      </c>
      <c r="B211" s="5"/>
      <c r="C211" s="5"/>
      <c r="D211" s="5"/>
      <c r="E211" s="5">
        <f>E210+Tableau13[[#This Row],[Entrée]]-Tableau13[[#This Row],[Sortie]]</f>
        <v>0</v>
      </c>
      <c r="F211" s="6">
        <f>I$4*Tableau13[[#This Row],[Stock]]</f>
        <v>0</v>
      </c>
    </row>
    <row r="212" spans="1:6" x14ac:dyDescent="0.25">
      <c r="A212" s="4">
        <v>43306</v>
      </c>
      <c r="B212" s="5"/>
      <c r="C212" s="5"/>
      <c r="D212" s="5"/>
      <c r="E212" s="5">
        <f>E211+Tableau13[[#This Row],[Entrée]]-Tableau13[[#This Row],[Sortie]]</f>
        <v>0</v>
      </c>
      <c r="F212" s="6">
        <f>I$4*Tableau13[[#This Row],[Stock]]</f>
        <v>0</v>
      </c>
    </row>
    <row r="213" spans="1:6" x14ac:dyDescent="0.25">
      <c r="A213" s="4">
        <v>43307</v>
      </c>
      <c r="B213" s="5"/>
      <c r="C213" s="5"/>
      <c r="D213" s="5"/>
      <c r="E213" s="5">
        <f>E212+Tableau13[[#This Row],[Entrée]]-Tableau13[[#This Row],[Sortie]]</f>
        <v>0</v>
      </c>
      <c r="F213" s="6">
        <f>I$4*Tableau13[[#This Row],[Stock]]</f>
        <v>0</v>
      </c>
    </row>
    <row r="214" spans="1:6" x14ac:dyDescent="0.25">
      <c r="A214" s="4">
        <v>43308</v>
      </c>
      <c r="B214" s="5"/>
      <c r="C214" s="5"/>
      <c r="D214" s="5"/>
      <c r="E214" s="5">
        <f>E213+Tableau13[[#This Row],[Entrée]]-Tableau13[[#This Row],[Sortie]]</f>
        <v>0</v>
      </c>
      <c r="F214" s="6">
        <f>I$4*Tableau13[[#This Row],[Stock]]</f>
        <v>0</v>
      </c>
    </row>
    <row r="215" spans="1:6" x14ac:dyDescent="0.25">
      <c r="A215" s="4">
        <v>43309</v>
      </c>
      <c r="B215" s="5"/>
      <c r="C215" s="5"/>
      <c r="D215" s="5"/>
      <c r="E215" s="5">
        <f>E214+Tableau13[[#This Row],[Entrée]]-Tableau13[[#This Row],[Sortie]]</f>
        <v>0</v>
      </c>
      <c r="F215" s="6">
        <f>I$4*Tableau13[[#This Row],[Stock]]</f>
        <v>0</v>
      </c>
    </row>
    <row r="216" spans="1:6" x14ac:dyDescent="0.25">
      <c r="A216" s="4">
        <v>43310</v>
      </c>
      <c r="B216" s="5"/>
      <c r="C216" s="5"/>
      <c r="D216" s="5"/>
      <c r="E216" s="5">
        <f>E215+Tableau13[[#This Row],[Entrée]]-Tableau13[[#This Row],[Sortie]]</f>
        <v>0</v>
      </c>
      <c r="F216" s="6">
        <f>I$4*Tableau13[[#This Row],[Stock]]</f>
        <v>0</v>
      </c>
    </row>
    <row r="217" spans="1:6" x14ac:dyDescent="0.25">
      <c r="A217" s="4">
        <v>43311</v>
      </c>
      <c r="B217" s="5"/>
      <c r="C217" s="5"/>
      <c r="D217" s="5"/>
      <c r="E217" s="5">
        <f>E216+Tableau13[[#This Row],[Entrée]]-Tableau13[[#This Row],[Sortie]]</f>
        <v>0</v>
      </c>
      <c r="F217" s="6">
        <f>I$4*Tableau13[[#This Row],[Stock]]</f>
        <v>0</v>
      </c>
    </row>
    <row r="218" spans="1:6" x14ac:dyDescent="0.25">
      <c r="A218" s="4">
        <v>43312</v>
      </c>
      <c r="B218" s="5"/>
      <c r="C218" s="5"/>
      <c r="D218" s="5"/>
      <c r="E218" s="5">
        <f>E217+Tableau13[[#This Row],[Entrée]]-Tableau13[[#This Row],[Sortie]]</f>
        <v>0</v>
      </c>
      <c r="F218" s="6">
        <f>I$4*Tableau13[[#This Row],[Stock]]</f>
        <v>0</v>
      </c>
    </row>
    <row r="219" spans="1:6" x14ac:dyDescent="0.25">
      <c r="A219" s="4">
        <v>43313</v>
      </c>
      <c r="B219" s="5"/>
      <c r="C219" s="5"/>
      <c r="D219" s="5"/>
      <c r="E219" s="5">
        <f>E218+Tableau13[[#This Row],[Entrée]]-Tableau13[[#This Row],[Sortie]]</f>
        <v>0</v>
      </c>
      <c r="F219" s="6">
        <f>I$4*Tableau13[[#This Row],[Stock]]</f>
        <v>0</v>
      </c>
    </row>
    <row r="220" spans="1:6" x14ac:dyDescent="0.25">
      <c r="A220" s="4">
        <v>43314</v>
      </c>
      <c r="B220" s="5"/>
      <c r="C220" s="5"/>
      <c r="D220" s="5"/>
      <c r="E220" s="5">
        <f>E219+Tableau13[[#This Row],[Entrée]]-Tableau13[[#This Row],[Sortie]]</f>
        <v>0</v>
      </c>
      <c r="F220" s="6">
        <f>I$4*Tableau13[[#This Row],[Stock]]</f>
        <v>0</v>
      </c>
    </row>
    <row r="221" spans="1:6" x14ac:dyDescent="0.25">
      <c r="A221" s="4">
        <v>43315</v>
      </c>
      <c r="B221" s="5"/>
      <c r="C221" s="5"/>
      <c r="D221" s="5"/>
      <c r="E221" s="5">
        <f>E220+Tableau13[[#This Row],[Entrée]]-Tableau13[[#This Row],[Sortie]]</f>
        <v>0</v>
      </c>
      <c r="F221" s="6">
        <f>I$4*Tableau13[[#This Row],[Stock]]</f>
        <v>0</v>
      </c>
    </row>
    <row r="222" spans="1:6" x14ac:dyDescent="0.25">
      <c r="A222" s="4">
        <v>43316</v>
      </c>
      <c r="B222" s="5"/>
      <c r="C222" s="5"/>
      <c r="D222" s="5"/>
      <c r="E222" s="5">
        <f>E221+Tableau13[[#This Row],[Entrée]]-Tableau13[[#This Row],[Sortie]]</f>
        <v>0</v>
      </c>
      <c r="F222" s="6">
        <f>I$4*Tableau13[[#This Row],[Stock]]</f>
        <v>0</v>
      </c>
    </row>
    <row r="223" spans="1:6" x14ac:dyDescent="0.25">
      <c r="A223" s="4">
        <v>43317</v>
      </c>
      <c r="B223" s="5"/>
      <c r="C223" s="5"/>
      <c r="D223" s="5"/>
      <c r="E223" s="5">
        <f>E222+Tableau13[[#This Row],[Entrée]]-Tableau13[[#This Row],[Sortie]]</f>
        <v>0</v>
      </c>
      <c r="F223" s="6">
        <f>I$4*Tableau13[[#This Row],[Stock]]</f>
        <v>0</v>
      </c>
    </row>
    <row r="224" spans="1:6" x14ac:dyDescent="0.25">
      <c r="A224" s="4">
        <v>43318</v>
      </c>
      <c r="B224" s="5"/>
      <c r="C224" s="5"/>
      <c r="D224" s="5"/>
      <c r="E224" s="5">
        <f>E223+Tableau13[[#This Row],[Entrée]]-Tableau13[[#This Row],[Sortie]]</f>
        <v>0</v>
      </c>
      <c r="F224" s="6">
        <f>I$4*Tableau13[[#This Row],[Stock]]</f>
        <v>0</v>
      </c>
    </row>
    <row r="225" spans="1:6" x14ac:dyDescent="0.25">
      <c r="A225" s="4">
        <v>43319</v>
      </c>
      <c r="B225" s="5"/>
      <c r="C225" s="5"/>
      <c r="D225" s="5"/>
      <c r="E225" s="5">
        <f>E224+Tableau13[[#This Row],[Entrée]]-Tableau13[[#This Row],[Sortie]]</f>
        <v>0</v>
      </c>
      <c r="F225" s="6">
        <f>I$4*Tableau13[[#This Row],[Stock]]</f>
        <v>0</v>
      </c>
    </row>
    <row r="226" spans="1:6" x14ac:dyDescent="0.25">
      <c r="A226" s="4">
        <v>43320</v>
      </c>
      <c r="B226" s="5"/>
      <c r="C226" s="5"/>
      <c r="D226" s="5"/>
      <c r="E226" s="5">
        <f>E225+Tableau13[[#This Row],[Entrée]]-Tableau13[[#This Row],[Sortie]]</f>
        <v>0</v>
      </c>
      <c r="F226" s="6">
        <f>I$4*Tableau13[[#This Row],[Stock]]</f>
        <v>0</v>
      </c>
    </row>
    <row r="227" spans="1:6" x14ac:dyDescent="0.25">
      <c r="A227" s="4">
        <v>43321</v>
      </c>
      <c r="B227" s="5"/>
      <c r="C227" s="5"/>
      <c r="D227" s="5"/>
      <c r="E227" s="5">
        <f>E226+Tableau13[[#This Row],[Entrée]]-Tableau13[[#This Row],[Sortie]]</f>
        <v>0</v>
      </c>
      <c r="F227" s="6">
        <f>I$4*Tableau13[[#This Row],[Stock]]</f>
        <v>0</v>
      </c>
    </row>
    <row r="228" spans="1:6" x14ac:dyDescent="0.25">
      <c r="A228" s="4">
        <v>43322</v>
      </c>
      <c r="B228" s="5"/>
      <c r="C228" s="5"/>
      <c r="D228" s="5"/>
      <c r="E228" s="5">
        <f>E227+Tableau13[[#This Row],[Entrée]]-Tableau13[[#This Row],[Sortie]]</f>
        <v>0</v>
      </c>
      <c r="F228" s="6">
        <f>I$4*Tableau13[[#This Row],[Stock]]</f>
        <v>0</v>
      </c>
    </row>
    <row r="229" spans="1:6" x14ac:dyDescent="0.25">
      <c r="A229" s="4">
        <v>43323</v>
      </c>
      <c r="B229" s="5"/>
      <c r="C229" s="5"/>
      <c r="D229" s="5"/>
      <c r="E229" s="5">
        <f>E228+Tableau13[[#This Row],[Entrée]]-Tableau13[[#This Row],[Sortie]]</f>
        <v>0</v>
      </c>
      <c r="F229" s="6">
        <f>I$4*Tableau13[[#This Row],[Stock]]</f>
        <v>0</v>
      </c>
    </row>
    <row r="230" spans="1:6" x14ac:dyDescent="0.25">
      <c r="A230" s="4">
        <v>43324</v>
      </c>
      <c r="B230" s="5"/>
      <c r="C230" s="5"/>
      <c r="D230" s="5"/>
      <c r="E230" s="5">
        <f>E229+Tableau13[[#This Row],[Entrée]]-Tableau13[[#This Row],[Sortie]]</f>
        <v>0</v>
      </c>
      <c r="F230" s="6">
        <f>I$4*Tableau13[[#This Row],[Stock]]</f>
        <v>0</v>
      </c>
    </row>
    <row r="231" spans="1:6" x14ac:dyDescent="0.25">
      <c r="A231" s="4">
        <v>43325</v>
      </c>
      <c r="B231" s="5"/>
      <c r="C231" s="5"/>
      <c r="D231" s="5"/>
      <c r="E231" s="5">
        <f>E230+Tableau13[[#This Row],[Entrée]]-Tableau13[[#This Row],[Sortie]]</f>
        <v>0</v>
      </c>
      <c r="F231" s="6">
        <f>I$4*Tableau13[[#This Row],[Stock]]</f>
        <v>0</v>
      </c>
    </row>
    <row r="232" spans="1:6" x14ac:dyDescent="0.25">
      <c r="A232" s="4">
        <v>43326</v>
      </c>
      <c r="B232" s="5"/>
      <c r="C232" s="5"/>
      <c r="D232" s="5"/>
      <c r="E232" s="5">
        <f>E231+Tableau13[[#This Row],[Entrée]]-Tableau13[[#This Row],[Sortie]]</f>
        <v>0</v>
      </c>
      <c r="F232" s="6">
        <f>I$4*Tableau13[[#This Row],[Stock]]</f>
        <v>0</v>
      </c>
    </row>
    <row r="233" spans="1:6" x14ac:dyDescent="0.25">
      <c r="A233" s="4">
        <v>43327</v>
      </c>
      <c r="B233" s="5"/>
      <c r="C233" s="5"/>
      <c r="D233" s="5"/>
      <c r="E233" s="5">
        <f>E232+Tableau13[[#This Row],[Entrée]]-Tableau13[[#This Row],[Sortie]]</f>
        <v>0</v>
      </c>
      <c r="F233" s="6">
        <f>I$4*Tableau13[[#This Row],[Stock]]</f>
        <v>0</v>
      </c>
    </row>
    <row r="234" spans="1:6" x14ac:dyDescent="0.25">
      <c r="A234" s="4">
        <v>43328</v>
      </c>
      <c r="B234" s="5"/>
      <c r="C234" s="5"/>
      <c r="D234" s="5"/>
      <c r="E234" s="5">
        <f>E233+Tableau13[[#This Row],[Entrée]]-Tableau13[[#This Row],[Sortie]]</f>
        <v>0</v>
      </c>
      <c r="F234" s="6">
        <f>I$4*Tableau13[[#This Row],[Stock]]</f>
        <v>0</v>
      </c>
    </row>
    <row r="235" spans="1:6" x14ac:dyDescent="0.25">
      <c r="A235" s="4">
        <v>43329</v>
      </c>
      <c r="B235" s="5"/>
      <c r="C235" s="5"/>
      <c r="D235" s="5"/>
      <c r="E235" s="5">
        <f>E234+Tableau13[[#This Row],[Entrée]]-Tableau13[[#This Row],[Sortie]]</f>
        <v>0</v>
      </c>
      <c r="F235" s="6">
        <f>I$4*Tableau13[[#This Row],[Stock]]</f>
        <v>0</v>
      </c>
    </row>
    <row r="236" spans="1:6" x14ac:dyDescent="0.25">
      <c r="A236" s="4">
        <v>43330</v>
      </c>
      <c r="B236" s="5"/>
      <c r="C236" s="5"/>
      <c r="D236" s="5"/>
      <c r="E236" s="5">
        <f>E235+Tableau13[[#This Row],[Entrée]]-Tableau13[[#This Row],[Sortie]]</f>
        <v>0</v>
      </c>
      <c r="F236" s="6">
        <f>I$4*Tableau13[[#This Row],[Stock]]</f>
        <v>0</v>
      </c>
    </row>
    <row r="237" spans="1:6" x14ac:dyDescent="0.25">
      <c r="A237" s="4">
        <v>43331</v>
      </c>
      <c r="B237" s="5"/>
      <c r="C237" s="5"/>
      <c r="D237" s="5"/>
      <c r="E237" s="5">
        <f>E236+Tableau13[[#This Row],[Entrée]]-Tableau13[[#This Row],[Sortie]]</f>
        <v>0</v>
      </c>
      <c r="F237" s="6">
        <f>I$4*Tableau13[[#This Row],[Stock]]</f>
        <v>0</v>
      </c>
    </row>
    <row r="238" spans="1:6" x14ac:dyDescent="0.25">
      <c r="A238" s="4">
        <v>43332</v>
      </c>
      <c r="B238" s="5"/>
      <c r="C238" s="5"/>
      <c r="D238" s="5"/>
      <c r="E238" s="5">
        <f>E237+Tableau13[[#This Row],[Entrée]]-Tableau13[[#This Row],[Sortie]]</f>
        <v>0</v>
      </c>
      <c r="F238" s="6">
        <f>I$4*Tableau13[[#This Row],[Stock]]</f>
        <v>0</v>
      </c>
    </row>
    <row r="239" spans="1:6" x14ac:dyDescent="0.25">
      <c r="A239" s="4">
        <v>43333</v>
      </c>
      <c r="B239" s="5"/>
      <c r="C239" s="5"/>
      <c r="D239" s="5"/>
      <c r="E239" s="5">
        <f>E238+Tableau13[[#This Row],[Entrée]]-Tableau13[[#This Row],[Sortie]]</f>
        <v>0</v>
      </c>
      <c r="F239" s="6">
        <f>I$4*Tableau13[[#This Row],[Stock]]</f>
        <v>0</v>
      </c>
    </row>
    <row r="240" spans="1:6" x14ac:dyDescent="0.25">
      <c r="A240" s="4">
        <v>43334</v>
      </c>
      <c r="B240" s="5"/>
      <c r="C240" s="5"/>
      <c r="D240" s="5"/>
      <c r="E240" s="5">
        <f>E239+Tableau13[[#This Row],[Entrée]]-Tableau13[[#This Row],[Sortie]]</f>
        <v>0</v>
      </c>
      <c r="F240" s="6">
        <f>I$4*Tableau13[[#This Row],[Stock]]</f>
        <v>0</v>
      </c>
    </row>
    <row r="241" spans="1:6" x14ac:dyDescent="0.25">
      <c r="A241" s="4">
        <v>43335</v>
      </c>
      <c r="B241" s="5"/>
      <c r="C241" s="5"/>
      <c r="D241" s="5"/>
      <c r="E241" s="5">
        <f>E240+Tableau13[[#This Row],[Entrée]]-Tableau13[[#This Row],[Sortie]]</f>
        <v>0</v>
      </c>
      <c r="F241" s="6">
        <f>I$4*Tableau13[[#This Row],[Stock]]</f>
        <v>0</v>
      </c>
    </row>
    <row r="242" spans="1:6" x14ac:dyDescent="0.25">
      <c r="A242" s="4">
        <v>43336</v>
      </c>
      <c r="B242" s="5"/>
      <c r="C242" s="5"/>
      <c r="D242" s="5"/>
      <c r="E242" s="5">
        <f>E241+Tableau13[[#This Row],[Entrée]]-Tableau13[[#This Row],[Sortie]]</f>
        <v>0</v>
      </c>
      <c r="F242" s="6">
        <f>I$4*Tableau13[[#This Row],[Stock]]</f>
        <v>0</v>
      </c>
    </row>
    <row r="243" spans="1:6" x14ac:dyDescent="0.25">
      <c r="A243" s="4">
        <v>43337</v>
      </c>
      <c r="B243" s="5"/>
      <c r="C243" s="5"/>
      <c r="D243" s="5"/>
      <c r="E243" s="5">
        <f>E242+Tableau13[[#This Row],[Entrée]]-Tableau13[[#This Row],[Sortie]]</f>
        <v>0</v>
      </c>
      <c r="F243" s="6">
        <f>I$4*Tableau13[[#This Row],[Stock]]</f>
        <v>0</v>
      </c>
    </row>
    <row r="244" spans="1:6" x14ac:dyDescent="0.25">
      <c r="A244" s="4">
        <v>43338</v>
      </c>
      <c r="B244" s="5"/>
      <c r="C244" s="5"/>
      <c r="D244" s="5"/>
      <c r="E244" s="5">
        <f>E243+Tableau13[[#This Row],[Entrée]]-Tableau13[[#This Row],[Sortie]]</f>
        <v>0</v>
      </c>
      <c r="F244" s="6">
        <f>I$4*Tableau13[[#This Row],[Stock]]</f>
        <v>0</v>
      </c>
    </row>
    <row r="245" spans="1:6" x14ac:dyDescent="0.25">
      <c r="A245" s="4">
        <v>43339</v>
      </c>
      <c r="B245" s="5"/>
      <c r="C245" s="5"/>
      <c r="D245" s="5"/>
      <c r="E245" s="5">
        <f>E244+Tableau13[[#This Row],[Entrée]]-Tableau13[[#This Row],[Sortie]]</f>
        <v>0</v>
      </c>
      <c r="F245" s="6">
        <f>I$4*Tableau13[[#This Row],[Stock]]</f>
        <v>0</v>
      </c>
    </row>
    <row r="246" spans="1:6" x14ac:dyDescent="0.25">
      <c r="A246" s="4">
        <v>43340</v>
      </c>
      <c r="B246" s="5"/>
      <c r="C246" s="5"/>
      <c r="D246" s="5"/>
      <c r="E246" s="5">
        <f>E245+Tableau13[[#This Row],[Entrée]]-Tableau13[[#This Row],[Sortie]]</f>
        <v>0</v>
      </c>
      <c r="F246" s="6">
        <f>I$4*Tableau13[[#This Row],[Stock]]</f>
        <v>0</v>
      </c>
    </row>
    <row r="247" spans="1:6" x14ac:dyDescent="0.25">
      <c r="A247" s="4">
        <v>43341</v>
      </c>
      <c r="B247" s="5"/>
      <c r="C247" s="5"/>
      <c r="D247" s="5"/>
      <c r="E247" s="5">
        <f>E246+Tableau13[[#This Row],[Entrée]]-Tableau13[[#This Row],[Sortie]]</f>
        <v>0</v>
      </c>
      <c r="F247" s="6">
        <f>I$4*Tableau13[[#This Row],[Stock]]</f>
        <v>0</v>
      </c>
    </row>
    <row r="248" spans="1:6" x14ac:dyDescent="0.25">
      <c r="A248" s="4">
        <v>43342</v>
      </c>
      <c r="B248" s="5"/>
      <c r="C248" s="5"/>
      <c r="D248" s="5"/>
      <c r="E248" s="5">
        <f>E247+Tableau13[[#This Row],[Entrée]]-Tableau13[[#This Row],[Sortie]]</f>
        <v>0</v>
      </c>
      <c r="F248" s="6">
        <f>I$4*Tableau13[[#This Row],[Stock]]</f>
        <v>0</v>
      </c>
    </row>
    <row r="249" spans="1:6" x14ac:dyDescent="0.25">
      <c r="A249" s="4">
        <v>43343</v>
      </c>
      <c r="B249" s="5"/>
      <c r="C249" s="5"/>
      <c r="D249" s="5"/>
      <c r="E249" s="5">
        <f>E248+Tableau13[[#This Row],[Entrée]]-Tableau13[[#This Row],[Sortie]]</f>
        <v>0</v>
      </c>
      <c r="F249" s="6">
        <f>I$4*Tableau13[[#This Row],[Stock]]</f>
        <v>0</v>
      </c>
    </row>
    <row r="250" spans="1:6" x14ac:dyDescent="0.25">
      <c r="A250" s="4">
        <v>43344</v>
      </c>
      <c r="B250" s="5"/>
      <c r="C250" s="5"/>
      <c r="D250" s="5"/>
      <c r="E250" s="5">
        <f>E249+Tableau13[[#This Row],[Entrée]]-Tableau13[[#This Row],[Sortie]]</f>
        <v>0</v>
      </c>
      <c r="F250" s="6">
        <f>I$4*Tableau13[[#This Row],[Stock]]</f>
        <v>0</v>
      </c>
    </row>
    <row r="251" spans="1:6" x14ac:dyDescent="0.25">
      <c r="A251" s="4">
        <v>43345</v>
      </c>
      <c r="B251" s="5"/>
      <c r="C251" s="5"/>
      <c r="D251" s="5"/>
      <c r="E251" s="5">
        <f>E250+Tableau13[[#This Row],[Entrée]]-Tableau13[[#This Row],[Sortie]]</f>
        <v>0</v>
      </c>
      <c r="F251" s="6">
        <f>I$4*Tableau13[[#This Row],[Stock]]</f>
        <v>0</v>
      </c>
    </row>
    <row r="252" spans="1:6" x14ac:dyDescent="0.25">
      <c r="A252" s="4">
        <v>43346</v>
      </c>
      <c r="B252" s="5"/>
      <c r="C252" s="5"/>
      <c r="D252" s="5"/>
      <c r="E252" s="5">
        <f>E251+Tableau13[[#This Row],[Entrée]]-Tableau13[[#This Row],[Sortie]]</f>
        <v>0</v>
      </c>
      <c r="F252" s="6">
        <f>I$4*Tableau13[[#This Row],[Stock]]</f>
        <v>0</v>
      </c>
    </row>
    <row r="253" spans="1:6" x14ac:dyDescent="0.25">
      <c r="A253" s="4">
        <v>43347</v>
      </c>
      <c r="B253" s="5"/>
      <c r="C253" s="5"/>
      <c r="D253" s="5"/>
      <c r="E253" s="5">
        <f>E252+Tableau13[[#This Row],[Entrée]]-Tableau13[[#This Row],[Sortie]]</f>
        <v>0</v>
      </c>
      <c r="F253" s="6">
        <f>I$4*Tableau13[[#This Row],[Stock]]</f>
        <v>0</v>
      </c>
    </row>
    <row r="254" spans="1:6" x14ac:dyDescent="0.25">
      <c r="A254" s="4">
        <v>43348</v>
      </c>
      <c r="B254" s="5"/>
      <c r="C254" s="5"/>
      <c r="D254" s="5"/>
      <c r="E254" s="5">
        <f>E253+Tableau13[[#This Row],[Entrée]]-Tableau13[[#This Row],[Sortie]]</f>
        <v>0</v>
      </c>
      <c r="F254" s="6">
        <f>I$4*Tableau13[[#This Row],[Stock]]</f>
        <v>0</v>
      </c>
    </row>
    <row r="255" spans="1:6" x14ac:dyDescent="0.25">
      <c r="A255" s="4">
        <v>43349</v>
      </c>
      <c r="B255" s="5"/>
      <c r="C255" s="5"/>
      <c r="D255" s="5"/>
      <c r="E255" s="5">
        <f>E254+Tableau13[[#This Row],[Entrée]]-Tableau13[[#This Row],[Sortie]]</f>
        <v>0</v>
      </c>
      <c r="F255" s="6">
        <f>I$4*Tableau13[[#This Row],[Stock]]</f>
        <v>0</v>
      </c>
    </row>
    <row r="256" spans="1:6" x14ac:dyDescent="0.25">
      <c r="A256" s="4">
        <v>43350</v>
      </c>
      <c r="B256" s="5"/>
      <c r="C256" s="5"/>
      <c r="D256" s="5"/>
      <c r="E256" s="5">
        <f>E255+Tableau13[[#This Row],[Entrée]]-Tableau13[[#This Row],[Sortie]]</f>
        <v>0</v>
      </c>
      <c r="F256" s="6">
        <f>I$4*Tableau13[[#This Row],[Stock]]</f>
        <v>0</v>
      </c>
    </row>
    <row r="257" spans="1:6" x14ac:dyDescent="0.25">
      <c r="A257" s="4">
        <v>43351</v>
      </c>
      <c r="B257" s="5"/>
      <c r="C257" s="5"/>
      <c r="D257" s="5"/>
      <c r="E257" s="5">
        <f>E256+Tableau13[[#This Row],[Entrée]]-Tableau13[[#This Row],[Sortie]]</f>
        <v>0</v>
      </c>
      <c r="F257" s="6">
        <f>I$4*Tableau13[[#This Row],[Stock]]</f>
        <v>0</v>
      </c>
    </row>
    <row r="258" spans="1:6" x14ac:dyDescent="0.25">
      <c r="A258" s="4">
        <v>43352</v>
      </c>
      <c r="B258" s="5"/>
      <c r="C258" s="5"/>
      <c r="D258" s="5"/>
      <c r="E258" s="5">
        <f>E257+Tableau13[[#This Row],[Entrée]]-Tableau13[[#This Row],[Sortie]]</f>
        <v>0</v>
      </c>
      <c r="F258" s="6">
        <f>I$4*Tableau13[[#This Row],[Stock]]</f>
        <v>0</v>
      </c>
    </row>
    <row r="259" spans="1:6" x14ac:dyDescent="0.25">
      <c r="A259" s="4">
        <v>43353</v>
      </c>
      <c r="B259" s="5"/>
      <c r="C259" s="5"/>
      <c r="D259" s="5"/>
      <c r="E259" s="5">
        <f>E258+Tableau13[[#This Row],[Entrée]]-Tableau13[[#This Row],[Sortie]]</f>
        <v>0</v>
      </c>
      <c r="F259" s="6">
        <f>I$4*Tableau13[[#This Row],[Stock]]</f>
        <v>0</v>
      </c>
    </row>
    <row r="260" spans="1:6" x14ac:dyDescent="0.25">
      <c r="A260" s="4">
        <v>43354</v>
      </c>
      <c r="B260" s="5"/>
      <c r="C260" s="5"/>
      <c r="D260" s="5"/>
      <c r="E260" s="5">
        <f>E259+Tableau13[[#This Row],[Entrée]]-Tableau13[[#This Row],[Sortie]]</f>
        <v>0</v>
      </c>
      <c r="F260" s="6">
        <f>I$4*Tableau13[[#This Row],[Stock]]</f>
        <v>0</v>
      </c>
    </row>
    <row r="261" spans="1:6" x14ac:dyDescent="0.25">
      <c r="A261" s="4">
        <v>43355</v>
      </c>
      <c r="B261" s="5"/>
      <c r="C261" s="5"/>
      <c r="D261" s="5"/>
      <c r="E261" s="5">
        <f>E260+Tableau13[[#This Row],[Entrée]]-Tableau13[[#This Row],[Sortie]]</f>
        <v>0</v>
      </c>
      <c r="F261" s="6">
        <f>I$4*Tableau13[[#This Row],[Stock]]</f>
        <v>0</v>
      </c>
    </row>
    <row r="262" spans="1:6" x14ac:dyDescent="0.25">
      <c r="A262" s="4">
        <v>43356</v>
      </c>
      <c r="B262" s="5"/>
      <c r="C262" s="5"/>
      <c r="D262" s="5"/>
      <c r="E262" s="5">
        <f>E261+Tableau13[[#This Row],[Entrée]]-Tableau13[[#This Row],[Sortie]]</f>
        <v>0</v>
      </c>
      <c r="F262" s="6">
        <f>I$4*Tableau13[[#This Row],[Stock]]</f>
        <v>0</v>
      </c>
    </row>
    <row r="263" spans="1:6" x14ac:dyDescent="0.25">
      <c r="A263" s="4">
        <v>43357</v>
      </c>
      <c r="B263" s="5"/>
      <c r="C263" s="5"/>
      <c r="D263" s="5"/>
      <c r="E263" s="5">
        <f>E262+Tableau13[[#This Row],[Entrée]]-Tableau13[[#This Row],[Sortie]]</f>
        <v>0</v>
      </c>
      <c r="F263" s="6">
        <f>I$4*Tableau13[[#This Row],[Stock]]</f>
        <v>0</v>
      </c>
    </row>
    <row r="264" spans="1:6" x14ac:dyDescent="0.25">
      <c r="A264" s="4">
        <v>43358</v>
      </c>
      <c r="B264" s="5"/>
      <c r="C264" s="5"/>
      <c r="D264" s="5"/>
      <c r="E264" s="5">
        <f>E263+Tableau13[[#This Row],[Entrée]]-Tableau13[[#This Row],[Sortie]]</f>
        <v>0</v>
      </c>
      <c r="F264" s="6">
        <f>I$4*Tableau13[[#This Row],[Stock]]</f>
        <v>0</v>
      </c>
    </row>
    <row r="265" spans="1:6" x14ac:dyDescent="0.25">
      <c r="A265" s="4">
        <v>43359</v>
      </c>
      <c r="B265" s="5"/>
      <c r="C265" s="5"/>
      <c r="D265" s="5"/>
      <c r="E265" s="5">
        <f>E264+Tableau13[[#This Row],[Entrée]]-Tableau13[[#This Row],[Sortie]]</f>
        <v>0</v>
      </c>
      <c r="F265" s="6">
        <f>I$4*Tableau13[[#This Row],[Stock]]</f>
        <v>0</v>
      </c>
    </row>
    <row r="266" spans="1:6" x14ac:dyDescent="0.25">
      <c r="A266" s="4">
        <v>43360</v>
      </c>
      <c r="B266" s="5"/>
      <c r="C266" s="5"/>
      <c r="D266" s="5"/>
      <c r="E266" s="5">
        <f>E265+Tableau13[[#This Row],[Entrée]]-Tableau13[[#This Row],[Sortie]]</f>
        <v>0</v>
      </c>
      <c r="F266" s="6">
        <f>I$4*Tableau13[[#This Row],[Stock]]</f>
        <v>0</v>
      </c>
    </row>
    <row r="267" spans="1:6" x14ac:dyDescent="0.25">
      <c r="A267" s="4">
        <v>43361</v>
      </c>
      <c r="B267" s="5"/>
      <c r="C267" s="5"/>
      <c r="D267" s="5"/>
      <c r="E267" s="5">
        <f>E266+Tableau13[[#This Row],[Entrée]]-Tableau13[[#This Row],[Sortie]]</f>
        <v>0</v>
      </c>
      <c r="F267" s="6">
        <f>I$4*Tableau13[[#This Row],[Stock]]</f>
        <v>0</v>
      </c>
    </row>
    <row r="268" spans="1:6" x14ac:dyDescent="0.25">
      <c r="A268" s="4">
        <v>43362</v>
      </c>
      <c r="B268" s="5"/>
      <c r="C268" s="5"/>
      <c r="D268" s="5"/>
      <c r="E268" s="5">
        <f>E267+Tableau13[[#This Row],[Entrée]]-Tableau13[[#This Row],[Sortie]]</f>
        <v>0</v>
      </c>
      <c r="F268" s="6">
        <f>I$4*Tableau13[[#This Row],[Stock]]</f>
        <v>0</v>
      </c>
    </row>
    <row r="269" spans="1:6" x14ac:dyDescent="0.25">
      <c r="A269" s="4">
        <v>43363</v>
      </c>
      <c r="B269" s="5"/>
      <c r="C269" s="5"/>
      <c r="D269" s="5"/>
      <c r="E269" s="5">
        <f>E268+Tableau13[[#This Row],[Entrée]]-Tableau13[[#This Row],[Sortie]]</f>
        <v>0</v>
      </c>
      <c r="F269" s="6">
        <f>I$4*Tableau13[[#This Row],[Stock]]</f>
        <v>0</v>
      </c>
    </row>
    <row r="270" spans="1:6" x14ac:dyDescent="0.25">
      <c r="A270" s="4">
        <v>43364</v>
      </c>
      <c r="B270" s="5"/>
      <c r="C270" s="5"/>
      <c r="D270" s="5"/>
      <c r="E270" s="5">
        <f>E269+Tableau13[[#This Row],[Entrée]]-Tableau13[[#This Row],[Sortie]]</f>
        <v>0</v>
      </c>
      <c r="F270" s="6">
        <f>I$4*Tableau13[[#This Row],[Stock]]</f>
        <v>0</v>
      </c>
    </row>
    <row r="271" spans="1:6" x14ac:dyDescent="0.25">
      <c r="A271" s="4">
        <v>43365</v>
      </c>
      <c r="B271" s="5"/>
      <c r="C271" s="5"/>
      <c r="D271" s="5"/>
      <c r="E271" s="5">
        <f>E270+Tableau13[[#This Row],[Entrée]]-Tableau13[[#This Row],[Sortie]]</f>
        <v>0</v>
      </c>
      <c r="F271" s="6">
        <f>I$4*Tableau13[[#This Row],[Stock]]</f>
        <v>0</v>
      </c>
    </row>
    <row r="272" spans="1:6" x14ac:dyDescent="0.25">
      <c r="A272" s="4">
        <v>43366</v>
      </c>
      <c r="B272" s="5"/>
      <c r="C272" s="5"/>
      <c r="D272" s="5"/>
      <c r="E272" s="5">
        <f>E271+Tableau13[[#This Row],[Entrée]]-Tableau13[[#This Row],[Sortie]]</f>
        <v>0</v>
      </c>
      <c r="F272" s="6">
        <f>I$4*Tableau13[[#This Row],[Stock]]</f>
        <v>0</v>
      </c>
    </row>
    <row r="273" spans="1:6" x14ac:dyDescent="0.25">
      <c r="A273" s="4">
        <v>43367</v>
      </c>
      <c r="B273" s="5"/>
      <c r="C273" s="5"/>
      <c r="D273" s="5"/>
      <c r="E273" s="5">
        <f>E272+Tableau13[[#This Row],[Entrée]]-Tableau13[[#This Row],[Sortie]]</f>
        <v>0</v>
      </c>
      <c r="F273" s="6">
        <f>I$4*Tableau13[[#This Row],[Stock]]</f>
        <v>0</v>
      </c>
    </row>
    <row r="274" spans="1:6" x14ac:dyDescent="0.25">
      <c r="A274" s="4">
        <v>43368</v>
      </c>
      <c r="B274" s="5"/>
      <c r="C274" s="5"/>
      <c r="D274" s="5"/>
      <c r="E274" s="5">
        <f>E273+Tableau13[[#This Row],[Entrée]]-Tableau13[[#This Row],[Sortie]]</f>
        <v>0</v>
      </c>
      <c r="F274" s="6">
        <f>I$4*Tableau13[[#This Row],[Stock]]</f>
        <v>0</v>
      </c>
    </row>
    <row r="275" spans="1:6" x14ac:dyDescent="0.25">
      <c r="A275" s="4">
        <v>43369</v>
      </c>
      <c r="B275" s="5"/>
      <c r="C275" s="5"/>
      <c r="D275" s="5"/>
      <c r="E275" s="5">
        <f>E274+Tableau13[[#This Row],[Entrée]]-Tableau13[[#This Row],[Sortie]]</f>
        <v>0</v>
      </c>
      <c r="F275" s="6">
        <f>I$4*Tableau13[[#This Row],[Stock]]</f>
        <v>0</v>
      </c>
    </row>
    <row r="276" spans="1:6" x14ac:dyDescent="0.25">
      <c r="A276" s="4">
        <v>43370</v>
      </c>
      <c r="B276" s="5"/>
      <c r="C276" s="5"/>
      <c r="D276" s="5"/>
      <c r="E276" s="5">
        <f>E275+Tableau13[[#This Row],[Entrée]]-Tableau13[[#This Row],[Sortie]]</f>
        <v>0</v>
      </c>
      <c r="F276" s="6">
        <f>I$4*Tableau13[[#This Row],[Stock]]</f>
        <v>0</v>
      </c>
    </row>
    <row r="277" spans="1:6" x14ac:dyDescent="0.25">
      <c r="A277" s="4">
        <v>43371</v>
      </c>
      <c r="B277" s="5"/>
      <c r="C277" s="5"/>
      <c r="D277" s="5"/>
      <c r="E277" s="5">
        <f>E276+Tableau13[[#This Row],[Entrée]]-Tableau13[[#This Row],[Sortie]]</f>
        <v>0</v>
      </c>
      <c r="F277" s="6">
        <f>I$4*Tableau13[[#This Row],[Stock]]</f>
        <v>0</v>
      </c>
    </row>
    <row r="278" spans="1:6" x14ac:dyDescent="0.25">
      <c r="A278" s="4">
        <v>43372</v>
      </c>
      <c r="B278" s="5"/>
      <c r="C278" s="5"/>
      <c r="D278" s="5"/>
      <c r="E278" s="5">
        <f>E277+Tableau13[[#This Row],[Entrée]]-Tableau13[[#This Row],[Sortie]]</f>
        <v>0</v>
      </c>
      <c r="F278" s="6">
        <f>I$4*Tableau13[[#This Row],[Stock]]</f>
        <v>0</v>
      </c>
    </row>
    <row r="279" spans="1:6" x14ac:dyDescent="0.25">
      <c r="A279" s="4">
        <v>43373</v>
      </c>
      <c r="B279" s="5"/>
      <c r="C279" s="5"/>
      <c r="D279" s="5"/>
      <c r="E279" s="5">
        <f>E278+Tableau13[[#This Row],[Entrée]]-Tableau13[[#This Row],[Sortie]]</f>
        <v>0</v>
      </c>
      <c r="F279" s="6">
        <f>I$4*Tableau13[[#This Row],[Stock]]</f>
        <v>0</v>
      </c>
    </row>
    <row r="280" spans="1:6" x14ac:dyDescent="0.25">
      <c r="A280" s="4">
        <v>43374</v>
      </c>
      <c r="B280" s="5"/>
      <c r="C280" s="5"/>
      <c r="D280" s="5"/>
      <c r="E280" s="5">
        <f>E279+Tableau13[[#This Row],[Entrée]]-Tableau13[[#This Row],[Sortie]]</f>
        <v>0</v>
      </c>
      <c r="F280" s="6">
        <f>I$4*Tableau13[[#This Row],[Stock]]</f>
        <v>0</v>
      </c>
    </row>
    <row r="281" spans="1:6" x14ac:dyDescent="0.25">
      <c r="A281" s="4">
        <v>43375</v>
      </c>
      <c r="B281" s="5"/>
      <c r="C281" s="5"/>
      <c r="D281" s="5"/>
      <c r="E281" s="5">
        <f>E280+Tableau13[[#This Row],[Entrée]]-Tableau13[[#This Row],[Sortie]]</f>
        <v>0</v>
      </c>
      <c r="F281" s="6">
        <f>I$4*Tableau13[[#This Row],[Stock]]</f>
        <v>0</v>
      </c>
    </row>
    <row r="282" spans="1:6" x14ac:dyDescent="0.25">
      <c r="A282" s="4">
        <v>43376</v>
      </c>
      <c r="B282" s="5"/>
      <c r="C282" s="5"/>
      <c r="D282" s="5"/>
      <c r="E282" s="5">
        <f>E281+Tableau13[[#This Row],[Entrée]]-Tableau13[[#This Row],[Sortie]]</f>
        <v>0</v>
      </c>
      <c r="F282" s="6">
        <f>I$4*Tableau13[[#This Row],[Stock]]</f>
        <v>0</v>
      </c>
    </row>
    <row r="283" spans="1:6" x14ac:dyDescent="0.25">
      <c r="A283" s="4">
        <v>43377</v>
      </c>
      <c r="B283" s="5"/>
      <c r="C283" s="5"/>
      <c r="D283" s="5"/>
      <c r="E283" s="5">
        <f>E282+Tableau13[[#This Row],[Entrée]]-Tableau13[[#This Row],[Sortie]]</f>
        <v>0</v>
      </c>
      <c r="F283" s="6">
        <f>I$4*Tableau13[[#This Row],[Stock]]</f>
        <v>0</v>
      </c>
    </row>
    <row r="284" spans="1:6" x14ac:dyDescent="0.25">
      <c r="A284" s="4">
        <v>43378</v>
      </c>
      <c r="B284" s="5"/>
      <c r="C284" s="5"/>
      <c r="D284" s="5"/>
      <c r="E284" s="5">
        <f>E283+Tableau13[[#This Row],[Entrée]]-Tableau13[[#This Row],[Sortie]]</f>
        <v>0</v>
      </c>
      <c r="F284" s="6">
        <f>I$4*Tableau13[[#This Row],[Stock]]</f>
        <v>0</v>
      </c>
    </row>
    <row r="285" spans="1:6" x14ac:dyDescent="0.25">
      <c r="A285" s="4">
        <v>43379</v>
      </c>
      <c r="B285" s="5"/>
      <c r="C285" s="5"/>
      <c r="D285" s="5"/>
      <c r="E285" s="5">
        <f>E284+Tableau13[[#This Row],[Entrée]]-Tableau13[[#This Row],[Sortie]]</f>
        <v>0</v>
      </c>
      <c r="F285" s="6">
        <f>I$4*Tableau13[[#This Row],[Stock]]</f>
        <v>0</v>
      </c>
    </row>
    <row r="286" spans="1:6" x14ac:dyDescent="0.25">
      <c r="A286" s="4">
        <v>43380</v>
      </c>
      <c r="B286" s="5"/>
      <c r="C286" s="5"/>
      <c r="D286" s="5"/>
      <c r="E286" s="5">
        <f>E285+Tableau13[[#This Row],[Entrée]]-Tableau13[[#This Row],[Sortie]]</f>
        <v>0</v>
      </c>
      <c r="F286" s="6">
        <f>I$4*Tableau13[[#This Row],[Stock]]</f>
        <v>0</v>
      </c>
    </row>
    <row r="287" spans="1:6" x14ac:dyDescent="0.25">
      <c r="A287" s="4">
        <v>43381</v>
      </c>
      <c r="B287" s="5"/>
      <c r="C287" s="5"/>
      <c r="D287" s="5"/>
      <c r="E287" s="5">
        <f>E286+Tableau13[[#This Row],[Entrée]]-Tableau13[[#This Row],[Sortie]]</f>
        <v>0</v>
      </c>
      <c r="F287" s="6">
        <f>I$4*Tableau13[[#This Row],[Stock]]</f>
        <v>0</v>
      </c>
    </row>
    <row r="288" spans="1:6" x14ac:dyDescent="0.25">
      <c r="A288" s="4">
        <v>43382</v>
      </c>
      <c r="B288" s="5"/>
      <c r="C288" s="5"/>
      <c r="D288" s="5"/>
      <c r="E288" s="5">
        <f>E287+Tableau13[[#This Row],[Entrée]]-Tableau13[[#This Row],[Sortie]]</f>
        <v>0</v>
      </c>
      <c r="F288" s="6">
        <f>I$4*Tableau13[[#This Row],[Stock]]</f>
        <v>0</v>
      </c>
    </row>
    <row r="289" spans="1:6" x14ac:dyDescent="0.25">
      <c r="A289" s="4">
        <v>43383</v>
      </c>
      <c r="B289" s="5"/>
      <c r="C289" s="5"/>
      <c r="D289" s="5"/>
      <c r="E289" s="5">
        <f>E288+Tableau13[[#This Row],[Entrée]]-Tableau13[[#This Row],[Sortie]]</f>
        <v>0</v>
      </c>
      <c r="F289" s="6">
        <f>I$4*Tableau13[[#This Row],[Stock]]</f>
        <v>0</v>
      </c>
    </row>
    <row r="290" spans="1:6" x14ac:dyDescent="0.25">
      <c r="A290" s="4">
        <v>43384</v>
      </c>
      <c r="B290" s="5"/>
      <c r="C290" s="5"/>
      <c r="D290" s="5"/>
      <c r="E290" s="5">
        <f>E289+Tableau13[[#This Row],[Entrée]]-Tableau13[[#This Row],[Sortie]]</f>
        <v>0</v>
      </c>
      <c r="F290" s="6">
        <f>I$4*Tableau13[[#This Row],[Stock]]</f>
        <v>0</v>
      </c>
    </row>
    <row r="291" spans="1:6" x14ac:dyDescent="0.25">
      <c r="A291" s="4">
        <v>43385</v>
      </c>
      <c r="B291" s="5"/>
      <c r="C291" s="5"/>
      <c r="D291" s="5"/>
      <c r="E291" s="5">
        <f>E290+Tableau13[[#This Row],[Entrée]]-Tableau13[[#This Row],[Sortie]]</f>
        <v>0</v>
      </c>
      <c r="F291" s="6">
        <f>I$4*Tableau13[[#This Row],[Stock]]</f>
        <v>0</v>
      </c>
    </row>
    <row r="292" spans="1:6" x14ac:dyDescent="0.25">
      <c r="A292" s="4">
        <v>43386</v>
      </c>
      <c r="B292" s="5"/>
      <c r="C292" s="5"/>
      <c r="D292" s="5"/>
      <c r="E292" s="5">
        <f>E291+Tableau13[[#This Row],[Entrée]]-Tableau13[[#This Row],[Sortie]]</f>
        <v>0</v>
      </c>
      <c r="F292" s="6">
        <f>I$4*Tableau13[[#This Row],[Stock]]</f>
        <v>0</v>
      </c>
    </row>
    <row r="293" spans="1:6" x14ac:dyDescent="0.25">
      <c r="A293" s="4">
        <v>43387</v>
      </c>
      <c r="B293" s="5"/>
      <c r="C293" s="5"/>
      <c r="D293" s="5"/>
      <c r="E293" s="5">
        <f>E292+Tableau13[[#This Row],[Entrée]]-Tableau13[[#This Row],[Sortie]]</f>
        <v>0</v>
      </c>
      <c r="F293" s="6">
        <f>I$4*Tableau13[[#This Row],[Stock]]</f>
        <v>0</v>
      </c>
    </row>
    <row r="294" spans="1:6" x14ac:dyDescent="0.25">
      <c r="A294" s="4">
        <v>43388</v>
      </c>
      <c r="B294" s="5"/>
      <c r="C294" s="5"/>
      <c r="D294" s="5"/>
      <c r="E294" s="5">
        <f>E293+Tableau13[[#This Row],[Entrée]]-Tableau13[[#This Row],[Sortie]]</f>
        <v>0</v>
      </c>
      <c r="F294" s="6">
        <f>I$4*Tableau13[[#This Row],[Stock]]</f>
        <v>0</v>
      </c>
    </row>
    <row r="295" spans="1:6" x14ac:dyDescent="0.25">
      <c r="A295" s="4">
        <v>43389</v>
      </c>
      <c r="B295" s="5"/>
      <c r="C295" s="5"/>
      <c r="D295" s="5"/>
      <c r="E295" s="5">
        <f>E294+Tableau13[[#This Row],[Entrée]]-Tableau13[[#This Row],[Sortie]]</f>
        <v>0</v>
      </c>
      <c r="F295" s="6">
        <f>I$4*Tableau13[[#This Row],[Stock]]</f>
        <v>0</v>
      </c>
    </row>
    <row r="296" spans="1:6" x14ac:dyDescent="0.25">
      <c r="A296" s="4">
        <v>43390</v>
      </c>
      <c r="B296" s="5"/>
      <c r="C296" s="5"/>
      <c r="D296" s="5"/>
      <c r="E296" s="5">
        <f>E295+Tableau13[[#This Row],[Entrée]]-Tableau13[[#This Row],[Sortie]]</f>
        <v>0</v>
      </c>
      <c r="F296" s="6">
        <f>I$4*Tableau13[[#This Row],[Stock]]</f>
        <v>0</v>
      </c>
    </row>
    <row r="297" spans="1:6" x14ac:dyDescent="0.25">
      <c r="A297" s="4">
        <v>43391</v>
      </c>
      <c r="B297" s="5"/>
      <c r="C297" s="5"/>
      <c r="D297" s="5"/>
      <c r="E297" s="5">
        <f>E296+Tableau13[[#This Row],[Entrée]]-Tableau13[[#This Row],[Sortie]]</f>
        <v>0</v>
      </c>
      <c r="F297" s="6">
        <f>I$4*Tableau13[[#This Row],[Stock]]</f>
        <v>0</v>
      </c>
    </row>
    <row r="298" spans="1:6" x14ac:dyDescent="0.25">
      <c r="A298" s="4">
        <v>43392</v>
      </c>
      <c r="B298" s="5"/>
      <c r="C298" s="5"/>
      <c r="D298" s="5"/>
      <c r="E298" s="5">
        <f>E297+Tableau13[[#This Row],[Entrée]]-Tableau13[[#This Row],[Sortie]]</f>
        <v>0</v>
      </c>
      <c r="F298" s="6">
        <f>I$4*Tableau13[[#This Row],[Stock]]</f>
        <v>0</v>
      </c>
    </row>
    <row r="299" spans="1:6" x14ac:dyDescent="0.25">
      <c r="A299" s="4">
        <v>43393</v>
      </c>
      <c r="B299" s="5"/>
      <c r="C299" s="5"/>
      <c r="D299" s="5"/>
      <c r="E299" s="5">
        <f>E298+Tableau13[[#This Row],[Entrée]]-Tableau13[[#This Row],[Sortie]]</f>
        <v>0</v>
      </c>
      <c r="F299" s="6">
        <f>I$4*Tableau13[[#This Row],[Stock]]</f>
        <v>0</v>
      </c>
    </row>
    <row r="300" spans="1:6" x14ac:dyDescent="0.25">
      <c r="A300" s="4">
        <v>43394</v>
      </c>
      <c r="B300" s="5"/>
      <c r="C300" s="5"/>
      <c r="D300" s="5"/>
      <c r="E300" s="5">
        <f>E299+Tableau13[[#This Row],[Entrée]]-Tableau13[[#This Row],[Sortie]]</f>
        <v>0</v>
      </c>
      <c r="F300" s="6">
        <f>I$4*Tableau13[[#This Row],[Stock]]</f>
        <v>0</v>
      </c>
    </row>
    <row r="301" spans="1:6" x14ac:dyDescent="0.25">
      <c r="A301" s="4">
        <v>43395</v>
      </c>
      <c r="B301" s="5"/>
      <c r="C301" s="5"/>
      <c r="D301" s="5"/>
      <c r="E301" s="5">
        <f>E300+Tableau13[[#This Row],[Entrée]]-Tableau13[[#This Row],[Sortie]]</f>
        <v>0</v>
      </c>
      <c r="F301" s="6">
        <f>I$4*Tableau13[[#This Row],[Stock]]</f>
        <v>0</v>
      </c>
    </row>
    <row r="302" spans="1:6" x14ac:dyDescent="0.25">
      <c r="A302" s="4">
        <v>43396</v>
      </c>
      <c r="B302" s="5"/>
      <c r="C302" s="5"/>
      <c r="D302" s="5"/>
      <c r="E302" s="5">
        <f>E301+Tableau13[[#This Row],[Entrée]]-Tableau13[[#This Row],[Sortie]]</f>
        <v>0</v>
      </c>
      <c r="F302" s="6">
        <f>I$4*Tableau13[[#This Row],[Stock]]</f>
        <v>0</v>
      </c>
    </row>
    <row r="303" spans="1:6" x14ac:dyDescent="0.25">
      <c r="A303" s="4">
        <v>43397</v>
      </c>
      <c r="B303" s="5"/>
      <c r="C303" s="5"/>
      <c r="D303" s="5"/>
      <c r="E303" s="5">
        <f>E302+Tableau13[[#This Row],[Entrée]]-Tableau13[[#This Row],[Sortie]]</f>
        <v>0</v>
      </c>
      <c r="F303" s="6">
        <f>I$4*Tableau13[[#This Row],[Stock]]</f>
        <v>0</v>
      </c>
    </row>
    <row r="304" spans="1:6" x14ac:dyDescent="0.25">
      <c r="A304" s="4">
        <v>43398</v>
      </c>
      <c r="B304" s="5"/>
      <c r="C304" s="5"/>
      <c r="D304" s="5"/>
      <c r="E304" s="5">
        <f>E303+Tableau13[[#This Row],[Entrée]]-Tableau13[[#This Row],[Sortie]]</f>
        <v>0</v>
      </c>
      <c r="F304" s="6">
        <f>I$4*Tableau13[[#This Row],[Stock]]</f>
        <v>0</v>
      </c>
    </row>
    <row r="305" spans="1:6" x14ac:dyDescent="0.25">
      <c r="A305" s="4">
        <v>43399</v>
      </c>
      <c r="B305" s="5"/>
      <c r="C305" s="5"/>
      <c r="D305" s="5"/>
      <c r="E305" s="5">
        <f>E304+Tableau13[[#This Row],[Entrée]]-Tableau13[[#This Row],[Sortie]]</f>
        <v>0</v>
      </c>
      <c r="F305" s="6">
        <f>I$4*Tableau13[[#This Row],[Stock]]</f>
        <v>0</v>
      </c>
    </row>
    <row r="306" spans="1:6" x14ac:dyDescent="0.25">
      <c r="A306" s="4">
        <v>43400</v>
      </c>
      <c r="B306" s="5"/>
      <c r="C306" s="5"/>
      <c r="D306" s="5"/>
      <c r="E306" s="5">
        <f>E305+Tableau13[[#This Row],[Entrée]]-Tableau13[[#This Row],[Sortie]]</f>
        <v>0</v>
      </c>
      <c r="F306" s="6">
        <f>I$4*Tableau13[[#This Row],[Stock]]</f>
        <v>0</v>
      </c>
    </row>
    <row r="307" spans="1:6" x14ac:dyDescent="0.25">
      <c r="A307" s="4">
        <v>43401</v>
      </c>
      <c r="B307" s="5"/>
      <c r="C307" s="5"/>
      <c r="D307" s="5"/>
      <c r="E307" s="5">
        <f>E306+Tableau13[[#This Row],[Entrée]]-Tableau13[[#This Row],[Sortie]]</f>
        <v>0</v>
      </c>
      <c r="F307" s="6">
        <f>I$4*Tableau13[[#This Row],[Stock]]</f>
        <v>0</v>
      </c>
    </row>
    <row r="308" spans="1:6" x14ac:dyDescent="0.25">
      <c r="A308" s="4">
        <v>43402</v>
      </c>
      <c r="B308" s="5"/>
      <c r="C308" s="5"/>
      <c r="D308" s="5"/>
      <c r="E308" s="5">
        <f>E307+Tableau13[[#This Row],[Entrée]]-Tableau13[[#This Row],[Sortie]]</f>
        <v>0</v>
      </c>
      <c r="F308" s="6">
        <f>I$4*Tableau13[[#This Row],[Stock]]</f>
        <v>0</v>
      </c>
    </row>
    <row r="309" spans="1:6" x14ac:dyDescent="0.25">
      <c r="A309" s="4">
        <v>43403</v>
      </c>
      <c r="B309" s="5"/>
      <c r="C309" s="5"/>
      <c r="D309" s="5"/>
      <c r="E309" s="5">
        <f>E308+Tableau13[[#This Row],[Entrée]]-Tableau13[[#This Row],[Sortie]]</f>
        <v>0</v>
      </c>
      <c r="F309" s="6">
        <f>I$4*Tableau13[[#This Row],[Stock]]</f>
        <v>0</v>
      </c>
    </row>
    <row r="310" spans="1:6" x14ac:dyDescent="0.25">
      <c r="A310" s="4">
        <v>43404</v>
      </c>
      <c r="B310" s="5"/>
      <c r="C310" s="5"/>
      <c r="D310" s="5"/>
      <c r="E310" s="5">
        <f>E309+Tableau13[[#This Row],[Entrée]]-Tableau13[[#This Row],[Sortie]]</f>
        <v>0</v>
      </c>
      <c r="F310" s="6">
        <f>I$4*Tableau13[[#This Row],[Stock]]</f>
        <v>0</v>
      </c>
    </row>
    <row r="311" spans="1:6" x14ac:dyDescent="0.25">
      <c r="A311" s="4">
        <v>43405</v>
      </c>
      <c r="B311" s="5"/>
      <c r="C311" s="5"/>
      <c r="D311" s="5"/>
      <c r="E311" s="5">
        <f>E310+Tableau13[[#This Row],[Entrée]]-Tableau13[[#This Row],[Sortie]]</f>
        <v>0</v>
      </c>
      <c r="F311" s="6">
        <f>I$4*Tableau13[[#This Row],[Stock]]</f>
        <v>0</v>
      </c>
    </row>
    <row r="312" spans="1:6" x14ac:dyDescent="0.25">
      <c r="A312" s="4">
        <v>43406</v>
      </c>
      <c r="B312" s="5"/>
      <c r="C312" s="5"/>
      <c r="D312" s="5"/>
      <c r="E312" s="5">
        <f>E311+Tableau13[[#This Row],[Entrée]]-Tableau13[[#This Row],[Sortie]]</f>
        <v>0</v>
      </c>
      <c r="F312" s="6">
        <f>I$4*Tableau13[[#This Row],[Stock]]</f>
        <v>0</v>
      </c>
    </row>
    <row r="313" spans="1:6" x14ac:dyDescent="0.25">
      <c r="A313" s="4">
        <v>43407</v>
      </c>
      <c r="B313" s="5"/>
      <c r="C313" s="5"/>
      <c r="D313" s="5"/>
      <c r="E313" s="5">
        <f>E312+Tableau13[[#This Row],[Entrée]]-Tableau13[[#This Row],[Sortie]]</f>
        <v>0</v>
      </c>
      <c r="F313" s="6">
        <f>I$4*Tableau13[[#This Row],[Stock]]</f>
        <v>0</v>
      </c>
    </row>
    <row r="314" spans="1:6" x14ac:dyDescent="0.25">
      <c r="A314" s="4">
        <v>43408</v>
      </c>
      <c r="B314" s="5"/>
      <c r="C314" s="5"/>
      <c r="D314" s="5"/>
      <c r="E314" s="5">
        <f>E313+Tableau13[[#This Row],[Entrée]]-Tableau13[[#This Row],[Sortie]]</f>
        <v>0</v>
      </c>
      <c r="F314" s="6">
        <f>I$4*Tableau13[[#This Row],[Stock]]</f>
        <v>0</v>
      </c>
    </row>
    <row r="315" spans="1:6" x14ac:dyDescent="0.25">
      <c r="A315" s="4">
        <v>43409</v>
      </c>
      <c r="B315" s="5"/>
      <c r="C315" s="5"/>
      <c r="D315" s="5"/>
      <c r="E315" s="5">
        <f>E314+Tableau13[[#This Row],[Entrée]]-Tableau13[[#This Row],[Sortie]]</f>
        <v>0</v>
      </c>
      <c r="F315" s="6">
        <f>I$4*Tableau13[[#This Row],[Stock]]</f>
        <v>0</v>
      </c>
    </row>
    <row r="316" spans="1:6" x14ac:dyDescent="0.25">
      <c r="A316" s="4">
        <v>43410</v>
      </c>
      <c r="B316" s="5"/>
      <c r="C316" s="5"/>
      <c r="D316" s="5"/>
      <c r="E316" s="5">
        <f>E315+Tableau13[[#This Row],[Entrée]]-Tableau13[[#This Row],[Sortie]]</f>
        <v>0</v>
      </c>
      <c r="F316" s="6">
        <f>I$4*Tableau13[[#This Row],[Stock]]</f>
        <v>0</v>
      </c>
    </row>
    <row r="317" spans="1:6" x14ac:dyDescent="0.25">
      <c r="A317" s="4">
        <v>43411</v>
      </c>
      <c r="B317" s="5"/>
      <c r="C317" s="5"/>
      <c r="D317" s="5"/>
      <c r="E317" s="5">
        <f>E316+Tableau13[[#This Row],[Entrée]]-Tableau13[[#This Row],[Sortie]]</f>
        <v>0</v>
      </c>
      <c r="F317" s="6">
        <f>I$4*Tableau13[[#This Row],[Stock]]</f>
        <v>0</v>
      </c>
    </row>
    <row r="318" spans="1:6" x14ac:dyDescent="0.25">
      <c r="A318" s="4">
        <v>43412</v>
      </c>
      <c r="B318" s="5"/>
      <c r="C318" s="5"/>
      <c r="D318" s="5"/>
      <c r="E318" s="5">
        <f>E317+Tableau13[[#This Row],[Entrée]]-Tableau13[[#This Row],[Sortie]]</f>
        <v>0</v>
      </c>
      <c r="F318" s="6">
        <f>I$4*Tableau13[[#This Row],[Stock]]</f>
        <v>0</v>
      </c>
    </row>
    <row r="319" spans="1:6" x14ac:dyDescent="0.25">
      <c r="A319" s="4">
        <v>43413</v>
      </c>
      <c r="B319" s="5"/>
      <c r="C319" s="5"/>
      <c r="D319" s="5"/>
      <c r="E319" s="5">
        <f>E318+Tableau13[[#This Row],[Entrée]]-Tableau13[[#This Row],[Sortie]]</f>
        <v>0</v>
      </c>
      <c r="F319" s="6">
        <f>I$4*Tableau13[[#This Row],[Stock]]</f>
        <v>0</v>
      </c>
    </row>
    <row r="320" spans="1:6" x14ac:dyDescent="0.25">
      <c r="A320" s="4">
        <v>43414</v>
      </c>
      <c r="B320" s="5"/>
      <c r="C320" s="5"/>
      <c r="D320" s="5"/>
      <c r="E320" s="5">
        <f>E319+Tableau13[[#This Row],[Entrée]]-Tableau13[[#This Row],[Sortie]]</f>
        <v>0</v>
      </c>
      <c r="F320" s="6">
        <f>I$4*Tableau13[[#This Row],[Stock]]</f>
        <v>0</v>
      </c>
    </row>
    <row r="321" spans="1:6" x14ac:dyDescent="0.25">
      <c r="A321" s="4">
        <v>43415</v>
      </c>
      <c r="B321" s="5"/>
      <c r="C321" s="5"/>
      <c r="D321" s="5"/>
      <c r="E321" s="5">
        <f>E320+Tableau13[[#This Row],[Entrée]]-Tableau13[[#This Row],[Sortie]]</f>
        <v>0</v>
      </c>
      <c r="F321" s="6">
        <f>I$4*Tableau13[[#This Row],[Stock]]</f>
        <v>0</v>
      </c>
    </row>
    <row r="322" spans="1:6" x14ac:dyDescent="0.25">
      <c r="A322" s="4">
        <v>43416</v>
      </c>
      <c r="B322" s="5"/>
      <c r="C322" s="5"/>
      <c r="D322" s="5"/>
      <c r="E322" s="5">
        <f>E321+Tableau13[[#This Row],[Entrée]]-Tableau13[[#This Row],[Sortie]]</f>
        <v>0</v>
      </c>
      <c r="F322" s="6">
        <f>I$4*Tableau13[[#This Row],[Stock]]</f>
        <v>0</v>
      </c>
    </row>
    <row r="323" spans="1:6" x14ac:dyDescent="0.25">
      <c r="A323" s="4">
        <v>43417</v>
      </c>
      <c r="B323" s="5"/>
      <c r="C323" s="5"/>
      <c r="D323" s="5"/>
      <c r="E323" s="5">
        <f>E322+Tableau13[[#This Row],[Entrée]]-Tableau13[[#This Row],[Sortie]]</f>
        <v>0</v>
      </c>
      <c r="F323" s="6">
        <f>I$4*Tableau13[[#This Row],[Stock]]</f>
        <v>0</v>
      </c>
    </row>
    <row r="324" spans="1:6" x14ac:dyDescent="0.25">
      <c r="A324" s="4">
        <v>43418</v>
      </c>
      <c r="B324" s="5"/>
      <c r="C324" s="5"/>
      <c r="D324" s="5"/>
      <c r="E324" s="5">
        <f>E323+Tableau13[[#This Row],[Entrée]]-Tableau13[[#This Row],[Sortie]]</f>
        <v>0</v>
      </c>
      <c r="F324" s="6">
        <f>I$4*Tableau13[[#This Row],[Stock]]</f>
        <v>0</v>
      </c>
    </row>
    <row r="325" spans="1:6" x14ac:dyDescent="0.25">
      <c r="A325" s="4">
        <v>43419</v>
      </c>
      <c r="B325" s="5"/>
      <c r="C325" s="5"/>
      <c r="D325" s="5"/>
      <c r="E325" s="5">
        <f>E324+Tableau13[[#This Row],[Entrée]]-Tableau13[[#This Row],[Sortie]]</f>
        <v>0</v>
      </c>
      <c r="F325" s="6">
        <f>I$4*Tableau13[[#This Row],[Stock]]</f>
        <v>0</v>
      </c>
    </row>
    <row r="326" spans="1:6" x14ac:dyDescent="0.25">
      <c r="A326" s="4">
        <v>43420</v>
      </c>
      <c r="B326" s="5"/>
      <c r="C326" s="5"/>
      <c r="D326" s="5"/>
      <c r="E326" s="5">
        <f>E325+Tableau13[[#This Row],[Entrée]]-Tableau13[[#This Row],[Sortie]]</f>
        <v>0</v>
      </c>
      <c r="F326" s="6">
        <f>I$4*Tableau13[[#This Row],[Stock]]</f>
        <v>0</v>
      </c>
    </row>
    <row r="327" spans="1:6" x14ac:dyDescent="0.25">
      <c r="A327" s="4">
        <v>43421</v>
      </c>
      <c r="B327" s="5"/>
      <c r="C327" s="5"/>
      <c r="D327" s="5"/>
      <c r="E327" s="5">
        <f>E326+Tableau13[[#This Row],[Entrée]]-Tableau13[[#This Row],[Sortie]]</f>
        <v>0</v>
      </c>
      <c r="F327" s="6">
        <f>I$4*Tableau13[[#This Row],[Stock]]</f>
        <v>0</v>
      </c>
    </row>
    <row r="328" spans="1:6" x14ac:dyDescent="0.25">
      <c r="A328" s="4">
        <v>43422</v>
      </c>
      <c r="B328" s="5"/>
      <c r="C328" s="5"/>
      <c r="D328" s="5"/>
      <c r="E328" s="5">
        <f>E327+Tableau13[[#This Row],[Entrée]]-Tableau13[[#This Row],[Sortie]]</f>
        <v>0</v>
      </c>
      <c r="F328" s="6">
        <f>I$4*Tableau13[[#This Row],[Stock]]</f>
        <v>0</v>
      </c>
    </row>
    <row r="329" spans="1:6" x14ac:dyDescent="0.25">
      <c r="A329" s="4">
        <v>43423</v>
      </c>
      <c r="B329" s="5"/>
      <c r="C329" s="5"/>
      <c r="D329" s="5"/>
      <c r="E329" s="5">
        <f>E328+Tableau13[[#This Row],[Entrée]]-Tableau13[[#This Row],[Sortie]]</f>
        <v>0</v>
      </c>
      <c r="F329" s="6">
        <f>I$4*Tableau13[[#This Row],[Stock]]</f>
        <v>0</v>
      </c>
    </row>
    <row r="330" spans="1:6" x14ac:dyDescent="0.25">
      <c r="A330" s="4">
        <v>43424</v>
      </c>
      <c r="B330" s="5"/>
      <c r="C330" s="5"/>
      <c r="D330" s="5"/>
      <c r="E330" s="5">
        <f>E329+Tableau13[[#This Row],[Entrée]]-Tableau13[[#This Row],[Sortie]]</f>
        <v>0</v>
      </c>
      <c r="F330" s="6">
        <f>I$4*Tableau13[[#This Row],[Stock]]</f>
        <v>0</v>
      </c>
    </row>
    <row r="331" spans="1:6" x14ac:dyDescent="0.25">
      <c r="A331" s="4">
        <v>43425</v>
      </c>
      <c r="B331" s="5"/>
      <c r="C331" s="5"/>
      <c r="D331" s="5"/>
      <c r="E331" s="5">
        <f>E330+Tableau13[[#This Row],[Entrée]]-Tableau13[[#This Row],[Sortie]]</f>
        <v>0</v>
      </c>
      <c r="F331" s="6">
        <f>I$4*Tableau13[[#This Row],[Stock]]</f>
        <v>0</v>
      </c>
    </row>
    <row r="332" spans="1:6" x14ac:dyDescent="0.25">
      <c r="A332" s="4">
        <v>43426</v>
      </c>
      <c r="B332" s="5"/>
      <c r="C332" s="5"/>
      <c r="D332" s="5"/>
      <c r="E332" s="5">
        <f>E331+Tableau13[[#This Row],[Entrée]]-Tableau13[[#This Row],[Sortie]]</f>
        <v>0</v>
      </c>
      <c r="F332" s="6">
        <f>I$4*Tableau13[[#This Row],[Stock]]</f>
        <v>0</v>
      </c>
    </row>
    <row r="333" spans="1:6" x14ac:dyDescent="0.25">
      <c r="A333" s="4">
        <v>43427</v>
      </c>
      <c r="B333" s="5"/>
      <c r="C333" s="5"/>
      <c r="D333" s="5"/>
      <c r="E333" s="5">
        <f>E332+Tableau13[[#This Row],[Entrée]]-Tableau13[[#This Row],[Sortie]]</f>
        <v>0</v>
      </c>
      <c r="F333" s="6">
        <f>I$4*Tableau13[[#This Row],[Stock]]</f>
        <v>0</v>
      </c>
    </row>
    <row r="334" spans="1:6" x14ac:dyDescent="0.25">
      <c r="A334" s="4">
        <v>43428</v>
      </c>
      <c r="B334" s="5"/>
      <c r="C334" s="5"/>
      <c r="D334" s="5"/>
      <c r="E334" s="5">
        <f>E333+Tableau13[[#This Row],[Entrée]]-Tableau13[[#This Row],[Sortie]]</f>
        <v>0</v>
      </c>
      <c r="F334" s="6">
        <f>I$4*Tableau13[[#This Row],[Stock]]</f>
        <v>0</v>
      </c>
    </row>
    <row r="335" spans="1:6" x14ac:dyDescent="0.25">
      <c r="A335" s="4">
        <v>43429</v>
      </c>
      <c r="B335" s="5"/>
      <c r="C335" s="5"/>
      <c r="D335" s="5"/>
      <c r="E335" s="5">
        <f>E334+Tableau13[[#This Row],[Entrée]]-Tableau13[[#This Row],[Sortie]]</f>
        <v>0</v>
      </c>
      <c r="F335" s="6">
        <f>I$4*Tableau13[[#This Row],[Stock]]</f>
        <v>0</v>
      </c>
    </row>
    <row r="336" spans="1:6" x14ac:dyDescent="0.25">
      <c r="A336" s="4">
        <v>43430</v>
      </c>
      <c r="B336" s="5"/>
      <c r="C336" s="5"/>
      <c r="D336" s="5"/>
      <c r="E336" s="5">
        <f>E335+Tableau13[[#This Row],[Entrée]]-Tableau13[[#This Row],[Sortie]]</f>
        <v>0</v>
      </c>
      <c r="F336" s="6">
        <f>I$4*Tableau13[[#This Row],[Stock]]</f>
        <v>0</v>
      </c>
    </row>
    <row r="337" spans="1:6" x14ac:dyDescent="0.25">
      <c r="A337" s="4">
        <v>43431</v>
      </c>
      <c r="B337" s="5"/>
      <c r="C337" s="5"/>
      <c r="D337" s="5"/>
      <c r="E337" s="5">
        <f>E336+Tableau13[[#This Row],[Entrée]]-Tableau13[[#This Row],[Sortie]]</f>
        <v>0</v>
      </c>
      <c r="F337" s="6">
        <f>I$4*Tableau13[[#This Row],[Stock]]</f>
        <v>0</v>
      </c>
    </row>
    <row r="338" spans="1:6" x14ac:dyDescent="0.25">
      <c r="A338" s="4">
        <v>43432</v>
      </c>
      <c r="B338" s="5"/>
      <c r="C338" s="5"/>
      <c r="D338" s="5"/>
      <c r="E338" s="5">
        <f>E337+Tableau13[[#This Row],[Entrée]]-Tableau13[[#This Row],[Sortie]]</f>
        <v>0</v>
      </c>
      <c r="F338" s="6">
        <f>I$4*Tableau13[[#This Row],[Stock]]</f>
        <v>0</v>
      </c>
    </row>
    <row r="339" spans="1:6" x14ac:dyDescent="0.25">
      <c r="A339" s="4">
        <v>43433</v>
      </c>
      <c r="B339" s="5"/>
      <c r="C339" s="5"/>
      <c r="D339" s="5"/>
      <c r="E339" s="5">
        <f>E338+Tableau13[[#This Row],[Entrée]]-Tableau13[[#This Row],[Sortie]]</f>
        <v>0</v>
      </c>
      <c r="F339" s="6">
        <f>I$4*Tableau13[[#This Row],[Stock]]</f>
        <v>0</v>
      </c>
    </row>
    <row r="340" spans="1:6" x14ac:dyDescent="0.25">
      <c r="A340" s="4">
        <v>43434</v>
      </c>
      <c r="B340" s="5"/>
      <c r="C340" s="5"/>
      <c r="D340" s="5"/>
      <c r="E340" s="5">
        <f>E339+Tableau13[[#This Row],[Entrée]]-Tableau13[[#This Row],[Sortie]]</f>
        <v>0</v>
      </c>
      <c r="F340" s="6">
        <f>I$4*Tableau13[[#This Row],[Stock]]</f>
        <v>0</v>
      </c>
    </row>
    <row r="341" spans="1:6" x14ac:dyDescent="0.25">
      <c r="A341" s="4">
        <v>43435</v>
      </c>
      <c r="B341" s="5"/>
      <c r="C341" s="5"/>
      <c r="D341" s="5"/>
      <c r="E341" s="5">
        <f>E340+Tableau13[[#This Row],[Entrée]]-Tableau13[[#This Row],[Sortie]]</f>
        <v>0</v>
      </c>
      <c r="F341" s="6">
        <f>I$4*Tableau13[[#This Row],[Stock]]</f>
        <v>0</v>
      </c>
    </row>
    <row r="342" spans="1:6" x14ac:dyDescent="0.25">
      <c r="A342" s="4">
        <v>43436</v>
      </c>
      <c r="B342" s="5"/>
      <c r="C342" s="5"/>
      <c r="D342" s="5"/>
      <c r="E342" s="5">
        <f>E341+Tableau13[[#This Row],[Entrée]]-Tableau13[[#This Row],[Sortie]]</f>
        <v>0</v>
      </c>
      <c r="F342" s="6">
        <f>I$4*Tableau13[[#This Row],[Stock]]</f>
        <v>0</v>
      </c>
    </row>
    <row r="343" spans="1:6" x14ac:dyDescent="0.25">
      <c r="A343" s="4">
        <v>43437</v>
      </c>
      <c r="B343" s="5"/>
      <c r="C343" s="5"/>
      <c r="D343" s="5"/>
      <c r="E343" s="5">
        <f>E342+Tableau13[[#This Row],[Entrée]]-Tableau13[[#This Row],[Sortie]]</f>
        <v>0</v>
      </c>
      <c r="F343" s="6">
        <f>I$4*Tableau13[[#This Row],[Stock]]</f>
        <v>0</v>
      </c>
    </row>
    <row r="344" spans="1:6" x14ac:dyDescent="0.25">
      <c r="A344" s="4">
        <v>43438</v>
      </c>
      <c r="B344" s="5"/>
      <c r="C344" s="5"/>
      <c r="D344" s="5"/>
      <c r="E344" s="5">
        <f>E343+Tableau13[[#This Row],[Entrée]]-Tableau13[[#This Row],[Sortie]]</f>
        <v>0</v>
      </c>
      <c r="F344" s="6">
        <f>I$4*Tableau13[[#This Row],[Stock]]</f>
        <v>0</v>
      </c>
    </row>
    <row r="345" spans="1:6" x14ac:dyDescent="0.25">
      <c r="A345" s="4">
        <v>43439</v>
      </c>
      <c r="B345" s="5"/>
      <c r="C345" s="5"/>
      <c r="D345" s="5"/>
      <c r="E345" s="5">
        <f>E344+Tableau13[[#This Row],[Entrée]]-Tableau13[[#This Row],[Sortie]]</f>
        <v>0</v>
      </c>
      <c r="F345" s="6">
        <f>I$4*Tableau13[[#This Row],[Stock]]</f>
        <v>0</v>
      </c>
    </row>
    <row r="346" spans="1:6" x14ac:dyDescent="0.25">
      <c r="A346" s="4">
        <v>43440</v>
      </c>
      <c r="B346" s="5"/>
      <c r="C346" s="5"/>
      <c r="D346" s="5"/>
      <c r="E346" s="5">
        <f>E345+Tableau13[[#This Row],[Entrée]]-Tableau13[[#This Row],[Sortie]]</f>
        <v>0</v>
      </c>
      <c r="F346" s="6">
        <f>I$4*Tableau13[[#This Row],[Stock]]</f>
        <v>0</v>
      </c>
    </row>
    <row r="347" spans="1:6" x14ac:dyDescent="0.25">
      <c r="A347" s="4">
        <v>43441</v>
      </c>
      <c r="B347" s="5"/>
      <c r="C347" s="5"/>
      <c r="D347" s="5"/>
      <c r="E347" s="5">
        <f>E346+Tableau13[[#This Row],[Entrée]]-Tableau13[[#This Row],[Sortie]]</f>
        <v>0</v>
      </c>
      <c r="F347" s="6">
        <f>I$4*Tableau13[[#This Row],[Stock]]</f>
        <v>0</v>
      </c>
    </row>
    <row r="348" spans="1:6" x14ac:dyDescent="0.25">
      <c r="A348" s="4">
        <v>43442</v>
      </c>
      <c r="B348" s="5"/>
      <c r="C348" s="5"/>
      <c r="D348" s="5"/>
      <c r="E348" s="5">
        <f>E347+Tableau13[[#This Row],[Entrée]]-Tableau13[[#This Row],[Sortie]]</f>
        <v>0</v>
      </c>
      <c r="F348" s="6">
        <f>I$4*Tableau13[[#This Row],[Stock]]</f>
        <v>0</v>
      </c>
    </row>
    <row r="349" spans="1:6" x14ac:dyDescent="0.25">
      <c r="A349" s="4">
        <v>43443</v>
      </c>
      <c r="B349" s="5"/>
      <c r="C349" s="5"/>
      <c r="D349" s="5"/>
      <c r="E349" s="5">
        <f>E348+Tableau13[[#This Row],[Entrée]]-Tableau13[[#This Row],[Sortie]]</f>
        <v>0</v>
      </c>
      <c r="F349" s="6">
        <f>I$4*Tableau13[[#This Row],[Stock]]</f>
        <v>0</v>
      </c>
    </row>
    <row r="350" spans="1:6" x14ac:dyDescent="0.25">
      <c r="A350" s="4">
        <v>43444</v>
      </c>
      <c r="B350" s="5"/>
      <c r="C350" s="5"/>
      <c r="D350" s="5"/>
      <c r="E350" s="5">
        <f>E349+Tableau13[[#This Row],[Entrée]]-Tableau13[[#This Row],[Sortie]]</f>
        <v>0</v>
      </c>
      <c r="F350" s="6">
        <f>I$4*Tableau13[[#This Row],[Stock]]</f>
        <v>0</v>
      </c>
    </row>
    <row r="351" spans="1:6" x14ac:dyDescent="0.25">
      <c r="A351" s="4">
        <v>43445</v>
      </c>
      <c r="B351" s="5"/>
      <c r="C351" s="5"/>
      <c r="D351" s="5"/>
      <c r="E351" s="5">
        <f>E350+Tableau13[[#This Row],[Entrée]]-Tableau13[[#This Row],[Sortie]]</f>
        <v>0</v>
      </c>
      <c r="F351" s="6">
        <f>I$4*Tableau13[[#This Row],[Stock]]</f>
        <v>0</v>
      </c>
    </row>
    <row r="352" spans="1:6" x14ac:dyDescent="0.25">
      <c r="A352" s="4">
        <v>43446</v>
      </c>
      <c r="B352" s="5"/>
      <c r="C352" s="5"/>
      <c r="D352" s="5"/>
      <c r="E352" s="5">
        <f>E351+Tableau13[[#This Row],[Entrée]]-Tableau13[[#This Row],[Sortie]]</f>
        <v>0</v>
      </c>
      <c r="F352" s="6">
        <f>I$4*Tableau13[[#This Row],[Stock]]</f>
        <v>0</v>
      </c>
    </row>
    <row r="353" spans="1:6" x14ac:dyDescent="0.25">
      <c r="A353" s="4">
        <v>43447</v>
      </c>
      <c r="B353" s="5"/>
      <c r="C353" s="5"/>
      <c r="D353" s="5"/>
      <c r="E353" s="5">
        <f>E352+Tableau13[[#This Row],[Entrée]]-Tableau13[[#This Row],[Sortie]]</f>
        <v>0</v>
      </c>
      <c r="F353" s="6">
        <f>I$4*Tableau13[[#This Row],[Stock]]</f>
        <v>0</v>
      </c>
    </row>
    <row r="354" spans="1:6" x14ac:dyDescent="0.25">
      <c r="A354" s="4">
        <v>43448</v>
      </c>
      <c r="B354" s="5"/>
      <c r="C354" s="5"/>
      <c r="D354" s="5"/>
      <c r="E354" s="5">
        <f>E353+Tableau13[[#This Row],[Entrée]]-Tableau13[[#This Row],[Sortie]]</f>
        <v>0</v>
      </c>
      <c r="F354" s="6">
        <f>I$4*Tableau13[[#This Row],[Stock]]</f>
        <v>0</v>
      </c>
    </row>
    <row r="355" spans="1:6" x14ac:dyDescent="0.25">
      <c r="A355" s="4">
        <v>43449</v>
      </c>
      <c r="B355" s="5"/>
      <c r="C355" s="5"/>
      <c r="D355" s="5"/>
      <c r="E355" s="5">
        <f>E354+Tableau13[[#This Row],[Entrée]]-Tableau13[[#This Row],[Sortie]]</f>
        <v>0</v>
      </c>
      <c r="F355" s="6">
        <f>I$4*Tableau13[[#This Row],[Stock]]</f>
        <v>0</v>
      </c>
    </row>
    <row r="356" spans="1:6" x14ac:dyDescent="0.25">
      <c r="A356" s="4">
        <v>43450</v>
      </c>
      <c r="B356" s="5"/>
      <c r="C356" s="5"/>
      <c r="D356" s="5"/>
      <c r="E356" s="5">
        <f>E355+Tableau13[[#This Row],[Entrée]]-Tableau13[[#This Row],[Sortie]]</f>
        <v>0</v>
      </c>
      <c r="F356" s="6">
        <f>I$4*Tableau13[[#This Row],[Stock]]</f>
        <v>0</v>
      </c>
    </row>
    <row r="357" spans="1:6" x14ac:dyDescent="0.25">
      <c r="A357" s="4">
        <v>43451</v>
      </c>
      <c r="B357" s="5"/>
      <c r="C357" s="5"/>
      <c r="D357" s="5"/>
      <c r="E357" s="5">
        <f>E356+Tableau13[[#This Row],[Entrée]]-Tableau13[[#This Row],[Sortie]]</f>
        <v>0</v>
      </c>
      <c r="F357" s="6">
        <f>I$4*Tableau13[[#This Row],[Stock]]</f>
        <v>0</v>
      </c>
    </row>
    <row r="358" spans="1:6" x14ac:dyDescent="0.25">
      <c r="A358" s="4">
        <v>43452</v>
      </c>
      <c r="B358" s="5"/>
      <c r="C358" s="5"/>
      <c r="D358" s="5"/>
      <c r="E358" s="5">
        <f>E357+Tableau13[[#This Row],[Entrée]]-Tableau13[[#This Row],[Sortie]]</f>
        <v>0</v>
      </c>
      <c r="F358" s="6">
        <f>I$4*Tableau13[[#This Row],[Stock]]</f>
        <v>0</v>
      </c>
    </row>
    <row r="359" spans="1:6" x14ac:dyDescent="0.25">
      <c r="A359" s="4">
        <v>43453</v>
      </c>
      <c r="B359" s="5"/>
      <c r="C359" s="5"/>
      <c r="D359" s="5"/>
      <c r="E359" s="5">
        <f>E358+Tableau13[[#This Row],[Entrée]]-Tableau13[[#This Row],[Sortie]]</f>
        <v>0</v>
      </c>
      <c r="F359" s="6">
        <f>I$4*Tableau13[[#This Row],[Stock]]</f>
        <v>0</v>
      </c>
    </row>
    <row r="360" spans="1:6" x14ac:dyDescent="0.25">
      <c r="A360" s="4">
        <v>43454</v>
      </c>
      <c r="B360" s="5"/>
      <c r="C360" s="5"/>
      <c r="D360" s="5"/>
      <c r="E360" s="5">
        <f>E359+Tableau13[[#This Row],[Entrée]]-Tableau13[[#This Row],[Sortie]]</f>
        <v>0</v>
      </c>
      <c r="F360" s="6">
        <f>I$4*Tableau13[[#This Row],[Stock]]</f>
        <v>0</v>
      </c>
    </row>
    <row r="361" spans="1:6" x14ac:dyDescent="0.25">
      <c r="A361" s="4">
        <v>43455</v>
      </c>
      <c r="B361" s="5"/>
      <c r="C361" s="5"/>
      <c r="D361" s="5"/>
      <c r="E361" s="5">
        <f>E360+Tableau13[[#This Row],[Entrée]]-Tableau13[[#This Row],[Sortie]]</f>
        <v>0</v>
      </c>
      <c r="F361" s="6">
        <f>I$4*Tableau13[[#This Row],[Stock]]</f>
        <v>0</v>
      </c>
    </row>
    <row r="362" spans="1:6" x14ac:dyDescent="0.25">
      <c r="A362" s="4">
        <v>43456</v>
      </c>
      <c r="B362" s="5"/>
      <c r="C362" s="5"/>
      <c r="D362" s="5"/>
      <c r="E362" s="5">
        <f>E361+Tableau13[[#This Row],[Entrée]]-Tableau13[[#This Row],[Sortie]]</f>
        <v>0</v>
      </c>
      <c r="F362" s="6">
        <f>I$4*Tableau13[[#This Row],[Stock]]</f>
        <v>0</v>
      </c>
    </row>
    <row r="363" spans="1:6" x14ac:dyDescent="0.25">
      <c r="A363" s="4">
        <v>43457</v>
      </c>
      <c r="B363" s="5"/>
      <c r="C363" s="5"/>
      <c r="D363" s="5"/>
      <c r="E363" s="5">
        <f>E362+Tableau13[[#This Row],[Entrée]]-Tableau13[[#This Row],[Sortie]]</f>
        <v>0</v>
      </c>
      <c r="F363" s="6">
        <f>I$4*Tableau13[[#This Row],[Stock]]</f>
        <v>0</v>
      </c>
    </row>
    <row r="364" spans="1:6" x14ac:dyDescent="0.25">
      <c r="A364" s="4">
        <v>43458</v>
      </c>
      <c r="B364" s="5"/>
      <c r="C364" s="5"/>
      <c r="D364" s="5"/>
      <c r="E364" s="5">
        <f>E363+Tableau13[[#This Row],[Entrée]]-Tableau13[[#This Row],[Sortie]]</f>
        <v>0</v>
      </c>
      <c r="F364" s="6">
        <f>I$4*Tableau13[[#This Row],[Stock]]</f>
        <v>0</v>
      </c>
    </row>
    <row r="365" spans="1:6" x14ac:dyDescent="0.25">
      <c r="A365" s="4">
        <v>43459</v>
      </c>
      <c r="B365" s="5"/>
      <c r="C365" s="5"/>
      <c r="D365" s="5"/>
      <c r="E365" s="5">
        <f>E364+Tableau13[[#This Row],[Entrée]]-Tableau13[[#This Row],[Sortie]]</f>
        <v>0</v>
      </c>
      <c r="F365" s="6">
        <f>I$4*Tableau13[[#This Row],[Stock]]</f>
        <v>0</v>
      </c>
    </row>
    <row r="366" spans="1:6" x14ac:dyDescent="0.25">
      <c r="A366" s="4">
        <v>43460</v>
      </c>
      <c r="B366" s="5"/>
      <c r="C366" s="5"/>
      <c r="D366" s="5"/>
      <c r="E366" s="5">
        <f>E365+Tableau13[[#This Row],[Entrée]]-Tableau13[[#This Row],[Sortie]]</f>
        <v>0</v>
      </c>
      <c r="F366" s="6">
        <f>I$4*Tableau13[[#This Row],[Stock]]</f>
        <v>0</v>
      </c>
    </row>
    <row r="367" spans="1:6" x14ac:dyDescent="0.25">
      <c r="A367" s="4">
        <v>43461</v>
      </c>
      <c r="B367" s="5"/>
      <c r="C367" s="5"/>
      <c r="D367" s="5"/>
      <c r="E367" s="5">
        <f>E366+Tableau13[[#This Row],[Entrée]]-Tableau13[[#This Row],[Sortie]]</f>
        <v>0</v>
      </c>
      <c r="F367" s="6">
        <f>I$4*Tableau13[[#This Row],[Stock]]</f>
        <v>0</v>
      </c>
    </row>
    <row r="368" spans="1:6" x14ac:dyDescent="0.25">
      <c r="A368" s="4">
        <v>43462</v>
      </c>
      <c r="B368" s="5"/>
      <c r="C368" s="5"/>
      <c r="D368" s="5"/>
      <c r="E368" s="5">
        <f>E367+Tableau13[[#This Row],[Entrée]]-Tableau13[[#This Row],[Sortie]]</f>
        <v>0</v>
      </c>
      <c r="F368" s="6">
        <f>I$4*Tableau13[[#This Row],[Stock]]</f>
        <v>0</v>
      </c>
    </row>
    <row r="369" spans="1:6" x14ac:dyDescent="0.25">
      <c r="A369" s="4">
        <v>43463</v>
      </c>
      <c r="B369" s="5"/>
      <c r="C369" s="5"/>
      <c r="D369" s="5"/>
      <c r="E369" s="5">
        <f>E368+Tableau13[[#This Row],[Entrée]]-Tableau13[[#This Row],[Sortie]]</f>
        <v>0</v>
      </c>
      <c r="F369" s="6">
        <f>I$4*Tableau13[[#This Row],[Stock]]</f>
        <v>0</v>
      </c>
    </row>
    <row r="370" spans="1:6" x14ac:dyDescent="0.25">
      <c r="A370" s="4">
        <v>43464</v>
      </c>
      <c r="B370" s="5"/>
      <c r="C370" s="5"/>
      <c r="D370" s="5"/>
      <c r="E370" s="5">
        <f>E369+Tableau13[[#This Row],[Entrée]]-Tableau13[[#This Row],[Sortie]]</f>
        <v>0</v>
      </c>
      <c r="F370" s="6">
        <f>I$4*Tableau13[[#This Row],[Stock]]</f>
        <v>0</v>
      </c>
    </row>
    <row r="371" spans="1:6" x14ac:dyDescent="0.25">
      <c r="A371" s="4">
        <v>43465</v>
      </c>
      <c r="B371" s="5"/>
      <c r="C371" s="5"/>
      <c r="D371" s="5"/>
      <c r="E371" s="5">
        <f>E370+Tableau13[[#This Row],[Entrée]]-Tableau13[[#This Row],[Sortie]]</f>
        <v>0</v>
      </c>
      <c r="F371" s="6">
        <f>I$4*Tableau13[[#This Row],[Stock]]</f>
        <v>0</v>
      </c>
    </row>
    <row r="372" spans="1:6" x14ac:dyDescent="0.25">
      <c r="A372" s="10" t="s">
        <v>16</v>
      </c>
      <c r="B372" s="7"/>
      <c r="C372" s="7"/>
      <c r="D372" s="7"/>
      <c r="E372" s="8">
        <f>E371+Tableau13[[#This Row],[Entrée]]-Tableau13[[#This Row],[Sortie]]</f>
        <v>0</v>
      </c>
      <c r="F372" s="9">
        <f>I$4*Tableau13[[#This Row],[Stock]]</f>
        <v>0</v>
      </c>
    </row>
  </sheetData>
  <mergeCells count="20">
    <mergeCell ref="I6:L15"/>
    <mergeCell ref="A4:B4"/>
    <mergeCell ref="C4:D4"/>
    <mergeCell ref="E4:F4"/>
    <mergeCell ref="G4:H4"/>
    <mergeCell ref="I4:J4"/>
    <mergeCell ref="K4:L4"/>
    <mergeCell ref="A3:B3"/>
    <mergeCell ref="C3:D3"/>
    <mergeCell ref="E3:F3"/>
    <mergeCell ref="G3:H3"/>
    <mergeCell ref="I3:J3"/>
    <mergeCell ref="K3:L3"/>
    <mergeCell ref="A1:D2"/>
    <mergeCell ref="E1:G1"/>
    <mergeCell ref="H1:J1"/>
    <mergeCell ref="K1:L1"/>
    <mergeCell ref="E2:G2"/>
    <mergeCell ref="H2:J2"/>
    <mergeCell ref="K2:L2"/>
  </mergeCells>
  <conditionalFormatting sqref="A6:A372">
    <cfRule type="expression" dxfId="37" priority="1">
      <formula>WEEKDAY(A6)=1</formula>
    </cfRule>
    <cfRule type="expression" dxfId="36" priority="2">
      <formula>WEEKDAY(A6)&gt;6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2"/>
  <sheetViews>
    <sheetView tabSelected="1" workbookViewId="0">
      <selection activeCell="G20" sqref="G20"/>
    </sheetView>
  </sheetViews>
  <sheetFormatPr baseColWidth="10" defaultRowHeight="15" x14ac:dyDescent="0.25"/>
  <cols>
    <col min="1" max="12" width="13.7109375" customWidth="1"/>
  </cols>
  <sheetData>
    <row r="1" spans="1:12" x14ac:dyDescent="0.25">
      <c r="A1" s="23" t="s">
        <v>17</v>
      </c>
      <c r="B1" s="20"/>
      <c r="C1" s="20"/>
      <c r="D1" s="20"/>
      <c r="E1" s="22" t="s">
        <v>0</v>
      </c>
      <c r="F1" s="22"/>
      <c r="G1" s="22"/>
      <c r="H1" s="24" t="s">
        <v>1</v>
      </c>
      <c r="I1" s="24"/>
      <c r="J1" s="25"/>
      <c r="K1" s="22" t="s">
        <v>2</v>
      </c>
      <c r="L1" s="22"/>
    </row>
    <row r="2" spans="1:12" x14ac:dyDescent="0.25">
      <c r="A2" s="20"/>
      <c r="B2" s="20"/>
      <c r="C2" s="20"/>
      <c r="D2" s="20"/>
      <c r="E2" s="20"/>
      <c r="F2" s="20"/>
      <c r="G2" s="20"/>
      <c r="H2" s="26"/>
      <c r="I2" s="26"/>
      <c r="J2" s="26"/>
      <c r="K2" s="20"/>
      <c r="L2" s="20"/>
    </row>
    <row r="3" spans="1:12" x14ac:dyDescent="0.25">
      <c r="A3" s="22" t="s">
        <v>3</v>
      </c>
      <c r="B3" s="22"/>
      <c r="C3" s="22" t="s">
        <v>4</v>
      </c>
      <c r="D3" s="22"/>
      <c r="E3" s="22" t="s">
        <v>5</v>
      </c>
      <c r="F3" s="22"/>
      <c r="G3" s="22" t="s">
        <v>6</v>
      </c>
      <c r="H3" s="22"/>
      <c r="I3" s="22" t="s">
        <v>7</v>
      </c>
      <c r="J3" s="22"/>
      <c r="K3" s="22" t="s">
        <v>8</v>
      </c>
      <c r="L3" s="22"/>
    </row>
    <row r="4" spans="1:12" x14ac:dyDescent="0.25">
      <c r="A4" s="20"/>
      <c r="B4" s="20"/>
      <c r="C4" s="20"/>
      <c r="D4" s="20"/>
      <c r="E4" s="20"/>
      <c r="F4" s="20"/>
      <c r="G4" s="20"/>
      <c r="H4" s="20"/>
      <c r="I4" s="21"/>
      <c r="J4" s="21"/>
      <c r="K4" s="20"/>
      <c r="L4" s="20"/>
    </row>
    <row r="5" spans="1:12" ht="15.75" thickBot="1" x14ac:dyDescent="0.3"/>
    <row r="6" spans="1:12" x14ac:dyDescent="0.25">
      <c r="A6" s="1" t="s">
        <v>14</v>
      </c>
      <c r="B6" s="2" t="s">
        <v>9</v>
      </c>
      <c r="C6" s="2" t="s">
        <v>10</v>
      </c>
      <c r="D6" s="2" t="s">
        <v>11</v>
      </c>
      <c r="E6" s="2" t="s">
        <v>12</v>
      </c>
      <c r="F6" s="3" t="s">
        <v>13</v>
      </c>
      <c r="I6" s="11" t="s">
        <v>15</v>
      </c>
      <c r="J6" s="12"/>
      <c r="K6" s="12"/>
      <c r="L6" s="13"/>
    </row>
    <row r="7" spans="1:12" x14ac:dyDescent="0.25">
      <c r="A7" s="4">
        <v>43101</v>
      </c>
      <c r="B7" s="5"/>
      <c r="C7" s="5"/>
      <c r="D7" s="5"/>
      <c r="E7" s="5">
        <v>0</v>
      </c>
      <c r="F7" s="6">
        <f>I$4*Tableau134[[#This Row],[Stock]]</f>
        <v>0</v>
      </c>
      <c r="I7" s="14"/>
      <c r="J7" s="15"/>
      <c r="K7" s="15"/>
      <c r="L7" s="16"/>
    </row>
    <row r="8" spans="1:12" x14ac:dyDescent="0.25">
      <c r="A8" s="4">
        <v>43102</v>
      </c>
      <c r="B8" s="5"/>
      <c r="C8" s="5"/>
      <c r="D8" s="5"/>
      <c r="E8" s="5">
        <f>E7+Tableau134[[#This Row],[Entrée]]-Tableau134[[#This Row],[Sortie]]</f>
        <v>0</v>
      </c>
      <c r="F8" s="6">
        <f>I$4*Tableau134[[#This Row],[Stock]]</f>
        <v>0</v>
      </c>
      <c r="I8" s="14"/>
      <c r="J8" s="15"/>
      <c r="K8" s="15"/>
      <c r="L8" s="16"/>
    </row>
    <row r="9" spans="1:12" x14ac:dyDescent="0.25">
      <c r="A9" s="4">
        <v>43103</v>
      </c>
      <c r="B9" s="5"/>
      <c r="C9" s="5"/>
      <c r="D9" s="5"/>
      <c r="E9" s="5">
        <f>E8+Tableau134[[#This Row],[Entrée]]-Tableau134[[#This Row],[Sortie]]</f>
        <v>0</v>
      </c>
      <c r="F9" s="6">
        <f>I$4*Tableau134[[#This Row],[Stock]]</f>
        <v>0</v>
      </c>
      <c r="I9" s="14"/>
      <c r="J9" s="15"/>
      <c r="K9" s="15"/>
      <c r="L9" s="16"/>
    </row>
    <row r="10" spans="1:12" x14ac:dyDescent="0.25">
      <c r="A10" s="4">
        <v>43104</v>
      </c>
      <c r="B10" s="5"/>
      <c r="C10" s="5"/>
      <c r="D10" s="5"/>
      <c r="E10" s="5">
        <f>E9+Tableau134[[#This Row],[Entrée]]-Tableau134[[#This Row],[Sortie]]</f>
        <v>0</v>
      </c>
      <c r="F10" s="6">
        <f>I$4*Tableau134[[#This Row],[Stock]]</f>
        <v>0</v>
      </c>
      <c r="I10" s="14"/>
      <c r="J10" s="15"/>
      <c r="K10" s="15"/>
      <c r="L10" s="16"/>
    </row>
    <row r="11" spans="1:12" x14ac:dyDescent="0.25">
      <c r="A11" s="4">
        <v>43105</v>
      </c>
      <c r="B11" s="5"/>
      <c r="C11" s="5"/>
      <c r="D11" s="5"/>
      <c r="E11" s="5">
        <f>E10+Tableau134[[#This Row],[Entrée]]-Tableau134[[#This Row],[Sortie]]</f>
        <v>0</v>
      </c>
      <c r="F11" s="6">
        <f>I$4*Tableau134[[#This Row],[Stock]]</f>
        <v>0</v>
      </c>
      <c r="I11" s="14"/>
      <c r="J11" s="15"/>
      <c r="K11" s="15"/>
      <c r="L11" s="16"/>
    </row>
    <row r="12" spans="1:12" x14ac:dyDescent="0.25">
      <c r="A12" s="4">
        <v>43106</v>
      </c>
      <c r="B12" s="5"/>
      <c r="C12" s="5"/>
      <c r="D12" s="5"/>
      <c r="E12" s="5">
        <f>E11+Tableau134[[#This Row],[Entrée]]-Tableau134[[#This Row],[Sortie]]</f>
        <v>0</v>
      </c>
      <c r="F12" s="6">
        <f>I$4*Tableau134[[#This Row],[Stock]]</f>
        <v>0</v>
      </c>
      <c r="I12" s="14"/>
      <c r="J12" s="15"/>
      <c r="K12" s="15"/>
      <c r="L12" s="16"/>
    </row>
    <row r="13" spans="1:12" x14ac:dyDescent="0.25">
      <c r="A13" s="4">
        <v>43107</v>
      </c>
      <c r="B13" s="5"/>
      <c r="C13" s="5"/>
      <c r="D13" s="5"/>
      <c r="E13" s="5">
        <f>E12+Tableau134[[#This Row],[Entrée]]-Tableau134[[#This Row],[Sortie]]</f>
        <v>0</v>
      </c>
      <c r="F13" s="6">
        <f>I$4*Tableau134[[#This Row],[Stock]]</f>
        <v>0</v>
      </c>
      <c r="I13" s="14"/>
      <c r="J13" s="15"/>
      <c r="K13" s="15"/>
      <c r="L13" s="16"/>
    </row>
    <row r="14" spans="1:12" x14ac:dyDescent="0.25">
      <c r="A14" s="4">
        <v>43108</v>
      </c>
      <c r="B14" s="5"/>
      <c r="C14" s="5"/>
      <c r="D14" s="5"/>
      <c r="E14" s="5">
        <f>E13+Tableau134[[#This Row],[Entrée]]-Tableau134[[#This Row],[Sortie]]</f>
        <v>0</v>
      </c>
      <c r="F14" s="6">
        <f>I$4*Tableau134[[#This Row],[Stock]]</f>
        <v>0</v>
      </c>
      <c r="I14" s="14"/>
      <c r="J14" s="15"/>
      <c r="K14" s="15"/>
      <c r="L14" s="16"/>
    </row>
    <row r="15" spans="1:12" ht="15.75" thickBot="1" x14ac:dyDescent="0.3">
      <c r="A15" s="4">
        <v>43109</v>
      </c>
      <c r="B15" s="5"/>
      <c r="C15" s="5"/>
      <c r="D15" s="5"/>
      <c r="E15" s="5">
        <f>E14+Tableau134[[#This Row],[Entrée]]-Tableau134[[#This Row],[Sortie]]</f>
        <v>0</v>
      </c>
      <c r="F15" s="6">
        <f>I$4*Tableau134[[#This Row],[Stock]]</f>
        <v>0</v>
      </c>
      <c r="I15" s="17"/>
      <c r="J15" s="18"/>
      <c r="K15" s="18"/>
      <c r="L15" s="19"/>
    </row>
    <row r="16" spans="1:12" x14ac:dyDescent="0.25">
      <c r="A16" s="4">
        <v>43110</v>
      </c>
      <c r="B16" s="5"/>
      <c r="C16" s="5"/>
      <c r="D16" s="5"/>
      <c r="E16" s="5">
        <f>E15+Tableau134[[#This Row],[Entrée]]-Tableau134[[#This Row],[Sortie]]</f>
        <v>0</v>
      </c>
      <c r="F16" s="6">
        <f>I$4*Tableau134[[#This Row],[Stock]]</f>
        <v>0</v>
      </c>
    </row>
    <row r="17" spans="1:6" x14ac:dyDescent="0.25">
      <c r="A17" s="4">
        <v>43111</v>
      </c>
      <c r="B17" s="5"/>
      <c r="C17" s="5"/>
      <c r="D17" s="5"/>
      <c r="E17" s="5">
        <f>E16+Tableau134[[#This Row],[Entrée]]-Tableau134[[#This Row],[Sortie]]</f>
        <v>0</v>
      </c>
      <c r="F17" s="6">
        <f>I$4*Tableau134[[#This Row],[Stock]]</f>
        <v>0</v>
      </c>
    </row>
    <row r="18" spans="1:6" x14ac:dyDescent="0.25">
      <c r="A18" s="4">
        <v>43112</v>
      </c>
      <c r="B18" s="5"/>
      <c r="C18" s="5"/>
      <c r="D18" s="5"/>
      <c r="E18" s="5">
        <f>E17+Tableau134[[#This Row],[Entrée]]-Tableau134[[#This Row],[Sortie]]</f>
        <v>0</v>
      </c>
      <c r="F18" s="6">
        <f>I$4*Tableau134[[#This Row],[Stock]]</f>
        <v>0</v>
      </c>
    </row>
    <row r="19" spans="1:6" x14ac:dyDescent="0.25">
      <c r="A19" s="4">
        <v>43113</v>
      </c>
      <c r="B19" s="5"/>
      <c r="C19" s="5"/>
      <c r="D19" s="5"/>
      <c r="E19" s="5">
        <f>E18+Tableau134[[#This Row],[Entrée]]-Tableau134[[#This Row],[Sortie]]</f>
        <v>0</v>
      </c>
      <c r="F19" s="6">
        <f>I$4*Tableau134[[#This Row],[Stock]]</f>
        <v>0</v>
      </c>
    </row>
    <row r="20" spans="1:6" x14ac:dyDescent="0.25">
      <c r="A20" s="4">
        <v>43114</v>
      </c>
      <c r="B20" s="5"/>
      <c r="C20" s="5"/>
      <c r="D20" s="5"/>
      <c r="E20" s="5">
        <f>E19+Tableau134[[#This Row],[Entrée]]-Tableau134[[#This Row],[Sortie]]</f>
        <v>0</v>
      </c>
      <c r="F20" s="6">
        <f>I$4*Tableau134[[#This Row],[Stock]]</f>
        <v>0</v>
      </c>
    </row>
    <row r="21" spans="1:6" x14ac:dyDescent="0.25">
      <c r="A21" s="4">
        <v>43115</v>
      </c>
      <c r="B21" s="5"/>
      <c r="C21" s="5"/>
      <c r="D21" s="5"/>
      <c r="E21" s="5">
        <f>E20+Tableau134[[#This Row],[Entrée]]-Tableau134[[#This Row],[Sortie]]</f>
        <v>0</v>
      </c>
      <c r="F21" s="6">
        <f>I$4*Tableau134[[#This Row],[Stock]]</f>
        <v>0</v>
      </c>
    </row>
    <row r="22" spans="1:6" x14ac:dyDescent="0.25">
      <c r="A22" s="4">
        <v>43116</v>
      </c>
      <c r="B22" s="5"/>
      <c r="C22" s="5"/>
      <c r="D22" s="5"/>
      <c r="E22" s="5">
        <f>E21+Tableau134[[#This Row],[Entrée]]-Tableau134[[#This Row],[Sortie]]</f>
        <v>0</v>
      </c>
      <c r="F22" s="6">
        <f>I$4*Tableau134[[#This Row],[Stock]]</f>
        <v>0</v>
      </c>
    </row>
    <row r="23" spans="1:6" x14ac:dyDescent="0.25">
      <c r="A23" s="4">
        <v>43117</v>
      </c>
      <c r="B23" s="5"/>
      <c r="C23" s="5"/>
      <c r="D23" s="5"/>
      <c r="E23" s="5">
        <f>E22+Tableau134[[#This Row],[Entrée]]-Tableau134[[#This Row],[Sortie]]</f>
        <v>0</v>
      </c>
      <c r="F23" s="6">
        <f>I$4*Tableau134[[#This Row],[Stock]]</f>
        <v>0</v>
      </c>
    </row>
    <row r="24" spans="1:6" x14ac:dyDescent="0.25">
      <c r="A24" s="4">
        <v>43118</v>
      </c>
      <c r="B24" s="5"/>
      <c r="C24" s="5"/>
      <c r="D24" s="5"/>
      <c r="E24" s="5">
        <f>E23+Tableau134[[#This Row],[Entrée]]-Tableau134[[#This Row],[Sortie]]</f>
        <v>0</v>
      </c>
      <c r="F24" s="6">
        <f>I$4*Tableau134[[#This Row],[Stock]]</f>
        <v>0</v>
      </c>
    </row>
    <row r="25" spans="1:6" x14ac:dyDescent="0.25">
      <c r="A25" s="4">
        <v>43119</v>
      </c>
      <c r="B25" s="5"/>
      <c r="C25" s="5"/>
      <c r="D25" s="5"/>
      <c r="E25" s="5">
        <f>E24+Tableau134[[#This Row],[Entrée]]-Tableau134[[#This Row],[Sortie]]</f>
        <v>0</v>
      </c>
      <c r="F25" s="6">
        <f>I$4*Tableau134[[#This Row],[Stock]]</f>
        <v>0</v>
      </c>
    </row>
    <row r="26" spans="1:6" x14ac:dyDescent="0.25">
      <c r="A26" s="4">
        <v>43120</v>
      </c>
      <c r="B26" s="5"/>
      <c r="C26" s="5"/>
      <c r="D26" s="5"/>
      <c r="E26" s="5">
        <f>E25+Tableau134[[#This Row],[Entrée]]-Tableau134[[#This Row],[Sortie]]</f>
        <v>0</v>
      </c>
      <c r="F26" s="6">
        <f>I$4*Tableau134[[#This Row],[Stock]]</f>
        <v>0</v>
      </c>
    </row>
    <row r="27" spans="1:6" x14ac:dyDescent="0.25">
      <c r="A27" s="4">
        <v>43121</v>
      </c>
      <c r="B27" s="5"/>
      <c r="C27" s="5"/>
      <c r="D27" s="5"/>
      <c r="E27" s="5">
        <f>E26+Tableau134[[#This Row],[Entrée]]-Tableau134[[#This Row],[Sortie]]</f>
        <v>0</v>
      </c>
      <c r="F27" s="6">
        <f>I$4*Tableau134[[#This Row],[Stock]]</f>
        <v>0</v>
      </c>
    </row>
    <row r="28" spans="1:6" x14ac:dyDescent="0.25">
      <c r="A28" s="4">
        <v>43122</v>
      </c>
      <c r="B28" s="5"/>
      <c r="C28" s="5"/>
      <c r="D28" s="5"/>
      <c r="E28" s="5">
        <f>E27+Tableau134[[#This Row],[Entrée]]-Tableau134[[#This Row],[Sortie]]</f>
        <v>0</v>
      </c>
      <c r="F28" s="6">
        <f>I$4*Tableau134[[#This Row],[Stock]]</f>
        <v>0</v>
      </c>
    </row>
    <row r="29" spans="1:6" x14ac:dyDescent="0.25">
      <c r="A29" s="4">
        <v>43123</v>
      </c>
      <c r="B29" s="5"/>
      <c r="C29" s="5"/>
      <c r="D29" s="5"/>
      <c r="E29" s="5">
        <f>E28+Tableau134[[#This Row],[Entrée]]-Tableau134[[#This Row],[Sortie]]</f>
        <v>0</v>
      </c>
      <c r="F29" s="6">
        <f>I$4*Tableau134[[#This Row],[Stock]]</f>
        <v>0</v>
      </c>
    </row>
    <row r="30" spans="1:6" x14ac:dyDescent="0.25">
      <c r="A30" s="4">
        <v>43124</v>
      </c>
      <c r="B30" s="5"/>
      <c r="C30" s="5"/>
      <c r="D30" s="5"/>
      <c r="E30" s="5">
        <f>E29+Tableau134[[#This Row],[Entrée]]-Tableau134[[#This Row],[Sortie]]</f>
        <v>0</v>
      </c>
      <c r="F30" s="6">
        <f>I$4*Tableau134[[#This Row],[Stock]]</f>
        <v>0</v>
      </c>
    </row>
    <row r="31" spans="1:6" x14ac:dyDescent="0.25">
      <c r="A31" s="4">
        <v>43125</v>
      </c>
      <c r="B31" s="5"/>
      <c r="C31" s="5"/>
      <c r="D31" s="5"/>
      <c r="E31" s="5">
        <f>E30+Tableau134[[#This Row],[Entrée]]-Tableau134[[#This Row],[Sortie]]</f>
        <v>0</v>
      </c>
      <c r="F31" s="6">
        <f>I$4*Tableau134[[#This Row],[Stock]]</f>
        <v>0</v>
      </c>
    </row>
    <row r="32" spans="1:6" x14ac:dyDescent="0.25">
      <c r="A32" s="4">
        <v>43126</v>
      </c>
      <c r="B32" s="5"/>
      <c r="C32" s="5"/>
      <c r="D32" s="5"/>
      <c r="E32" s="5">
        <f>E31+Tableau134[[#This Row],[Entrée]]-Tableau134[[#This Row],[Sortie]]</f>
        <v>0</v>
      </c>
      <c r="F32" s="6">
        <f>I$4*Tableau134[[#This Row],[Stock]]</f>
        <v>0</v>
      </c>
    </row>
    <row r="33" spans="1:6" x14ac:dyDescent="0.25">
      <c r="A33" s="4">
        <v>43127</v>
      </c>
      <c r="B33" s="5"/>
      <c r="C33" s="5"/>
      <c r="D33" s="5"/>
      <c r="E33" s="5">
        <f>E32+Tableau134[[#This Row],[Entrée]]-Tableau134[[#This Row],[Sortie]]</f>
        <v>0</v>
      </c>
      <c r="F33" s="6">
        <f>I$4*Tableau134[[#This Row],[Stock]]</f>
        <v>0</v>
      </c>
    </row>
    <row r="34" spans="1:6" x14ac:dyDescent="0.25">
      <c r="A34" s="4">
        <v>43128</v>
      </c>
      <c r="B34" s="5"/>
      <c r="C34" s="5"/>
      <c r="D34" s="5"/>
      <c r="E34" s="5">
        <f>E33+Tableau134[[#This Row],[Entrée]]-Tableau134[[#This Row],[Sortie]]</f>
        <v>0</v>
      </c>
      <c r="F34" s="6">
        <f>I$4*Tableau134[[#This Row],[Stock]]</f>
        <v>0</v>
      </c>
    </row>
    <row r="35" spans="1:6" x14ac:dyDescent="0.25">
      <c r="A35" s="4">
        <v>43129</v>
      </c>
      <c r="B35" s="5"/>
      <c r="C35" s="5"/>
      <c r="D35" s="5"/>
      <c r="E35" s="5">
        <f>E34+Tableau134[[#This Row],[Entrée]]-Tableau134[[#This Row],[Sortie]]</f>
        <v>0</v>
      </c>
      <c r="F35" s="6">
        <f>I$4*Tableau134[[#This Row],[Stock]]</f>
        <v>0</v>
      </c>
    </row>
    <row r="36" spans="1:6" x14ac:dyDescent="0.25">
      <c r="A36" s="4">
        <v>43130</v>
      </c>
      <c r="B36" s="5"/>
      <c r="C36" s="5"/>
      <c r="D36" s="5"/>
      <c r="E36" s="5">
        <f>E35+Tableau134[[#This Row],[Entrée]]-Tableau134[[#This Row],[Sortie]]</f>
        <v>0</v>
      </c>
      <c r="F36" s="6">
        <f>I$4*Tableau134[[#This Row],[Stock]]</f>
        <v>0</v>
      </c>
    </row>
    <row r="37" spans="1:6" x14ac:dyDescent="0.25">
      <c r="A37" s="4">
        <v>43131</v>
      </c>
      <c r="B37" s="5"/>
      <c r="C37" s="5"/>
      <c r="D37" s="5"/>
      <c r="E37" s="5">
        <f>E36+Tableau134[[#This Row],[Entrée]]-Tableau134[[#This Row],[Sortie]]</f>
        <v>0</v>
      </c>
      <c r="F37" s="6">
        <f>I$4*Tableau134[[#This Row],[Stock]]</f>
        <v>0</v>
      </c>
    </row>
    <row r="38" spans="1:6" x14ac:dyDescent="0.25">
      <c r="A38" s="4">
        <v>43132</v>
      </c>
      <c r="B38" s="5"/>
      <c r="C38" s="5"/>
      <c r="D38" s="5"/>
      <c r="E38" s="5">
        <f>E37+Tableau134[[#This Row],[Entrée]]-Tableau134[[#This Row],[Sortie]]</f>
        <v>0</v>
      </c>
      <c r="F38" s="6">
        <f>I$4*Tableau134[[#This Row],[Stock]]</f>
        <v>0</v>
      </c>
    </row>
    <row r="39" spans="1:6" x14ac:dyDescent="0.25">
      <c r="A39" s="4">
        <v>43133</v>
      </c>
      <c r="B39" s="5"/>
      <c r="C39" s="5"/>
      <c r="D39" s="5"/>
      <c r="E39" s="5">
        <f>E38+Tableau134[[#This Row],[Entrée]]-Tableau134[[#This Row],[Sortie]]</f>
        <v>0</v>
      </c>
      <c r="F39" s="6">
        <f>I$4*Tableau134[[#This Row],[Stock]]</f>
        <v>0</v>
      </c>
    </row>
    <row r="40" spans="1:6" x14ac:dyDescent="0.25">
      <c r="A40" s="4">
        <v>43134</v>
      </c>
      <c r="B40" s="5"/>
      <c r="C40" s="5"/>
      <c r="D40" s="5"/>
      <c r="E40" s="5">
        <f>E39+Tableau134[[#This Row],[Entrée]]-Tableau134[[#This Row],[Sortie]]</f>
        <v>0</v>
      </c>
      <c r="F40" s="6">
        <f>I$4*Tableau134[[#This Row],[Stock]]</f>
        <v>0</v>
      </c>
    </row>
    <row r="41" spans="1:6" x14ac:dyDescent="0.25">
      <c r="A41" s="4">
        <v>43135</v>
      </c>
      <c r="B41" s="5"/>
      <c r="C41" s="5"/>
      <c r="D41" s="5"/>
      <c r="E41" s="5">
        <f>E40+Tableau134[[#This Row],[Entrée]]-Tableau134[[#This Row],[Sortie]]</f>
        <v>0</v>
      </c>
      <c r="F41" s="6">
        <f>I$4*Tableau134[[#This Row],[Stock]]</f>
        <v>0</v>
      </c>
    </row>
    <row r="42" spans="1:6" x14ac:dyDescent="0.25">
      <c r="A42" s="4">
        <v>43136</v>
      </c>
      <c r="B42" s="5"/>
      <c r="C42" s="5"/>
      <c r="D42" s="5"/>
      <c r="E42" s="5">
        <f>E41+Tableau134[[#This Row],[Entrée]]-Tableau134[[#This Row],[Sortie]]</f>
        <v>0</v>
      </c>
      <c r="F42" s="6">
        <f>I$4*Tableau134[[#This Row],[Stock]]</f>
        <v>0</v>
      </c>
    </row>
    <row r="43" spans="1:6" x14ac:dyDescent="0.25">
      <c r="A43" s="4">
        <v>43137</v>
      </c>
      <c r="B43" s="5"/>
      <c r="C43" s="5"/>
      <c r="D43" s="5"/>
      <c r="E43" s="5">
        <f>E42+Tableau134[[#This Row],[Entrée]]-Tableau134[[#This Row],[Sortie]]</f>
        <v>0</v>
      </c>
      <c r="F43" s="6">
        <f>I$4*Tableau134[[#This Row],[Stock]]</f>
        <v>0</v>
      </c>
    </row>
    <row r="44" spans="1:6" x14ac:dyDescent="0.25">
      <c r="A44" s="4">
        <v>43138</v>
      </c>
      <c r="B44" s="5"/>
      <c r="C44" s="5"/>
      <c r="D44" s="5"/>
      <c r="E44" s="5">
        <f>E43+Tableau134[[#This Row],[Entrée]]-Tableau134[[#This Row],[Sortie]]</f>
        <v>0</v>
      </c>
      <c r="F44" s="6">
        <f>I$4*Tableau134[[#This Row],[Stock]]</f>
        <v>0</v>
      </c>
    </row>
    <row r="45" spans="1:6" x14ac:dyDescent="0.25">
      <c r="A45" s="4">
        <v>43139</v>
      </c>
      <c r="B45" s="5"/>
      <c r="C45" s="5"/>
      <c r="D45" s="5"/>
      <c r="E45" s="5">
        <f>E44+Tableau134[[#This Row],[Entrée]]-Tableau134[[#This Row],[Sortie]]</f>
        <v>0</v>
      </c>
      <c r="F45" s="6">
        <f>I$4*Tableau134[[#This Row],[Stock]]</f>
        <v>0</v>
      </c>
    </row>
    <row r="46" spans="1:6" x14ac:dyDescent="0.25">
      <c r="A46" s="4">
        <v>43140</v>
      </c>
      <c r="B46" s="5"/>
      <c r="C46" s="5"/>
      <c r="D46" s="5"/>
      <c r="E46" s="5">
        <f>E45+Tableau134[[#This Row],[Entrée]]-Tableau134[[#This Row],[Sortie]]</f>
        <v>0</v>
      </c>
      <c r="F46" s="6">
        <f>I$4*Tableau134[[#This Row],[Stock]]</f>
        <v>0</v>
      </c>
    </row>
    <row r="47" spans="1:6" x14ac:dyDescent="0.25">
      <c r="A47" s="4">
        <v>43141</v>
      </c>
      <c r="B47" s="5"/>
      <c r="C47" s="5"/>
      <c r="D47" s="5"/>
      <c r="E47" s="5">
        <f>E46+Tableau134[[#This Row],[Entrée]]-Tableau134[[#This Row],[Sortie]]</f>
        <v>0</v>
      </c>
      <c r="F47" s="6">
        <f>I$4*Tableau134[[#This Row],[Stock]]</f>
        <v>0</v>
      </c>
    </row>
    <row r="48" spans="1:6" x14ac:dyDescent="0.25">
      <c r="A48" s="4">
        <v>43142</v>
      </c>
      <c r="B48" s="5"/>
      <c r="C48" s="5"/>
      <c r="D48" s="5"/>
      <c r="E48" s="5">
        <f>E47+Tableau134[[#This Row],[Entrée]]-Tableau134[[#This Row],[Sortie]]</f>
        <v>0</v>
      </c>
      <c r="F48" s="6">
        <f>I$4*Tableau134[[#This Row],[Stock]]</f>
        <v>0</v>
      </c>
    </row>
    <row r="49" spans="1:6" x14ac:dyDescent="0.25">
      <c r="A49" s="4">
        <v>43143</v>
      </c>
      <c r="B49" s="5"/>
      <c r="C49" s="5"/>
      <c r="D49" s="5"/>
      <c r="E49" s="5">
        <f>E48+Tableau134[[#This Row],[Entrée]]-Tableau134[[#This Row],[Sortie]]</f>
        <v>0</v>
      </c>
      <c r="F49" s="6">
        <f>I$4*Tableau134[[#This Row],[Stock]]</f>
        <v>0</v>
      </c>
    </row>
    <row r="50" spans="1:6" x14ac:dyDescent="0.25">
      <c r="A50" s="4">
        <v>43144</v>
      </c>
      <c r="B50" s="5"/>
      <c r="C50" s="5"/>
      <c r="D50" s="5"/>
      <c r="E50" s="5">
        <f>E49+Tableau134[[#This Row],[Entrée]]-Tableau134[[#This Row],[Sortie]]</f>
        <v>0</v>
      </c>
      <c r="F50" s="6">
        <f>I$4*Tableau134[[#This Row],[Stock]]</f>
        <v>0</v>
      </c>
    </row>
    <row r="51" spans="1:6" x14ac:dyDescent="0.25">
      <c r="A51" s="4">
        <v>43145</v>
      </c>
      <c r="B51" s="5"/>
      <c r="C51" s="5"/>
      <c r="D51" s="5"/>
      <c r="E51" s="5">
        <f>E50+Tableau134[[#This Row],[Entrée]]-Tableau134[[#This Row],[Sortie]]</f>
        <v>0</v>
      </c>
      <c r="F51" s="6">
        <f>I$4*Tableau134[[#This Row],[Stock]]</f>
        <v>0</v>
      </c>
    </row>
    <row r="52" spans="1:6" x14ac:dyDescent="0.25">
      <c r="A52" s="4">
        <v>43146</v>
      </c>
      <c r="B52" s="5"/>
      <c r="C52" s="5"/>
      <c r="D52" s="5"/>
      <c r="E52" s="5">
        <f>E51+Tableau134[[#This Row],[Entrée]]-Tableau134[[#This Row],[Sortie]]</f>
        <v>0</v>
      </c>
      <c r="F52" s="6">
        <f>I$4*Tableau134[[#This Row],[Stock]]</f>
        <v>0</v>
      </c>
    </row>
    <row r="53" spans="1:6" x14ac:dyDescent="0.25">
      <c r="A53" s="4">
        <v>43147</v>
      </c>
      <c r="B53" s="5"/>
      <c r="C53" s="5"/>
      <c r="D53" s="5"/>
      <c r="E53" s="5">
        <f>E52+Tableau134[[#This Row],[Entrée]]-Tableau134[[#This Row],[Sortie]]</f>
        <v>0</v>
      </c>
      <c r="F53" s="6">
        <f>I$4*Tableau134[[#This Row],[Stock]]</f>
        <v>0</v>
      </c>
    </row>
    <row r="54" spans="1:6" x14ac:dyDescent="0.25">
      <c r="A54" s="4">
        <v>43148</v>
      </c>
      <c r="B54" s="5"/>
      <c r="C54" s="5"/>
      <c r="D54" s="5"/>
      <c r="E54" s="5">
        <f>E53+Tableau134[[#This Row],[Entrée]]-Tableau134[[#This Row],[Sortie]]</f>
        <v>0</v>
      </c>
      <c r="F54" s="6">
        <f>I$4*Tableau134[[#This Row],[Stock]]</f>
        <v>0</v>
      </c>
    </row>
    <row r="55" spans="1:6" x14ac:dyDescent="0.25">
      <c r="A55" s="4">
        <v>43149</v>
      </c>
      <c r="B55" s="5"/>
      <c r="C55" s="5"/>
      <c r="D55" s="5"/>
      <c r="E55" s="5">
        <f>E54+Tableau134[[#This Row],[Entrée]]-Tableau134[[#This Row],[Sortie]]</f>
        <v>0</v>
      </c>
      <c r="F55" s="6">
        <f>I$4*Tableau134[[#This Row],[Stock]]</f>
        <v>0</v>
      </c>
    </row>
    <row r="56" spans="1:6" x14ac:dyDescent="0.25">
      <c r="A56" s="4">
        <v>43150</v>
      </c>
      <c r="B56" s="5"/>
      <c r="C56" s="5"/>
      <c r="D56" s="5"/>
      <c r="E56" s="5">
        <f>E55+Tableau134[[#This Row],[Entrée]]-Tableau134[[#This Row],[Sortie]]</f>
        <v>0</v>
      </c>
      <c r="F56" s="6">
        <f>I$4*Tableau134[[#This Row],[Stock]]</f>
        <v>0</v>
      </c>
    </row>
    <row r="57" spans="1:6" x14ac:dyDescent="0.25">
      <c r="A57" s="4">
        <v>43151</v>
      </c>
      <c r="B57" s="5"/>
      <c r="C57" s="5"/>
      <c r="D57" s="5"/>
      <c r="E57" s="5">
        <f>E56+Tableau134[[#This Row],[Entrée]]-Tableau134[[#This Row],[Sortie]]</f>
        <v>0</v>
      </c>
      <c r="F57" s="6">
        <f>I$4*Tableau134[[#This Row],[Stock]]</f>
        <v>0</v>
      </c>
    </row>
    <row r="58" spans="1:6" x14ac:dyDescent="0.25">
      <c r="A58" s="4">
        <v>43152</v>
      </c>
      <c r="B58" s="5"/>
      <c r="C58" s="5"/>
      <c r="D58" s="5"/>
      <c r="E58" s="5">
        <f>E57+Tableau134[[#This Row],[Entrée]]-Tableau134[[#This Row],[Sortie]]</f>
        <v>0</v>
      </c>
      <c r="F58" s="6">
        <f>I$4*Tableau134[[#This Row],[Stock]]</f>
        <v>0</v>
      </c>
    </row>
    <row r="59" spans="1:6" x14ac:dyDescent="0.25">
      <c r="A59" s="4">
        <v>43153</v>
      </c>
      <c r="B59" s="5"/>
      <c r="C59" s="5"/>
      <c r="D59" s="5"/>
      <c r="E59" s="5">
        <f>E58+Tableau134[[#This Row],[Entrée]]-Tableau134[[#This Row],[Sortie]]</f>
        <v>0</v>
      </c>
      <c r="F59" s="6">
        <f>I$4*Tableau134[[#This Row],[Stock]]</f>
        <v>0</v>
      </c>
    </row>
    <row r="60" spans="1:6" x14ac:dyDescent="0.25">
      <c r="A60" s="4">
        <v>43154</v>
      </c>
      <c r="B60" s="5"/>
      <c r="C60" s="5"/>
      <c r="D60" s="5"/>
      <c r="E60" s="5">
        <f>E59+Tableau134[[#This Row],[Entrée]]-Tableau134[[#This Row],[Sortie]]</f>
        <v>0</v>
      </c>
      <c r="F60" s="6">
        <f>I$4*Tableau134[[#This Row],[Stock]]</f>
        <v>0</v>
      </c>
    </row>
    <row r="61" spans="1:6" x14ac:dyDescent="0.25">
      <c r="A61" s="4">
        <v>43155</v>
      </c>
      <c r="B61" s="5"/>
      <c r="C61" s="5"/>
      <c r="D61" s="5"/>
      <c r="E61" s="5">
        <f>E60+Tableau134[[#This Row],[Entrée]]-Tableau134[[#This Row],[Sortie]]</f>
        <v>0</v>
      </c>
      <c r="F61" s="6">
        <f>I$4*Tableau134[[#This Row],[Stock]]</f>
        <v>0</v>
      </c>
    </row>
    <row r="62" spans="1:6" x14ac:dyDescent="0.25">
      <c r="A62" s="4">
        <v>43156</v>
      </c>
      <c r="B62" s="5"/>
      <c r="C62" s="5"/>
      <c r="D62" s="5"/>
      <c r="E62" s="5">
        <f>E61+Tableau134[[#This Row],[Entrée]]-Tableau134[[#This Row],[Sortie]]</f>
        <v>0</v>
      </c>
      <c r="F62" s="6">
        <f>I$4*Tableau134[[#This Row],[Stock]]</f>
        <v>0</v>
      </c>
    </row>
    <row r="63" spans="1:6" x14ac:dyDescent="0.25">
      <c r="A63" s="4">
        <v>43157</v>
      </c>
      <c r="B63" s="5"/>
      <c r="C63" s="5"/>
      <c r="D63" s="5"/>
      <c r="E63" s="5">
        <f>E62+Tableau134[[#This Row],[Entrée]]-Tableau134[[#This Row],[Sortie]]</f>
        <v>0</v>
      </c>
      <c r="F63" s="6">
        <f>I$4*Tableau134[[#This Row],[Stock]]</f>
        <v>0</v>
      </c>
    </row>
    <row r="64" spans="1:6" x14ac:dyDescent="0.25">
      <c r="A64" s="4">
        <v>43158</v>
      </c>
      <c r="B64" s="5"/>
      <c r="C64" s="5"/>
      <c r="D64" s="5"/>
      <c r="E64" s="5">
        <f>E63+Tableau134[[#This Row],[Entrée]]-Tableau134[[#This Row],[Sortie]]</f>
        <v>0</v>
      </c>
      <c r="F64" s="6">
        <f>I$4*Tableau134[[#This Row],[Stock]]</f>
        <v>0</v>
      </c>
    </row>
    <row r="65" spans="1:6" x14ac:dyDescent="0.25">
      <c r="A65" s="4">
        <v>43159</v>
      </c>
      <c r="B65" s="5"/>
      <c r="C65" s="5"/>
      <c r="D65" s="5"/>
      <c r="E65" s="5">
        <f>E64+Tableau134[[#This Row],[Entrée]]-Tableau134[[#This Row],[Sortie]]</f>
        <v>0</v>
      </c>
      <c r="F65" s="6">
        <f>I$4*Tableau134[[#This Row],[Stock]]</f>
        <v>0</v>
      </c>
    </row>
    <row r="66" spans="1:6" x14ac:dyDescent="0.25">
      <c r="A66" s="4">
        <v>43160</v>
      </c>
      <c r="B66" s="5"/>
      <c r="C66" s="5"/>
      <c r="D66" s="5"/>
      <c r="E66" s="5">
        <f>E65+Tableau134[[#This Row],[Entrée]]-Tableau134[[#This Row],[Sortie]]</f>
        <v>0</v>
      </c>
      <c r="F66" s="6">
        <f>I$4*Tableau134[[#This Row],[Stock]]</f>
        <v>0</v>
      </c>
    </row>
    <row r="67" spans="1:6" x14ac:dyDescent="0.25">
      <c r="A67" s="4">
        <v>43161</v>
      </c>
      <c r="B67" s="5"/>
      <c r="C67" s="5"/>
      <c r="D67" s="5"/>
      <c r="E67" s="5">
        <f>E66+Tableau134[[#This Row],[Entrée]]-Tableau134[[#This Row],[Sortie]]</f>
        <v>0</v>
      </c>
      <c r="F67" s="6">
        <f>I$4*Tableau134[[#This Row],[Stock]]</f>
        <v>0</v>
      </c>
    </row>
    <row r="68" spans="1:6" x14ac:dyDescent="0.25">
      <c r="A68" s="4">
        <v>43162</v>
      </c>
      <c r="B68" s="5"/>
      <c r="C68" s="5"/>
      <c r="D68" s="5"/>
      <c r="E68" s="5">
        <f>E67+Tableau134[[#This Row],[Entrée]]-Tableau134[[#This Row],[Sortie]]</f>
        <v>0</v>
      </c>
      <c r="F68" s="6">
        <f>I$4*Tableau134[[#This Row],[Stock]]</f>
        <v>0</v>
      </c>
    </row>
    <row r="69" spans="1:6" x14ac:dyDescent="0.25">
      <c r="A69" s="4">
        <v>43163</v>
      </c>
      <c r="B69" s="5"/>
      <c r="C69" s="5"/>
      <c r="D69" s="5"/>
      <c r="E69" s="5">
        <f>E68+Tableau134[[#This Row],[Entrée]]-Tableau134[[#This Row],[Sortie]]</f>
        <v>0</v>
      </c>
      <c r="F69" s="6">
        <f>I$4*Tableau134[[#This Row],[Stock]]</f>
        <v>0</v>
      </c>
    </row>
    <row r="70" spans="1:6" x14ac:dyDescent="0.25">
      <c r="A70" s="4">
        <v>43164</v>
      </c>
      <c r="B70" s="5"/>
      <c r="C70" s="5"/>
      <c r="D70" s="5"/>
      <c r="E70" s="5">
        <f>E69+Tableau134[[#This Row],[Entrée]]-Tableau134[[#This Row],[Sortie]]</f>
        <v>0</v>
      </c>
      <c r="F70" s="6">
        <f>I$4*Tableau134[[#This Row],[Stock]]</f>
        <v>0</v>
      </c>
    </row>
    <row r="71" spans="1:6" x14ac:dyDescent="0.25">
      <c r="A71" s="4">
        <v>43165</v>
      </c>
      <c r="B71" s="5"/>
      <c r="C71" s="5"/>
      <c r="D71" s="5"/>
      <c r="E71" s="5">
        <f>E70+Tableau134[[#This Row],[Entrée]]-Tableau134[[#This Row],[Sortie]]</f>
        <v>0</v>
      </c>
      <c r="F71" s="6">
        <f>I$4*Tableau134[[#This Row],[Stock]]</f>
        <v>0</v>
      </c>
    </row>
    <row r="72" spans="1:6" x14ac:dyDescent="0.25">
      <c r="A72" s="4">
        <v>43166</v>
      </c>
      <c r="B72" s="5"/>
      <c r="C72" s="5"/>
      <c r="D72" s="5"/>
      <c r="E72" s="5">
        <f>E71+Tableau134[[#This Row],[Entrée]]-Tableau134[[#This Row],[Sortie]]</f>
        <v>0</v>
      </c>
      <c r="F72" s="6">
        <f>I$4*Tableau134[[#This Row],[Stock]]</f>
        <v>0</v>
      </c>
    </row>
    <row r="73" spans="1:6" x14ac:dyDescent="0.25">
      <c r="A73" s="4">
        <v>43167</v>
      </c>
      <c r="B73" s="5"/>
      <c r="C73" s="5"/>
      <c r="D73" s="5"/>
      <c r="E73" s="5">
        <f>E72+Tableau134[[#This Row],[Entrée]]-Tableau134[[#This Row],[Sortie]]</f>
        <v>0</v>
      </c>
      <c r="F73" s="6">
        <f>I$4*Tableau134[[#This Row],[Stock]]</f>
        <v>0</v>
      </c>
    </row>
    <row r="74" spans="1:6" x14ac:dyDescent="0.25">
      <c r="A74" s="4">
        <v>43168</v>
      </c>
      <c r="B74" s="5"/>
      <c r="C74" s="5"/>
      <c r="D74" s="5"/>
      <c r="E74" s="5">
        <f>E73+Tableau134[[#This Row],[Entrée]]-Tableau134[[#This Row],[Sortie]]</f>
        <v>0</v>
      </c>
      <c r="F74" s="6">
        <f>I$4*Tableau134[[#This Row],[Stock]]</f>
        <v>0</v>
      </c>
    </row>
    <row r="75" spans="1:6" x14ac:dyDescent="0.25">
      <c r="A75" s="4">
        <v>43169</v>
      </c>
      <c r="B75" s="5"/>
      <c r="C75" s="5"/>
      <c r="D75" s="5"/>
      <c r="E75" s="5">
        <f>E74+Tableau134[[#This Row],[Entrée]]-Tableau134[[#This Row],[Sortie]]</f>
        <v>0</v>
      </c>
      <c r="F75" s="6">
        <f>I$4*Tableau134[[#This Row],[Stock]]</f>
        <v>0</v>
      </c>
    </row>
    <row r="76" spans="1:6" x14ac:dyDescent="0.25">
      <c r="A76" s="4">
        <v>43170</v>
      </c>
      <c r="B76" s="5"/>
      <c r="C76" s="5"/>
      <c r="D76" s="5"/>
      <c r="E76" s="5">
        <f>E75+Tableau134[[#This Row],[Entrée]]-Tableau134[[#This Row],[Sortie]]</f>
        <v>0</v>
      </c>
      <c r="F76" s="6">
        <f>I$4*Tableau134[[#This Row],[Stock]]</f>
        <v>0</v>
      </c>
    </row>
    <row r="77" spans="1:6" x14ac:dyDescent="0.25">
      <c r="A77" s="4">
        <v>43171</v>
      </c>
      <c r="B77" s="5"/>
      <c r="C77" s="5"/>
      <c r="D77" s="5"/>
      <c r="E77" s="5">
        <f>E76+Tableau134[[#This Row],[Entrée]]-Tableau134[[#This Row],[Sortie]]</f>
        <v>0</v>
      </c>
      <c r="F77" s="6">
        <f>I$4*Tableau134[[#This Row],[Stock]]</f>
        <v>0</v>
      </c>
    </row>
    <row r="78" spans="1:6" x14ac:dyDescent="0.25">
      <c r="A78" s="4">
        <v>43172</v>
      </c>
      <c r="B78" s="5"/>
      <c r="C78" s="5"/>
      <c r="D78" s="5"/>
      <c r="E78" s="5">
        <f>E77+Tableau134[[#This Row],[Entrée]]-Tableau134[[#This Row],[Sortie]]</f>
        <v>0</v>
      </c>
      <c r="F78" s="6">
        <f>I$4*Tableau134[[#This Row],[Stock]]</f>
        <v>0</v>
      </c>
    </row>
    <row r="79" spans="1:6" x14ac:dyDescent="0.25">
      <c r="A79" s="4">
        <v>43173</v>
      </c>
      <c r="B79" s="5"/>
      <c r="C79" s="5"/>
      <c r="D79" s="5"/>
      <c r="E79" s="5">
        <f>E78+Tableau134[[#This Row],[Entrée]]-Tableau134[[#This Row],[Sortie]]</f>
        <v>0</v>
      </c>
      <c r="F79" s="6">
        <f>I$4*Tableau134[[#This Row],[Stock]]</f>
        <v>0</v>
      </c>
    </row>
    <row r="80" spans="1:6" x14ac:dyDescent="0.25">
      <c r="A80" s="4">
        <v>43174</v>
      </c>
      <c r="B80" s="5"/>
      <c r="C80" s="5"/>
      <c r="D80" s="5"/>
      <c r="E80" s="5">
        <f>E79+Tableau134[[#This Row],[Entrée]]-Tableau134[[#This Row],[Sortie]]</f>
        <v>0</v>
      </c>
      <c r="F80" s="6">
        <f>I$4*Tableau134[[#This Row],[Stock]]</f>
        <v>0</v>
      </c>
    </row>
    <row r="81" spans="1:6" x14ac:dyDescent="0.25">
      <c r="A81" s="4">
        <v>43175</v>
      </c>
      <c r="B81" s="5"/>
      <c r="C81" s="5"/>
      <c r="D81" s="5"/>
      <c r="E81" s="5">
        <f>E80+Tableau134[[#This Row],[Entrée]]-Tableau134[[#This Row],[Sortie]]</f>
        <v>0</v>
      </c>
      <c r="F81" s="6">
        <f>I$4*Tableau134[[#This Row],[Stock]]</f>
        <v>0</v>
      </c>
    </row>
    <row r="82" spans="1:6" x14ac:dyDescent="0.25">
      <c r="A82" s="4">
        <v>43176</v>
      </c>
      <c r="B82" s="5"/>
      <c r="C82" s="5"/>
      <c r="D82" s="5"/>
      <c r="E82" s="5">
        <f>E81+Tableau134[[#This Row],[Entrée]]-Tableau134[[#This Row],[Sortie]]</f>
        <v>0</v>
      </c>
      <c r="F82" s="6">
        <f>I$4*Tableau134[[#This Row],[Stock]]</f>
        <v>0</v>
      </c>
    </row>
    <row r="83" spans="1:6" x14ac:dyDescent="0.25">
      <c r="A83" s="4">
        <v>43177</v>
      </c>
      <c r="B83" s="5"/>
      <c r="C83" s="5"/>
      <c r="D83" s="5"/>
      <c r="E83" s="5">
        <f>E82+Tableau134[[#This Row],[Entrée]]-Tableau134[[#This Row],[Sortie]]</f>
        <v>0</v>
      </c>
      <c r="F83" s="6">
        <f>I$4*Tableau134[[#This Row],[Stock]]</f>
        <v>0</v>
      </c>
    </row>
    <row r="84" spans="1:6" x14ac:dyDescent="0.25">
      <c r="A84" s="4">
        <v>43178</v>
      </c>
      <c r="B84" s="5"/>
      <c r="C84" s="5"/>
      <c r="D84" s="5"/>
      <c r="E84" s="5">
        <f>E83+Tableau134[[#This Row],[Entrée]]-Tableau134[[#This Row],[Sortie]]</f>
        <v>0</v>
      </c>
      <c r="F84" s="6">
        <f>I$4*Tableau134[[#This Row],[Stock]]</f>
        <v>0</v>
      </c>
    </row>
    <row r="85" spans="1:6" x14ac:dyDescent="0.25">
      <c r="A85" s="4">
        <v>43179</v>
      </c>
      <c r="B85" s="5"/>
      <c r="C85" s="5"/>
      <c r="D85" s="5"/>
      <c r="E85" s="5">
        <f>E84+Tableau134[[#This Row],[Entrée]]-Tableau134[[#This Row],[Sortie]]</f>
        <v>0</v>
      </c>
      <c r="F85" s="6">
        <f>I$4*Tableau134[[#This Row],[Stock]]</f>
        <v>0</v>
      </c>
    </row>
    <row r="86" spans="1:6" x14ac:dyDescent="0.25">
      <c r="A86" s="4">
        <v>43180</v>
      </c>
      <c r="B86" s="5"/>
      <c r="C86" s="5"/>
      <c r="D86" s="5"/>
      <c r="E86" s="5">
        <f>E85+Tableau134[[#This Row],[Entrée]]-Tableau134[[#This Row],[Sortie]]</f>
        <v>0</v>
      </c>
      <c r="F86" s="6">
        <f>I$4*Tableau134[[#This Row],[Stock]]</f>
        <v>0</v>
      </c>
    </row>
    <row r="87" spans="1:6" x14ac:dyDescent="0.25">
      <c r="A87" s="4">
        <v>43181</v>
      </c>
      <c r="B87" s="5"/>
      <c r="C87" s="5"/>
      <c r="D87" s="5"/>
      <c r="E87" s="5">
        <f>E86+Tableau134[[#This Row],[Entrée]]-Tableau134[[#This Row],[Sortie]]</f>
        <v>0</v>
      </c>
      <c r="F87" s="6">
        <f>I$4*Tableau134[[#This Row],[Stock]]</f>
        <v>0</v>
      </c>
    </row>
    <row r="88" spans="1:6" x14ac:dyDescent="0.25">
      <c r="A88" s="4">
        <v>43182</v>
      </c>
      <c r="B88" s="5"/>
      <c r="C88" s="5"/>
      <c r="D88" s="5"/>
      <c r="E88" s="5">
        <f>E87+Tableau134[[#This Row],[Entrée]]-Tableau134[[#This Row],[Sortie]]</f>
        <v>0</v>
      </c>
      <c r="F88" s="6">
        <f>I$4*Tableau134[[#This Row],[Stock]]</f>
        <v>0</v>
      </c>
    </row>
    <row r="89" spans="1:6" x14ac:dyDescent="0.25">
      <c r="A89" s="4">
        <v>43183</v>
      </c>
      <c r="B89" s="5"/>
      <c r="C89" s="5"/>
      <c r="D89" s="5"/>
      <c r="E89" s="5">
        <f>E88+Tableau134[[#This Row],[Entrée]]-Tableau134[[#This Row],[Sortie]]</f>
        <v>0</v>
      </c>
      <c r="F89" s="6">
        <f>I$4*Tableau134[[#This Row],[Stock]]</f>
        <v>0</v>
      </c>
    </row>
    <row r="90" spans="1:6" x14ac:dyDescent="0.25">
      <c r="A90" s="4">
        <v>43184</v>
      </c>
      <c r="B90" s="5"/>
      <c r="C90" s="5"/>
      <c r="D90" s="5"/>
      <c r="E90" s="5">
        <f>E89+Tableau134[[#This Row],[Entrée]]-Tableau134[[#This Row],[Sortie]]</f>
        <v>0</v>
      </c>
      <c r="F90" s="6">
        <f>I$4*Tableau134[[#This Row],[Stock]]</f>
        <v>0</v>
      </c>
    </row>
    <row r="91" spans="1:6" x14ac:dyDescent="0.25">
      <c r="A91" s="4">
        <v>43185</v>
      </c>
      <c r="B91" s="5"/>
      <c r="C91" s="5"/>
      <c r="D91" s="5"/>
      <c r="E91" s="5">
        <f>E90+Tableau134[[#This Row],[Entrée]]-Tableau134[[#This Row],[Sortie]]</f>
        <v>0</v>
      </c>
      <c r="F91" s="6">
        <f>I$4*Tableau134[[#This Row],[Stock]]</f>
        <v>0</v>
      </c>
    </row>
    <row r="92" spans="1:6" x14ac:dyDescent="0.25">
      <c r="A92" s="4">
        <v>43186</v>
      </c>
      <c r="B92" s="5"/>
      <c r="C92" s="5"/>
      <c r="D92" s="5"/>
      <c r="E92" s="5">
        <f>E91+Tableau134[[#This Row],[Entrée]]-Tableau134[[#This Row],[Sortie]]</f>
        <v>0</v>
      </c>
      <c r="F92" s="6">
        <f>I$4*Tableau134[[#This Row],[Stock]]</f>
        <v>0</v>
      </c>
    </row>
    <row r="93" spans="1:6" x14ac:dyDescent="0.25">
      <c r="A93" s="4">
        <v>43187</v>
      </c>
      <c r="B93" s="5"/>
      <c r="C93" s="5"/>
      <c r="D93" s="5"/>
      <c r="E93" s="5">
        <f>E92+Tableau134[[#This Row],[Entrée]]-Tableau134[[#This Row],[Sortie]]</f>
        <v>0</v>
      </c>
      <c r="F93" s="6">
        <f>I$4*Tableau134[[#This Row],[Stock]]</f>
        <v>0</v>
      </c>
    </row>
    <row r="94" spans="1:6" x14ac:dyDescent="0.25">
      <c r="A94" s="4">
        <v>43188</v>
      </c>
      <c r="B94" s="5"/>
      <c r="C94" s="5"/>
      <c r="D94" s="5"/>
      <c r="E94" s="5">
        <f>E93+Tableau134[[#This Row],[Entrée]]-Tableau134[[#This Row],[Sortie]]</f>
        <v>0</v>
      </c>
      <c r="F94" s="6">
        <f>I$4*Tableau134[[#This Row],[Stock]]</f>
        <v>0</v>
      </c>
    </row>
    <row r="95" spans="1:6" x14ac:dyDescent="0.25">
      <c r="A95" s="4">
        <v>43189</v>
      </c>
      <c r="B95" s="5"/>
      <c r="C95" s="5"/>
      <c r="D95" s="5"/>
      <c r="E95" s="5">
        <f>E94+Tableau134[[#This Row],[Entrée]]-Tableau134[[#This Row],[Sortie]]</f>
        <v>0</v>
      </c>
      <c r="F95" s="6">
        <f>I$4*Tableau134[[#This Row],[Stock]]</f>
        <v>0</v>
      </c>
    </row>
    <row r="96" spans="1:6" x14ac:dyDescent="0.25">
      <c r="A96" s="4">
        <v>43190</v>
      </c>
      <c r="B96" s="5"/>
      <c r="C96" s="5"/>
      <c r="D96" s="5"/>
      <c r="E96" s="5">
        <f>E95+Tableau134[[#This Row],[Entrée]]-Tableau134[[#This Row],[Sortie]]</f>
        <v>0</v>
      </c>
      <c r="F96" s="6">
        <f>I$4*Tableau134[[#This Row],[Stock]]</f>
        <v>0</v>
      </c>
    </row>
    <row r="97" spans="1:6" x14ac:dyDescent="0.25">
      <c r="A97" s="4">
        <v>43191</v>
      </c>
      <c r="B97" s="5"/>
      <c r="C97" s="5"/>
      <c r="D97" s="5"/>
      <c r="E97" s="5">
        <f>E96+Tableau134[[#This Row],[Entrée]]-Tableau134[[#This Row],[Sortie]]</f>
        <v>0</v>
      </c>
      <c r="F97" s="6">
        <f>I$4*Tableau134[[#This Row],[Stock]]</f>
        <v>0</v>
      </c>
    </row>
    <row r="98" spans="1:6" x14ac:dyDescent="0.25">
      <c r="A98" s="4">
        <v>43192</v>
      </c>
      <c r="B98" s="5"/>
      <c r="C98" s="5"/>
      <c r="D98" s="5"/>
      <c r="E98" s="5">
        <f>E97+Tableau134[[#This Row],[Entrée]]-Tableau134[[#This Row],[Sortie]]</f>
        <v>0</v>
      </c>
      <c r="F98" s="6">
        <f>I$4*Tableau134[[#This Row],[Stock]]</f>
        <v>0</v>
      </c>
    </row>
    <row r="99" spans="1:6" x14ac:dyDescent="0.25">
      <c r="A99" s="4">
        <v>43193</v>
      </c>
      <c r="B99" s="5"/>
      <c r="C99" s="5"/>
      <c r="D99" s="5"/>
      <c r="E99" s="5">
        <f>E98+Tableau134[[#This Row],[Entrée]]-Tableau134[[#This Row],[Sortie]]</f>
        <v>0</v>
      </c>
      <c r="F99" s="6">
        <f>I$4*Tableau134[[#This Row],[Stock]]</f>
        <v>0</v>
      </c>
    </row>
    <row r="100" spans="1:6" x14ac:dyDescent="0.25">
      <c r="A100" s="4">
        <v>43194</v>
      </c>
      <c r="B100" s="5"/>
      <c r="C100" s="5"/>
      <c r="D100" s="5"/>
      <c r="E100" s="5">
        <f>E99+Tableau134[[#This Row],[Entrée]]-Tableau134[[#This Row],[Sortie]]</f>
        <v>0</v>
      </c>
      <c r="F100" s="6">
        <f>I$4*Tableau134[[#This Row],[Stock]]</f>
        <v>0</v>
      </c>
    </row>
    <row r="101" spans="1:6" x14ac:dyDescent="0.25">
      <c r="A101" s="4">
        <v>43195</v>
      </c>
      <c r="B101" s="5"/>
      <c r="C101" s="5"/>
      <c r="D101" s="5"/>
      <c r="E101" s="5">
        <f>E100+Tableau134[[#This Row],[Entrée]]-Tableau134[[#This Row],[Sortie]]</f>
        <v>0</v>
      </c>
      <c r="F101" s="6">
        <f>I$4*Tableau134[[#This Row],[Stock]]</f>
        <v>0</v>
      </c>
    </row>
    <row r="102" spans="1:6" x14ac:dyDescent="0.25">
      <c r="A102" s="4">
        <v>43196</v>
      </c>
      <c r="B102" s="5"/>
      <c r="C102" s="5"/>
      <c r="D102" s="5"/>
      <c r="E102" s="5">
        <f>E101+Tableau134[[#This Row],[Entrée]]-Tableau134[[#This Row],[Sortie]]</f>
        <v>0</v>
      </c>
      <c r="F102" s="6">
        <f>I$4*Tableau134[[#This Row],[Stock]]</f>
        <v>0</v>
      </c>
    </row>
    <row r="103" spans="1:6" x14ac:dyDescent="0.25">
      <c r="A103" s="4">
        <v>43197</v>
      </c>
      <c r="B103" s="5"/>
      <c r="C103" s="5"/>
      <c r="D103" s="5"/>
      <c r="E103" s="5">
        <f>E102+Tableau134[[#This Row],[Entrée]]-Tableau134[[#This Row],[Sortie]]</f>
        <v>0</v>
      </c>
      <c r="F103" s="6">
        <f>I$4*Tableau134[[#This Row],[Stock]]</f>
        <v>0</v>
      </c>
    </row>
    <row r="104" spans="1:6" x14ac:dyDescent="0.25">
      <c r="A104" s="4">
        <v>43198</v>
      </c>
      <c r="B104" s="5"/>
      <c r="C104" s="5"/>
      <c r="D104" s="5"/>
      <c r="E104" s="5">
        <f>E103+Tableau134[[#This Row],[Entrée]]-Tableau134[[#This Row],[Sortie]]</f>
        <v>0</v>
      </c>
      <c r="F104" s="6">
        <f>I$4*Tableau134[[#This Row],[Stock]]</f>
        <v>0</v>
      </c>
    </row>
    <row r="105" spans="1:6" x14ac:dyDescent="0.25">
      <c r="A105" s="4">
        <v>43199</v>
      </c>
      <c r="B105" s="5"/>
      <c r="C105" s="5"/>
      <c r="D105" s="5"/>
      <c r="E105" s="5">
        <f>E104+Tableau134[[#This Row],[Entrée]]-Tableau134[[#This Row],[Sortie]]</f>
        <v>0</v>
      </c>
      <c r="F105" s="6">
        <f>I$4*Tableau134[[#This Row],[Stock]]</f>
        <v>0</v>
      </c>
    </row>
    <row r="106" spans="1:6" x14ac:dyDescent="0.25">
      <c r="A106" s="4">
        <v>43200</v>
      </c>
      <c r="B106" s="5"/>
      <c r="C106" s="5"/>
      <c r="D106" s="5"/>
      <c r="E106" s="5">
        <f>E105+Tableau134[[#This Row],[Entrée]]-Tableau134[[#This Row],[Sortie]]</f>
        <v>0</v>
      </c>
      <c r="F106" s="6">
        <f>I$4*Tableau134[[#This Row],[Stock]]</f>
        <v>0</v>
      </c>
    </row>
    <row r="107" spans="1:6" x14ac:dyDescent="0.25">
      <c r="A107" s="4">
        <v>43201</v>
      </c>
      <c r="B107" s="5"/>
      <c r="C107" s="5"/>
      <c r="D107" s="5"/>
      <c r="E107" s="5">
        <f>E106+Tableau134[[#This Row],[Entrée]]-Tableau134[[#This Row],[Sortie]]</f>
        <v>0</v>
      </c>
      <c r="F107" s="6">
        <f>I$4*Tableau134[[#This Row],[Stock]]</f>
        <v>0</v>
      </c>
    </row>
    <row r="108" spans="1:6" x14ac:dyDescent="0.25">
      <c r="A108" s="4">
        <v>43202</v>
      </c>
      <c r="B108" s="5"/>
      <c r="C108" s="5"/>
      <c r="D108" s="5"/>
      <c r="E108" s="5">
        <f>E107+Tableau134[[#This Row],[Entrée]]-Tableau134[[#This Row],[Sortie]]</f>
        <v>0</v>
      </c>
      <c r="F108" s="6">
        <f>I$4*Tableau134[[#This Row],[Stock]]</f>
        <v>0</v>
      </c>
    </row>
    <row r="109" spans="1:6" x14ac:dyDescent="0.25">
      <c r="A109" s="4">
        <v>43203</v>
      </c>
      <c r="B109" s="5"/>
      <c r="C109" s="5"/>
      <c r="D109" s="5"/>
      <c r="E109" s="5">
        <f>E108+Tableau134[[#This Row],[Entrée]]-Tableau134[[#This Row],[Sortie]]</f>
        <v>0</v>
      </c>
      <c r="F109" s="6">
        <f>I$4*Tableau134[[#This Row],[Stock]]</f>
        <v>0</v>
      </c>
    </row>
    <row r="110" spans="1:6" x14ac:dyDescent="0.25">
      <c r="A110" s="4">
        <v>43204</v>
      </c>
      <c r="B110" s="5"/>
      <c r="C110" s="5"/>
      <c r="D110" s="5"/>
      <c r="E110" s="5">
        <f>E109+Tableau134[[#This Row],[Entrée]]-Tableau134[[#This Row],[Sortie]]</f>
        <v>0</v>
      </c>
      <c r="F110" s="6">
        <f>I$4*Tableau134[[#This Row],[Stock]]</f>
        <v>0</v>
      </c>
    </row>
    <row r="111" spans="1:6" x14ac:dyDescent="0.25">
      <c r="A111" s="4">
        <v>43205</v>
      </c>
      <c r="B111" s="5"/>
      <c r="C111" s="5"/>
      <c r="D111" s="5"/>
      <c r="E111" s="5">
        <f>E110+Tableau134[[#This Row],[Entrée]]-Tableau134[[#This Row],[Sortie]]</f>
        <v>0</v>
      </c>
      <c r="F111" s="6">
        <f>I$4*Tableau134[[#This Row],[Stock]]</f>
        <v>0</v>
      </c>
    </row>
    <row r="112" spans="1:6" x14ac:dyDescent="0.25">
      <c r="A112" s="4">
        <v>43206</v>
      </c>
      <c r="B112" s="5"/>
      <c r="C112" s="5"/>
      <c r="D112" s="5"/>
      <c r="E112" s="5">
        <f>E111+Tableau134[[#This Row],[Entrée]]-Tableau134[[#This Row],[Sortie]]</f>
        <v>0</v>
      </c>
      <c r="F112" s="6">
        <f>I$4*Tableau134[[#This Row],[Stock]]</f>
        <v>0</v>
      </c>
    </row>
    <row r="113" spans="1:6" x14ac:dyDescent="0.25">
      <c r="A113" s="4">
        <v>43207</v>
      </c>
      <c r="B113" s="5"/>
      <c r="C113" s="5"/>
      <c r="D113" s="5"/>
      <c r="E113" s="5">
        <f>E112+Tableau134[[#This Row],[Entrée]]-Tableau134[[#This Row],[Sortie]]</f>
        <v>0</v>
      </c>
      <c r="F113" s="6">
        <f>I$4*Tableau134[[#This Row],[Stock]]</f>
        <v>0</v>
      </c>
    </row>
    <row r="114" spans="1:6" x14ac:dyDescent="0.25">
      <c r="A114" s="4">
        <v>43208</v>
      </c>
      <c r="B114" s="5"/>
      <c r="C114" s="5"/>
      <c r="D114" s="5"/>
      <c r="E114" s="5">
        <f>E113+Tableau134[[#This Row],[Entrée]]-Tableau134[[#This Row],[Sortie]]</f>
        <v>0</v>
      </c>
      <c r="F114" s="6">
        <f>I$4*Tableau134[[#This Row],[Stock]]</f>
        <v>0</v>
      </c>
    </row>
    <row r="115" spans="1:6" x14ac:dyDescent="0.25">
      <c r="A115" s="4">
        <v>43209</v>
      </c>
      <c r="B115" s="5"/>
      <c r="C115" s="5"/>
      <c r="D115" s="5"/>
      <c r="E115" s="5">
        <f>E114+Tableau134[[#This Row],[Entrée]]-Tableau134[[#This Row],[Sortie]]</f>
        <v>0</v>
      </c>
      <c r="F115" s="6">
        <f>I$4*Tableau134[[#This Row],[Stock]]</f>
        <v>0</v>
      </c>
    </row>
    <row r="116" spans="1:6" x14ac:dyDescent="0.25">
      <c r="A116" s="4">
        <v>43210</v>
      </c>
      <c r="B116" s="5"/>
      <c r="C116" s="5"/>
      <c r="D116" s="5"/>
      <c r="E116" s="5">
        <f>E115+Tableau134[[#This Row],[Entrée]]-Tableau134[[#This Row],[Sortie]]</f>
        <v>0</v>
      </c>
      <c r="F116" s="6">
        <f>I$4*Tableau134[[#This Row],[Stock]]</f>
        <v>0</v>
      </c>
    </row>
    <row r="117" spans="1:6" x14ac:dyDescent="0.25">
      <c r="A117" s="4">
        <v>43211</v>
      </c>
      <c r="B117" s="5"/>
      <c r="C117" s="5"/>
      <c r="D117" s="5"/>
      <c r="E117" s="5">
        <f>E116+Tableau134[[#This Row],[Entrée]]-Tableau134[[#This Row],[Sortie]]</f>
        <v>0</v>
      </c>
      <c r="F117" s="6">
        <f>I$4*Tableau134[[#This Row],[Stock]]</f>
        <v>0</v>
      </c>
    </row>
    <row r="118" spans="1:6" x14ac:dyDescent="0.25">
      <c r="A118" s="4">
        <v>43212</v>
      </c>
      <c r="B118" s="5"/>
      <c r="C118" s="5"/>
      <c r="D118" s="5"/>
      <c r="E118" s="5">
        <f>E117+Tableau134[[#This Row],[Entrée]]-Tableau134[[#This Row],[Sortie]]</f>
        <v>0</v>
      </c>
      <c r="F118" s="6">
        <f>I$4*Tableau134[[#This Row],[Stock]]</f>
        <v>0</v>
      </c>
    </row>
    <row r="119" spans="1:6" x14ac:dyDescent="0.25">
      <c r="A119" s="4">
        <v>43213</v>
      </c>
      <c r="B119" s="5"/>
      <c r="C119" s="5"/>
      <c r="D119" s="5"/>
      <c r="E119" s="5">
        <f>E118+Tableau134[[#This Row],[Entrée]]-Tableau134[[#This Row],[Sortie]]</f>
        <v>0</v>
      </c>
      <c r="F119" s="6">
        <f>I$4*Tableau134[[#This Row],[Stock]]</f>
        <v>0</v>
      </c>
    </row>
    <row r="120" spans="1:6" x14ac:dyDescent="0.25">
      <c r="A120" s="4">
        <v>43214</v>
      </c>
      <c r="B120" s="5"/>
      <c r="C120" s="5"/>
      <c r="D120" s="5"/>
      <c r="E120" s="5">
        <f>E119+Tableau134[[#This Row],[Entrée]]-Tableau134[[#This Row],[Sortie]]</f>
        <v>0</v>
      </c>
      <c r="F120" s="6">
        <f>I$4*Tableau134[[#This Row],[Stock]]</f>
        <v>0</v>
      </c>
    </row>
    <row r="121" spans="1:6" x14ac:dyDescent="0.25">
      <c r="A121" s="4">
        <v>43215</v>
      </c>
      <c r="B121" s="5"/>
      <c r="C121" s="5"/>
      <c r="D121" s="5"/>
      <c r="E121" s="5">
        <f>E120+Tableau134[[#This Row],[Entrée]]-Tableau134[[#This Row],[Sortie]]</f>
        <v>0</v>
      </c>
      <c r="F121" s="6">
        <f>I$4*Tableau134[[#This Row],[Stock]]</f>
        <v>0</v>
      </c>
    </row>
    <row r="122" spans="1:6" x14ac:dyDescent="0.25">
      <c r="A122" s="4">
        <v>43216</v>
      </c>
      <c r="B122" s="5"/>
      <c r="C122" s="5"/>
      <c r="D122" s="5"/>
      <c r="E122" s="5">
        <f>E121+Tableau134[[#This Row],[Entrée]]-Tableau134[[#This Row],[Sortie]]</f>
        <v>0</v>
      </c>
      <c r="F122" s="6">
        <f>I$4*Tableau134[[#This Row],[Stock]]</f>
        <v>0</v>
      </c>
    </row>
    <row r="123" spans="1:6" x14ac:dyDescent="0.25">
      <c r="A123" s="4">
        <v>43217</v>
      </c>
      <c r="B123" s="5"/>
      <c r="C123" s="5"/>
      <c r="D123" s="5"/>
      <c r="E123" s="5">
        <f>E122+Tableau134[[#This Row],[Entrée]]-Tableau134[[#This Row],[Sortie]]</f>
        <v>0</v>
      </c>
      <c r="F123" s="6">
        <f>I$4*Tableau134[[#This Row],[Stock]]</f>
        <v>0</v>
      </c>
    </row>
    <row r="124" spans="1:6" x14ac:dyDescent="0.25">
      <c r="A124" s="4">
        <v>43218</v>
      </c>
      <c r="B124" s="5"/>
      <c r="C124" s="5"/>
      <c r="D124" s="5"/>
      <c r="E124" s="5">
        <f>E123+Tableau134[[#This Row],[Entrée]]-Tableau134[[#This Row],[Sortie]]</f>
        <v>0</v>
      </c>
      <c r="F124" s="6">
        <f>I$4*Tableau134[[#This Row],[Stock]]</f>
        <v>0</v>
      </c>
    </row>
    <row r="125" spans="1:6" x14ac:dyDescent="0.25">
      <c r="A125" s="4">
        <v>43219</v>
      </c>
      <c r="B125" s="5"/>
      <c r="C125" s="5"/>
      <c r="D125" s="5"/>
      <c r="E125" s="5">
        <f>E124+Tableau134[[#This Row],[Entrée]]-Tableau134[[#This Row],[Sortie]]</f>
        <v>0</v>
      </c>
      <c r="F125" s="6">
        <f>I$4*Tableau134[[#This Row],[Stock]]</f>
        <v>0</v>
      </c>
    </row>
    <row r="126" spans="1:6" x14ac:dyDescent="0.25">
      <c r="A126" s="4">
        <v>43220</v>
      </c>
      <c r="B126" s="5"/>
      <c r="C126" s="5"/>
      <c r="D126" s="5"/>
      <c r="E126" s="5">
        <f>E125+Tableau134[[#This Row],[Entrée]]-Tableau134[[#This Row],[Sortie]]</f>
        <v>0</v>
      </c>
      <c r="F126" s="6">
        <f>I$4*Tableau134[[#This Row],[Stock]]</f>
        <v>0</v>
      </c>
    </row>
    <row r="127" spans="1:6" x14ac:dyDescent="0.25">
      <c r="A127" s="4">
        <v>43221</v>
      </c>
      <c r="B127" s="5"/>
      <c r="C127" s="5"/>
      <c r="D127" s="5"/>
      <c r="E127" s="5">
        <f>E126+Tableau134[[#This Row],[Entrée]]-Tableau134[[#This Row],[Sortie]]</f>
        <v>0</v>
      </c>
      <c r="F127" s="6">
        <f>I$4*Tableau134[[#This Row],[Stock]]</f>
        <v>0</v>
      </c>
    </row>
    <row r="128" spans="1:6" x14ac:dyDescent="0.25">
      <c r="A128" s="4">
        <v>43222</v>
      </c>
      <c r="B128" s="5"/>
      <c r="C128" s="5"/>
      <c r="D128" s="5"/>
      <c r="E128" s="5">
        <f>E127+Tableau134[[#This Row],[Entrée]]-Tableau134[[#This Row],[Sortie]]</f>
        <v>0</v>
      </c>
      <c r="F128" s="6">
        <f>I$4*Tableau134[[#This Row],[Stock]]</f>
        <v>0</v>
      </c>
    </row>
    <row r="129" spans="1:6" x14ac:dyDescent="0.25">
      <c r="A129" s="4">
        <v>43223</v>
      </c>
      <c r="B129" s="5"/>
      <c r="C129" s="5"/>
      <c r="D129" s="5"/>
      <c r="E129" s="5">
        <f>E128+Tableau134[[#This Row],[Entrée]]-Tableau134[[#This Row],[Sortie]]</f>
        <v>0</v>
      </c>
      <c r="F129" s="6">
        <f>I$4*Tableau134[[#This Row],[Stock]]</f>
        <v>0</v>
      </c>
    </row>
    <row r="130" spans="1:6" x14ac:dyDescent="0.25">
      <c r="A130" s="4">
        <v>43224</v>
      </c>
      <c r="B130" s="5"/>
      <c r="C130" s="5"/>
      <c r="D130" s="5"/>
      <c r="E130" s="5">
        <f>E129+Tableau134[[#This Row],[Entrée]]-Tableau134[[#This Row],[Sortie]]</f>
        <v>0</v>
      </c>
      <c r="F130" s="6">
        <f>I$4*Tableau134[[#This Row],[Stock]]</f>
        <v>0</v>
      </c>
    </row>
    <row r="131" spans="1:6" x14ac:dyDescent="0.25">
      <c r="A131" s="4">
        <v>43225</v>
      </c>
      <c r="B131" s="5"/>
      <c r="C131" s="5"/>
      <c r="D131" s="5"/>
      <c r="E131" s="5">
        <f>E130+Tableau134[[#This Row],[Entrée]]-Tableau134[[#This Row],[Sortie]]</f>
        <v>0</v>
      </c>
      <c r="F131" s="6">
        <f>I$4*Tableau134[[#This Row],[Stock]]</f>
        <v>0</v>
      </c>
    </row>
    <row r="132" spans="1:6" x14ac:dyDescent="0.25">
      <c r="A132" s="4">
        <v>43226</v>
      </c>
      <c r="B132" s="5"/>
      <c r="C132" s="5"/>
      <c r="D132" s="5"/>
      <c r="E132" s="5">
        <f>E131+Tableau134[[#This Row],[Entrée]]-Tableau134[[#This Row],[Sortie]]</f>
        <v>0</v>
      </c>
      <c r="F132" s="6">
        <f>I$4*Tableau134[[#This Row],[Stock]]</f>
        <v>0</v>
      </c>
    </row>
    <row r="133" spans="1:6" x14ac:dyDescent="0.25">
      <c r="A133" s="4">
        <v>43227</v>
      </c>
      <c r="B133" s="5"/>
      <c r="C133" s="5"/>
      <c r="D133" s="5"/>
      <c r="E133" s="5">
        <f>E132+Tableau134[[#This Row],[Entrée]]-Tableau134[[#This Row],[Sortie]]</f>
        <v>0</v>
      </c>
      <c r="F133" s="6">
        <f>I$4*Tableau134[[#This Row],[Stock]]</f>
        <v>0</v>
      </c>
    </row>
    <row r="134" spans="1:6" x14ac:dyDescent="0.25">
      <c r="A134" s="4">
        <v>43228</v>
      </c>
      <c r="B134" s="5"/>
      <c r="C134" s="5"/>
      <c r="D134" s="5"/>
      <c r="E134" s="5">
        <f>E133+Tableau134[[#This Row],[Entrée]]-Tableau134[[#This Row],[Sortie]]</f>
        <v>0</v>
      </c>
      <c r="F134" s="6">
        <f>I$4*Tableau134[[#This Row],[Stock]]</f>
        <v>0</v>
      </c>
    </row>
    <row r="135" spans="1:6" x14ac:dyDescent="0.25">
      <c r="A135" s="4">
        <v>43229</v>
      </c>
      <c r="B135" s="5"/>
      <c r="C135" s="5"/>
      <c r="D135" s="5"/>
      <c r="E135" s="5">
        <f>E134+Tableau134[[#This Row],[Entrée]]-Tableau134[[#This Row],[Sortie]]</f>
        <v>0</v>
      </c>
      <c r="F135" s="6">
        <f>I$4*Tableau134[[#This Row],[Stock]]</f>
        <v>0</v>
      </c>
    </row>
    <row r="136" spans="1:6" x14ac:dyDescent="0.25">
      <c r="A136" s="4">
        <v>43230</v>
      </c>
      <c r="B136" s="5"/>
      <c r="C136" s="5"/>
      <c r="D136" s="5"/>
      <c r="E136" s="5">
        <f>E135+Tableau134[[#This Row],[Entrée]]-Tableau134[[#This Row],[Sortie]]</f>
        <v>0</v>
      </c>
      <c r="F136" s="6">
        <f>I$4*Tableau134[[#This Row],[Stock]]</f>
        <v>0</v>
      </c>
    </row>
    <row r="137" spans="1:6" x14ac:dyDescent="0.25">
      <c r="A137" s="4">
        <v>43231</v>
      </c>
      <c r="B137" s="5"/>
      <c r="C137" s="5"/>
      <c r="D137" s="5"/>
      <c r="E137" s="5">
        <f>E136+Tableau134[[#This Row],[Entrée]]-Tableau134[[#This Row],[Sortie]]</f>
        <v>0</v>
      </c>
      <c r="F137" s="6">
        <f>I$4*Tableau134[[#This Row],[Stock]]</f>
        <v>0</v>
      </c>
    </row>
    <row r="138" spans="1:6" x14ac:dyDescent="0.25">
      <c r="A138" s="4">
        <v>43232</v>
      </c>
      <c r="B138" s="5"/>
      <c r="C138" s="5"/>
      <c r="D138" s="5"/>
      <c r="E138" s="5">
        <f>E137+Tableau134[[#This Row],[Entrée]]-Tableau134[[#This Row],[Sortie]]</f>
        <v>0</v>
      </c>
      <c r="F138" s="6">
        <f>I$4*Tableau134[[#This Row],[Stock]]</f>
        <v>0</v>
      </c>
    </row>
    <row r="139" spans="1:6" x14ac:dyDescent="0.25">
      <c r="A139" s="4">
        <v>43233</v>
      </c>
      <c r="B139" s="5"/>
      <c r="C139" s="5"/>
      <c r="D139" s="5"/>
      <c r="E139" s="5">
        <f>E138+Tableau134[[#This Row],[Entrée]]-Tableau134[[#This Row],[Sortie]]</f>
        <v>0</v>
      </c>
      <c r="F139" s="6">
        <f>I$4*Tableau134[[#This Row],[Stock]]</f>
        <v>0</v>
      </c>
    </row>
    <row r="140" spans="1:6" x14ac:dyDescent="0.25">
      <c r="A140" s="4">
        <v>43234</v>
      </c>
      <c r="B140" s="5"/>
      <c r="C140" s="5"/>
      <c r="D140" s="5"/>
      <c r="E140" s="5">
        <f>E139+Tableau134[[#This Row],[Entrée]]-Tableau134[[#This Row],[Sortie]]</f>
        <v>0</v>
      </c>
      <c r="F140" s="6">
        <f>I$4*Tableau134[[#This Row],[Stock]]</f>
        <v>0</v>
      </c>
    </row>
    <row r="141" spans="1:6" x14ac:dyDescent="0.25">
      <c r="A141" s="4">
        <v>43235</v>
      </c>
      <c r="B141" s="5"/>
      <c r="C141" s="5"/>
      <c r="D141" s="5"/>
      <c r="E141" s="5">
        <f>E140+Tableau134[[#This Row],[Entrée]]-Tableau134[[#This Row],[Sortie]]</f>
        <v>0</v>
      </c>
      <c r="F141" s="6">
        <f>I$4*Tableau134[[#This Row],[Stock]]</f>
        <v>0</v>
      </c>
    </row>
    <row r="142" spans="1:6" x14ac:dyDescent="0.25">
      <c r="A142" s="4">
        <v>43236</v>
      </c>
      <c r="B142" s="5"/>
      <c r="C142" s="5"/>
      <c r="D142" s="5"/>
      <c r="E142" s="5">
        <f>E141+Tableau134[[#This Row],[Entrée]]-Tableau134[[#This Row],[Sortie]]</f>
        <v>0</v>
      </c>
      <c r="F142" s="6">
        <f>I$4*Tableau134[[#This Row],[Stock]]</f>
        <v>0</v>
      </c>
    </row>
    <row r="143" spans="1:6" x14ac:dyDescent="0.25">
      <c r="A143" s="4">
        <v>43237</v>
      </c>
      <c r="B143" s="5"/>
      <c r="C143" s="5"/>
      <c r="D143" s="5"/>
      <c r="E143" s="5">
        <f>E142+Tableau134[[#This Row],[Entrée]]-Tableau134[[#This Row],[Sortie]]</f>
        <v>0</v>
      </c>
      <c r="F143" s="6">
        <f>I$4*Tableau134[[#This Row],[Stock]]</f>
        <v>0</v>
      </c>
    </row>
    <row r="144" spans="1:6" x14ac:dyDescent="0.25">
      <c r="A144" s="4">
        <v>43238</v>
      </c>
      <c r="B144" s="5"/>
      <c r="C144" s="5"/>
      <c r="D144" s="5"/>
      <c r="E144" s="5">
        <f>E143+Tableau134[[#This Row],[Entrée]]-Tableau134[[#This Row],[Sortie]]</f>
        <v>0</v>
      </c>
      <c r="F144" s="6">
        <f>I$4*Tableau134[[#This Row],[Stock]]</f>
        <v>0</v>
      </c>
    </row>
    <row r="145" spans="1:6" x14ac:dyDescent="0.25">
      <c r="A145" s="4">
        <v>43239</v>
      </c>
      <c r="B145" s="5"/>
      <c r="C145" s="5"/>
      <c r="D145" s="5"/>
      <c r="E145" s="5">
        <f>E144+Tableau134[[#This Row],[Entrée]]-Tableau134[[#This Row],[Sortie]]</f>
        <v>0</v>
      </c>
      <c r="F145" s="6">
        <f>I$4*Tableau134[[#This Row],[Stock]]</f>
        <v>0</v>
      </c>
    </row>
    <row r="146" spans="1:6" x14ac:dyDescent="0.25">
      <c r="A146" s="4">
        <v>43240</v>
      </c>
      <c r="B146" s="5"/>
      <c r="C146" s="5"/>
      <c r="D146" s="5"/>
      <c r="E146" s="5">
        <f>E145+Tableau134[[#This Row],[Entrée]]-Tableau134[[#This Row],[Sortie]]</f>
        <v>0</v>
      </c>
      <c r="F146" s="6">
        <f>I$4*Tableau134[[#This Row],[Stock]]</f>
        <v>0</v>
      </c>
    </row>
    <row r="147" spans="1:6" x14ac:dyDescent="0.25">
      <c r="A147" s="4">
        <v>43241</v>
      </c>
      <c r="B147" s="5"/>
      <c r="C147" s="5"/>
      <c r="D147" s="5"/>
      <c r="E147" s="5">
        <f>E146+Tableau134[[#This Row],[Entrée]]-Tableau134[[#This Row],[Sortie]]</f>
        <v>0</v>
      </c>
      <c r="F147" s="6">
        <f>I$4*Tableau134[[#This Row],[Stock]]</f>
        <v>0</v>
      </c>
    </row>
    <row r="148" spans="1:6" x14ac:dyDescent="0.25">
      <c r="A148" s="4">
        <v>43242</v>
      </c>
      <c r="B148" s="5"/>
      <c r="C148" s="5"/>
      <c r="D148" s="5"/>
      <c r="E148" s="5">
        <f>E147+Tableau134[[#This Row],[Entrée]]-Tableau134[[#This Row],[Sortie]]</f>
        <v>0</v>
      </c>
      <c r="F148" s="6">
        <f>I$4*Tableau134[[#This Row],[Stock]]</f>
        <v>0</v>
      </c>
    </row>
    <row r="149" spans="1:6" x14ac:dyDescent="0.25">
      <c r="A149" s="4">
        <v>43243</v>
      </c>
      <c r="B149" s="5"/>
      <c r="C149" s="5"/>
      <c r="D149" s="5"/>
      <c r="E149" s="5">
        <f>E148+Tableau134[[#This Row],[Entrée]]-Tableau134[[#This Row],[Sortie]]</f>
        <v>0</v>
      </c>
      <c r="F149" s="6">
        <f>I$4*Tableau134[[#This Row],[Stock]]</f>
        <v>0</v>
      </c>
    </row>
    <row r="150" spans="1:6" x14ac:dyDescent="0.25">
      <c r="A150" s="4">
        <v>43244</v>
      </c>
      <c r="B150" s="5"/>
      <c r="C150" s="5"/>
      <c r="D150" s="5"/>
      <c r="E150" s="5">
        <f>E149+Tableau134[[#This Row],[Entrée]]-Tableau134[[#This Row],[Sortie]]</f>
        <v>0</v>
      </c>
      <c r="F150" s="6">
        <f>I$4*Tableau134[[#This Row],[Stock]]</f>
        <v>0</v>
      </c>
    </row>
    <row r="151" spans="1:6" x14ac:dyDescent="0.25">
      <c r="A151" s="4">
        <v>43245</v>
      </c>
      <c r="B151" s="5"/>
      <c r="C151" s="5"/>
      <c r="D151" s="5"/>
      <c r="E151" s="5">
        <f>E150+Tableau134[[#This Row],[Entrée]]-Tableau134[[#This Row],[Sortie]]</f>
        <v>0</v>
      </c>
      <c r="F151" s="6">
        <f>I$4*Tableau134[[#This Row],[Stock]]</f>
        <v>0</v>
      </c>
    </row>
    <row r="152" spans="1:6" x14ac:dyDescent="0.25">
      <c r="A152" s="4">
        <v>43246</v>
      </c>
      <c r="B152" s="5"/>
      <c r="C152" s="5"/>
      <c r="D152" s="5"/>
      <c r="E152" s="5">
        <f>E151+Tableau134[[#This Row],[Entrée]]-Tableau134[[#This Row],[Sortie]]</f>
        <v>0</v>
      </c>
      <c r="F152" s="6">
        <f>I$4*Tableau134[[#This Row],[Stock]]</f>
        <v>0</v>
      </c>
    </row>
    <row r="153" spans="1:6" x14ac:dyDescent="0.25">
      <c r="A153" s="4">
        <v>43247</v>
      </c>
      <c r="B153" s="5"/>
      <c r="C153" s="5"/>
      <c r="D153" s="5"/>
      <c r="E153" s="5">
        <f>E152+Tableau134[[#This Row],[Entrée]]-Tableau134[[#This Row],[Sortie]]</f>
        <v>0</v>
      </c>
      <c r="F153" s="6">
        <f>I$4*Tableau134[[#This Row],[Stock]]</f>
        <v>0</v>
      </c>
    </row>
    <row r="154" spans="1:6" x14ac:dyDescent="0.25">
      <c r="A154" s="4">
        <v>43248</v>
      </c>
      <c r="B154" s="5"/>
      <c r="C154" s="5"/>
      <c r="D154" s="5"/>
      <c r="E154" s="5">
        <f>E153+Tableau134[[#This Row],[Entrée]]-Tableau134[[#This Row],[Sortie]]</f>
        <v>0</v>
      </c>
      <c r="F154" s="6">
        <f>I$4*Tableau134[[#This Row],[Stock]]</f>
        <v>0</v>
      </c>
    </row>
    <row r="155" spans="1:6" x14ac:dyDescent="0.25">
      <c r="A155" s="4">
        <v>43249</v>
      </c>
      <c r="B155" s="5"/>
      <c r="C155" s="5"/>
      <c r="D155" s="5"/>
      <c r="E155" s="5">
        <f>E154+Tableau134[[#This Row],[Entrée]]-Tableau134[[#This Row],[Sortie]]</f>
        <v>0</v>
      </c>
      <c r="F155" s="6">
        <f>I$4*Tableau134[[#This Row],[Stock]]</f>
        <v>0</v>
      </c>
    </row>
    <row r="156" spans="1:6" x14ac:dyDescent="0.25">
      <c r="A156" s="4">
        <v>43250</v>
      </c>
      <c r="B156" s="5"/>
      <c r="C156" s="5"/>
      <c r="D156" s="5"/>
      <c r="E156" s="5">
        <f>E155+Tableau134[[#This Row],[Entrée]]-Tableau134[[#This Row],[Sortie]]</f>
        <v>0</v>
      </c>
      <c r="F156" s="6">
        <f>I$4*Tableau134[[#This Row],[Stock]]</f>
        <v>0</v>
      </c>
    </row>
    <row r="157" spans="1:6" x14ac:dyDescent="0.25">
      <c r="A157" s="4">
        <v>43251</v>
      </c>
      <c r="B157" s="5"/>
      <c r="C157" s="5"/>
      <c r="D157" s="5"/>
      <c r="E157" s="5">
        <f>E156+Tableau134[[#This Row],[Entrée]]-Tableau134[[#This Row],[Sortie]]</f>
        <v>0</v>
      </c>
      <c r="F157" s="6">
        <f>I$4*Tableau134[[#This Row],[Stock]]</f>
        <v>0</v>
      </c>
    </row>
    <row r="158" spans="1:6" x14ac:dyDescent="0.25">
      <c r="A158" s="4">
        <v>43252</v>
      </c>
      <c r="B158" s="5"/>
      <c r="C158" s="5"/>
      <c r="D158" s="5"/>
      <c r="E158" s="5">
        <f>E157+Tableau134[[#This Row],[Entrée]]-Tableau134[[#This Row],[Sortie]]</f>
        <v>0</v>
      </c>
      <c r="F158" s="6">
        <f>I$4*Tableau134[[#This Row],[Stock]]</f>
        <v>0</v>
      </c>
    </row>
    <row r="159" spans="1:6" x14ac:dyDescent="0.25">
      <c r="A159" s="4">
        <v>43253</v>
      </c>
      <c r="B159" s="5"/>
      <c r="C159" s="5"/>
      <c r="D159" s="5"/>
      <c r="E159" s="5">
        <f>E158+Tableau134[[#This Row],[Entrée]]-Tableau134[[#This Row],[Sortie]]</f>
        <v>0</v>
      </c>
      <c r="F159" s="6">
        <f>I$4*Tableau134[[#This Row],[Stock]]</f>
        <v>0</v>
      </c>
    </row>
    <row r="160" spans="1:6" x14ac:dyDescent="0.25">
      <c r="A160" s="4">
        <v>43254</v>
      </c>
      <c r="B160" s="5"/>
      <c r="C160" s="5"/>
      <c r="D160" s="5"/>
      <c r="E160" s="5">
        <f>E159+Tableau134[[#This Row],[Entrée]]-Tableau134[[#This Row],[Sortie]]</f>
        <v>0</v>
      </c>
      <c r="F160" s="6">
        <f>I$4*Tableau134[[#This Row],[Stock]]</f>
        <v>0</v>
      </c>
    </row>
    <row r="161" spans="1:6" x14ac:dyDescent="0.25">
      <c r="A161" s="4">
        <v>43255</v>
      </c>
      <c r="B161" s="5"/>
      <c r="C161" s="5"/>
      <c r="D161" s="5"/>
      <c r="E161" s="5">
        <f>E160+Tableau134[[#This Row],[Entrée]]-Tableau134[[#This Row],[Sortie]]</f>
        <v>0</v>
      </c>
      <c r="F161" s="6">
        <f>I$4*Tableau134[[#This Row],[Stock]]</f>
        <v>0</v>
      </c>
    </row>
    <row r="162" spans="1:6" x14ac:dyDescent="0.25">
      <c r="A162" s="4">
        <v>43256</v>
      </c>
      <c r="B162" s="5"/>
      <c r="C162" s="5"/>
      <c r="D162" s="5"/>
      <c r="E162" s="5">
        <f>E161+Tableau134[[#This Row],[Entrée]]-Tableau134[[#This Row],[Sortie]]</f>
        <v>0</v>
      </c>
      <c r="F162" s="6">
        <f>I$4*Tableau134[[#This Row],[Stock]]</f>
        <v>0</v>
      </c>
    </row>
    <row r="163" spans="1:6" x14ac:dyDescent="0.25">
      <c r="A163" s="4">
        <v>43257</v>
      </c>
      <c r="B163" s="5"/>
      <c r="C163" s="5"/>
      <c r="D163" s="5"/>
      <c r="E163" s="5">
        <f>E162+Tableau134[[#This Row],[Entrée]]-Tableau134[[#This Row],[Sortie]]</f>
        <v>0</v>
      </c>
      <c r="F163" s="6">
        <f>I$4*Tableau134[[#This Row],[Stock]]</f>
        <v>0</v>
      </c>
    </row>
    <row r="164" spans="1:6" x14ac:dyDescent="0.25">
      <c r="A164" s="4">
        <v>43258</v>
      </c>
      <c r="B164" s="5"/>
      <c r="C164" s="5"/>
      <c r="D164" s="5"/>
      <c r="E164" s="5">
        <f>E163+Tableau134[[#This Row],[Entrée]]-Tableau134[[#This Row],[Sortie]]</f>
        <v>0</v>
      </c>
      <c r="F164" s="6">
        <f>I$4*Tableau134[[#This Row],[Stock]]</f>
        <v>0</v>
      </c>
    </row>
    <row r="165" spans="1:6" x14ac:dyDescent="0.25">
      <c r="A165" s="4">
        <v>43259</v>
      </c>
      <c r="B165" s="5"/>
      <c r="C165" s="5"/>
      <c r="D165" s="5"/>
      <c r="E165" s="5">
        <f>E164+Tableau134[[#This Row],[Entrée]]-Tableau134[[#This Row],[Sortie]]</f>
        <v>0</v>
      </c>
      <c r="F165" s="6">
        <f>I$4*Tableau134[[#This Row],[Stock]]</f>
        <v>0</v>
      </c>
    </row>
    <row r="166" spans="1:6" x14ac:dyDescent="0.25">
      <c r="A166" s="4">
        <v>43260</v>
      </c>
      <c r="B166" s="5"/>
      <c r="C166" s="5"/>
      <c r="D166" s="5"/>
      <c r="E166" s="5">
        <f>E165+Tableau134[[#This Row],[Entrée]]-Tableau134[[#This Row],[Sortie]]</f>
        <v>0</v>
      </c>
      <c r="F166" s="6">
        <f>I$4*Tableau134[[#This Row],[Stock]]</f>
        <v>0</v>
      </c>
    </row>
    <row r="167" spans="1:6" x14ac:dyDescent="0.25">
      <c r="A167" s="4">
        <v>43261</v>
      </c>
      <c r="B167" s="5"/>
      <c r="C167" s="5"/>
      <c r="D167" s="5"/>
      <c r="E167" s="5">
        <f>E166+Tableau134[[#This Row],[Entrée]]-Tableau134[[#This Row],[Sortie]]</f>
        <v>0</v>
      </c>
      <c r="F167" s="6">
        <f>I$4*Tableau134[[#This Row],[Stock]]</f>
        <v>0</v>
      </c>
    </row>
    <row r="168" spans="1:6" x14ac:dyDescent="0.25">
      <c r="A168" s="4">
        <v>43262</v>
      </c>
      <c r="B168" s="5"/>
      <c r="C168" s="5"/>
      <c r="D168" s="5"/>
      <c r="E168" s="5">
        <f>E167+Tableau134[[#This Row],[Entrée]]-Tableau134[[#This Row],[Sortie]]</f>
        <v>0</v>
      </c>
      <c r="F168" s="6">
        <f>I$4*Tableau134[[#This Row],[Stock]]</f>
        <v>0</v>
      </c>
    </row>
    <row r="169" spans="1:6" x14ac:dyDescent="0.25">
      <c r="A169" s="4">
        <v>43263</v>
      </c>
      <c r="B169" s="5"/>
      <c r="C169" s="5"/>
      <c r="D169" s="5"/>
      <c r="E169" s="5">
        <f>E168+Tableau134[[#This Row],[Entrée]]-Tableau134[[#This Row],[Sortie]]</f>
        <v>0</v>
      </c>
      <c r="F169" s="6">
        <f>I$4*Tableau134[[#This Row],[Stock]]</f>
        <v>0</v>
      </c>
    </row>
    <row r="170" spans="1:6" x14ac:dyDescent="0.25">
      <c r="A170" s="4">
        <v>43264</v>
      </c>
      <c r="B170" s="5"/>
      <c r="C170" s="5"/>
      <c r="D170" s="5"/>
      <c r="E170" s="5">
        <f>E169+Tableau134[[#This Row],[Entrée]]-Tableau134[[#This Row],[Sortie]]</f>
        <v>0</v>
      </c>
      <c r="F170" s="6">
        <f>I$4*Tableau134[[#This Row],[Stock]]</f>
        <v>0</v>
      </c>
    </row>
    <row r="171" spans="1:6" x14ac:dyDescent="0.25">
      <c r="A171" s="4">
        <v>43265</v>
      </c>
      <c r="B171" s="5"/>
      <c r="C171" s="5"/>
      <c r="D171" s="5"/>
      <c r="E171" s="5">
        <f>E170+Tableau134[[#This Row],[Entrée]]-Tableau134[[#This Row],[Sortie]]</f>
        <v>0</v>
      </c>
      <c r="F171" s="6">
        <f>I$4*Tableau134[[#This Row],[Stock]]</f>
        <v>0</v>
      </c>
    </row>
    <row r="172" spans="1:6" x14ac:dyDescent="0.25">
      <c r="A172" s="4">
        <v>43266</v>
      </c>
      <c r="B172" s="5"/>
      <c r="C172" s="5"/>
      <c r="D172" s="5"/>
      <c r="E172" s="5">
        <f>E171+Tableau134[[#This Row],[Entrée]]-Tableau134[[#This Row],[Sortie]]</f>
        <v>0</v>
      </c>
      <c r="F172" s="6">
        <f>I$4*Tableau134[[#This Row],[Stock]]</f>
        <v>0</v>
      </c>
    </row>
    <row r="173" spans="1:6" x14ac:dyDescent="0.25">
      <c r="A173" s="4">
        <v>43267</v>
      </c>
      <c r="B173" s="5"/>
      <c r="C173" s="5"/>
      <c r="D173" s="5"/>
      <c r="E173" s="5">
        <f>E172+Tableau134[[#This Row],[Entrée]]-Tableau134[[#This Row],[Sortie]]</f>
        <v>0</v>
      </c>
      <c r="F173" s="6">
        <f>I$4*Tableau134[[#This Row],[Stock]]</f>
        <v>0</v>
      </c>
    </row>
    <row r="174" spans="1:6" x14ac:dyDescent="0.25">
      <c r="A174" s="4">
        <v>43268</v>
      </c>
      <c r="B174" s="5"/>
      <c r="C174" s="5"/>
      <c r="D174" s="5"/>
      <c r="E174" s="5">
        <f>E173+Tableau134[[#This Row],[Entrée]]-Tableau134[[#This Row],[Sortie]]</f>
        <v>0</v>
      </c>
      <c r="F174" s="6">
        <f>I$4*Tableau134[[#This Row],[Stock]]</f>
        <v>0</v>
      </c>
    </row>
    <row r="175" spans="1:6" x14ac:dyDescent="0.25">
      <c r="A175" s="4">
        <v>43269</v>
      </c>
      <c r="B175" s="5"/>
      <c r="C175" s="5"/>
      <c r="D175" s="5"/>
      <c r="E175" s="5">
        <f>E174+Tableau134[[#This Row],[Entrée]]-Tableau134[[#This Row],[Sortie]]</f>
        <v>0</v>
      </c>
      <c r="F175" s="6">
        <f>I$4*Tableau134[[#This Row],[Stock]]</f>
        <v>0</v>
      </c>
    </row>
    <row r="176" spans="1:6" x14ac:dyDescent="0.25">
      <c r="A176" s="4">
        <v>43270</v>
      </c>
      <c r="B176" s="5"/>
      <c r="C176" s="5"/>
      <c r="D176" s="5"/>
      <c r="E176" s="5">
        <f>E175+Tableau134[[#This Row],[Entrée]]-Tableau134[[#This Row],[Sortie]]</f>
        <v>0</v>
      </c>
      <c r="F176" s="6">
        <f>I$4*Tableau134[[#This Row],[Stock]]</f>
        <v>0</v>
      </c>
    </row>
    <row r="177" spans="1:6" x14ac:dyDescent="0.25">
      <c r="A177" s="4">
        <v>43271</v>
      </c>
      <c r="B177" s="5"/>
      <c r="C177" s="5"/>
      <c r="D177" s="5"/>
      <c r="E177" s="5">
        <f>E176+Tableau134[[#This Row],[Entrée]]-Tableau134[[#This Row],[Sortie]]</f>
        <v>0</v>
      </c>
      <c r="F177" s="6">
        <f>I$4*Tableau134[[#This Row],[Stock]]</f>
        <v>0</v>
      </c>
    </row>
    <row r="178" spans="1:6" x14ac:dyDescent="0.25">
      <c r="A178" s="4">
        <v>43272</v>
      </c>
      <c r="B178" s="5"/>
      <c r="C178" s="5"/>
      <c r="D178" s="5"/>
      <c r="E178" s="5">
        <f>E177+Tableau134[[#This Row],[Entrée]]-Tableau134[[#This Row],[Sortie]]</f>
        <v>0</v>
      </c>
      <c r="F178" s="6">
        <f>I$4*Tableau134[[#This Row],[Stock]]</f>
        <v>0</v>
      </c>
    </row>
    <row r="179" spans="1:6" x14ac:dyDescent="0.25">
      <c r="A179" s="4">
        <v>43273</v>
      </c>
      <c r="B179" s="5"/>
      <c r="C179" s="5"/>
      <c r="D179" s="5"/>
      <c r="E179" s="5">
        <f>E178+Tableau134[[#This Row],[Entrée]]-Tableau134[[#This Row],[Sortie]]</f>
        <v>0</v>
      </c>
      <c r="F179" s="6">
        <f>I$4*Tableau134[[#This Row],[Stock]]</f>
        <v>0</v>
      </c>
    </row>
    <row r="180" spans="1:6" x14ac:dyDescent="0.25">
      <c r="A180" s="4">
        <v>43274</v>
      </c>
      <c r="B180" s="5"/>
      <c r="C180" s="5"/>
      <c r="D180" s="5"/>
      <c r="E180" s="5">
        <f>E179+Tableau134[[#This Row],[Entrée]]-Tableau134[[#This Row],[Sortie]]</f>
        <v>0</v>
      </c>
      <c r="F180" s="6">
        <f>I$4*Tableau134[[#This Row],[Stock]]</f>
        <v>0</v>
      </c>
    </row>
    <row r="181" spans="1:6" x14ac:dyDescent="0.25">
      <c r="A181" s="4">
        <v>43275</v>
      </c>
      <c r="B181" s="5"/>
      <c r="C181" s="5"/>
      <c r="D181" s="5"/>
      <c r="E181" s="5">
        <f>E180+Tableau134[[#This Row],[Entrée]]-Tableau134[[#This Row],[Sortie]]</f>
        <v>0</v>
      </c>
      <c r="F181" s="6">
        <f>I$4*Tableau134[[#This Row],[Stock]]</f>
        <v>0</v>
      </c>
    </row>
    <row r="182" spans="1:6" x14ac:dyDescent="0.25">
      <c r="A182" s="4">
        <v>43276</v>
      </c>
      <c r="B182" s="5"/>
      <c r="C182" s="5"/>
      <c r="D182" s="5"/>
      <c r="E182" s="5">
        <f>E181+Tableau134[[#This Row],[Entrée]]-Tableau134[[#This Row],[Sortie]]</f>
        <v>0</v>
      </c>
      <c r="F182" s="6">
        <f>I$4*Tableau134[[#This Row],[Stock]]</f>
        <v>0</v>
      </c>
    </row>
    <row r="183" spans="1:6" x14ac:dyDescent="0.25">
      <c r="A183" s="4">
        <v>43277</v>
      </c>
      <c r="B183" s="5"/>
      <c r="C183" s="5"/>
      <c r="D183" s="5"/>
      <c r="E183" s="5">
        <f>E182+Tableau134[[#This Row],[Entrée]]-Tableau134[[#This Row],[Sortie]]</f>
        <v>0</v>
      </c>
      <c r="F183" s="6">
        <f>I$4*Tableau134[[#This Row],[Stock]]</f>
        <v>0</v>
      </c>
    </row>
    <row r="184" spans="1:6" x14ac:dyDescent="0.25">
      <c r="A184" s="4">
        <v>43278</v>
      </c>
      <c r="B184" s="5"/>
      <c r="C184" s="5"/>
      <c r="D184" s="5"/>
      <c r="E184" s="5">
        <f>E183+Tableau134[[#This Row],[Entrée]]-Tableau134[[#This Row],[Sortie]]</f>
        <v>0</v>
      </c>
      <c r="F184" s="6">
        <f>I$4*Tableau134[[#This Row],[Stock]]</f>
        <v>0</v>
      </c>
    </row>
    <row r="185" spans="1:6" x14ac:dyDescent="0.25">
      <c r="A185" s="4">
        <v>43279</v>
      </c>
      <c r="B185" s="5"/>
      <c r="C185" s="5"/>
      <c r="D185" s="5"/>
      <c r="E185" s="5">
        <f>E184+Tableau134[[#This Row],[Entrée]]-Tableau134[[#This Row],[Sortie]]</f>
        <v>0</v>
      </c>
      <c r="F185" s="6">
        <f>I$4*Tableau134[[#This Row],[Stock]]</f>
        <v>0</v>
      </c>
    </row>
    <row r="186" spans="1:6" x14ac:dyDescent="0.25">
      <c r="A186" s="4">
        <v>43280</v>
      </c>
      <c r="B186" s="5"/>
      <c r="C186" s="5"/>
      <c r="D186" s="5"/>
      <c r="E186" s="5">
        <f>E185+Tableau134[[#This Row],[Entrée]]-Tableau134[[#This Row],[Sortie]]</f>
        <v>0</v>
      </c>
      <c r="F186" s="6">
        <f>I$4*Tableau134[[#This Row],[Stock]]</f>
        <v>0</v>
      </c>
    </row>
    <row r="187" spans="1:6" x14ac:dyDescent="0.25">
      <c r="A187" s="4">
        <v>43281</v>
      </c>
      <c r="B187" s="5"/>
      <c r="C187" s="5"/>
      <c r="D187" s="5"/>
      <c r="E187" s="5">
        <f>E186+Tableau134[[#This Row],[Entrée]]-Tableau134[[#This Row],[Sortie]]</f>
        <v>0</v>
      </c>
      <c r="F187" s="6">
        <f>I$4*Tableau134[[#This Row],[Stock]]</f>
        <v>0</v>
      </c>
    </row>
    <row r="188" spans="1:6" x14ac:dyDescent="0.25">
      <c r="A188" s="4">
        <v>43282</v>
      </c>
      <c r="B188" s="5"/>
      <c r="C188" s="5"/>
      <c r="D188" s="5"/>
      <c r="E188" s="5">
        <f>E187+Tableau134[[#This Row],[Entrée]]-Tableau134[[#This Row],[Sortie]]</f>
        <v>0</v>
      </c>
      <c r="F188" s="6">
        <f>I$4*Tableau134[[#This Row],[Stock]]</f>
        <v>0</v>
      </c>
    </row>
    <row r="189" spans="1:6" x14ac:dyDescent="0.25">
      <c r="A189" s="4">
        <v>43283</v>
      </c>
      <c r="B189" s="5"/>
      <c r="C189" s="5"/>
      <c r="D189" s="5"/>
      <c r="E189" s="5">
        <f>E188+Tableau134[[#This Row],[Entrée]]-Tableau134[[#This Row],[Sortie]]</f>
        <v>0</v>
      </c>
      <c r="F189" s="6">
        <f>I$4*Tableau134[[#This Row],[Stock]]</f>
        <v>0</v>
      </c>
    </row>
    <row r="190" spans="1:6" x14ac:dyDescent="0.25">
      <c r="A190" s="4">
        <v>43284</v>
      </c>
      <c r="B190" s="5"/>
      <c r="C190" s="5"/>
      <c r="D190" s="5"/>
      <c r="E190" s="5">
        <f>E189+Tableau134[[#This Row],[Entrée]]-Tableau134[[#This Row],[Sortie]]</f>
        <v>0</v>
      </c>
      <c r="F190" s="6">
        <f>I$4*Tableau134[[#This Row],[Stock]]</f>
        <v>0</v>
      </c>
    </row>
    <row r="191" spans="1:6" x14ac:dyDescent="0.25">
      <c r="A191" s="4">
        <v>43285</v>
      </c>
      <c r="B191" s="5"/>
      <c r="C191" s="5"/>
      <c r="D191" s="5"/>
      <c r="E191" s="5">
        <f>E190+Tableau134[[#This Row],[Entrée]]-Tableau134[[#This Row],[Sortie]]</f>
        <v>0</v>
      </c>
      <c r="F191" s="6">
        <f>I$4*Tableau134[[#This Row],[Stock]]</f>
        <v>0</v>
      </c>
    </row>
    <row r="192" spans="1:6" x14ac:dyDescent="0.25">
      <c r="A192" s="4">
        <v>43286</v>
      </c>
      <c r="B192" s="5"/>
      <c r="C192" s="5"/>
      <c r="D192" s="5"/>
      <c r="E192" s="5">
        <f>E191+Tableau134[[#This Row],[Entrée]]-Tableau134[[#This Row],[Sortie]]</f>
        <v>0</v>
      </c>
      <c r="F192" s="6">
        <f>I$4*Tableau134[[#This Row],[Stock]]</f>
        <v>0</v>
      </c>
    </row>
    <row r="193" spans="1:6" x14ac:dyDescent="0.25">
      <c r="A193" s="4">
        <v>43287</v>
      </c>
      <c r="B193" s="5"/>
      <c r="C193" s="5"/>
      <c r="D193" s="5"/>
      <c r="E193" s="5">
        <f>E192+Tableau134[[#This Row],[Entrée]]-Tableau134[[#This Row],[Sortie]]</f>
        <v>0</v>
      </c>
      <c r="F193" s="6">
        <f>I$4*Tableau134[[#This Row],[Stock]]</f>
        <v>0</v>
      </c>
    </row>
    <row r="194" spans="1:6" x14ac:dyDescent="0.25">
      <c r="A194" s="4">
        <v>43288</v>
      </c>
      <c r="B194" s="5"/>
      <c r="C194" s="5"/>
      <c r="D194" s="5"/>
      <c r="E194" s="5">
        <f>E193+Tableau134[[#This Row],[Entrée]]-Tableau134[[#This Row],[Sortie]]</f>
        <v>0</v>
      </c>
      <c r="F194" s="6">
        <f>I$4*Tableau134[[#This Row],[Stock]]</f>
        <v>0</v>
      </c>
    </row>
    <row r="195" spans="1:6" x14ac:dyDescent="0.25">
      <c r="A195" s="4">
        <v>43289</v>
      </c>
      <c r="B195" s="5"/>
      <c r="C195" s="5"/>
      <c r="D195" s="5"/>
      <c r="E195" s="5">
        <f>E194+Tableau134[[#This Row],[Entrée]]-Tableau134[[#This Row],[Sortie]]</f>
        <v>0</v>
      </c>
      <c r="F195" s="6">
        <f>I$4*Tableau134[[#This Row],[Stock]]</f>
        <v>0</v>
      </c>
    </row>
    <row r="196" spans="1:6" x14ac:dyDescent="0.25">
      <c r="A196" s="4">
        <v>43290</v>
      </c>
      <c r="B196" s="5"/>
      <c r="C196" s="5"/>
      <c r="D196" s="5"/>
      <c r="E196" s="5">
        <f>E195+Tableau134[[#This Row],[Entrée]]-Tableau134[[#This Row],[Sortie]]</f>
        <v>0</v>
      </c>
      <c r="F196" s="6">
        <f>I$4*Tableau134[[#This Row],[Stock]]</f>
        <v>0</v>
      </c>
    </row>
    <row r="197" spans="1:6" x14ac:dyDescent="0.25">
      <c r="A197" s="4">
        <v>43291</v>
      </c>
      <c r="B197" s="5"/>
      <c r="C197" s="5"/>
      <c r="D197" s="5"/>
      <c r="E197" s="5">
        <f>E196+Tableau134[[#This Row],[Entrée]]-Tableau134[[#This Row],[Sortie]]</f>
        <v>0</v>
      </c>
      <c r="F197" s="6">
        <f>I$4*Tableau134[[#This Row],[Stock]]</f>
        <v>0</v>
      </c>
    </row>
    <row r="198" spans="1:6" x14ac:dyDescent="0.25">
      <c r="A198" s="4">
        <v>43292</v>
      </c>
      <c r="B198" s="5"/>
      <c r="C198" s="5"/>
      <c r="D198" s="5"/>
      <c r="E198" s="5">
        <f>E197+Tableau134[[#This Row],[Entrée]]-Tableau134[[#This Row],[Sortie]]</f>
        <v>0</v>
      </c>
      <c r="F198" s="6">
        <f>I$4*Tableau134[[#This Row],[Stock]]</f>
        <v>0</v>
      </c>
    </row>
    <row r="199" spans="1:6" x14ac:dyDescent="0.25">
      <c r="A199" s="4">
        <v>43293</v>
      </c>
      <c r="B199" s="5"/>
      <c r="C199" s="5"/>
      <c r="D199" s="5"/>
      <c r="E199" s="5">
        <f>E198+Tableau134[[#This Row],[Entrée]]-Tableau134[[#This Row],[Sortie]]</f>
        <v>0</v>
      </c>
      <c r="F199" s="6">
        <f>I$4*Tableau134[[#This Row],[Stock]]</f>
        <v>0</v>
      </c>
    </row>
    <row r="200" spans="1:6" x14ac:dyDescent="0.25">
      <c r="A200" s="4">
        <v>43294</v>
      </c>
      <c r="B200" s="5"/>
      <c r="C200" s="5"/>
      <c r="D200" s="5"/>
      <c r="E200" s="5">
        <f>E199+Tableau134[[#This Row],[Entrée]]-Tableau134[[#This Row],[Sortie]]</f>
        <v>0</v>
      </c>
      <c r="F200" s="6">
        <f>I$4*Tableau134[[#This Row],[Stock]]</f>
        <v>0</v>
      </c>
    </row>
    <row r="201" spans="1:6" x14ac:dyDescent="0.25">
      <c r="A201" s="4">
        <v>43295</v>
      </c>
      <c r="B201" s="5"/>
      <c r="C201" s="5"/>
      <c r="D201" s="5"/>
      <c r="E201" s="5">
        <f>E200+Tableau134[[#This Row],[Entrée]]-Tableau134[[#This Row],[Sortie]]</f>
        <v>0</v>
      </c>
      <c r="F201" s="6">
        <f>I$4*Tableau134[[#This Row],[Stock]]</f>
        <v>0</v>
      </c>
    </row>
    <row r="202" spans="1:6" x14ac:dyDescent="0.25">
      <c r="A202" s="4">
        <v>43296</v>
      </c>
      <c r="B202" s="5"/>
      <c r="C202" s="5"/>
      <c r="D202" s="5"/>
      <c r="E202" s="5">
        <f>E201+Tableau134[[#This Row],[Entrée]]-Tableau134[[#This Row],[Sortie]]</f>
        <v>0</v>
      </c>
      <c r="F202" s="6">
        <f>I$4*Tableau134[[#This Row],[Stock]]</f>
        <v>0</v>
      </c>
    </row>
    <row r="203" spans="1:6" x14ac:dyDescent="0.25">
      <c r="A203" s="4">
        <v>43297</v>
      </c>
      <c r="B203" s="5"/>
      <c r="C203" s="5"/>
      <c r="D203" s="5"/>
      <c r="E203" s="5">
        <f>E202+Tableau134[[#This Row],[Entrée]]-Tableau134[[#This Row],[Sortie]]</f>
        <v>0</v>
      </c>
      <c r="F203" s="6">
        <f>I$4*Tableau134[[#This Row],[Stock]]</f>
        <v>0</v>
      </c>
    </row>
    <row r="204" spans="1:6" x14ac:dyDescent="0.25">
      <c r="A204" s="4">
        <v>43298</v>
      </c>
      <c r="B204" s="5"/>
      <c r="C204" s="5"/>
      <c r="D204" s="5"/>
      <c r="E204" s="5">
        <f>E203+Tableau134[[#This Row],[Entrée]]-Tableau134[[#This Row],[Sortie]]</f>
        <v>0</v>
      </c>
      <c r="F204" s="6">
        <f>I$4*Tableau134[[#This Row],[Stock]]</f>
        <v>0</v>
      </c>
    </row>
    <row r="205" spans="1:6" x14ac:dyDescent="0.25">
      <c r="A205" s="4">
        <v>43299</v>
      </c>
      <c r="B205" s="5"/>
      <c r="C205" s="5"/>
      <c r="D205" s="5"/>
      <c r="E205" s="5">
        <f>E204+Tableau134[[#This Row],[Entrée]]-Tableau134[[#This Row],[Sortie]]</f>
        <v>0</v>
      </c>
      <c r="F205" s="6">
        <f>I$4*Tableau134[[#This Row],[Stock]]</f>
        <v>0</v>
      </c>
    </row>
    <row r="206" spans="1:6" x14ac:dyDescent="0.25">
      <c r="A206" s="4">
        <v>43300</v>
      </c>
      <c r="B206" s="5"/>
      <c r="C206" s="5"/>
      <c r="D206" s="5"/>
      <c r="E206" s="5">
        <f>E205+Tableau134[[#This Row],[Entrée]]-Tableau134[[#This Row],[Sortie]]</f>
        <v>0</v>
      </c>
      <c r="F206" s="6">
        <f>I$4*Tableau134[[#This Row],[Stock]]</f>
        <v>0</v>
      </c>
    </row>
    <row r="207" spans="1:6" x14ac:dyDescent="0.25">
      <c r="A207" s="4">
        <v>43301</v>
      </c>
      <c r="B207" s="5"/>
      <c r="C207" s="5"/>
      <c r="D207" s="5"/>
      <c r="E207" s="5">
        <f>E206+Tableau134[[#This Row],[Entrée]]-Tableau134[[#This Row],[Sortie]]</f>
        <v>0</v>
      </c>
      <c r="F207" s="6">
        <f>I$4*Tableau134[[#This Row],[Stock]]</f>
        <v>0</v>
      </c>
    </row>
    <row r="208" spans="1:6" x14ac:dyDescent="0.25">
      <c r="A208" s="4">
        <v>43302</v>
      </c>
      <c r="B208" s="5"/>
      <c r="C208" s="5"/>
      <c r="D208" s="5"/>
      <c r="E208" s="5">
        <f>E207+Tableau134[[#This Row],[Entrée]]-Tableau134[[#This Row],[Sortie]]</f>
        <v>0</v>
      </c>
      <c r="F208" s="6">
        <f>I$4*Tableau134[[#This Row],[Stock]]</f>
        <v>0</v>
      </c>
    </row>
    <row r="209" spans="1:6" x14ac:dyDescent="0.25">
      <c r="A209" s="4">
        <v>43303</v>
      </c>
      <c r="B209" s="5"/>
      <c r="C209" s="5"/>
      <c r="D209" s="5"/>
      <c r="E209" s="5">
        <f>E208+Tableau134[[#This Row],[Entrée]]-Tableau134[[#This Row],[Sortie]]</f>
        <v>0</v>
      </c>
      <c r="F209" s="6">
        <f>I$4*Tableau134[[#This Row],[Stock]]</f>
        <v>0</v>
      </c>
    </row>
    <row r="210" spans="1:6" x14ac:dyDescent="0.25">
      <c r="A210" s="4">
        <v>43304</v>
      </c>
      <c r="B210" s="5"/>
      <c r="C210" s="5"/>
      <c r="D210" s="5"/>
      <c r="E210" s="5">
        <f>E209+Tableau134[[#This Row],[Entrée]]-Tableau134[[#This Row],[Sortie]]</f>
        <v>0</v>
      </c>
      <c r="F210" s="6">
        <f>I$4*Tableau134[[#This Row],[Stock]]</f>
        <v>0</v>
      </c>
    </row>
    <row r="211" spans="1:6" x14ac:dyDescent="0.25">
      <c r="A211" s="4">
        <v>43305</v>
      </c>
      <c r="B211" s="5"/>
      <c r="C211" s="5"/>
      <c r="D211" s="5"/>
      <c r="E211" s="5">
        <f>E210+Tableau134[[#This Row],[Entrée]]-Tableau134[[#This Row],[Sortie]]</f>
        <v>0</v>
      </c>
      <c r="F211" s="6">
        <f>I$4*Tableau134[[#This Row],[Stock]]</f>
        <v>0</v>
      </c>
    </row>
    <row r="212" spans="1:6" x14ac:dyDescent="0.25">
      <c r="A212" s="4">
        <v>43306</v>
      </c>
      <c r="B212" s="5"/>
      <c r="C212" s="5"/>
      <c r="D212" s="5"/>
      <c r="E212" s="5">
        <f>E211+Tableau134[[#This Row],[Entrée]]-Tableau134[[#This Row],[Sortie]]</f>
        <v>0</v>
      </c>
      <c r="F212" s="6">
        <f>I$4*Tableau134[[#This Row],[Stock]]</f>
        <v>0</v>
      </c>
    </row>
    <row r="213" spans="1:6" x14ac:dyDescent="0.25">
      <c r="A213" s="4">
        <v>43307</v>
      </c>
      <c r="B213" s="5"/>
      <c r="C213" s="5"/>
      <c r="D213" s="5"/>
      <c r="E213" s="5">
        <f>E212+Tableau134[[#This Row],[Entrée]]-Tableau134[[#This Row],[Sortie]]</f>
        <v>0</v>
      </c>
      <c r="F213" s="6">
        <f>I$4*Tableau134[[#This Row],[Stock]]</f>
        <v>0</v>
      </c>
    </row>
    <row r="214" spans="1:6" x14ac:dyDescent="0.25">
      <c r="A214" s="4">
        <v>43308</v>
      </c>
      <c r="B214" s="5"/>
      <c r="C214" s="5"/>
      <c r="D214" s="5"/>
      <c r="E214" s="5">
        <f>E213+Tableau134[[#This Row],[Entrée]]-Tableau134[[#This Row],[Sortie]]</f>
        <v>0</v>
      </c>
      <c r="F214" s="6">
        <f>I$4*Tableau134[[#This Row],[Stock]]</f>
        <v>0</v>
      </c>
    </row>
    <row r="215" spans="1:6" x14ac:dyDescent="0.25">
      <c r="A215" s="4">
        <v>43309</v>
      </c>
      <c r="B215" s="5"/>
      <c r="C215" s="5"/>
      <c r="D215" s="5"/>
      <c r="E215" s="5">
        <f>E214+Tableau134[[#This Row],[Entrée]]-Tableau134[[#This Row],[Sortie]]</f>
        <v>0</v>
      </c>
      <c r="F215" s="6">
        <f>I$4*Tableau134[[#This Row],[Stock]]</f>
        <v>0</v>
      </c>
    </row>
    <row r="216" spans="1:6" x14ac:dyDescent="0.25">
      <c r="A216" s="4">
        <v>43310</v>
      </c>
      <c r="B216" s="5"/>
      <c r="C216" s="5"/>
      <c r="D216" s="5"/>
      <c r="E216" s="5">
        <f>E215+Tableau134[[#This Row],[Entrée]]-Tableau134[[#This Row],[Sortie]]</f>
        <v>0</v>
      </c>
      <c r="F216" s="6">
        <f>I$4*Tableau134[[#This Row],[Stock]]</f>
        <v>0</v>
      </c>
    </row>
    <row r="217" spans="1:6" x14ac:dyDescent="0.25">
      <c r="A217" s="4">
        <v>43311</v>
      </c>
      <c r="B217" s="5"/>
      <c r="C217" s="5"/>
      <c r="D217" s="5"/>
      <c r="E217" s="5">
        <f>E216+Tableau134[[#This Row],[Entrée]]-Tableau134[[#This Row],[Sortie]]</f>
        <v>0</v>
      </c>
      <c r="F217" s="6">
        <f>I$4*Tableau134[[#This Row],[Stock]]</f>
        <v>0</v>
      </c>
    </row>
    <row r="218" spans="1:6" x14ac:dyDescent="0.25">
      <c r="A218" s="4">
        <v>43312</v>
      </c>
      <c r="B218" s="5"/>
      <c r="C218" s="5"/>
      <c r="D218" s="5"/>
      <c r="E218" s="5">
        <f>E217+Tableau134[[#This Row],[Entrée]]-Tableau134[[#This Row],[Sortie]]</f>
        <v>0</v>
      </c>
      <c r="F218" s="6">
        <f>I$4*Tableau134[[#This Row],[Stock]]</f>
        <v>0</v>
      </c>
    </row>
    <row r="219" spans="1:6" x14ac:dyDescent="0.25">
      <c r="A219" s="4">
        <v>43313</v>
      </c>
      <c r="B219" s="5"/>
      <c r="C219" s="5"/>
      <c r="D219" s="5"/>
      <c r="E219" s="5">
        <f>E218+Tableau134[[#This Row],[Entrée]]-Tableau134[[#This Row],[Sortie]]</f>
        <v>0</v>
      </c>
      <c r="F219" s="6">
        <f>I$4*Tableau134[[#This Row],[Stock]]</f>
        <v>0</v>
      </c>
    </row>
    <row r="220" spans="1:6" x14ac:dyDescent="0.25">
      <c r="A220" s="4">
        <v>43314</v>
      </c>
      <c r="B220" s="5"/>
      <c r="C220" s="5"/>
      <c r="D220" s="5"/>
      <c r="E220" s="5">
        <f>E219+Tableau134[[#This Row],[Entrée]]-Tableau134[[#This Row],[Sortie]]</f>
        <v>0</v>
      </c>
      <c r="F220" s="6">
        <f>I$4*Tableau134[[#This Row],[Stock]]</f>
        <v>0</v>
      </c>
    </row>
    <row r="221" spans="1:6" x14ac:dyDescent="0.25">
      <c r="A221" s="4">
        <v>43315</v>
      </c>
      <c r="B221" s="5"/>
      <c r="C221" s="5"/>
      <c r="D221" s="5"/>
      <c r="E221" s="5">
        <f>E220+Tableau134[[#This Row],[Entrée]]-Tableau134[[#This Row],[Sortie]]</f>
        <v>0</v>
      </c>
      <c r="F221" s="6">
        <f>I$4*Tableau134[[#This Row],[Stock]]</f>
        <v>0</v>
      </c>
    </row>
    <row r="222" spans="1:6" x14ac:dyDescent="0.25">
      <c r="A222" s="4">
        <v>43316</v>
      </c>
      <c r="B222" s="5"/>
      <c r="C222" s="5"/>
      <c r="D222" s="5"/>
      <c r="E222" s="5">
        <f>E221+Tableau134[[#This Row],[Entrée]]-Tableau134[[#This Row],[Sortie]]</f>
        <v>0</v>
      </c>
      <c r="F222" s="6">
        <f>I$4*Tableau134[[#This Row],[Stock]]</f>
        <v>0</v>
      </c>
    </row>
    <row r="223" spans="1:6" x14ac:dyDescent="0.25">
      <c r="A223" s="4">
        <v>43317</v>
      </c>
      <c r="B223" s="5"/>
      <c r="C223" s="5"/>
      <c r="D223" s="5"/>
      <c r="E223" s="5">
        <f>E222+Tableau134[[#This Row],[Entrée]]-Tableau134[[#This Row],[Sortie]]</f>
        <v>0</v>
      </c>
      <c r="F223" s="6">
        <f>I$4*Tableau134[[#This Row],[Stock]]</f>
        <v>0</v>
      </c>
    </row>
    <row r="224" spans="1:6" x14ac:dyDescent="0.25">
      <c r="A224" s="4">
        <v>43318</v>
      </c>
      <c r="B224" s="5"/>
      <c r="C224" s="5"/>
      <c r="D224" s="5"/>
      <c r="E224" s="5">
        <f>E223+Tableau134[[#This Row],[Entrée]]-Tableau134[[#This Row],[Sortie]]</f>
        <v>0</v>
      </c>
      <c r="F224" s="6">
        <f>I$4*Tableau134[[#This Row],[Stock]]</f>
        <v>0</v>
      </c>
    </row>
    <row r="225" spans="1:6" x14ac:dyDescent="0.25">
      <c r="A225" s="4">
        <v>43319</v>
      </c>
      <c r="B225" s="5"/>
      <c r="C225" s="5"/>
      <c r="D225" s="5"/>
      <c r="E225" s="5">
        <f>E224+Tableau134[[#This Row],[Entrée]]-Tableau134[[#This Row],[Sortie]]</f>
        <v>0</v>
      </c>
      <c r="F225" s="6">
        <f>I$4*Tableau134[[#This Row],[Stock]]</f>
        <v>0</v>
      </c>
    </row>
    <row r="226" spans="1:6" x14ac:dyDescent="0.25">
      <c r="A226" s="4">
        <v>43320</v>
      </c>
      <c r="B226" s="5"/>
      <c r="C226" s="5"/>
      <c r="D226" s="5"/>
      <c r="E226" s="5">
        <f>E225+Tableau134[[#This Row],[Entrée]]-Tableau134[[#This Row],[Sortie]]</f>
        <v>0</v>
      </c>
      <c r="F226" s="6">
        <f>I$4*Tableau134[[#This Row],[Stock]]</f>
        <v>0</v>
      </c>
    </row>
    <row r="227" spans="1:6" x14ac:dyDescent="0.25">
      <c r="A227" s="4">
        <v>43321</v>
      </c>
      <c r="B227" s="5"/>
      <c r="C227" s="5"/>
      <c r="D227" s="5"/>
      <c r="E227" s="5">
        <f>E226+Tableau134[[#This Row],[Entrée]]-Tableau134[[#This Row],[Sortie]]</f>
        <v>0</v>
      </c>
      <c r="F227" s="6">
        <f>I$4*Tableau134[[#This Row],[Stock]]</f>
        <v>0</v>
      </c>
    </row>
    <row r="228" spans="1:6" x14ac:dyDescent="0.25">
      <c r="A228" s="4">
        <v>43322</v>
      </c>
      <c r="B228" s="5"/>
      <c r="C228" s="5"/>
      <c r="D228" s="5"/>
      <c r="E228" s="5">
        <f>E227+Tableau134[[#This Row],[Entrée]]-Tableau134[[#This Row],[Sortie]]</f>
        <v>0</v>
      </c>
      <c r="F228" s="6">
        <f>I$4*Tableau134[[#This Row],[Stock]]</f>
        <v>0</v>
      </c>
    </row>
    <row r="229" spans="1:6" x14ac:dyDescent="0.25">
      <c r="A229" s="4">
        <v>43323</v>
      </c>
      <c r="B229" s="5"/>
      <c r="C229" s="5"/>
      <c r="D229" s="5"/>
      <c r="E229" s="5">
        <f>E228+Tableau134[[#This Row],[Entrée]]-Tableau134[[#This Row],[Sortie]]</f>
        <v>0</v>
      </c>
      <c r="F229" s="6">
        <f>I$4*Tableau134[[#This Row],[Stock]]</f>
        <v>0</v>
      </c>
    </row>
    <row r="230" spans="1:6" x14ac:dyDescent="0.25">
      <c r="A230" s="4">
        <v>43324</v>
      </c>
      <c r="B230" s="5"/>
      <c r="C230" s="5"/>
      <c r="D230" s="5"/>
      <c r="E230" s="5">
        <f>E229+Tableau134[[#This Row],[Entrée]]-Tableau134[[#This Row],[Sortie]]</f>
        <v>0</v>
      </c>
      <c r="F230" s="6">
        <f>I$4*Tableau134[[#This Row],[Stock]]</f>
        <v>0</v>
      </c>
    </row>
    <row r="231" spans="1:6" x14ac:dyDescent="0.25">
      <c r="A231" s="4">
        <v>43325</v>
      </c>
      <c r="B231" s="5"/>
      <c r="C231" s="5"/>
      <c r="D231" s="5"/>
      <c r="E231" s="5">
        <f>E230+Tableau134[[#This Row],[Entrée]]-Tableau134[[#This Row],[Sortie]]</f>
        <v>0</v>
      </c>
      <c r="F231" s="6">
        <f>I$4*Tableau134[[#This Row],[Stock]]</f>
        <v>0</v>
      </c>
    </row>
    <row r="232" spans="1:6" x14ac:dyDescent="0.25">
      <c r="A232" s="4">
        <v>43326</v>
      </c>
      <c r="B232" s="5"/>
      <c r="C232" s="5"/>
      <c r="D232" s="5"/>
      <c r="E232" s="5">
        <f>E231+Tableau134[[#This Row],[Entrée]]-Tableau134[[#This Row],[Sortie]]</f>
        <v>0</v>
      </c>
      <c r="F232" s="6">
        <f>I$4*Tableau134[[#This Row],[Stock]]</f>
        <v>0</v>
      </c>
    </row>
    <row r="233" spans="1:6" x14ac:dyDescent="0.25">
      <c r="A233" s="4">
        <v>43327</v>
      </c>
      <c r="B233" s="5"/>
      <c r="C233" s="5"/>
      <c r="D233" s="5"/>
      <c r="E233" s="5">
        <f>E232+Tableau134[[#This Row],[Entrée]]-Tableau134[[#This Row],[Sortie]]</f>
        <v>0</v>
      </c>
      <c r="F233" s="6">
        <f>I$4*Tableau134[[#This Row],[Stock]]</f>
        <v>0</v>
      </c>
    </row>
    <row r="234" spans="1:6" x14ac:dyDescent="0.25">
      <c r="A234" s="4">
        <v>43328</v>
      </c>
      <c r="B234" s="5"/>
      <c r="C234" s="5"/>
      <c r="D234" s="5"/>
      <c r="E234" s="5">
        <f>E233+Tableau134[[#This Row],[Entrée]]-Tableau134[[#This Row],[Sortie]]</f>
        <v>0</v>
      </c>
      <c r="F234" s="6">
        <f>I$4*Tableau134[[#This Row],[Stock]]</f>
        <v>0</v>
      </c>
    </row>
    <row r="235" spans="1:6" x14ac:dyDescent="0.25">
      <c r="A235" s="4">
        <v>43329</v>
      </c>
      <c r="B235" s="5"/>
      <c r="C235" s="5"/>
      <c r="D235" s="5"/>
      <c r="E235" s="5">
        <f>E234+Tableau134[[#This Row],[Entrée]]-Tableau134[[#This Row],[Sortie]]</f>
        <v>0</v>
      </c>
      <c r="F235" s="6">
        <f>I$4*Tableau134[[#This Row],[Stock]]</f>
        <v>0</v>
      </c>
    </row>
    <row r="236" spans="1:6" x14ac:dyDescent="0.25">
      <c r="A236" s="4">
        <v>43330</v>
      </c>
      <c r="B236" s="5"/>
      <c r="C236" s="5"/>
      <c r="D236" s="5"/>
      <c r="E236" s="5">
        <f>E235+Tableau134[[#This Row],[Entrée]]-Tableau134[[#This Row],[Sortie]]</f>
        <v>0</v>
      </c>
      <c r="F236" s="6">
        <f>I$4*Tableau134[[#This Row],[Stock]]</f>
        <v>0</v>
      </c>
    </row>
    <row r="237" spans="1:6" x14ac:dyDescent="0.25">
      <c r="A237" s="4">
        <v>43331</v>
      </c>
      <c r="B237" s="5"/>
      <c r="C237" s="5"/>
      <c r="D237" s="5"/>
      <c r="E237" s="5">
        <f>E236+Tableau134[[#This Row],[Entrée]]-Tableau134[[#This Row],[Sortie]]</f>
        <v>0</v>
      </c>
      <c r="F237" s="6">
        <f>I$4*Tableau134[[#This Row],[Stock]]</f>
        <v>0</v>
      </c>
    </row>
    <row r="238" spans="1:6" x14ac:dyDescent="0.25">
      <c r="A238" s="4">
        <v>43332</v>
      </c>
      <c r="B238" s="5"/>
      <c r="C238" s="5"/>
      <c r="D238" s="5"/>
      <c r="E238" s="5">
        <f>E237+Tableau134[[#This Row],[Entrée]]-Tableau134[[#This Row],[Sortie]]</f>
        <v>0</v>
      </c>
      <c r="F238" s="6">
        <f>I$4*Tableau134[[#This Row],[Stock]]</f>
        <v>0</v>
      </c>
    </row>
    <row r="239" spans="1:6" x14ac:dyDescent="0.25">
      <c r="A239" s="4">
        <v>43333</v>
      </c>
      <c r="B239" s="5"/>
      <c r="C239" s="5"/>
      <c r="D239" s="5"/>
      <c r="E239" s="5">
        <f>E238+Tableau134[[#This Row],[Entrée]]-Tableau134[[#This Row],[Sortie]]</f>
        <v>0</v>
      </c>
      <c r="F239" s="6">
        <f>I$4*Tableau134[[#This Row],[Stock]]</f>
        <v>0</v>
      </c>
    </row>
    <row r="240" spans="1:6" x14ac:dyDescent="0.25">
      <c r="A240" s="4">
        <v>43334</v>
      </c>
      <c r="B240" s="5"/>
      <c r="C240" s="5"/>
      <c r="D240" s="5"/>
      <c r="E240" s="5">
        <f>E239+Tableau134[[#This Row],[Entrée]]-Tableau134[[#This Row],[Sortie]]</f>
        <v>0</v>
      </c>
      <c r="F240" s="6">
        <f>I$4*Tableau134[[#This Row],[Stock]]</f>
        <v>0</v>
      </c>
    </row>
    <row r="241" spans="1:6" x14ac:dyDescent="0.25">
      <c r="A241" s="4">
        <v>43335</v>
      </c>
      <c r="B241" s="5"/>
      <c r="C241" s="5"/>
      <c r="D241" s="5"/>
      <c r="E241" s="5">
        <f>E240+Tableau134[[#This Row],[Entrée]]-Tableau134[[#This Row],[Sortie]]</f>
        <v>0</v>
      </c>
      <c r="F241" s="6">
        <f>I$4*Tableau134[[#This Row],[Stock]]</f>
        <v>0</v>
      </c>
    </row>
    <row r="242" spans="1:6" x14ac:dyDescent="0.25">
      <c r="A242" s="4">
        <v>43336</v>
      </c>
      <c r="B242" s="5"/>
      <c r="C242" s="5"/>
      <c r="D242" s="5"/>
      <c r="E242" s="5">
        <f>E241+Tableau134[[#This Row],[Entrée]]-Tableau134[[#This Row],[Sortie]]</f>
        <v>0</v>
      </c>
      <c r="F242" s="6">
        <f>I$4*Tableau134[[#This Row],[Stock]]</f>
        <v>0</v>
      </c>
    </row>
    <row r="243" spans="1:6" x14ac:dyDescent="0.25">
      <c r="A243" s="4">
        <v>43337</v>
      </c>
      <c r="B243" s="5"/>
      <c r="C243" s="5"/>
      <c r="D243" s="5"/>
      <c r="E243" s="5">
        <f>E242+Tableau134[[#This Row],[Entrée]]-Tableau134[[#This Row],[Sortie]]</f>
        <v>0</v>
      </c>
      <c r="F243" s="6">
        <f>I$4*Tableau134[[#This Row],[Stock]]</f>
        <v>0</v>
      </c>
    </row>
    <row r="244" spans="1:6" x14ac:dyDescent="0.25">
      <c r="A244" s="4">
        <v>43338</v>
      </c>
      <c r="B244" s="5"/>
      <c r="C244" s="5"/>
      <c r="D244" s="5"/>
      <c r="E244" s="5">
        <f>E243+Tableau134[[#This Row],[Entrée]]-Tableau134[[#This Row],[Sortie]]</f>
        <v>0</v>
      </c>
      <c r="F244" s="6">
        <f>I$4*Tableau134[[#This Row],[Stock]]</f>
        <v>0</v>
      </c>
    </row>
    <row r="245" spans="1:6" x14ac:dyDescent="0.25">
      <c r="A245" s="4">
        <v>43339</v>
      </c>
      <c r="B245" s="5"/>
      <c r="C245" s="5"/>
      <c r="D245" s="5"/>
      <c r="E245" s="5">
        <f>E244+Tableau134[[#This Row],[Entrée]]-Tableau134[[#This Row],[Sortie]]</f>
        <v>0</v>
      </c>
      <c r="F245" s="6">
        <f>I$4*Tableau134[[#This Row],[Stock]]</f>
        <v>0</v>
      </c>
    </row>
    <row r="246" spans="1:6" x14ac:dyDescent="0.25">
      <c r="A246" s="4">
        <v>43340</v>
      </c>
      <c r="B246" s="5"/>
      <c r="C246" s="5"/>
      <c r="D246" s="5"/>
      <c r="E246" s="5">
        <f>E245+Tableau134[[#This Row],[Entrée]]-Tableau134[[#This Row],[Sortie]]</f>
        <v>0</v>
      </c>
      <c r="F246" s="6">
        <f>I$4*Tableau134[[#This Row],[Stock]]</f>
        <v>0</v>
      </c>
    </row>
    <row r="247" spans="1:6" x14ac:dyDescent="0.25">
      <c r="A247" s="4">
        <v>43341</v>
      </c>
      <c r="B247" s="5"/>
      <c r="C247" s="5"/>
      <c r="D247" s="5"/>
      <c r="E247" s="5">
        <f>E246+Tableau134[[#This Row],[Entrée]]-Tableau134[[#This Row],[Sortie]]</f>
        <v>0</v>
      </c>
      <c r="F247" s="6">
        <f>I$4*Tableau134[[#This Row],[Stock]]</f>
        <v>0</v>
      </c>
    </row>
    <row r="248" spans="1:6" x14ac:dyDescent="0.25">
      <c r="A248" s="4">
        <v>43342</v>
      </c>
      <c r="B248" s="5"/>
      <c r="C248" s="5"/>
      <c r="D248" s="5"/>
      <c r="E248" s="5">
        <f>E247+Tableau134[[#This Row],[Entrée]]-Tableau134[[#This Row],[Sortie]]</f>
        <v>0</v>
      </c>
      <c r="F248" s="6">
        <f>I$4*Tableau134[[#This Row],[Stock]]</f>
        <v>0</v>
      </c>
    </row>
    <row r="249" spans="1:6" x14ac:dyDescent="0.25">
      <c r="A249" s="4">
        <v>43343</v>
      </c>
      <c r="B249" s="5"/>
      <c r="C249" s="5"/>
      <c r="D249" s="5"/>
      <c r="E249" s="5">
        <f>E248+Tableau134[[#This Row],[Entrée]]-Tableau134[[#This Row],[Sortie]]</f>
        <v>0</v>
      </c>
      <c r="F249" s="6">
        <f>I$4*Tableau134[[#This Row],[Stock]]</f>
        <v>0</v>
      </c>
    </row>
    <row r="250" spans="1:6" x14ac:dyDescent="0.25">
      <c r="A250" s="4">
        <v>43344</v>
      </c>
      <c r="B250" s="5"/>
      <c r="C250" s="5"/>
      <c r="D250" s="5"/>
      <c r="E250" s="5">
        <f>E249+Tableau134[[#This Row],[Entrée]]-Tableau134[[#This Row],[Sortie]]</f>
        <v>0</v>
      </c>
      <c r="F250" s="6">
        <f>I$4*Tableau134[[#This Row],[Stock]]</f>
        <v>0</v>
      </c>
    </row>
    <row r="251" spans="1:6" x14ac:dyDescent="0.25">
      <c r="A251" s="4">
        <v>43345</v>
      </c>
      <c r="B251" s="5"/>
      <c r="C251" s="5"/>
      <c r="D251" s="5"/>
      <c r="E251" s="5">
        <f>E250+Tableau134[[#This Row],[Entrée]]-Tableau134[[#This Row],[Sortie]]</f>
        <v>0</v>
      </c>
      <c r="F251" s="6">
        <f>I$4*Tableau134[[#This Row],[Stock]]</f>
        <v>0</v>
      </c>
    </row>
    <row r="252" spans="1:6" x14ac:dyDescent="0.25">
      <c r="A252" s="4">
        <v>43346</v>
      </c>
      <c r="B252" s="5"/>
      <c r="C252" s="5"/>
      <c r="D252" s="5"/>
      <c r="E252" s="5">
        <f>E251+Tableau134[[#This Row],[Entrée]]-Tableau134[[#This Row],[Sortie]]</f>
        <v>0</v>
      </c>
      <c r="F252" s="6">
        <f>I$4*Tableau134[[#This Row],[Stock]]</f>
        <v>0</v>
      </c>
    </row>
    <row r="253" spans="1:6" x14ac:dyDescent="0.25">
      <c r="A253" s="4">
        <v>43347</v>
      </c>
      <c r="B253" s="5"/>
      <c r="C253" s="5"/>
      <c r="D253" s="5"/>
      <c r="E253" s="5">
        <f>E252+Tableau134[[#This Row],[Entrée]]-Tableau134[[#This Row],[Sortie]]</f>
        <v>0</v>
      </c>
      <c r="F253" s="6">
        <f>I$4*Tableau134[[#This Row],[Stock]]</f>
        <v>0</v>
      </c>
    </row>
    <row r="254" spans="1:6" x14ac:dyDescent="0.25">
      <c r="A254" s="4">
        <v>43348</v>
      </c>
      <c r="B254" s="5"/>
      <c r="C254" s="5"/>
      <c r="D254" s="5"/>
      <c r="E254" s="5">
        <f>E253+Tableau134[[#This Row],[Entrée]]-Tableau134[[#This Row],[Sortie]]</f>
        <v>0</v>
      </c>
      <c r="F254" s="6">
        <f>I$4*Tableau134[[#This Row],[Stock]]</f>
        <v>0</v>
      </c>
    </row>
    <row r="255" spans="1:6" x14ac:dyDescent="0.25">
      <c r="A255" s="4">
        <v>43349</v>
      </c>
      <c r="B255" s="5"/>
      <c r="C255" s="5"/>
      <c r="D255" s="5"/>
      <c r="E255" s="5">
        <f>E254+Tableau134[[#This Row],[Entrée]]-Tableau134[[#This Row],[Sortie]]</f>
        <v>0</v>
      </c>
      <c r="F255" s="6">
        <f>I$4*Tableau134[[#This Row],[Stock]]</f>
        <v>0</v>
      </c>
    </row>
    <row r="256" spans="1:6" x14ac:dyDescent="0.25">
      <c r="A256" s="4">
        <v>43350</v>
      </c>
      <c r="B256" s="5"/>
      <c r="C256" s="5"/>
      <c r="D256" s="5"/>
      <c r="E256" s="5">
        <f>E255+Tableau134[[#This Row],[Entrée]]-Tableau134[[#This Row],[Sortie]]</f>
        <v>0</v>
      </c>
      <c r="F256" s="6">
        <f>I$4*Tableau134[[#This Row],[Stock]]</f>
        <v>0</v>
      </c>
    </row>
    <row r="257" spans="1:6" x14ac:dyDescent="0.25">
      <c r="A257" s="4">
        <v>43351</v>
      </c>
      <c r="B257" s="5"/>
      <c r="C257" s="5"/>
      <c r="D257" s="5"/>
      <c r="E257" s="5">
        <f>E256+Tableau134[[#This Row],[Entrée]]-Tableau134[[#This Row],[Sortie]]</f>
        <v>0</v>
      </c>
      <c r="F257" s="6">
        <f>I$4*Tableau134[[#This Row],[Stock]]</f>
        <v>0</v>
      </c>
    </row>
    <row r="258" spans="1:6" x14ac:dyDescent="0.25">
      <c r="A258" s="4">
        <v>43352</v>
      </c>
      <c r="B258" s="5"/>
      <c r="C258" s="5"/>
      <c r="D258" s="5"/>
      <c r="E258" s="5">
        <f>E257+Tableau134[[#This Row],[Entrée]]-Tableau134[[#This Row],[Sortie]]</f>
        <v>0</v>
      </c>
      <c r="F258" s="6">
        <f>I$4*Tableau134[[#This Row],[Stock]]</f>
        <v>0</v>
      </c>
    </row>
    <row r="259" spans="1:6" x14ac:dyDescent="0.25">
      <c r="A259" s="4">
        <v>43353</v>
      </c>
      <c r="B259" s="5"/>
      <c r="C259" s="5"/>
      <c r="D259" s="5"/>
      <c r="E259" s="5">
        <f>E258+Tableau134[[#This Row],[Entrée]]-Tableau134[[#This Row],[Sortie]]</f>
        <v>0</v>
      </c>
      <c r="F259" s="6">
        <f>I$4*Tableau134[[#This Row],[Stock]]</f>
        <v>0</v>
      </c>
    </row>
    <row r="260" spans="1:6" x14ac:dyDescent="0.25">
      <c r="A260" s="4">
        <v>43354</v>
      </c>
      <c r="B260" s="5"/>
      <c r="C260" s="5"/>
      <c r="D260" s="5"/>
      <c r="E260" s="5">
        <f>E259+Tableau134[[#This Row],[Entrée]]-Tableau134[[#This Row],[Sortie]]</f>
        <v>0</v>
      </c>
      <c r="F260" s="6">
        <f>I$4*Tableau134[[#This Row],[Stock]]</f>
        <v>0</v>
      </c>
    </row>
    <row r="261" spans="1:6" x14ac:dyDescent="0.25">
      <c r="A261" s="4">
        <v>43355</v>
      </c>
      <c r="B261" s="5"/>
      <c r="C261" s="5"/>
      <c r="D261" s="5"/>
      <c r="E261" s="5">
        <f>E260+Tableau134[[#This Row],[Entrée]]-Tableau134[[#This Row],[Sortie]]</f>
        <v>0</v>
      </c>
      <c r="F261" s="6">
        <f>I$4*Tableau134[[#This Row],[Stock]]</f>
        <v>0</v>
      </c>
    </row>
    <row r="262" spans="1:6" x14ac:dyDescent="0.25">
      <c r="A262" s="4">
        <v>43356</v>
      </c>
      <c r="B262" s="5"/>
      <c r="C262" s="5"/>
      <c r="D262" s="5"/>
      <c r="E262" s="5">
        <f>E261+Tableau134[[#This Row],[Entrée]]-Tableau134[[#This Row],[Sortie]]</f>
        <v>0</v>
      </c>
      <c r="F262" s="6">
        <f>I$4*Tableau134[[#This Row],[Stock]]</f>
        <v>0</v>
      </c>
    </row>
    <row r="263" spans="1:6" x14ac:dyDescent="0.25">
      <c r="A263" s="4">
        <v>43357</v>
      </c>
      <c r="B263" s="5"/>
      <c r="C263" s="5"/>
      <c r="D263" s="5"/>
      <c r="E263" s="5">
        <f>E262+Tableau134[[#This Row],[Entrée]]-Tableau134[[#This Row],[Sortie]]</f>
        <v>0</v>
      </c>
      <c r="F263" s="6">
        <f>I$4*Tableau134[[#This Row],[Stock]]</f>
        <v>0</v>
      </c>
    </row>
    <row r="264" spans="1:6" x14ac:dyDescent="0.25">
      <c r="A264" s="4">
        <v>43358</v>
      </c>
      <c r="B264" s="5"/>
      <c r="C264" s="5"/>
      <c r="D264" s="5"/>
      <c r="E264" s="5">
        <f>E263+Tableau134[[#This Row],[Entrée]]-Tableau134[[#This Row],[Sortie]]</f>
        <v>0</v>
      </c>
      <c r="F264" s="6">
        <f>I$4*Tableau134[[#This Row],[Stock]]</f>
        <v>0</v>
      </c>
    </row>
    <row r="265" spans="1:6" x14ac:dyDescent="0.25">
      <c r="A265" s="4">
        <v>43359</v>
      </c>
      <c r="B265" s="5"/>
      <c r="C265" s="5"/>
      <c r="D265" s="5"/>
      <c r="E265" s="5">
        <f>E264+Tableau134[[#This Row],[Entrée]]-Tableau134[[#This Row],[Sortie]]</f>
        <v>0</v>
      </c>
      <c r="F265" s="6">
        <f>I$4*Tableau134[[#This Row],[Stock]]</f>
        <v>0</v>
      </c>
    </row>
    <row r="266" spans="1:6" x14ac:dyDescent="0.25">
      <c r="A266" s="4">
        <v>43360</v>
      </c>
      <c r="B266" s="5"/>
      <c r="C266" s="5"/>
      <c r="D266" s="5"/>
      <c r="E266" s="5">
        <f>E265+Tableau134[[#This Row],[Entrée]]-Tableau134[[#This Row],[Sortie]]</f>
        <v>0</v>
      </c>
      <c r="F266" s="6">
        <f>I$4*Tableau134[[#This Row],[Stock]]</f>
        <v>0</v>
      </c>
    </row>
    <row r="267" spans="1:6" x14ac:dyDescent="0.25">
      <c r="A267" s="4">
        <v>43361</v>
      </c>
      <c r="B267" s="5"/>
      <c r="C267" s="5"/>
      <c r="D267" s="5"/>
      <c r="E267" s="5">
        <f>E266+Tableau134[[#This Row],[Entrée]]-Tableau134[[#This Row],[Sortie]]</f>
        <v>0</v>
      </c>
      <c r="F267" s="6">
        <f>I$4*Tableau134[[#This Row],[Stock]]</f>
        <v>0</v>
      </c>
    </row>
    <row r="268" spans="1:6" x14ac:dyDescent="0.25">
      <c r="A268" s="4">
        <v>43362</v>
      </c>
      <c r="B268" s="5"/>
      <c r="C268" s="5"/>
      <c r="D268" s="5"/>
      <c r="E268" s="5">
        <f>E267+Tableau134[[#This Row],[Entrée]]-Tableau134[[#This Row],[Sortie]]</f>
        <v>0</v>
      </c>
      <c r="F268" s="6">
        <f>I$4*Tableau134[[#This Row],[Stock]]</f>
        <v>0</v>
      </c>
    </row>
    <row r="269" spans="1:6" x14ac:dyDescent="0.25">
      <c r="A269" s="4">
        <v>43363</v>
      </c>
      <c r="B269" s="5"/>
      <c r="C269" s="5"/>
      <c r="D269" s="5"/>
      <c r="E269" s="5">
        <f>E268+Tableau134[[#This Row],[Entrée]]-Tableau134[[#This Row],[Sortie]]</f>
        <v>0</v>
      </c>
      <c r="F269" s="6">
        <f>I$4*Tableau134[[#This Row],[Stock]]</f>
        <v>0</v>
      </c>
    </row>
    <row r="270" spans="1:6" x14ac:dyDescent="0.25">
      <c r="A270" s="4">
        <v>43364</v>
      </c>
      <c r="B270" s="5"/>
      <c r="C270" s="5"/>
      <c r="D270" s="5"/>
      <c r="E270" s="5">
        <f>E269+Tableau134[[#This Row],[Entrée]]-Tableau134[[#This Row],[Sortie]]</f>
        <v>0</v>
      </c>
      <c r="F270" s="6">
        <f>I$4*Tableau134[[#This Row],[Stock]]</f>
        <v>0</v>
      </c>
    </row>
    <row r="271" spans="1:6" x14ac:dyDescent="0.25">
      <c r="A271" s="4">
        <v>43365</v>
      </c>
      <c r="B271" s="5"/>
      <c r="C271" s="5"/>
      <c r="D271" s="5"/>
      <c r="E271" s="5">
        <f>E270+Tableau134[[#This Row],[Entrée]]-Tableau134[[#This Row],[Sortie]]</f>
        <v>0</v>
      </c>
      <c r="F271" s="6">
        <f>I$4*Tableau134[[#This Row],[Stock]]</f>
        <v>0</v>
      </c>
    </row>
    <row r="272" spans="1:6" x14ac:dyDescent="0.25">
      <c r="A272" s="4">
        <v>43366</v>
      </c>
      <c r="B272" s="5"/>
      <c r="C272" s="5"/>
      <c r="D272" s="5"/>
      <c r="E272" s="5">
        <f>E271+Tableau134[[#This Row],[Entrée]]-Tableau134[[#This Row],[Sortie]]</f>
        <v>0</v>
      </c>
      <c r="F272" s="6">
        <f>I$4*Tableau134[[#This Row],[Stock]]</f>
        <v>0</v>
      </c>
    </row>
    <row r="273" spans="1:6" x14ac:dyDescent="0.25">
      <c r="A273" s="4">
        <v>43367</v>
      </c>
      <c r="B273" s="5"/>
      <c r="C273" s="5"/>
      <c r="D273" s="5"/>
      <c r="E273" s="5">
        <f>E272+Tableau134[[#This Row],[Entrée]]-Tableau134[[#This Row],[Sortie]]</f>
        <v>0</v>
      </c>
      <c r="F273" s="6">
        <f>I$4*Tableau134[[#This Row],[Stock]]</f>
        <v>0</v>
      </c>
    </row>
    <row r="274" spans="1:6" x14ac:dyDescent="0.25">
      <c r="A274" s="4">
        <v>43368</v>
      </c>
      <c r="B274" s="5"/>
      <c r="C274" s="5"/>
      <c r="D274" s="5"/>
      <c r="E274" s="5">
        <f>E273+Tableau134[[#This Row],[Entrée]]-Tableau134[[#This Row],[Sortie]]</f>
        <v>0</v>
      </c>
      <c r="F274" s="6">
        <f>I$4*Tableau134[[#This Row],[Stock]]</f>
        <v>0</v>
      </c>
    </row>
    <row r="275" spans="1:6" x14ac:dyDescent="0.25">
      <c r="A275" s="4">
        <v>43369</v>
      </c>
      <c r="B275" s="5"/>
      <c r="C275" s="5"/>
      <c r="D275" s="5"/>
      <c r="E275" s="5">
        <f>E274+Tableau134[[#This Row],[Entrée]]-Tableau134[[#This Row],[Sortie]]</f>
        <v>0</v>
      </c>
      <c r="F275" s="6">
        <f>I$4*Tableau134[[#This Row],[Stock]]</f>
        <v>0</v>
      </c>
    </row>
    <row r="276" spans="1:6" x14ac:dyDescent="0.25">
      <c r="A276" s="4">
        <v>43370</v>
      </c>
      <c r="B276" s="5"/>
      <c r="C276" s="5"/>
      <c r="D276" s="5"/>
      <c r="E276" s="5">
        <f>E275+Tableau134[[#This Row],[Entrée]]-Tableau134[[#This Row],[Sortie]]</f>
        <v>0</v>
      </c>
      <c r="F276" s="6">
        <f>I$4*Tableau134[[#This Row],[Stock]]</f>
        <v>0</v>
      </c>
    </row>
    <row r="277" spans="1:6" x14ac:dyDescent="0.25">
      <c r="A277" s="4">
        <v>43371</v>
      </c>
      <c r="B277" s="5"/>
      <c r="C277" s="5"/>
      <c r="D277" s="5"/>
      <c r="E277" s="5">
        <f>E276+Tableau134[[#This Row],[Entrée]]-Tableau134[[#This Row],[Sortie]]</f>
        <v>0</v>
      </c>
      <c r="F277" s="6">
        <f>I$4*Tableau134[[#This Row],[Stock]]</f>
        <v>0</v>
      </c>
    </row>
    <row r="278" spans="1:6" x14ac:dyDescent="0.25">
      <c r="A278" s="4">
        <v>43372</v>
      </c>
      <c r="B278" s="5"/>
      <c r="C278" s="5"/>
      <c r="D278" s="5"/>
      <c r="E278" s="5">
        <f>E277+Tableau134[[#This Row],[Entrée]]-Tableau134[[#This Row],[Sortie]]</f>
        <v>0</v>
      </c>
      <c r="F278" s="6">
        <f>I$4*Tableau134[[#This Row],[Stock]]</f>
        <v>0</v>
      </c>
    </row>
    <row r="279" spans="1:6" x14ac:dyDescent="0.25">
      <c r="A279" s="4">
        <v>43373</v>
      </c>
      <c r="B279" s="5"/>
      <c r="C279" s="5"/>
      <c r="D279" s="5"/>
      <c r="E279" s="5">
        <f>E278+Tableau134[[#This Row],[Entrée]]-Tableau134[[#This Row],[Sortie]]</f>
        <v>0</v>
      </c>
      <c r="F279" s="6">
        <f>I$4*Tableau134[[#This Row],[Stock]]</f>
        <v>0</v>
      </c>
    </row>
    <row r="280" spans="1:6" x14ac:dyDescent="0.25">
      <c r="A280" s="4">
        <v>43374</v>
      </c>
      <c r="B280" s="5"/>
      <c r="C280" s="5"/>
      <c r="D280" s="5"/>
      <c r="E280" s="5">
        <f>E279+Tableau134[[#This Row],[Entrée]]-Tableau134[[#This Row],[Sortie]]</f>
        <v>0</v>
      </c>
      <c r="F280" s="6">
        <f>I$4*Tableau134[[#This Row],[Stock]]</f>
        <v>0</v>
      </c>
    </row>
    <row r="281" spans="1:6" x14ac:dyDescent="0.25">
      <c r="A281" s="4">
        <v>43375</v>
      </c>
      <c r="B281" s="5"/>
      <c r="C281" s="5"/>
      <c r="D281" s="5"/>
      <c r="E281" s="5">
        <f>E280+Tableau134[[#This Row],[Entrée]]-Tableau134[[#This Row],[Sortie]]</f>
        <v>0</v>
      </c>
      <c r="F281" s="6">
        <f>I$4*Tableau134[[#This Row],[Stock]]</f>
        <v>0</v>
      </c>
    </row>
    <row r="282" spans="1:6" x14ac:dyDescent="0.25">
      <c r="A282" s="4">
        <v>43376</v>
      </c>
      <c r="B282" s="5"/>
      <c r="C282" s="5"/>
      <c r="D282" s="5"/>
      <c r="E282" s="5">
        <f>E281+Tableau134[[#This Row],[Entrée]]-Tableau134[[#This Row],[Sortie]]</f>
        <v>0</v>
      </c>
      <c r="F282" s="6">
        <f>I$4*Tableau134[[#This Row],[Stock]]</f>
        <v>0</v>
      </c>
    </row>
    <row r="283" spans="1:6" x14ac:dyDescent="0.25">
      <c r="A283" s="4">
        <v>43377</v>
      </c>
      <c r="B283" s="5"/>
      <c r="C283" s="5"/>
      <c r="D283" s="5"/>
      <c r="E283" s="5">
        <f>E282+Tableau134[[#This Row],[Entrée]]-Tableau134[[#This Row],[Sortie]]</f>
        <v>0</v>
      </c>
      <c r="F283" s="6">
        <f>I$4*Tableau134[[#This Row],[Stock]]</f>
        <v>0</v>
      </c>
    </row>
    <row r="284" spans="1:6" x14ac:dyDescent="0.25">
      <c r="A284" s="4">
        <v>43378</v>
      </c>
      <c r="B284" s="5"/>
      <c r="C284" s="5"/>
      <c r="D284" s="5"/>
      <c r="E284" s="5">
        <f>E283+Tableau134[[#This Row],[Entrée]]-Tableau134[[#This Row],[Sortie]]</f>
        <v>0</v>
      </c>
      <c r="F284" s="6">
        <f>I$4*Tableau134[[#This Row],[Stock]]</f>
        <v>0</v>
      </c>
    </row>
    <row r="285" spans="1:6" x14ac:dyDescent="0.25">
      <c r="A285" s="4">
        <v>43379</v>
      </c>
      <c r="B285" s="5"/>
      <c r="C285" s="5"/>
      <c r="D285" s="5"/>
      <c r="E285" s="5">
        <f>E284+Tableau134[[#This Row],[Entrée]]-Tableau134[[#This Row],[Sortie]]</f>
        <v>0</v>
      </c>
      <c r="F285" s="6">
        <f>I$4*Tableau134[[#This Row],[Stock]]</f>
        <v>0</v>
      </c>
    </row>
    <row r="286" spans="1:6" x14ac:dyDescent="0.25">
      <c r="A286" s="4">
        <v>43380</v>
      </c>
      <c r="B286" s="5"/>
      <c r="C286" s="5"/>
      <c r="D286" s="5"/>
      <c r="E286" s="5">
        <f>E285+Tableau134[[#This Row],[Entrée]]-Tableau134[[#This Row],[Sortie]]</f>
        <v>0</v>
      </c>
      <c r="F286" s="6">
        <f>I$4*Tableau134[[#This Row],[Stock]]</f>
        <v>0</v>
      </c>
    </row>
    <row r="287" spans="1:6" x14ac:dyDescent="0.25">
      <c r="A287" s="4">
        <v>43381</v>
      </c>
      <c r="B287" s="5"/>
      <c r="C287" s="5"/>
      <c r="D287" s="5"/>
      <c r="E287" s="5">
        <f>E286+Tableau134[[#This Row],[Entrée]]-Tableau134[[#This Row],[Sortie]]</f>
        <v>0</v>
      </c>
      <c r="F287" s="6">
        <f>I$4*Tableau134[[#This Row],[Stock]]</f>
        <v>0</v>
      </c>
    </row>
    <row r="288" spans="1:6" x14ac:dyDescent="0.25">
      <c r="A288" s="4">
        <v>43382</v>
      </c>
      <c r="B288" s="5"/>
      <c r="C288" s="5"/>
      <c r="D288" s="5"/>
      <c r="E288" s="5">
        <f>E287+Tableau134[[#This Row],[Entrée]]-Tableau134[[#This Row],[Sortie]]</f>
        <v>0</v>
      </c>
      <c r="F288" s="6">
        <f>I$4*Tableau134[[#This Row],[Stock]]</f>
        <v>0</v>
      </c>
    </row>
    <row r="289" spans="1:6" x14ac:dyDescent="0.25">
      <c r="A289" s="4">
        <v>43383</v>
      </c>
      <c r="B289" s="5"/>
      <c r="C289" s="5"/>
      <c r="D289" s="5"/>
      <c r="E289" s="5">
        <f>E288+Tableau134[[#This Row],[Entrée]]-Tableau134[[#This Row],[Sortie]]</f>
        <v>0</v>
      </c>
      <c r="F289" s="6">
        <f>I$4*Tableau134[[#This Row],[Stock]]</f>
        <v>0</v>
      </c>
    </row>
    <row r="290" spans="1:6" x14ac:dyDescent="0.25">
      <c r="A290" s="4">
        <v>43384</v>
      </c>
      <c r="B290" s="5"/>
      <c r="C290" s="5"/>
      <c r="D290" s="5"/>
      <c r="E290" s="5">
        <f>E289+Tableau134[[#This Row],[Entrée]]-Tableau134[[#This Row],[Sortie]]</f>
        <v>0</v>
      </c>
      <c r="F290" s="6">
        <f>I$4*Tableau134[[#This Row],[Stock]]</f>
        <v>0</v>
      </c>
    </row>
    <row r="291" spans="1:6" x14ac:dyDescent="0.25">
      <c r="A291" s="4">
        <v>43385</v>
      </c>
      <c r="B291" s="5"/>
      <c r="C291" s="5"/>
      <c r="D291" s="5"/>
      <c r="E291" s="5">
        <f>E290+Tableau134[[#This Row],[Entrée]]-Tableau134[[#This Row],[Sortie]]</f>
        <v>0</v>
      </c>
      <c r="F291" s="6">
        <f>I$4*Tableau134[[#This Row],[Stock]]</f>
        <v>0</v>
      </c>
    </row>
    <row r="292" spans="1:6" x14ac:dyDescent="0.25">
      <c r="A292" s="4">
        <v>43386</v>
      </c>
      <c r="B292" s="5"/>
      <c r="C292" s="5"/>
      <c r="D292" s="5"/>
      <c r="E292" s="5">
        <f>E291+Tableau134[[#This Row],[Entrée]]-Tableau134[[#This Row],[Sortie]]</f>
        <v>0</v>
      </c>
      <c r="F292" s="6">
        <f>I$4*Tableau134[[#This Row],[Stock]]</f>
        <v>0</v>
      </c>
    </row>
    <row r="293" spans="1:6" x14ac:dyDescent="0.25">
      <c r="A293" s="4">
        <v>43387</v>
      </c>
      <c r="B293" s="5"/>
      <c r="C293" s="5"/>
      <c r="D293" s="5"/>
      <c r="E293" s="5">
        <f>E292+Tableau134[[#This Row],[Entrée]]-Tableau134[[#This Row],[Sortie]]</f>
        <v>0</v>
      </c>
      <c r="F293" s="6">
        <f>I$4*Tableau134[[#This Row],[Stock]]</f>
        <v>0</v>
      </c>
    </row>
    <row r="294" spans="1:6" x14ac:dyDescent="0.25">
      <c r="A294" s="4">
        <v>43388</v>
      </c>
      <c r="B294" s="5"/>
      <c r="C294" s="5"/>
      <c r="D294" s="5"/>
      <c r="E294" s="5">
        <f>E293+Tableau134[[#This Row],[Entrée]]-Tableau134[[#This Row],[Sortie]]</f>
        <v>0</v>
      </c>
      <c r="F294" s="6">
        <f>I$4*Tableau134[[#This Row],[Stock]]</f>
        <v>0</v>
      </c>
    </row>
    <row r="295" spans="1:6" x14ac:dyDescent="0.25">
      <c r="A295" s="4">
        <v>43389</v>
      </c>
      <c r="B295" s="5"/>
      <c r="C295" s="5"/>
      <c r="D295" s="5"/>
      <c r="E295" s="5">
        <f>E294+Tableau134[[#This Row],[Entrée]]-Tableau134[[#This Row],[Sortie]]</f>
        <v>0</v>
      </c>
      <c r="F295" s="6">
        <f>I$4*Tableau134[[#This Row],[Stock]]</f>
        <v>0</v>
      </c>
    </row>
    <row r="296" spans="1:6" x14ac:dyDescent="0.25">
      <c r="A296" s="4">
        <v>43390</v>
      </c>
      <c r="B296" s="5"/>
      <c r="C296" s="5"/>
      <c r="D296" s="5"/>
      <c r="E296" s="5">
        <f>E295+Tableau134[[#This Row],[Entrée]]-Tableau134[[#This Row],[Sortie]]</f>
        <v>0</v>
      </c>
      <c r="F296" s="6">
        <f>I$4*Tableau134[[#This Row],[Stock]]</f>
        <v>0</v>
      </c>
    </row>
    <row r="297" spans="1:6" x14ac:dyDescent="0.25">
      <c r="A297" s="4">
        <v>43391</v>
      </c>
      <c r="B297" s="5"/>
      <c r="C297" s="5"/>
      <c r="D297" s="5"/>
      <c r="E297" s="5">
        <f>E296+Tableau134[[#This Row],[Entrée]]-Tableau134[[#This Row],[Sortie]]</f>
        <v>0</v>
      </c>
      <c r="F297" s="6">
        <f>I$4*Tableau134[[#This Row],[Stock]]</f>
        <v>0</v>
      </c>
    </row>
    <row r="298" spans="1:6" x14ac:dyDescent="0.25">
      <c r="A298" s="4">
        <v>43392</v>
      </c>
      <c r="B298" s="5"/>
      <c r="C298" s="5"/>
      <c r="D298" s="5"/>
      <c r="E298" s="5">
        <f>E297+Tableau134[[#This Row],[Entrée]]-Tableau134[[#This Row],[Sortie]]</f>
        <v>0</v>
      </c>
      <c r="F298" s="6">
        <f>I$4*Tableau134[[#This Row],[Stock]]</f>
        <v>0</v>
      </c>
    </row>
    <row r="299" spans="1:6" x14ac:dyDescent="0.25">
      <c r="A299" s="4">
        <v>43393</v>
      </c>
      <c r="B299" s="5"/>
      <c r="C299" s="5"/>
      <c r="D299" s="5"/>
      <c r="E299" s="5">
        <f>E298+Tableau134[[#This Row],[Entrée]]-Tableau134[[#This Row],[Sortie]]</f>
        <v>0</v>
      </c>
      <c r="F299" s="6">
        <f>I$4*Tableau134[[#This Row],[Stock]]</f>
        <v>0</v>
      </c>
    </row>
    <row r="300" spans="1:6" x14ac:dyDescent="0.25">
      <c r="A300" s="4">
        <v>43394</v>
      </c>
      <c r="B300" s="5"/>
      <c r="C300" s="5"/>
      <c r="D300" s="5"/>
      <c r="E300" s="5">
        <f>E299+Tableau134[[#This Row],[Entrée]]-Tableau134[[#This Row],[Sortie]]</f>
        <v>0</v>
      </c>
      <c r="F300" s="6">
        <f>I$4*Tableau134[[#This Row],[Stock]]</f>
        <v>0</v>
      </c>
    </row>
    <row r="301" spans="1:6" x14ac:dyDescent="0.25">
      <c r="A301" s="4">
        <v>43395</v>
      </c>
      <c r="B301" s="5"/>
      <c r="C301" s="5"/>
      <c r="D301" s="5"/>
      <c r="E301" s="5">
        <f>E300+Tableau134[[#This Row],[Entrée]]-Tableau134[[#This Row],[Sortie]]</f>
        <v>0</v>
      </c>
      <c r="F301" s="6">
        <f>I$4*Tableau134[[#This Row],[Stock]]</f>
        <v>0</v>
      </c>
    </row>
    <row r="302" spans="1:6" x14ac:dyDescent="0.25">
      <c r="A302" s="4">
        <v>43396</v>
      </c>
      <c r="B302" s="5"/>
      <c r="C302" s="5"/>
      <c r="D302" s="5"/>
      <c r="E302" s="5">
        <f>E301+Tableau134[[#This Row],[Entrée]]-Tableau134[[#This Row],[Sortie]]</f>
        <v>0</v>
      </c>
      <c r="F302" s="6">
        <f>I$4*Tableau134[[#This Row],[Stock]]</f>
        <v>0</v>
      </c>
    </row>
    <row r="303" spans="1:6" x14ac:dyDescent="0.25">
      <c r="A303" s="4">
        <v>43397</v>
      </c>
      <c r="B303" s="5"/>
      <c r="C303" s="5"/>
      <c r="D303" s="5"/>
      <c r="E303" s="5">
        <f>E302+Tableau134[[#This Row],[Entrée]]-Tableau134[[#This Row],[Sortie]]</f>
        <v>0</v>
      </c>
      <c r="F303" s="6">
        <f>I$4*Tableau134[[#This Row],[Stock]]</f>
        <v>0</v>
      </c>
    </row>
    <row r="304" spans="1:6" x14ac:dyDescent="0.25">
      <c r="A304" s="4">
        <v>43398</v>
      </c>
      <c r="B304" s="5"/>
      <c r="C304" s="5"/>
      <c r="D304" s="5"/>
      <c r="E304" s="5">
        <f>E303+Tableau134[[#This Row],[Entrée]]-Tableau134[[#This Row],[Sortie]]</f>
        <v>0</v>
      </c>
      <c r="F304" s="6">
        <f>I$4*Tableau134[[#This Row],[Stock]]</f>
        <v>0</v>
      </c>
    </row>
    <row r="305" spans="1:6" x14ac:dyDescent="0.25">
      <c r="A305" s="4">
        <v>43399</v>
      </c>
      <c r="B305" s="5"/>
      <c r="C305" s="5"/>
      <c r="D305" s="5"/>
      <c r="E305" s="5">
        <f>E304+Tableau134[[#This Row],[Entrée]]-Tableau134[[#This Row],[Sortie]]</f>
        <v>0</v>
      </c>
      <c r="F305" s="6">
        <f>I$4*Tableau134[[#This Row],[Stock]]</f>
        <v>0</v>
      </c>
    </row>
    <row r="306" spans="1:6" x14ac:dyDescent="0.25">
      <c r="A306" s="4">
        <v>43400</v>
      </c>
      <c r="B306" s="5"/>
      <c r="C306" s="5"/>
      <c r="D306" s="5"/>
      <c r="E306" s="5">
        <f>E305+Tableau134[[#This Row],[Entrée]]-Tableau134[[#This Row],[Sortie]]</f>
        <v>0</v>
      </c>
      <c r="F306" s="6">
        <f>I$4*Tableau134[[#This Row],[Stock]]</f>
        <v>0</v>
      </c>
    </row>
    <row r="307" spans="1:6" x14ac:dyDescent="0.25">
      <c r="A307" s="4">
        <v>43401</v>
      </c>
      <c r="B307" s="5"/>
      <c r="C307" s="5"/>
      <c r="D307" s="5"/>
      <c r="E307" s="5">
        <f>E306+Tableau134[[#This Row],[Entrée]]-Tableau134[[#This Row],[Sortie]]</f>
        <v>0</v>
      </c>
      <c r="F307" s="6">
        <f>I$4*Tableau134[[#This Row],[Stock]]</f>
        <v>0</v>
      </c>
    </row>
    <row r="308" spans="1:6" x14ac:dyDescent="0.25">
      <c r="A308" s="4">
        <v>43402</v>
      </c>
      <c r="B308" s="5"/>
      <c r="C308" s="5"/>
      <c r="D308" s="5"/>
      <c r="E308" s="5">
        <f>E307+Tableau134[[#This Row],[Entrée]]-Tableau134[[#This Row],[Sortie]]</f>
        <v>0</v>
      </c>
      <c r="F308" s="6">
        <f>I$4*Tableau134[[#This Row],[Stock]]</f>
        <v>0</v>
      </c>
    </row>
    <row r="309" spans="1:6" x14ac:dyDescent="0.25">
      <c r="A309" s="4">
        <v>43403</v>
      </c>
      <c r="B309" s="5"/>
      <c r="C309" s="5"/>
      <c r="D309" s="5"/>
      <c r="E309" s="5">
        <f>E308+Tableau134[[#This Row],[Entrée]]-Tableau134[[#This Row],[Sortie]]</f>
        <v>0</v>
      </c>
      <c r="F309" s="6">
        <f>I$4*Tableau134[[#This Row],[Stock]]</f>
        <v>0</v>
      </c>
    </row>
    <row r="310" spans="1:6" x14ac:dyDescent="0.25">
      <c r="A310" s="4">
        <v>43404</v>
      </c>
      <c r="B310" s="5"/>
      <c r="C310" s="5"/>
      <c r="D310" s="5"/>
      <c r="E310" s="5">
        <f>E309+Tableau134[[#This Row],[Entrée]]-Tableau134[[#This Row],[Sortie]]</f>
        <v>0</v>
      </c>
      <c r="F310" s="6">
        <f>I$4*Tableau134[[#This Row],[Stock]]</f>
        <v>0</v>
      </c>
    </row>
    <row r="311" spans="1:6" x14ac:dyDescent="0.25">
      <c r="A311" s="4">
        <v>43405</v>
      </c>
      <c r="B311" s="5"/>
      <c r="C311" s="5"/>
      <c r="D311" s="5"/>
      <c r="E311" s="5">
        <f>E310+Tableau134[[#This Row],[Entrée]]-Tableau134[[#This Row],[Sortie]]</f>
        <v>0</v>
      </c>
      <c r="F311" s="6">
        <f>I$4*Tableau134[[#This Row],[Stock]]</f>
        <v>0</v>
      </c>
    </row>
    <row r="312" spans="1:6" x14ac:dyDescent="0.25">
      <c r="A312" s="4">
        <v>43406</v>
      </c>
      <c r="B312" s="5"/>
      <c r="C312" s="5"/>
      <c r="D312" s="5"/>
      <c r="E312" s="5">
        <f>E311+Tableau134[[#This Row],[Entrée]]-Tableau134[[#This Row],[Sortie]]</f>
        <v>0</v>
      </c>
      <c r="F312" s="6">
        <f>I$4*Tableau134[[#This Row],[Stock]]</f>
        <v>0</v>
      </c>
    </row>
    <row r="313" spans="1:6" x14ac:dyDescent="0.25">
      <c r="A313" s="4">
        <v>43407</v>
      </c>
      <c r="B313" s="5"/>
      <c r="C313" s="5"/>
      <c r="D313" s="5"/>
      <c r="E313" s="5">
        <f>E312+Tableau134[[#This Row],[Entrée]]-Tableau134[[#This Row],[Sortie]]</f>
        <v>0</v>
      </c>
      <c r="F313" s="6">
        <f>I$4*Tableau134[[#This Row],[Stock]]</f>
        <v>0</v>
      </c>
    </row>
    <row r="314" spans="1:6" x14ac:dyDescent="0.25">
      <c r="A314" s="4">
        <v>43408</v>
      </c>
      <c r="B314" s="5"/>
      <c r="C314" s="5"/>
      <c r="D314" s="5"/>
      <c r="E314" s="5">
        <f>E313+Tableau134[[#This Row],[Entrée]]-Tableau134[[#This Row],[Sortie]]</f>
        <v>0</v>
      </c>
      <c r="F314" s="6">
        <f>I$4*Tableau134[[#This Row],[Stock]]</f>
        <v>0</v>
      </c>
    </row>
    <row r="315" spans="1:6" x14ac:dyDescent="0.25">
      <c r="A315" s="4">
        <v>43409</v>
      </c>
      <c r="B315" s="5"/>
      <c r="C315" s="5"/>
      <c r="D315" s="5"/>
      <c r="E315" s="5">
        <f>E314+Tableau134[[#This Row],[Entrée]]-Tableau134[[#This Row],[Sortie]]</f>
        <v>0</v>
      </c>
      <c r="F315" s="6">
        <f>I$4*Tableau134[[#This Row],[Stock]]</f>
        <v>0</v>
      </c>
    </row>
    <row r="316" spans="1:6" x14ac:dyDescent="0.25">
      <c r="A316" s="4">
        <v>43410</v>
      </c>
      <c r="B316" s="5"/>
      <c r="C316" s="5"/>
      <c r="D316" s="5"/>
      <c r="E316" s="5">
        <f>E315+Tableau134[[#This Row],[Entrée]]-Tableau134[[#This Row],[Sortie]]</f>
        <v>0</v>
      </c>
      <c r="F316" s="6">
        <f>I$4*Tableau134[[#This Row],[Stock]]</f>
        <v>0</v>
      </c>
    </row>
    <row r="317" spans="1:6" x14ac:dyDescent="0.25">
      <c r="A317" s="4">
        <v>43411</v>
      </c>
      <c r="B317" s="5"/>
      <c r="C317" s="5"/>
      <c r="D317" s="5"/>
      <c r="E317" s="5">
        <f>E316+Tableau134[[#This Row],[Entrée]]-Tableau134[[#This Row],[Sortie]]</f>
        <v>0</v>
      </c>
      <c r="F317" s="6">
        <f>I$4*Tableau134[[#This Row],[Stock]]</f>
        <v>0</v>
      </c>
    </row>
    <row r="318" spans="1:6" x14ac:dyDescent="0.25">
      <c r="A318" s="4">
        <v>43412</v>
      </c>
      <c r="B318" s="5"/>
      <c r="C318" s="5"/>
      <c r="D318" s="5"/>
      <c r="E318" s="5">
        <f>E317+Tableau134[[#This Row],[Entrée]]-Tableau134[[#This Row],[Sortie]]</f>
        <v>0</v>
      </c>
      <c r="F318" s="6">
        <f>I$4*Tableau134[[#This Row],[Stock]]</f>
        <v>0</v>
      </c>
    </row>
    <row r="319" spans="1:6" x14ac:dyDescent="0.25">
      <c r="A319" s="4">
        <v>43413</v>
      </c>
      <c r="B319" s="5"/>
      <c r="C319" s="5"/>
      <c r="D319" s="5"/>
      <c r="E319" s="5">
        <f>E318+Tableau134[[#This Row],[Entrée]]-Tableau134[[#This Row],[Sortie]]</f>
        <v>0</v>
      </c>
      <c r="F319" s="6">
        <f>I$4*Tableau134[[#This Row],[Stock]]</f>
        <v>0</v>
      </c>
    </row>
    <row r="320" spans="1:6" x14ac:dyDescent="0.25">
      <c r="A320" s="4">
        <v>43414</v>
      </c>
      <c r="B320" s="5"/>
      <c r="C320" s="5"/>
      <c r="D320" s="5"/>
      <c r="E320" s="5">
        <f>E319+Tableau134[[#This Row],[Entrée]]-Tableau134[[#This Row],[Sortie]]</f>
        <v>0</v>
      </c>
      <c r="F320" s="6">
        <f>I$4*Tableau134[[#This Row],[Stock]]</f>
        <v>0</v>
      </c>
    </row>
    <row r="321" spans="1:6" x14ac:dyDescent="0.25">
      <c r="A321" s="4">
        <v>43415</v>
      </c>
      <c r="B321" s="5"/>
      <c r="C321" s="5"/>
      <c r="D321" s="5"/>
      <c r="E321" s="5">
        <f>E320+Tableau134[[#This Row],[Entrée]]-Tableau134[[#This Row],[Sortie]]</f>
        <v>0</v>
      </c>
      <c r="F321" s="6">
        <f>I$4*Tableau134[[#This Row],[Stock]]</f>
        <v>0</v>
      </c>
    </row>
    <row r="322" spans="1:6" x14ac:dyDescent="0.25">
      <c r="A322" s="4">
        <v>43416</v>
      </c>
      <c r="B322" s="5"/>
      <c r="C322" s="5"/>
      <c r="D322" s="5"/>
      <c r="E322" s="5">
        <f>E321+Tableau134[[#This Row],[Entrée]]-Tableau134[[#This Row],[Sortie]]</f>
        <v>0</v>
      </c>
      <c r="F322" s="6">
        <f>I$4*Tableau134[[#This Row],[Stock]]</f>
        <v>0</v>
      </c>
    </row>
    <row r="323" spans="1:6" x14ac:dyDescent="0.25">
      <c r="A323" s="4">
        <v>43417</v>
      </c>
      <c r="B323" s="5"/>
      <c r="C323" s="5"/>
      <c r="D323" s="5"/>
      <c r="E323" s="5">
        <f>E322+Tableau134[[#This Row],[Entrée]]-Tableau134[[#This Row],[Sortie]]</f>
        <v>0</v>
      </c>
      <c r="F323" s="6">
        <f>I$4*Tableau134[[#This Row],[Stock]]</f>
        <v>0</v>
      </c>
    </row>
    <row r="324" spans="1:6" x14ac:dyDescent="0.25">
      <c r="A324" s="4">
        <v>43418</v>
      </c>
      <c r="B324" s="5"/>
      <c r="C324" s="5"/>
      <c r="D324" s="5"/>
      <c r="E324" s="5">
        <f>E323+Tableau134[[#This Row],[Entrée]]-Tableau134[[#This Row],[Sortie]]</f>
        <v>0</v>
      </c>
      <c r="F324" s="6">
        <f>I$4*Tableau134[[#This Row],[Stock]]</f>
        <v>0</v>
      </c>
    </row>
    <row r="325" spans="1:6" x14ac:dyDescent="0.25">
      <c r="A325" s="4">
        <v>43419</v>
      </c>
      <c r="B325" s="5"/>
      <c r="C325" s="5"/>
      <c r="D325" s="5"/>
      <c r="E325" s="5">
        <f>E324+Tableau134[[#This Row],[Entrée]]-Tableau134[[#This Row],[Sortie]]</f>
        <v>0</v>
      </c>
      <c r="F325" s="6">
        <f>I$4*Tableau134[[#This Row],[Stock]]</f>
        <v>0</v>
      </c>
    </row>
    <row r="326" spans="1:6" x14ac:dyDescent="0.25">
      <c r="A326" s="4">
        <v>43420</v>
      </c>
      <c r="B326" s="5"/>
      <c r="C326" s="5"/>
      <c r="D326" s="5"/>
      <c r="E326" s="5">
        <f>E325+Tableau134[[#This Row],[Entrée]]-Tableau134[[#This Row],[Sortie]]</f>
        <v>0</v>
      </c>
      <c r="F326" s="6">
        <f>I$4*Tableau134[[#This Row],[Stock]]</f>
        <v>0</v>
      </c>
    </row>
    <row r="327" spans="1:6" x14ac:dyDescent="0.25">
      <c r="A327" s="4">
        <v>43421</v>
      </c>
      <c r="B327" s="5"/>
      <c r="C327" s="5"/>
      <c r="D327" s="5"/>
      <c r="E327" s="5">
        <f>E326+Tableau134[[#This Row],[Entrée]]-Tableau134[[#This Row],[Sortie]]</f>
        <v>0</v>
      </c>
      <c r="F327" s="6">
        <f>I$4*Tableau134[[#This Row],[Stock]]</f>
        <v>0</v>
      </c>
    </row>
    <row r="328" spans="1:6" x14ac:dyDescent="0.25">
      <c r="A328" s="4">
        <v>43422</v>
      </c>
      <c r="B328" s="5"/>
      <c r="C328" s="5"/>
      <c r="D328" s="5"/>
      <c r="E328" s="5">
        <f>E327+Tableau134[[#This Row],[Entrée]]-Tableau134[[#This Row],[Sortie]]</f>
        <v>0</v>
      </c>
      <c r="F328" s="6">
        <f>I$4*Tableau134[[#This Row],[Stock]]</f>
        <v>0</v>
      </c>
    </row>
    <row r="329" spans="1:6" x14ac:dyDescent="0.25">
      <c r="A329" s="4">
        <v>43423</v>
      </c>
      <c r="B329" s="5"/>
      <c r="C329" s="5"/>
      <c r="D329" s="5"/>
      <c r="E329" s="5">
        <f>E328+Tableau134[[#This Row],[Entrée]]-Tableau134[[#This Row],[Sortie]]</f>
        <v>0</v>
      </c>
      <c r="F329" s="6">
        <f>I$4*Tableau134[[#This Row],[Stock]]</f>
        <v>0</v>
      </c>
    </row>
    <row r="330" spans="1:6" x14ac:dyDescent="0.25">
      <c r="A330" s="4">
        <v>43424</v>
      </c>
      <c r="B330" s="5"/>
      <c r="C330" s="5"/>
      <c r="D330" s="5"/>
      <c r="E330" s="5">
        <f>E329+Tableau134[[#This Row],[Entrée]]-Tableau134[[#This Row],[Sortie]]</f>
        <v>0</v>
      </c>
      <c r="F330" s="6">
        <f>I$4*Tableau134[[#This Row],[Stock]]</f>
        <v>0</v>
      </c>
    </row>
    <row r="331" spans="1:6" x14ac:dyDescent="0.25">
      <c r="A331" s="4">
        <v>43425</v>
      </c>
      <c r="B331" s="5"/>
      <c r="C331" s="5"/>
      <c r="D331" s="5"/>
      <c r="E331" s="5">
        <f>E330+Tableau134[[#This Row],[Entrée]]-Tableau134[[#This Row],[Sortie]]</f>
        <v>0</v>
      </c>
      <c r="F331" s="6">
        <f>I$4*Tableau134[[#This Row],[Stock]]</f>
        <v>0</v>
      </c>
    </row>
    <row r="332" spans="1:6" x14ac:dyDescent="0.25">
      <c r="A332" s="4">
        <v>43426</v>
      </c>
      <c r="B332" s="5"/>
      <c r="C332" s="5"/>
      <c r="D332" s="5"/>
      <c r="E332" s="5">
        <f>E331+Tableau134[[#This Row],[Entrée]]-Tableau134[[#This Row],[Sortie]]</f>
        <v>0</v>
      </c>
      <c r="F332" s="6">
        <f>I$4*Tableau134[[#This Row],[Stock]]</f>
        <v>0</v>
      </c>
    </row>
    <row r="333" spans="1:6" x14ac:dyDescent="0.25">
      <c r="A333" s="4">
        <v>43427</v>
      </c>
      <c r="B333" s="5"/>
      <c r="C333" s="5"/>
      <c r="D333" s="5"/>
      <c r="E333" s="5">
        <f>E332+Tableau134[[#This Row],[Entrée]]-Tableau134[[#This Row],[Sortie]]</f>
        <v>0</v>
      </c>
      <c r="F333" s="6">
        <f>I$4*Tableau134[[#This Row],[Stock]]</f>
        <v>0</v>
      </c>
    </row>
    <row r="334" spans="1:6" x14ac:dyDescent="0.25">
      <c r="A334" s="4">
        <v>43428</v>
      </c>
      <c r="B334" s="5"/>
      <c r="C334" s="5"/>
      <c r="D334" s="5"/>
      <c r="E334" s="5">
        <f>E333+Tableau134[[#This Row],[Entrée]]-Tableau134[[#This Row],[Sortie]]</f>
        <v>0</v>
      </c>
      <c r="F334" s="6">
        <f>I$4*Tableau134[[#This Row],[Stock]]</f>
        <v>0</v>
      </c>
    </row>
    <row r="335" spans="1:6" x14ac:dyDescent="0.25">
      <c r="A335" s="4">
        <v>43429</v>
      </c>
      <c r="B335" s="5"/>
      <c r="C335" s="5"/>
      <c r="D335" s="5"/>
      <c r="E335" s="5">
        <f>E334+Tableau134[[#This Row],[Entrée]]-Tableau134[[#This Row],[Sortie]]</f>
        <v>0</v>
      </c>
      <c r="F335" s="6">
        <f>I$4*Tableau134[[#This Row],[Stock]]</f>
        <v>0</v>
      </c>
    </row>
    <row r="336" spans="1:6" x14ac:dyDescent="0.25">
      <c r="A336" s="4">
        <v>43430</v>
      </c>
      <c r="B336" s="5"/>
      <c r="C336" s="5"/>
      <c r="D336" s="5"/>
      <c r="E336" s="5">
        <f>E335+Tableau134[[#This Row],[Entrée]]-Tableau134[[#This Row],[Sortie]]</f>
        <v>0</v>
      </c>
      <c r="F336" s="6">
        <f>I$4*Tableau134[[#This Row],[Stock]]</f>
        <v>0</v>
      </c>
    </row>
    <row r="337" spans="1:6" x14ac:dyDescent="0.25">
      <c r="A337" s="4">
        <v>43431</v>
      </c>
      <c r="B337" s="5"/>
      <c r="C337" s="5"/>
      <c r="D337" s="5"/>
      <c r="E337" s="5">
        <f>E336+Tableau134[[#This Row],[Entrée]]-Tableau134[[#This Row],[Sortie]]</f>
        <v>0</v>
      </c>
      <c r="F337" s="6">
        <f>I$4*Tableau134[[#This Row],[Stock]]</f>
        <v>0</v>
      </c>
    </row>
    <row r="338" spans="1:6" x14ac:dyDescent="0.25">
      <c r="A338" s="4">
        <v>43432</v>
      </c>
      <c r="B338" s="5"/>
      <c r="C338" s="5"/>
      <c r="D338" s="5"/>
      <c r="E338" s="5">
        <f>E337+Tableau134[[#This Row],[Entrée]]-Tableau134[[#This Row],[Sortie]]</f>
        <v>0</v>
      </c>
      <c r="F338" s="6">
        <f>I$4*Tableau134[[#This Row],[Stock]]</f>
        <v>0</v>
      </c>
    </row>
    <row r="339" spans="1:6" x14ac:dyDescent="0.25">
      <c r="A339" s="4">
        <v>43433</v>
      </c>
      <c r="B339" s="5"/>
      <c r="C339" s="5"/>
      <c r="D339" s="5"/>
      <c r="E339" s="5">
        <f>E338+Tableau134[[#This Row],[Entrée]]-Tableau134[[#This Row],[Sortie]]</f>
        <v>0</v>
      </c>
      <c r="F339" s="6">
        <f>I$4*Tableau134[[#This Row],[Stock]]</f>
        <v>0</v>
      </c>
    </row>
    <row r="340" spans="1:6" x14ac:dyDescent="0.25">
      <c r="A340" s="4">
        <v>43434</v>
      </c>
      <c r="B340" s="5"/>
      <c r="C340" s="5"/>
      <c r="D340" s="5"/>
      <c r="E340" s="5">
        <f>E339+Tableau134[[#This Row],[Entrée]]-Tableau134[[#This Row],[Sortie]]</f>
        <v>0</v>
      </c>
      <c r="F340" s="6">
        <f>I$4*Tableau134[[#This Row],[Stock]]</f>
        <v>0</v>
      </c>
    </row>
    <row r="341" spans="1:6" x14ac:dyDescent="0.25">
      <c r="A341" s="4">
        <v>43435</v>
      </c>
      <c r="B341" s="5"/>
      <c r="C341" s="5"/>
      <c r="D341" s="5"/>
      <c r="E341" s="5">
        <f>E340+Tableau134[[#This Row],[Entrée]]-Tableau134[[#This Row],[Sortie]]</f>
        <v>0</v>
      </c>
      <c r="F341" s="6">
        <f>I$4*Tableau134[[#This Row],[Stock]]</f>
        <v>0</v>
      </c>
    </row>
    <row r="342" spans="1:6" x14ac:dyDescent="0.25">
      <c r="A342" s="4">
        <v>43436</v>
      </c>
      <c r="B342" s="5"/>
      <c r="C342" s="5"/>
      <c r="D342" s="5"/>
      <c r="E342" s="5">
        <f>E341+Tableau134[[#This Row],[Entrée]]-Tableau134[[#This Row],[Sortie]]</f>
        <v>0</v>
      </c>
      <c r="F342" s="6">
        <f>I$4*Tableau134[[#This Row],[Stock]]</f>
        <v>0</v>
      </c>
    </row>
    <row r="343" spans="1:6" x14ac:dyDescent="0.25">
      <c r="A343" s="4">
        <v>43437</v>
      </c>
      <c r="B343" s="5"/>
      <c r="C343" s="5"/>
      <c r="D343" s="5"/>
      <c r="E343" s="5">
        <f>E342+Tableau134[[#This Row],[Entrée]]-Tableau134[[#This Row],[Sortie]]</f>
        <v>0</v>
      </c>
      <c r="F343" s="6">
        <f>I$4*Tableau134[[#This Row],[Stock]]</f>
        <v>0</v>
      </c>
    </row>
    <row r="344" spans="1:6" x14ac:dyDescent="0.25">
      <c r="A344" s="4">
        <v>43438</v>
      </c>
      <c r="B344" s="5"/>
      <c r="C344" s="5"/>
      <c r="D344" s="5"/>
      <c r="E344" s="5">
        <f>E343+Tableau134[[#This Row],[Entrée]]-Tableau134[[#This Row],[Sortie]]</f>
        <v>0</v>
      </c>
      <c r="F344" s="6">
        <f>I$4*Tableau134[[#This Row],[Stock]]</f>
        <v>0</v>
      </c>
    </row>
    <row r="345" spans="1:6" x14ac:dyDescent="0.25">
      <c r="A345" s="4">
        <v>43439</v>
      </c>
      <c r="B345" s="5"/>
      <c r="C345" s="5"/>
      <c r="D345" s="5"/>
      <c r="E345" s="5">
        <f>E344+Tableau134[[#This Row],[Entrée]]-Tableau134[[#This Row],[Sortie]]</f>
        <v>0</v>
      </c>
      <c r="F345" s="6">
        <f>I$4*Tableau134[[#This Row],[Stock]]</f>
        <v>0</v>
      </c>
    </row>
    <row r="346" spans="1:6" x14ac:dyDescent="0.25">
      <c r="A346" s="4">
        <v>43440</v>
      </c>
      <c r="B346" s="5"/>
      <c r="C346" s="5"/>
      <c r="D346" s="5"/>
      <c r="E346" s="5">
        <f>E345+Tableau134[[#This Row],[Entrée]]-Tableau134[[#This Row],[Sortie]]</f>
        <v>0</v>
      </c>
      <c r="F346" s="6">
        <f>I$4*Tableau134[[#This Row],[Stock]]</f>
        <v>0</v>
      </c>
    </row>
    <row r="347" spans="1:6" x14ac:dyDescent="0.25">
      <c r="A347" s="4">
        <v>43441</v>
      </c>
      <c r="B347" s="5"/>
      <c r="C347" s="5"/>
      <c r="D347" s="5"/>
      <c r="E347" s="5">
        <f>E346+Tableau134[[#This Row],[Entrée]]-Tableau134[[#This Row],[Sortie]]</f>
        <v>0</v>
      </c>
      <c r="F347" s="6">
        <f>I$4*Tableau134[[#This Row],[Stock]]</f>
        <v>0</v>
      </c>
    </row>
    <row r="348" spans="1:6" x14ac:dyDescent="0.25">
      <c r="A348" s="4">
        <v>43442</v>
      </c>
      <c r="B348" s="5"/>
      <c r="C348" s="5"/>
      <c r="D348" s="5"/>
      <c r="E348" s="5">
        <f>E347+Tableau134[[#This Row],[Entrée]]-Tableau134[[#This Row],[Sortie]]</f>
        <v>0</v>
      </c>
      <c r="F348" s="6">
        <f>I$4*Tableau134[[#This Row],[Stock]]</f>
        <v>0</v>
      </c>
    </row>
    <row r="349" spans="1:6" x14ac:dyDescent="0.25">
      <c r="A349" s="4">
        <v>43443</v>
      </c>
      <c r="B349" s="5"/>
      <c r="C349" s="5"/>
      <c r="D349" s="5"/>
      <c r="E349" s="5">
        <f>E348+Tableau134[[#This Row],[Entrée]]-Tableau134[[#This Row],[Sortie]]</f>
        <v>0</v>
      </c>
      <c r="F349" s="6">
        <f>I$4*Tableau134[[#This Row],[Stock]]</f>
        <v>0</v>
      </c>
    </row>
    <row r="350" spans="1:6" x14ac:dyDescent="0.25">
      <c r="A350" s="4">
        <v>43444</v>
      </c>
      <c r="B350" s="5"/>
      <c r="C350" s="5"/>
      <c r="D350" s="5"/>
      <c r="E350" s="5">
        <f>E349+Tableau134[[#This Row],[Entrée]]-Tableau134[[#This Row],[Sortie]]</f>
        <v>0</v>
      </c>
      <c r="F350" s="6">
        <f>I$4*Tableau134[[#This Row],[Stock]]</f>
        <v>0</v>
      </c>
    </row>
    <row r="351" spans="1:6" x14ac:dyDescent="0.25">
      <c r="A351" s="4">
        <v>43445</v>
      </c>
      <c r="B351" s="5"/>
      <c r="C351" s="5"/>
      <c r="D351" s="5"/>
      <c r="E351" s="5">
        <f>E350+Tableau134[[#This Row],[Entrée]]-Tableau134[[#This Row],[Sortie]]</f>
        <v>0</v>
      </c>
      <c r="F351" s="6">
        <f>I$4*Tableau134[[#This Row],[Stock]]</f>
        <v>0</v>
      </c>
    </row>
    <row r="352" spans="1:6" x14ac:dyDescent="0.25">
      <c r="A352" s="4">
        <v>43446</v>
      </c>
      <c r="B352" s="5"/>
      <c r="C352" s="5"/>
      <c r="D352" s="5"/>
      <c r="E352" s="5">
        <f>E351+Tableau134[[#This Row],[Entrée]]-Tableau134[[#This Row],[Sortie]]</f>
        <v>0</v>
      </c>
      <c r="F352" s="6">
        <f>I$4*Tableau134[[#This Row],[Stock]]</f>
        <v>0</v>
      </c>
    </row>
    <row r="353" spans="1:6" x14ac:dyDescent="0.25">
      <c r="A353" s="4">
        <v>43447</v>
      </c>
      <c r="B353" s="5"/>
      <c r="C353" s="5"/>
      <c r="D353" s="5"/>
      <c r="E353" s="5">
        <f>E352+Tableau134[[#This Row],[Entrée]]-Tableau134[[#This Row],[Sortie]]</f>
        <v>0</v>
      </c>
      <c r="F353" s="6">
        <f>I$4*Tableau134[[#This Row],[Stock]]</f>
        <v>0</v>
      </c>
    </row>
    <row r="354" spans="1:6" x14ac:dyDescent="0.25">
      <c r="A354" s="4">
        <v>43448</v>
      </c>
      <c r="B354" s="5"/>
      <c r="C354" s="5"/>
      <c r="D354" s="5"/>
      <c r="E354" s="5">
        <f>E353+Tableau134[[#This Row],[Entrée]]-Tableau134[[#This Row],[Sortie]]</f>
        <v>0</v>
      </c>
      <c r="F354" s="6">
        <f>I$4*Tableau134[[#This Row],[Stock]]</f>
        <v>0</v>
      </c>
    </row>
    <row r="355" spans="1:6" x14ac:dyDescent="0.25">
      <c r="A355" s="4">
        <v>43449</v>
      </c>
      <c r="B355" s="5"/>
      <c r="C355" s="5"/>
      <c r="D355" s="5"/>
      <c r="E355" s="5">
        <f>E354+Tableau134[[#This Row],[Entrée]]-Tableau134[[#This Row],[Sortie]]</f>
        <v>0</v>
      </c>
      <c r="F355" s="6">
        <f>I$4*Tableau134[[#This Row],[Stock]]</f>
        <v>0</v>
      </c>
    </row>
    <row r="356" spans="1:6" x14ac:dyDescent="0.25">
      <c r="A356" s="4">
        <v>43450</v>
      </c>
      <c r="B356" s="5"/>
      <c r="C356" s="5"/>
      <c r="D356" s="5"/>
      <c r="E356" s="5">
        <f>E355+Tableau134[[#This Row],[Entrée]]-Tableau134[[#This Row],[Sortie]]</f>
        <v>0</v>
      </c>
      <c r="F356" s="6">
        <f>I$4*Tableau134[[#This Row],[Stock]]</f>
        <v>0</v>
      </c>
    </row>
    <row r="357" spans="1:6" x14ac:dyDescent="0.25">
      <c r="A357" s="4">
        <v>43451</v>
      </c>
      <c r="B357" s="5"/>
      <c r="C357" s="5"/>
      <c r="D357" s="5"/>
      <c r="E357" s="5">
        <f>E356+Tableau134[[#This Row],[Entrée]]-Tableau134[[#This Row],[Sortie]]</f>
        <v>0</v>
      </c>
      <c r="F357" s="6">
        <f>I$4*Tableau134[[#This Row],[Stock]]</f>
        <v>0</v>
      </c>
    </row>
    <row r="358" spans="1:6" x14ac:dyDescent="0.25">
      <c r="A358" s="4">
        <v>43452</v>
      </c>
      <c r="B358" s="5"/>
      <c r="C358" s="5"/>
      <c r="D358" s="5"/>
      <c r="E358" s="5">
        <f>E357+Tableau134[[#This Row],[Entrée]]-Tableau134[[#This Row],[Sortie]]</f>
        <v>0</v>
      </c>
      <c r="F358" s="6">
        <f>I$4*Tableau134[[#This Row],[Stock]]</f>
        <v>0</v>
      </c>
    </row>
    <row r="359" spans="1:6" x14ac:dyDescent="0.25">
      <c r="A359" s="4">
        <v>43453</v>
      </c>
      <c r="B359" s="5"/>
      <c r="C359" s="5"/>
      <c r="D359" s="5"/>
      <c r="E359" s="5">
        <f>E358+Tableau134[[#This Row],[Entrée]]-Tableau134[[#This Row],[Sortie]]</f>
        <v>0</v>
      </c>
      <c r="F359" s="6">
        <f>I$4*Tableau134[[#This Row],[Stock]]</f>
        <v>0</v>
      </c>
    </row>
    <row r="360" spans="1:6" x14ac:dyDescent="0.25">
      <c r="A360" s="4">
        <v>43454</v>
      </c>
      <c r="B360" s="5"/>
      <c r="C360" s="5"/>
      <c r="D360" s="5"/>
      <c r="E360" s="5">
        <f>E359+Tableau134[[#This Row],[Entrée]]-Tableau134[[#This Row],[Sortie]]</f>
        <v>0</v>
      </c>
      <c r="F360" s="6">
        <f>I$4*Tableau134[[#This Row],[Stock]]</f>
        <v>0</v>
      </c>
    </row>
    <row r="361" spans="1:6" x14ac:dyDescent="0.25">
      <c r="A361" s="4">
        <v>43455</v>
      </c>
      <c r="B361" s="5"/>
      <c r="C361" s="5"/>
      <c r="D361" s="5"/>
      <c r="E361" s="5">
        <f>E360+Tableau134[[#This Row],[Entrée]]-Tableau134[[#This Row],[Sortie]]</f>
        <v>0</v>
      </c>
      <c r="F361" s="6">
        <f>I$4*Tableau134[[#This Row],[Stock]]</f>
        <v>0</v>
      </c>
    </row>
    <row r="362" spans="1:6" x14ac:dyDescent="0.25">
      <c r="A362" s="4">
        <v>43456</v>
      </c>
      <c r="B362" s="5"/>
      <c r="C362" s="5"/>
      <c r="D362" s="5"/>
      <c r="E362" s="5">
        <f>E361+Tableau134[[#This Row],[Entrée]]-Tableau134[[#This Row],[Sortie]]</f>
        <v>0</v>
      </c>
      <c r="F362" s="6">
        <f>I$4*Tableau134[[#This Row],[Stock]]</f>
        <v>0</v>
      </c>
    </row>
    <row r="363" spans="1:6" x14ac:dyDescent="0.25">
      <c r="A363" s="4">
        <v>43457</v>
      </c>
      <c r="B363" s="5"/>
      <c r="C363" s="5"/>
      <c r="D363" s="5"/>
      <c r="E363" s="5">
        <f>E362+Tableau134[[#This Row],[Entrée]]-Tableau134[[#This Row],[Sortie]]</f>
        <v>0</v>
      </c>
      <c r="F363" s="6">
        <f>I$4*Tableau134[[#This Row],[Stock]]</f>
        <v>0</v>
      </c>
    </row>
    <row r="364" spans="1:6" x14ac:dyDescent="0.25">
      <c r="A364" s="4">
        <v>43458</v>
      </c>
      <c r="B364" s="5"/>
      <c r="C364" s="5"/>
      <c r="D364" s="5"/>
      <c r="E364" s="5">
        <f>E363+Tableau134[[#This Row],[Entrée]]-Tableau134[[#This Row],[Sortie]]</f>
        <v>0</v>
      </c>
      <c r="F364" s="6">
        <f>I$4*Tableau134[[#This Row],[Stock]]</f>
        <v>0</v>
      </c>
    </row>
    <row r="365" spans="1:6" x14ac:dyDescent="0.25">
      <c r="A365" s="4">
        <v>43459</v>
      </c>
      <c r="B365" s="5"/>
      <c r="C365" s="5"/>
      <c r="D365" s="5"/>
      <c r="E365" s="5">
        <f>E364+Tableau134[[#This Row],[Entrée]]-Tableau134[[#This Row],[Sortie]]</f>
        <v>0</v>
      </c>
      <c r="F365" s="6">
        <f>I$4*Tableau134[[#This Row],[Stock]]</f>
        <v>0</v>
      </c>
    </row>
    <row r="366" spans="1:6" x14ac:dyDescent="0.25">
      <c r="A366" s="4">
        <v>43460</v>
      </c>
      <c r="B366" s="5"/>
      <c r="C366" s="5"/>
      <c r="D366" s="5"/>
      <c r="E366" s="5">
        <f>E365+Tableau134[[#This Row],[Entrée]]-Tableau134[[#This Row],[Sortie]]</f>
        <v>0</v>
      </c>
      <c r="F366" s="6">
        <f>I$4*Tableau134[[#This Row],[Stock]]</f>
        <v>0</v>
      </c>
    </row>
    <row r="367" spans="1:6" x14ac:dyDescent="0.25">
      <c r="A367" s="4">
        <v>43461</v>
      </c>
      <c r="B367" s="5"/>
      <c r="C367" s="5"/>
      <c r="D367" s="5"/>
      <c r="E367" s="5">
        <f>E366+Tableau134[[#This Row],[Entrée]]-Tableau134[[#This Row],[Sortie]]</f>
        <v>0</v>
      </c>
      <c r="F367" s="6">
        <f>I$4*Tableau134[[#This Row],[Stock]]</f>
        <v>0</v>
      </c>
    </row>
    <row r="368" spans="1:6" x14ac:dyDescent="0.25">
      <c r="A368" s="4">
        <v>43462</v>
      </c>
      <c r="B368" s="5"/>
      <c r="C368" s="5"/>
      <c r="D368" s="5"/>
      <c r="E368" s="5">
        <f>E367+Tableau134[[#This Row],[Entrée]]-Tableau134[[#This Row],[Sortie]]</f>
        <v>0</v>
      </c>
      <c r="F368" s="6">
        <f>I$4*Tableau134[[#This Row],[Stock]]</f>
        <v>0</v>
      </c>
    </row>
    <row r="369" spans="1:6" x14ac:dyDescent="0.25">
      <c r="A369" s="4">
        <v>43463</v>
      </c>
      <c r="B369" s="5"/>
      <c r="C369" s="5"/>
      <c r="D369" s="5"/>
      <c r="E369" s="5">
        <f>E368+Tableau134[[#This Row],[Entrée]]-Tableau134[[#This Row],[Sortie]]</f>
        <v>0</v>
      </c>
      <c r="F369" s="6">
        <f>I$4*Tableau134[[#This Row],[Stock]]</f>
        <v>0</v>
      </c>
    </row>
    <row r="370" spans="1:6" x14ac:dyDescent="0.25">
      <c r="A370" s="4">
        <v>43464</v>
      </c>
      <c r="B370" s="5"/>
      <c r="C370" s="5"/>
      <c r="D370" s="5"/>
      <c r="E370" s="5">
        <f>E369+Tableau134[[#This Row],[Entrée]]-Tableau134[[#This Row],[Sortie]]</f>
        <v>0</v>
      </c>
      <c r="F370" s="6">
        <f>I$4*Tableau134[[#This Row],[Stock]]</f>
        <v>0</v>
      </c>
    </row>
    <row r="371" spans="1:6" x14ac:dyDescent="0.25">
      <c r="A371" s="4">
        <v>43465</v>
      </c>
      <c r="B371" s="5"/>
      <c r="C371" s="5"/>
      <c r="D371" s="5"/>
      <c r="E371" s="5">
        <f>E370+Tableau134[[#This Row],[Entrée]]-Tableau134[[#This Row],[Sortie]]</f>
        <v>0</v>
      </c>
      <c r="F371" s="6">
        <f>I$4*Tableau134[[#This Row],[Stock]]</f>
        <v>0</v>
      </c>
    </row>
    <row r="372" spans="1:6" x14ac:dyDescent="0.25">
      <c r="A372" s="10" t="s">
        <v>16</v>
      </c>
      <c r="B372" s="7"/>
      <c r="C372" s="7"/>
      <c r="D372" s="7"/>
      <c r="E372" s="8">
        <f>E371+Tableau134[[#This Row],[Entrée]]-Tableau134[[#This Row],[Sortie]]</f>
        <v>0</v>
      </c>
      <c r="F372" s="9">
        <f>I$4*Tableau134[[#This Row],[Stock]]</f>
        <v>0</v>
      </c>
    </row>
  </sheetData>
  <mergeCells count="20">
    <mergeCell ref="I6:L15"/>
    <mergeCell ref="A4:B4"/>
    <mergeCell ref="C4:D4"/>
    <mergeCell ref="E4:F4"/>
    <mergeCell ref="G4:H4"/>
    <mergeCell ref="I4:J4"/>
    <mergeCell ref="K4:L4"/>
    <mergeCell ref="A3:B3"/>
    <mergeCell ref="C3:D3"/>
    <mergeCell ref="E3:F3"/>
    <mergeCell ref="G3:H3"/>
    <mergeCell ref="I3:J3"/>
    <mergeCell ref="K3:L3"/>
    <mergeCell ref="A1:D2"/>
    <mergeCell ref="E1:G1"/>
    <mergeCell ref="H1:J1"/>
    <mergeCell ref="K1:L1"/>
    <mergeCell ref="E2:G2"/>
    <mergeCell ref="H2:J2"/>
    <mergeCell ref="K2:L2"/>
  </mergeCells>
  <conditionalFormatting sqref="A6:A372">
    <cfRule type="expression" dxfId="18" priority="1">
      <formula>WEEKDAY(A6)=1</formula>
    </cfRule>
    <cfRule type="expression" dxfId="17" priority="2">
      <formula>WEEKDAY(A6)&gt;6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2"/>
  <sheetViews>
    <sheetView workbookViewId="0">
      <selection activeCell="G7" sqref="G7"/>
    </sheetView>
  </sheetViews>
  <sheetFormatPr baseColWidth="10" defaultRowHeight="15" x14ac:dyDescent="0.25"/>
  <cols>
    <col min="1" max="12" width="13.7109375" customWidth="1"/>
  </cols>
  <sheetData>
    <row r="1" spans="1:12" x14ac:dyDescent="0.25">
      <c r="A1" s="23" t="s">
        <v>17</v>
      </c>
      <c r="B1" s="20"/>
      <c r="C1" s="20"/>
      <c r="D1" s="20"/>
      <c r="E1" s="22" t="s">
        <v>0</v>
      </c>
      <c r="F1" s="22"/>
      <c r="G1" s="22"/>
      <c r="H1" s="24" t="s">
        <v>1</v>
      </c>
      <c r="I1" s="24"/>
      <c r="J1" s="25"/>
      <c r="K1" s="22" t="s">
        <v>2</v>
      </c>
      <c r="L1" s="22"/>
    </row>
    <row r="2" spans="1:12" x14ac:dyDescent="0.25">
      <c r="A2" s="20"/>
      <c r="B2" s="20"/>
      <c r="C2" s="20"/>
      <c r="D2" s="20"/>
      <c r="E2" s="20"/>
      <c r="F2" s="20"/>
      <c r="G2" s="20"/>
      <c r="H2" s="26"/>
      <c r="I2" s="26"/>
      <c r="J2" s="26"/>
      <c r="K2" s="20"/>
      <c r="L2" s="20"/>
    </row>
    <row r="3" spans="1:12" x14ac:dyDescent="0.25">
      <c r="A3" s="22" t="s">
        <v>3</v>
      </c>
      <c r="B3" s="22"/>
      <c r="C3" s="22" t="s">
        <v>4</v>
      </c>
      <c r="D3" s="22"/>
      <c r="E3" s="22" t="s">
        <v>5</v>
      </c>
      <c r="F3" s="22"/>
      <c r="G3" s="22" t="s">
        <v>6</v>
      </c>
      <c r="H3" s="22"/>
      <c r="I3" s="22" t="s">
        <v>7</v>
      </c>
      <c r="J3" s="22"/>
      <c r="K3" s="22" t="s">
        <v>8</v>
      </c>
      <c r="L3" s="22"/>
    </row>
    <row r="4" spans="1:12" x14ac:dyDescent="0.25">
      <c r="A4" s="20"/>
      <c r="B4" s="20"/>
      <c r="C4" s="20"/>
      <c r="D4" s="20"/>
      <c r="E4" s="20"/>
      <c r="F4" s="20"/>
      <c r="G4" s="20"/>
      <c r="H4" s="20"/>
      <c r="I4" s="21"/>
      <c r="J4" s="21"/>
      <c r="K4" s="20"/>
      <c r="L4" s="20"/>
    </row>
    <row r="5" spans="1:12" ht="15.75" thickBot="1" x14ac:dyDescent="0.3"/>
    <row r="6" spans="1:12" x14ac:dyDescent="0.25">
      <c r="A6" s="1" t="s">
        <v>14</v>
      </c>
      <c r="B6" s="2" t="s">
        <v>9</v>
      </c>
      <c r="C6" s="2" t="s">
        <v>10</v>
      </c>
      <c r="D6" s="2" t="s">
        <v>11</v>
      </c>
      <c r="E6" s="2" t="s">
        <v>12</v>
      </c>
      <c r="F6" s="3" t="s">
        <v>13</v>
      </c>
      <c r="I6" s="11" t="s">
        <v>15</v>
      </c>
      <c r="J6" s="12"/>
      <c r="K6" s="12"/>
      <c r="L6" s="13"/>
    </row>
    <row r="7" spans="1:12" x14ac:dyDescent="0.25">
      <c r="A7" s="4">
        <v>43101</v>
      </c>
      <c r="B7" s="5"/>
      <c r="C7" s="5"/>
      <c r="D7" s="5"/>
      <c r="E7" s="5">
        <v>0</v>
      </c>
      <c r="F7" s="6">
        <f>I$4*Tableau1[[#This Row],[Stock]]</f>
        <v>0</v>
      </c>
      <c r="I7" s="14"/>
      <c r="J7" s="15"/>
      <c r="K7" s="15"/>
      <c r="L7" s="16"/>
    </row>
    <row r="8" spans="1:12" x14ac:dyDescent="0.25">
      <c r="A8" s="4">
        <v>43102</v>
      </c>
      <c r="B8" s="5"/>
      <c r="C8" s="5"/>
      <c r="D8" s="5"/>
      <c r="E8" s="5">
        <f>E7+Tableau1[[#This Row],[Entrée]]-Tableau1[[#This Row],[Sortie]]</f>
        <v>0</v>
      </c>
      <c r="F8" s="6">
        <f>I$4*Tableau1[[#This Row],[Stock]]</f>
        <v>0</v>
      </c>
      <c r="I8" s="14"/>
      <c r="J8" s="15"/>
      <c r="K8" s="15"/>
      <c r="L8" s="16"/>
    </row>
    <row r="9" spans="1:12" x14ac:dyDescent="0.25">
      <c r="A9" s="4">
        <v>43103</v>
      </c>
      <c r="B9" s="5"/>
      <c r="C9" s="5"/>
      <c r="D9" s="5"/>
      <c r="E9" s="5">
        <f>E8+Tableau1[[#This Row],[Entrée]]-Tableau1[[#This Row],[Sortie]]</f>
        <v>0</v>
      </c>
      <c r="F9" s="6">
        <f>I$4*Tableau1[[#This Row],[Stock]]</f>
        <v>0</v>
      </c>
      <c r="I9" s="14"/>
      <c r="J9" s="15"/>
      <c r="K9" s="15"/>
      <c r="L9" s="16"/>
    </row>
    <row r="10" spans="1:12" x14ac:dyDescent="0.25">
      <c r="A10" s="4">
        <v>43104</v>
      </c>
      <c r="B10" s="5"/>
      <c r="C10" s="5"/>
      <c r="D10" s="5"/>
      <c r="E10" s="5">
        <f>E9+Tableau1[[#This Row],[Entrée]]-Tableau1[[#This Row],[Sortie]]</f>
        <v>0</v>
      </c>
      <c r="F10" s="6">
        <f>I$4*Tableau1[[#This Row],[Stock]]</f>
        <v>0</v>
      </c>
      <c r="I10" s="14"/>
      <c r="J10" s="15"/>
      <c r="K10" s="15"/>
      <c r="L10" s="16"/>
    </row>
    <row r="11" spans="1:12" x14ac:dyDescent="0.25">
      <c r="A11" s="4">
        <v>43105</v>
      </c>
      <c r="B11" s="5"/>
      <c r="C11" s="5"/>
      <c r="D11" s="5"/>
      <c r="E11" s="5">
        <f>E10+Tableau1[[#This Row],[Entrée]]-Tableau1[[#This Row],[Sortie]]</f>
        <v>0</v>
      </c>
      <c r="F11" s="6">
        <f>I$4*Tableau1[[#This Row],[Stock]]</f>
        <v>0</v>
      </c>
      <c r="I11" s="14"/>
      <c r="J11" s="15"/>
      <c r="K11" s="15"/>
      <c r="L11" s="16"/>
    </row>
    <row r="12" spans="1:12" x14ac:dyDescent="0.25">
      <c r="A12" s="4">
        <v>43106</v>
      </c>
      <c r="B12" s="5"/>
      <c r="C12" s="5"/>
      <c r="D12" s="5"/>
      <c r="E12" s="5">
        <f>E11+Tableau1[[#This Row],[Entrée]]-Tableau1[[#This Row],[Sortie]]</f>
        <v>0</v>
      </c>
      <c r="F12" s="6">
        <f>I$4*Tableau1[[#This Row],[Stock]]</f>
        <v>0</v>
      </c>
      <c r="I12" s="14"/>
      <c r="J12" s="15"/>
      <c r="K12" s="15"/>
      <c r="L12" s="16"/>
    </row>
    <row r="13" spans="1:12" x14ac:dyDescent="0.25">
      <c r="A13" s="4">
        <v>43107</v>
      </c>
      <c r="B13" s="5"/>
      <c r="C13" s="5"/>
      <c r="D13" s="5"/>
      <c r="E13" s="5">
        <f>E12+Tableau1[[#This Row],[Entrée]]-Tableau1[[#This Row],[Sortie]]</f>
        <v>0</v>
      </c>
      <c r="F13" s="6">
        <f>I$4*Tableau1[[#This Row],[Stock]]</f>
        <v>0</v>
      </c>
      <c r="I13" s="14"/>
      <c r="J13" s="15"/>
      <c r="K13" s="15"/>
      <c r="L13" s="16"/>
    </row>
    <row r="14" spans="1:12" x14ac:dyDescent="0.25">
      <c r="A14" s="4">
        <v>43108</v>
      </c>
      <c r="B14" s="5"/>
      <c r="C14" s="5"/>
      <c r="D14" s="5"/>
      <c r="E14" s="5">
        <f>E13+Tableau1[[#This Row],[Entrée]]-Tableau1[[#This Row],[Sortie]]</f>
        <v>0</v>
      </c>
      <c r="F14" s="6">
        <f>I$4*Tableau1[[#This Row],[Stock]]</f>
        <v>0</v>
      </c>
      <c r="I14" s="14"/>
      <c r="J14" s="15"/>
      <c r="K14" s="15"/>
      <c r="L14" s="16"/>
    </row>
    <row r="15" spans="1:12" ht="15.75" thickBot="1" x14ac:dyDescent="0.3">
      <c r="A15" s="4">
        <v>43109</v>
      </c>
      <c r="B15" s="5"/>
      <c r="C15" s="5"/>
      <c r="D15" s="5"/>
      <c r="E15" s="5">
        <f>E14+Tableau1[[#This Row],[Entrée]]-Tableau1[[#This Row],[Sortie]]</f>
        <v>0</v>
      </c>
      <c r="F15" s="6">
        <f>I$4*Tableau1[[#This Row],[Stock]]</f>
        <v>0</v>
      </c>
      <c r="I15" s="17"/>
      <c r="J15" s="18"/>
      <c r="K15" s="18"/>
      <c r="L15" s="19"/>
    </row>
    <row r="16" spans="1:12" x14ac:dyDescent="0.25">
      <c r="A16" s="4">
        <v>43110</v>
      </c>
      <c r="B16" s="5"/>
      <c r="C16" s="5"/>
      <c r="D16" s="5"/>
      <c r="E16" s="5">
        <f>E15+Tableau1[[#This Row],[Entrée]]-Tableau1[[#This Row],[Sortie]]</f>
        <v>0</v>
      </c>
      <c r="F16" s="6">
        <f>I$4*Tableau1[[#This Row],[Stock]]</f>
        <v>0</v>
      </c>
    </row>
    <row r="17" spans="1:6" x14ac:dyDescent="0.25">
      <c r="A17" s="4">
        <v>43111</v>
      </c>
      <c r="B17" s="5"/>
      <c r="C17" s="5"/>
      <c r="D17" s="5"/>
      <c r="E17" s="5">
        <f>E16+Tableau1[[#This Row],[Entrée]]-Tableau1[[#This Row],[Sortie]]</f>
        <v>0</v>
      </c>
      <c r="F17" s="6">
        <f>I$4*Tableau1[[#This Row],[Stock]]</f>
        <v>0</v>
      </c>
    </row>
    <row r="18" spans="1:6" x14ac:dyDescent="0.25">
      <c r="A18" s="4">
        <v>43112</v>
      </c>
      <c r="B18" s="5"/>
      <c r="C18" s="5"/>
      <c r="D18" s="5"/>
      <c r="E18" s="5">
        <f>E17+Tableau1[[#This Row],[Entrée]]-Tableau1[[#This Row],[Sortie]]</f>
        <v>0</v>
      </c>
      <c r="F18" s="6">
        <f>I$4*Tableau1[[#This Row],[Stock]]</f>
        <v>0</v>
      </c>
    </row>
    <row r="19" spans="1:6" x14ac:dyDescent="0.25">
      <c r="A19" s="4">
        <v>43113</v>
      </c>
      <c r="B19" s="5"/>
      <c r="C19" s="5"/>
      <c r="D19" s="5"/>
      <c r="E19" s="5">
        <f>E18+Tableau1[[#This Row],[Entrée]]-Tableau1[[#This Row],[Sortie]]</f>
        <v>0</v>
      </c>
      <c r="F19" s="6">
        <f>I$4*Tableau1[[#This Row],[Stock]]</f>
        <v>0</v>
      </c>
    </row>
    <row r="20" spans="1:6" x14ac:dyDescent="0.25">
      <c r="A20" s="4">
        <v>43114</v>
      </c>
      <c r="B20" s="5"/>
      <c r="C20" s="5"/>
      <c r="D20" s="5"/>
      <c r="E20" s="5">
        <f>E19+Tableau1[[#This Row],[Entrée]]-Tableau1[[#This Row],[Sortie]]</f>
        <v>0</v>
      </c>
      <c r="F20" s="6">
        <f>I$4*Tableau1[[#This Row],[Stock]]</f>
        <v>0</v>
      </c>
    </row>
    <row r="21" spans="1:6" x14ac:dyDescent="0.25">
      <c r="A21" s="4">
        <v>43115</v>
      </c>
      <c r="B21" s="5"/>
      <c r="C21" s="5"/>
      <c r="D21" s="5"/>
      <c r="E21" s="5">
        <f>E20+Tableau1[[#This Row],[Entrée]]-Tableau1[[#This Row],[Sortie]]</f>
        <v>0</v>
      </c>
      <c r="F21" s="6">
        <f>I$4*Tableau1[[#This Row],[Stock]]</f>
        <v>0</v>
      </c>
    </row>
    <row r="22" spans="1:6" x14ac:dyDescent="0.25">
      <c r="A22" s="4">
        <v>43116</v>
      </c>
      <c r="B22" s="5"/>
      <c r="C22" s="5"/>
      <c r="D22" s="5"/>
      <c r="E22" s="5">
        <f>E21+Tableau1[[#This Row],[Entrée]]-Tableau1[[#This Row],[Sortie]]</f>
        <v>0</v>
      </c>
      <c r="F22" s="6">
        <f>I$4*Tableau1[[#This Row],[Stock]]</f>
        <v>0</v>
      </c>
    </row>
    <row r="23" spans="1:6" x14ac:dyDescent="0.25">
      <c r="A23" s="4">
        <v>43117</v>
      </c>
      <c r="B23" s="5"/>
      <c r="C23" s="5"/>
      <c r="D23" s="5"/>
      <c r="E23" s="5">
        <f>E22+Tableau1[[#This Row],[Entrée]]-Tableau1[[#This Row],[Sortie]]</f>
        <v>0</v>
      </c>
      <c r="F23" s="6">
        <f>I$4*Tableau1[[#This Row],[Stock]]</f>
        <v>0</v>
      </c>
    </row>
    <row r="24" spans="1:6" x14ac:dyDescent="0.25">
      <c r="A24" s="4">
        <v>43118</v>
      </c>
      <c r="B24" s="5"/>
      <c r="C24" s="5"/>
      <c r="D24" s="5"/>
      <c r="E24" s="5">
        <f>E23+Tableau1[[#This Row],[Entrée]]-Tableau1[[#This Row],[Sortie]]</f>
        <v>0</v>
      </c>
      <c r="F24" s="6">
        <f>I$4*Tableau1[[#This Row],[Stock]]</f>
        <v>0</v>
      </c>
    </row>
    <row r="25" spans="1:6" x14ac:dyDescent="0.25">
      <c r="A25" s="4">
        <v>43119</v>
      </c>
      <c r="B25" s="5"/>
      <c r="C25" s="5"/>
      <c r="D25" s="5"/>
      <c r="E25" s="5">
        <f>E24+Tableau1[[#This Row],[Entrée]]-Tableau1[[#This Row],[Sortie]]</f>
        <v>0</v>
      </c>
      <c r="F25" s="6">
        <f>I$4*Tableau1[[#This Row],[Stock]]</f>
        <v>0</v>
      </c>
    </row>
    <row r="26" spans="1:6" x14ac:dyDescent="0.25">
      <c r="A26" s="4">
        <v>43120</v>
      </c>
      <c r="B26" s="5"/>
      <c r="C26" s="5"/>
      <c r="D26" s="5"/>
      <c r="E26" s="5">
        <f>E25+Tableau1[[#This Row],[Entrée]]-Tableau1[[#This Row],[Sortie]]</f>
        <v>0</v>
      </c>
      <c r="F26" s="6">
        <f>I$4*Tableau1[[#This Row],[Stock]]</f>
        <v>0</v>
      </c>
    </row>
    <row r="27" spans="1:6" x14ac:dyDescent="0.25">
      <c r="A27" s="4">
        <v>43121</v>
      </c>
      <c r="B27" s="5"/>
      <c r="C27" s="5"/>
      <c r="D27" s="5"/>
      <c r="E27" s="5">
        <f>E26+Tableau1[[#This Row],[Entrée]]-Tableau1[[#This Row],[Sortie]]</f>
        <v>0</v>
      </c>
      <c r="F27" s="6">
        <f>I$4*Tableau1[[#This Row],[Stock]]</f>
        <v>0</v>
      </c>
    </row>
    <row r="28" spans="1:6" x14ac:dyDescent="0.25">
      <c r="A28" s="4">
        <v>43122</v>
      </c>
      <c r="B28" s="5"/>
      <c r="C28" s="5"/>
      <c r="D28" s="5"/>
      <c r="E28" s="5">
        <f>E27+Tableau1[[#This Row],[Entrée]]-Tableau1[[#This Row],[Sortie]]</f>
        <v>0</v>
      </c>
      <c r="F28" s="6">
        <f>I$4*Tableau1[[#This Row],[Stock]]</f>
        <v>0</v>
      </c>
    </row>
    <row r="29" spans="1:6" x14ac:dyDescent="0.25">
      <c r="A29" s="4">
        <v>43123</v>
      </c>
      <c r="B29" s="5"/>
      <c r="C29" s="5"/>
      <c r="D29" s="5"/>
      <c r="E29" s="5">
        <f>E28+Tableau1[[#This Row],[Entrée]]-Tableau1[[#This Row],[Sortie]]</f>
        <v>0</v>
      </c>
      <c r="F29" s="6">
        <f>I$4*Tableau1[[#This Row],[Stock]]</f>
        <v>0</v>
      </c>
    </row>
    <row r="30" spans="1:6" x14ac:dyDescent="0.25">
      <c r="A30" s="4">
        <v>43124</v>
      </c>
      <c r="B30" s="5"/>
      <c r="C30" s="5"/>
      <c r="D30" s="5"/>
      <c r="E30" s="5">
        <f>E29+Tableau1[[#This Row],[Entrée]]-Tableau1[[#This Row],[Sortie]]</f>
        <v>0</v>
      </c>
      <c r="F30" s="6">
        <f>I$4*Tableau1[[#This Row],[Stock]]</f>
        <v>0</v>
      </c>
    </row>
    <row r="31" spans="1:6" x14ac:dyDescent="0.25">
      <c r="A31" s="4">
        <v>43125</v>
      </c>
      <c r="B31" s="5"/>
      <c r="C31" s="5"/>
      <c r="D31" s="5"/>
      <c r="E31" s="5">
        <f>E30+Tableau1[[#This Row],[Entrée]]-Tableau1[[#This Row],[Sortie]]</f>
        <v>0</v>
      </c>
      <c r="F31" s="6">
        <f>I$4*Tableau1[[#This Row],[Stock]]</f>
        <v>0</v>
      </c>
    </row>
    <row r="32" spans="1:6" x14ac:dyDescent="0.25">
      <c r="A32" s="4">
        <v>43126</v>
      </c>
      <c r="B32" s="5"/>
      <c r="C32" s="5"/>
      <c r="D32" s="5"/>
      <c r="E32" s="5">
        <f>E31+Tableau1[[#This Row],[Entrée]]-Tableau1[[#This Row],[Sortie]]</f>
        <v>0</v>
      </c>
      <c r="F32" s="6">
        <f>I$4*Tableau1[[#This Row],[Stock]]</f>
        <v>0</v>
      </c>
    </row>
    <row r="33" spans="1:6" x14ac:dyDescent="0.25">
      <c r="A33" s="4">
        <v>43127</v>
      </c>
      <c r="B33" s="5"/>
      <c r="C33" s="5"/>
      <c r="D33" s="5"/>
      <c r="E33" s="5">
        <f>E32+Tableau1[[#This Row],[Entrée]]-Tableau1[[#This Row],[Sortie]]</f>
        <v>0</v>
      </c>
      <c r="F33" s="6">
        <f>I$4*Tableau1[[#This Row],[Stock]]</f>
        <v>0</v>
      </c>
    </row>
    <row r="34" spans="1:6" x14ac:dyDescent="0.25">
      <c r="A34" s="4">
        <v>43128</v>
      </c>
      <c r="B34" s="5"/>
      <c r="C34" s="5"/>
      <c r="D34" s="5"/>
      <c r="E34" s="5">
        <f>E33+Tableau1[[#This Row],[Entrée]]-Tableau1[[#This Row],[Sortie]]</f>
        <v>0</v>
      </c>
      <c r="F34" s="6">
        <f>I$4*Tableau1[[#This Row],[Stock]]</f>
        <v>0</v>
      </c>
    </row>
    <row r="35" spans="1:6" x14ac:dyDescent="0.25">
      <c r="A35" s="4">
        <v>43129</v>
      </c>
      <c r="B35" s="5"/>
      <c r="C35" s="5"/>
      <c r="D35" s="5"/>
      <c r="E35" s="5">
        <f>E34+Tableau1[[#This Row],[Entrée]]-Tableau1[[#This Row],[Sortie]]</f>
        <v>0</v>
      </c>
      <c r="F35" s="6">
        <f>I$4*Tableau1[[#This Row],[Stock]]</f>
        <v>0</v>
      </c>
    </row>
    <row r="36" spans="1:6" x14ac:dyDescent="0.25">
      <c r="A36" s="4">
        <v>43130</v>
      </c>
      <c r="B36" s="5"/>
      <c r="C36" s="5"/>
      <c r="D36" s="5"/>
      <c r="E36" s="5">
        <f>E35+Tableau1[[#This Row],[Entrée]]-Tableau1[[#This Row],[Sortie]]</f>
        <v>0</v>
      </c>
      <c r="F36" s="6">
        <f>I$4*Tableau1[[#This Row],[Stock]]</f>
        <v>0</v>
      </c>
    </row>
    <row r="37" spans="1:6" x14ac:dyDescent="0.25">
      <c r="A37" s="4">
        <v>43131</v>
      </c>
      <c r="B37" s="5"/>
      <c r="C37" s="5"/>
      <c r="D37" s="5"/>
      <c r="E37" s="5">
        <f>E36+Tableau1[[#This Row],[Entrée]]-Tableau1[[#This Row],[Sortie]]</f>
        <v>0</v>
      </c>
      <c r="F37" s="6">
        <f>I$4*Tableau1[[#This Row],[Stock]]</f>
        <v>0</v>
      </c>
    </row>
    <row r="38" spans="1:6" x14ac:dyDescent="0.25">
      <c r="A38" s="4">
        <v>43132</v>
      </c>
      <c r="B38" s="5"/>
      <c r="C38" s="5"/>
      <c r="D38" s="5"/>
      <c r="E38" s="5">
        <f>E37+Tableau1[[#This Row],[Entrée]]-Tableau1[[#This Row],[Sortie]]</f>
        <v>0</v>
      </c>
      <c r="F38" s="6">
        <f>I$4*Tableau1[[#This Row],[Stock]]</f>
        <v>0</v>
      </c>
    </row>
    <row r="39" spans="1:6" x14ac:dyDescent="0.25">
      <c r="A39" s="4">
        <v>43133</v>
      </c>
      <c r="B39" s="5"/>
      <c r="C39" s="5"/>
      <c r="D39" s="5"/>
      <c r="E39" s="5">
        <f>E38+Tableau1[[#This Row],[Entrée]]-Tableau1[[#This Row],[Sortie]]</f>
        <v>0</v>
      </c>
      <c r="F39" s="6">
        <f>I$4*Tableau1[[#This Row],[Stock]]</f>
        <v>0</v>
      </c>
    </row>
    <row r="40" spans="1:6" x14ac:dyDescent="0.25">
      <c r="A40" s="4">
        <v>43134</v>
      </c>
      <c r="B40" s="5"/>
      <c r="C40" s="5"/>
      <c r="D40" s="5"/>
      <c r="E40" s="5">
        <f>E39+Tableau1[[#This Row],[Entrée]]-Tableau1[[#This Row],[Sortie]]</f>
        <v>0</v>
      </c>
      <c r="F40" s="6">
        <f>I$4*Tableau1[[#This Row],[Stock]]</f>
        <v>0</v>
      </c>
    </row>
    <row r="41" spans="1:6" x14ac:dyDescent="0.25">
      <c r="A41" s="4">
        <v>43135</v>
      </c>
      <c r="B41" s="5"/>
      <c r="C41" s="5"/>
      <c r="D41" s="5"/>
      <c r="E41" s="5">
        <f>E40+Tableau1[[#This Row],[Entrée]]-Tableau1[[#This Row],[Sortie]]</f>
        <v>0</v>
      </c>
      <c r="F41" s="6">
        <f>I$4*Tableau1[[#This Row],[Stock]]</f>
        <v>0</v>
      </c>
    </row>
    <row r="42" spans="1:6" x14ac:dyDescent="0.25">
      <c r="A42" s="4">
        <v>43136</v>
      </c>
      <c r="B42" s="5"/>
      <c r="C42" s="5"/>
      <c r="D42" s="5"/>
      <c r="E42" s="5">
        <f>E41+Tableau1[[#This Row],[Entrée]]-Tableau1[[#This Row],[Sortie]]</f>
        <v>0</v>
      </c>
      <c r="F42" s="6">
        <f>I$4*Tableau1[[#This Row],[Stock]]</f>
        <v>0</v>
      </c>
    </row>
    <row r="43" spans="1:6" x14ac:dyDescent="0.25">
      <c r="A43" s="4">
        <v>43137</v>
      </c>
      <c r="B43" s="5"/>
      <c r="C43" s="5"/>
      <c r="D43" s="5"/>
      <c r="E43" s="5">
        <f>E42+Tableau1[[#This Row],[Entrée]]-Tableau1[[#This Row],[Sortie]]</f>
        <v>0</v>
      </c>
      <c r="F43" s="6">
        <f>I$4*Tableau1[[#This Row],[Stock]]</f>
        <v>0</v>
      </c>
    </row>
    <row r="44" spans="1:6" x14ac:dyDescent="0.25">
      <c r="A44" s="4">
        <v>43138</v>
      </c>
      <c r="B44" s="5"/>
      <c r="C44" s="5"/>
      <c r="D44" s="5"/>
      <c r="E44" s="5">
        <f>E43+Tableau1[[#This Row],[Entrée]]-Tableau1[[#This Row],[Sortie]]</f>
        <v>0</v>
      </c>
      <c r="F44" s="6">
        <f>I$4*Tableau1[[#This Row],[Stock]]</f>
        <v>0</v>
      </c>
    </row>
    <row r="45" spans="1:6" x14ac:dyDescent="0.25">
      <c r="A45" s="4">
        <v>43139</v>
      </c>
      <c r="B45" s="5"/>
      <c r="C45" s="5"/>
      <c r="D45" s="5"/>
      <c r="E45" s="5">
        <f>E44+Tableau1[[#This Row],[Entrée]]-Tableau1[[#This Row],[Sortie]]</f>
        <v>0</v>
      </c>
      <c r="F45" s="6">
        <f>I$4*Tableau1[[#This Row],[Stock]]</f>
        <v>0</v>
      </c>
    </row>
    <row r="46" spans="1:6" x14ac:dyDescent="0.25">
      <c r="A46" s="4">
        <v>43140</v>
      </c>
      <c r="B46" s="5"/>
      <c r="C46" s="5"/>
      <c r="D46" s="5"/>
      <c r="E46" s="5">
        <f>E45+Tableau1[[#This Row],[Entrée]]-Tableau1[[#This Row],[Sortie]]</f>
        <v>0</v>
      </c>
      <c r="F46" s="6">
        <f>I$4*Tableau1[[#This Row],[Stock]]</f>
        <v>0</v>
      </c>
    </row>
    <row r="47" spans="1:6" x14ac:dyDescent="0.25">
      <c r="A47" s="4">
        <v>43141</v>
      </c>
      <c r="B47" s="5"/>
      <c r="C47" s="5"/>
      <c r="D47" s="5"/>
      <c r="E47" s="5">
        <f>E46+Tableau1[[#This Row],[Entrée]]-Tableau1[[#This Row],[Sortie]]</f>
        <v>0</v>
      </c>
      <c r="F47" s="6">
        <f>I$4*Tableau1[[#This Row],[Stock]]</f>
        <v>0</v>
      </c>
    </row>
    <row r="48" spans="1:6" x14ac:dyDescent="0.25">
      <c r="A48" s="4">
        <v>43142</v>
      </c>
      <c r="B48" s="5"/>
      <c r="C48" s="5"/>
      <c r="D48" s="5"/>
      <c r="E48" s="5">
        <f>E47+Tableau1[[#This Row],[Entrée]]-Tableau1[[#This Row],[Sortie]]</f>
        <v>0</v>
      </c>
      <c r="F48" s="6">
        <f>I$4*Tableau1[[#This Row],[Stock]]</f>
        <v>0</v>
      </c>
    </row>
    <row r="49" spans="1:6" x14ac:dyDescent="0.25">
      <c r="A49" s="4">
        <v>43143</v>
      </c>
      <c r="B49" s="5"/>
      <c r="C49" s="5"/>
      <c r="D49" s="5"/>
      <c r="E49" s="5">
        <f>E48+Tableau1[[#This Row],[Entrée]]-Tableau1[[#This Row],[Sortie]]</f>
        <v>0</v>
      </c>
      <c r="F49" s="6">
        <f>I$4*Tableau1[[#This Row],[Stock]]</f>
        <v>0</v>
      </c>
    </row>
    <row r="50" spans="1:6" x14ac:dyDescent="0.25">
      <c r="A50" s="4">
        <v>43144</v>
      </c>
      <c r="B50" s="5"/>
      <c r="C50" s="5"/>
      <c r="D50" s="5"/>
      <c r="E50" s="5">
        <f>E49+Tableau1[[#This Row],[Entrée]]-Tableau1[[#This Row],[Sortie]]</f>
        <v>0</v>
      </c>
      <c r="F50" s="6">
        <f>I$4*Tableau1[[#This Row],[Stock]]</f>
        <v>0</v>
      </c>
    </row>
    <row r="51" spans="1:6" x14ac:dyDescent="0.25">
      <c r="A51" s="4">
        <v>43145</v>
      </c>
      <c r="B51" s="5"/>
      <c r="C51" s="5"/>
      <c r="D51" s="5"/>
      <c r="E51" s="5">
        <f>E50+Tableau1[[#This Row],[Entrée]]-Tableau1[[#This Row],[Sortie]]</f>
        <v>0</v>
      </c>
      <c r="F51" s="6">
        <f>I$4*Tableau1[[#This Row],[Stock]]</f>
        <v>0</v>
      </c>
    </row>
    <row r="52" spans="1:6" x14ac:dyDescent="0.25">
      <c r="A52" s="4">
        <v>43146</v>
      </c>
      <c r="B52" s="5"/>
      <c r="C52" s="5"/>
      <c r="D52" s="5"/>
      <c r="E52" s="5">
        <f>E51+Tableau1[[#This Row],[Entrée]]-Tableau1[[#This Row],[Sortie]]</f>
        <v>0</v>
      </c>
      <c r="F52" s="6">
        <f>I$4*Tableau1[[#This Row],[Stock]]</f>
        <v>0</v>
      </c>
    </row>
    <row r="53" spans="1:6" x14ac:dyDescent="0.25">
      <c r="A53" s="4">
        <v>43147</v>
      </c>
      <c r="B53" s="5"/>
      <c r="C53" s="5"/>
      <c r="D53" s="5"/>
      <c r="E53" s="5">
        <f>E52+Tableau1[[#This Row],[Entrée]]-Tableau1[[#This Row],[Sortie]]</f>
        <v>0</v>
      </c>
      <c r="F53" s="6">
        <f>I$4*Tableau1[[#This Row],[Stock]]</f>
        <v>0</v>
      </c>
    </row>
    <row r="54" spans="1:6" x14ac:dyDescent="0.25">
      <c r="A54" s="4">
        <v>43148</v>
      </c>
      <c r="B54" s="5"/>
      <c r="C54" s="5"/>
      <c r="D54" s="5"/>
      <c r="E54" s="5">
        <f>E53+Tableau1[[#This Row],[Entrée]]-Tableau1[[#This Row],[Sortie]]</f>
        <v>0</v>
      </c>
      <c r="F54" s="6">
        <f>I$4*Tableau1[[#This Row],[Stock]]</f>
        <v>0</v>
      </c>
    </row>
    <row r="55" spans="1:6" x14ac:dyDescent="0.25">
      <c r="A55" s="4">
        <v>43149</v>
      </c>
      <c r="B55" s="5"/>
      <c r="C55" s="5"/>
      <c r="D55" s="5"/>
      <c r="E55" s="5">
        <f>E54+Tableau1[[#This Row],[Entrée]]-Tableau1[[#This Row],[Sortie]]</f>
        <v>0</v>
      </c>
      <c r="F55" s="6">
        <f>I$4*Tableau1[[#This Row],[Stock]]</f>
        <v>0</v>
      </c>
    </row>
    <row r="56" spans="1:6" x14ac:dyDescent="0.25">
      <c r="A56" s="4">
        <v>43150</v>
      </c>
      <c r="B56" s="5"/>
      <c r="C56" s="5"/>
      <c r="D56" s="5"/>
      <c r="E56" s="5">
        <f>E55+Tableau1[[#This Row],[Entrée]]-Tableau1[[#This Row],[Sortie]]</f>
        <v>0</v>
      </c>
      <c r="F56" s="6">
        <f>I$4*Tableau1[[#This Row],[Stock]]</f>
        <v>0</v>
      </c>
    </row>
    <row r="57" spans="1:6" x14ac:dyDescent="0.25">
      <c r="A57" s="4">
        <v>43151</v>
      </c>
      <c r="B57" s="5"/>
      <c r="C57" s="5"/>
      <c r="D57" s="5"/>
      <c r="E57" s="5">
        <f>E56+Tableau1[[#This Row],[Entrée]]-Tableau1[[#This Row],[Sortie]]</f>
        <v>0</v>
      </c>
      <c r="F57" s="6">
        <f>I$4*Tableau1[[#This Row],[Stock]]</f>
        <v>0</v>
      </c>
    </row>
    <row r="58" spans="1:6" x14ac:dyDescent="0.25">
      <c r="A58" s="4">
        <v>43152</v>
      </c>
      <c r="B58" s="5"/>
      <c r="C58" s="5"/>
      <c r="D58" s="5"/>
      <c r="E58" s="5">
        <f>E57+Tableau1[[#This Row],[Entrée]]-Tableau1[[#This Row],[Sortie]]</f>
        <v>0</v>
      </c>
      <c r="F58" s="6">
        <f>I$4*Tableau1[[#This Row],[Stock]]</f>
        <v>0</v>
      </c>
    </row>
    <row r="59" spans="1:6" x14ac:dyDescent="0.25">
      <c r="A59" s="4">
        <v>43153</v>
      </c>
      <c r="B59" s="5"/>
      <c r="C59" s="5"/>
      <c r="D59" s="5"/>
      <c r="E59" s="5">
        <f>E58+Tableau1[[#This Row],[Entrée]]-Tableau1[[#This Row],[Sortie]]</f>
        <v>0</v>
      </c>
      <c r="F59" s="6">
        <f>I$4*Tableau1[[#This Row],[Stock]]</f>
        <v>0</v>
      </c>
    </row>
    <row r="60" spans="1:6" x14ac:dyDescent="0.25">
      <c r="A60" s="4">
        <v>43154</v>
      </c>
      <c r="B60" s="5"/>
      <c r="C60" s="5"/>
      <c r="D60" s="5"/>
      <c r="E60" s="5">
        <f>E59+Tableau1[[#This Row],[Entrée]]-Tableau1[[#This Row],[Sortie]]</f>
        <v>0</v>
      </c>
      <c r="F60" s="6">
        <f>I$4*Tableau1[[#This Row],[Stock]]</f>
        <v>0</v>
      </c>
    </row>
    <row r="61" spans="1:6" x14ac:dyDescent="0.25">
      <c r="A61" s="4">
        <v>43155</v>
      </c>
      <c r="B61" s="5"/>
      <c r="C61" s="5"/>
      <c r="D61" s="5"/>
      <c r="E61" s="5">
        <f>E60+Tableau1[[#This Row],[Entrée]]-Tableau1[[#This Row],[Sortie]]</f>
        <v>0</v>
      </c>
      <c r="F61" s="6">
        <f>I$4*Tableau1[[#This Row],[Stock]]</f>
        <v>0</v>
      </c>
    </row>
    <row r="62" spans="1:6" x14ac:dyDescent="0.25">
      <c r="A62" s="4">
        <v>43156</v>
      </c>
      <c r="B62" s="5"/>
      <c r="C62" s="5"/>
      <c r="D62" s="5"/>
      <c r="E62" s="5">
        <f>E61+Tableau1[[#This Row],[Entrée]]-Tableau1[[#This Row],[Sortie]]</f>
        <v>0</v>
      </c>
      <c r="F62" s="6">
        <f>I$4*Tableau1[[#This Row],[Stock]]</f>
        <v>0</v>
      </c>
    </row>
    <row r="63" spans="1:6" x14ac:dyDescent="0.25">
      <c r="A63" s="4">
        <v>43157</v>
      </c>
      <c r="B63" s="5"/>
      <c r="C63" s="5"/>
      <c r="D63" s="5"/>
      <c r="E63" s="5">
        <f>E62+Tableau1[[#This Row],[Entrée]]-Tableau1[[#This Row],[Sortie]]</f>
        <v>0</v>
      </c>
      <c r="F63" s="6">
        <f>I$4*Tableau1[[#This Row],[Stock]]</f>
        <v>0</v>
      </c>
    </row>
    <row r="64" spans="1:6" x14ac:dyDescent="0.25">
      <c r="A64" s="4">
        <v>43158</v>
      </c>
      <c r="B64" s="5"/>
      <c r="C64" s="5"/>
      <c r="D64" s="5"/>
      <c r="E64" s="5">
        <f>E63+Tableau1[[#This Row],[Entrée]]-Tableau1[[#This Row],[Sortie]]</f>
        <v>0</v>
      </c>
      <c r="F64" s="6">
        <f>I$4*Tableau1[[#This Row],[Stock]]</f>
        <v>0</v>
      </c>
    </row>
    <row r="65" spans="1:6" x14ac:dyDescent="0.25">
      <c r="A65" s="4">
        <v>43159</v>
      </c>
      <c r="B65" s="5"/>
      <c r="C65" s="5"/>
      <c r="D65" s="5"/>
      <c r="E65" s="5">
        <f>E64+Tableau1[[#This Row],[Entrée]]-Tableau1[[#This Row],[Sortie]]</f>
        <v>0</v>
      </c>
      <c r="F65" s="6">
        <f>I$4*Tableau1[[#This Row],[Stock]]</f>
        <v>0</v>
      </c>
    </row>
    <row r="66" spans="1:6" x14ac:dyDescent="0.25">
      <c r="A66" s="4">
        <v>43160</v>
      </c>
      <c r="B66" s="5"/>
      <c r="C66" s="5"/>
      <c r="D66" s="5"/>
      <c r="E66" s="5">
        <f>E65+Tableau1[[#This Row],[Entrée]]-Tableau1[[#This Row],[Sortie]]</f>
        <v>0</v>
      </c>
      <c r="F66" s="6">
        <f>I$4*Tableau1[[#This Row],[Stock]]</f>
        <v>0</v>
      </c>
    </row>
    <row r="67" spans="1:6" x14ac:dyDescent="0.25">
      <c r="A67" s="4">
        <v>43161</v>
      </c>
      <c r="B67" s="5"/>
      <c r="C67" s="5"/>
      <c r="D67" s="5"/>
      <c r="E67" s="5">
        <f>E66+Tableau1[[#This Row],[Entrée]]-Tableau1[[#This Row],[Sortie]]</f>
        <v>0</v>
      </c>
      <c r="F67" s="6">
        <f>I$4*Tableau1[[#This Row],[Stock]]</f>
        <v>0</v>
      </c>
    </row>
    <row r="68" spans="1:6" x14ac:dyDescent="0.25">
      <c r="A68" s="4">
        <v>43162</v>
      </c>
      <c r="B68" s="5"/>
      <c r="C68" s="5"/>
      <c r="D68" s="5"/>
      <c r="E68" s="5">
        <f>E67+Tableau1[[#This Row],[Entrée]]-Tableau1[[#This Row],[Sortie]]</f>
        <v>0</v>
      </c>
      <c r="F68" s="6">
        <f>I$4*Tableau1[[#This Row],[Stock]]</f>
        <v>0</v>
      </c>
    </row>
    <row r="69" spans="1:6" x14ac:dyDescent="0.25">
      <c r="A69" s="4">
        <v>43163</v>
      </c>
      <c r="B69" s="5"/>
      <c r="C69" s="5"/>
      <c r="D69" s="5"/>
      <c r="E69" s="5">
        <f>E68+Tableau1[[#This Row],[Entrée]]-Tableau1[[#This Row],[Sortie]]</f>
        <v>0</v>
      </c>
      <c r="F69" s="6">
        <f>I$4*Tableau1[[#This Row],[Stock]]</f>
        <v>0</v>
      </c>
    </row>
    <row r="70" spans="1:6" x14ac:dyDescent="0.25">
      <c r="A70" s="4">
        <v>43164</v>
      </c>
      <c r="B70" s="5"/>
      <c r="C70" s="5"/>
      <c r="D70" s="5"/>
      <c r="E70" s="5">
        <f>E69+Tableau1[[#This Row],[Entrée]]-Tableau1[[#This Row],[Sortie]]</f>
        <v>0</v>
      </c>
      <c r="F70" s="6">
        <f>I$4*Tableau1[[#This Row],[Stock]]</f>
        <v>0</v>
      </c>
    </row>
    <row r="71" spans="1:6" x14ac:dyDescent="0.25">
      <c r="A71" s="4">
        <v>43165</v>
      </c>
      <c r="B71" s="5"/>
      <c r="C71" s="5"/>
      <c r="D71" s="5"/>
      <c r="E71" s="5">
        <f>E70+Tableau1[[#This Row],[Entrée]]-Tableau1[[#This Row],[Sortie]]</f>
        <v>0</v>
      </c>
      <c r="F71" s="6">
        <f>I$4*Tableau1[[#This Row],[Stock]]</f>
        <v>0</v>
      </c>
    </row>
    <row r="72" spans="1:6" x14ac:dyDescent="0.25">
      <c r="A72" s="4">
        <v>43166</v>
      </c>
      <c r="B72" s="5"/>
      <c r="C72" s="5"/>
      <c r="D72" s="5"/>
      <c r="E72" s="5">
        <f>E71+Tableau1[[#This Row],[Entrée]]-Tableau1[[#This Row],[Sortie]]</f>
        <v>0</v>
      </c>
      <c r="F72" s="6">
        <f>I$4*Tableau1[[#This Row],[Stock]]</f>
        <v>0</v>
      </c>
    </row>
    <row r="73" spans="1:6" x14ac:dyDescent="0.25">
      <c r="A73" s="4">
        <v>43167</v>
      </c>
      <c r="B73" s="5"/>
      <c r="C73" s="5"/>
      <c r="D73" s="5"/>
      <c r="E73" s="5">
        <f>E72+Tableau1[[#This Row],[Entrée]]-Tableau1[[#This Row],[Sortie]]</f>
        <v>0</v>
      </c>
      <c r="F73" s="6">
        <f>I$4*Tableau1[[#This Row],[Stock]]</f>
        <v>0</v>
      </c>
    </row>
    <row r="74" spans="1:6" x14ac:dyDescent="0.25">
      <c r="A74" s="4">
        <v>43168</v>
      </c>
      <c r="B74" s="5"/>
      <c r="C74" s="5"/>
      <c r="D74" s="5"/>
      <c r="E74" s="5">
        <f>E73+Tableau1[[#This Row],[Entrée]]-Tableau1[[#This Row],[Sortie]]</f>
        <v>0</v>
      </c>
      <c r="F74" s="6">
        <f>I$4*Tableau1[[#This Row],[Stock]]</f>
        <v>0</v>
      </c>
    </row>
    <row r="75" spans="1:6" x14ac:dyDescent="0.25">
      <c r="A75" s="4">
        <v>43169</v>
      </c>
      <c r="B75" s="5"/>
      <c r="C75" s="5"/>
      <c r="D75" s="5"/>
      <c r="E75" s="5">
        <f>E74+Tableau1[[#This Row],[Entrée]]-Tableau1[[#This Row],[Sortie]]</f>
        <v>0</v>
      </c>
      <c r="F75" s="6">
        <f>I$4*Tableau1[[#This Row],[Stock]]</f>
        <v>0</v>
      </c>
    </row>
    <row r="76" spans="1:6" x14ac:dyDescent="0.25">
      <c r="A76" s="4">
        <v>43170</v>
      </c>
      <c r="B76" s="5"/>
      <c r="C76" s="5"/>
      <c r="D76" s="5"/>
      <c r="E76" s="5">
        <f>E75+Tableau1[[#This Row],[Entrée]]-Tableau1[[#This Row],[Sortie]]</f>
        <v>0</v>
      </c>
      <c r="F76" s="6">
        <f>I$4*Tableau1[[#This Row],[Stock]]</f>
        <v>0</v>
      </c>
    </row>
    <row r="77" spans="1:6" x14ac:dyDescent="0.25">
      <c r="A77" s="4">
        <v>43171</v>
      </c>
      <c r="B77" s="5"/>
      <c r="C77" s="5"/>
      <c r="D77" s="5"/>
      <c r="E77" s="5">
        <f>E76+Tableau1[[#This Row],[Entrée]]-Tableau1[[#This Row],[Sortie]]</f>
        <v>0</v>
      </c>
      <c r="F77" s="6">
        <f>I$4*Tableau1[[#This Row],[Stock]]</f>
        <v>0</v>
      </c>
    </row>
    <row r="78" spans="1:6" x14ac:dyDescent="0.25">
      <c r="A78" s="4">
        <v>43172</v>
      </c>
      <c r="B78" s="5"/>
      <c r="C78" s="5"/>
      <c r="D78" s="5"/>
      <c r="E78" s="5">
        <f>E77+Tableau1[[#This Row],[Entrée]]-Tableau1[[#This Row],[Sortie]]</f>
        <v>0</v>
      </c>
      <c r="F78" s="6">
        <f>I$4*Tableau1[[#This Row],[Stock]]</f>
        <v>0</v>
      </c>
    </row>
    <row r="79" spans="1:6" x14ac:dyDescent="0.25">
      <c r="A79" s="4">
        <v>43173</v>
      </c>
      <c r="B79" s="5"/>
      <c r="C79" s="5"/>
      <c r="D79" s="5"/>
      <c r="E79" s="5">
        <f>E78+Tableau1[[#This Row],[Entrée]]-Tableau1[[#This Row],[Sortie]]</f>
        <v>0</v>
      </c>
      <c r="F79" s="6">
        <f>I$4*Tableau1[[#This Row],[Stock]]</f>
        <v>0</v>
      </c>
    </row>
    <row r="80" spans="1:6" x14ac:dyDescent="0.25">
      <c r="A80" s="4">
        <v>43174</v>
      </c>
      <c r="B80" s="5"/>
      <c r="C80" s="5"/>
      <c r="D80" s="5"/>
      <c r="E80" s="5">
        <f>E79+Tableau1[[#This Row],[Entrée]]-Tableau1[[#This Row],[Sortie]]</f>
        <v>0</v>
      </c>
      <c r="F80" s="6">
        <f>I$4*Tableau1[[#This Row],[Stock]]</f>
        <v>0</v>
      </c>
    </row>
    <row r="81" spans="1:6" x14ac:dyDescent="0.25">
      <c r="A81" s="4">
        <v>43175</v>
      </c>
      <c r="B81" s="5"/>
      <c r="C81" s="5"/>
      <c r="D81" s="5"/>
      <c r="E81" s="5">
        <f>E80+Tableau1[[#This Row],[Entrée]]-Tableau1[[#This Row],[Sortie]]</f>
        <v>0</v>
      </c>
      <c r="F81" s="6">
        <f>I$4*Tableau1[[#This Row],[Stock]]</f>
        <v>0</v>
      </c>
    </row>
    <row r="82" spans="1:6" x14ac:dyDescent="0.25">
      <c r="A82" s="4">
        <v>43176</v>
      </c>
      <c r="B82" s="5"/>
      <c r="C82" s="5"/>
      <c r="D82" s="5"/>
      <c r="E82" s="5">
        <f>E81+Tableau1[[#This Row],[Entrée]]-Tableau1[[#This Row],[Sortie]]</f>
        <v>0</v>
      </c>
      <c r="F82" s="6">
        <f>I$4*Tableau1[[#This Row],[Stock]]</f>
        <v>0</v>
      </c>
    </row>
    <row r="83" spans="1:6" x14ac:dyDescent="0.25">
      <c r="A83" s="4">
        <v>43177</v>
      </c>
      <c r="B83" s="5"/>
      <c r="C83" s="5"/>
      <c r="D83" s="5"/>
      <c r="E83" s="5">
        <f>E82+Tableau1[[#This Row],[Entrée]]-Tableau1[[#This Row],[Sortie]]</f>
        <v>0</v>
      </c>
      <c r="F83" s="6">
        <f>I$4*Tableau1[[#This Row],[Stock]]</f>
        <v>0</v>
      </c>
    </row>
    <row r="84" spans="1:6" x14ac:dyDescent="0.25">
      <c r="A84" s="4">
        <v>43178</v>
      </c>
      <c r="B84" s="5"/>
      <c r="C84" s="5"/>
      <c r="D84" s="5"/>
      <c r="E84" s="5">
        <f>E83+Tableau1[[#This Row],[Entrée]]-Tableau1[[#This Row],[Sortie]]</f>
        <v>0</v>
      </c>
      <c r="F84" s="6">
        <f>I$4*Tableau1[[#This Row],[Stock]]</f>
        <v>0</v>
      </c>
    </row>
    <row r="85" spans="1:6" x14ac:dyDescent="0.25">
      <c r="A85" s="4">
        <v>43179</v>
      </c>
      <c r="B85" s="5"/>
      <c r="C85" s="5"/>
      <c r="D85" s="5"/>
      <c r="E85" s="5">
        <f>E84+Tableau1[[#This Row],[Entrée]]-Tableau1[[#This Row],[Sortie]]</f>
        <v>0</v>
      </c>
      <c r="F85" s="6">
        <f>I$4*Tableau1[[#This Row],[Stock]]</f>
        <v>0</v>
      </c>
    </row>
    <row r="86" spans="1:6" x14ac:dyDescent="0.25">
      <c r="A86" s="4">
        <v>43180</v>
      </c>
      <c r="B86" s="5"/>
      <c r="C86" s="5"/>
      <c r="D86" s="5"/>
      <c r="E86" s="5">
        <f>E85+Tableau1[[#This Row],[Entrée]]-Tableau1[[#This Row],[Sortie]]</f>
        <v>0</v>
      </c>
      <c r="F86" s="6">
        <f>I$4*Tableau1[[#This Row],[Stock]]</f>
        <v>0</v>
      </c>
    </row>
    <row r="87" spans="1:6" x14ac:dyDescent="0.25">
      <c r="A87" s="4">
        <v>43181</v>
      </c>
      <c r="B87" s="5"/>
      <c r="C87" s="5"/>
      <c r="D87" s="5"/>
      <c r="E87" s="5">
        <f>E86+Tableau1[[#This Row],[Entrée]]-Tableau1[[#This Row],[Sortie]]</f>
        <v>0</v>
      </c>
      <c r="F87" s="6">
        <f>I$4*Tableau1[[#This Row],[Stock]]</f>
        <v>0</v>
      </c>
    </row>
    <row r="88" spans="1:6" x14ac:dyDescent="0.25">
      <c r="A88" s="4">
        <v>43182</v>
      </c>
      <c r="B88" s="5"/>
      <c r="C88" s="5"/>
      <c r="D88" s="5"/>
      <c r="E88" s="5">
        <f>E87+Tableau1[[#This Row],[Entrée]]-Tableau1[[#This Row],[Sortie]]</f>
        <v>0</v>
      </c>
      <c r="F88" s="6">
        <f>I$4*Tableau1[[#This Row],[Stock]]</f>
        <v>0</v>
      </c>
    </row>
    <row r="89" spans="1:6" x14ac:dyDescent="0.25">
      <c r="A89" s="4">
        <v>43183</v>
      </c>
      <c r="B89" s="5"/>
      <c r="C89" s="5"/>
      <c r="D89" s="5"/>
      <c r="E89" s="5">
        <f>E88+Tableau1[[#This Row],[Entrée]]-Tableau1[[#This Row],[Sortie]]</f>
        <v>0</v>
      </c>
      <c r="F89" s="6">
        <f>I$4*Tableau1[[#This Row],[Stock]]</f>
        <v>0</v>
      </c>
    </row>
    <row r="90" spans="1:6" x14ac:dyDescent="0.25">
      <c r="A90" s="4">
        <v>43184</v>
      </c>
      <c r="B90" s="5"/>
      <c r="C90" s="5"/>
      <c r="D90" s="5"/>
      <c r="E90" s="5">
        <f>E89+Tableau1[[#This Row],[Entrée]]-Tableau1[[#This Row],[Sortie]]</f>
        <v>0</v>
      </c>
      <c r="F90" s="6">
        <f>I$4*Tableau1[[#This Row],[Stock]]</f>
        <v>0</v>
      </c>
    </row>
    <row r="91" spans="1:6" x14ac:dyDescent="0.25">
      <c r="A91" s="4">
        <v>43185</v>
      </c>
      <c r="B91" s="5"/>
      <c r="C91" s="5"/>
      <c r="D91" s="5"/>
      <c r="E91" s="5">
        <f>E90+Tableau1[[#This Row],[Entrée]]-Tableau1[[#This Row],[Sortie]]</f>
        <v>0</v>
      </c>
      <c r="F91" s="6">
        <f>I$4*Tableau1[[#This Row],[Stock]]</f>
        <v>0</v>
      </c>
    </row>
    <row r="92" spans="1:6" x14ac:dyDescent="0.25">
      <c r="A92" s="4">
        <v>43186</v>
      </c>
      <c r="B92" s="5"/>
      <c r="C92" s="5"/>
      <c r="D92" s="5"/>
      <c r="E92" s="5">
        <f>E91+Tableau1[[#This Row],[Entrée]]-Tableau1[[#This Row],[Sortie]]</f>
        <v>0</v>
      </c>
      <c r="F92" s="6">
        <f>I$4*Tableau1[[#This Row],[Stock]]</f>
        <v>0</v>
      </c>
    </row>
    <row r="93" spans="1:6" x14ac:dyDescent="0.25">
      <c r="A93" s="4">
        <v>43187</v>
      </c>
      <c r="B93" s="5"/>
      <c r="C93" s="5"/>
      <c r="D93" s="5"/>
      <c r="E93" s="5">
        <f>E92+Tableau1[[#This Row],[Entrée]]-Tableau1[[#This Row],[Sortie]]</f>
        <v>0</v>
      </c>
      <c r="F93" s="6">
        <f>I$4*Tableau1[[#This Row],[Stock]]</f>
        <v>0</v>
      </c>
    </row>
    <row r="94" spans="1:6" x14ac:dyDescent="0.25">
      <c r="A94" s="4">
        <v>43188</v>
      </c>
      <c r="B94" s="5"/>
      <c r="C94" s="5"/>
      <c r="D94" s="5"/>
      <c r="E94" s="5">
        <f>E93+Tableau1[[#This Row],[Entrée]]-Tableau1[[#This Row],[Sortie]]</f>
        <v>0</v>
      </c>
      <c r="F94" s="6">
        <f>I$4*Tableau1[[#This Row],[Stock]]</f>
        <v>0</v>
      </c>
    </row>
    <row r="95" spans="1:6" x14ac:dyDescent="0.25">
      <c r="A95" s="4">
        <v>43189</v>
      </c>
      <c r="B95" s="5"/>
      <c r="C95" s="5"/>
      <c r="D95" s="5"/>
      <c r="E95" s="5">
        <f>E94+Tableau1[[#This Row],[Entrée]]-Tableau1[[#This Row],[Sortie]]</f>
        <v>0</v>
      </c>
      <c r="F95" s="6">
        <f>I$4*Tableau1[[#This Row],[Stock]]</f>
        <v>0</v>
      </c>
    </row>
    <row r="96" spans="1:6" x14ac:dyDescent="0.25">
      <c r="A96" s="4">
        <v>43190</v>
      </c>
      <c r="B96" s="5"/>
      <c r="C96" s="5"/>
      <c r="D96" s="5"/>
      <c r="E96" s="5">
        <f>E95+Tableau1[[#This Row],[Entrée]]-Tableau1[[#This Row],[Sortie]]</f>
        <v>0</v>
      </c>
      <c r="F96" s="6">
        <f>I$4*Tableau1[[#This Row],[Stock]]</f>
        <v>0</v>
      </c>
    </row>
    <row r="97" spans="1:6" x14ac:dyDescent="0.25">
      <c r="A97" s="4">
        <v>43191</v>
      </c>
      <c r="B97" s="5"/>
      <c r="C97" s="5"/>
      <c r="D97" s="5"/>
      <c r="E97" s="5">
        <f>E96+Tableau1[[#This Row],[Entrée]]-Tableau1[[#This Row],[Sortie]]</f>
        <v>0</v>
      </c>
      <c r="F97" s="6">
        <f>I$4*Tableau1[[#This Row],[Stock]]</f>
        <v>0</v>
      </c>
    </row>
    <row r="98" spans="1:6" x14ac:dyDescent="0.25">
      <c r="A98" s="4">
        <v>43192</v>
      </c>
      <c r="B98" s="5"/>
      <c r="C98" s="5"/>
      <c r="D98" s="5"/>
      <c r="E98" s="5">
        <f>E97+Tableau1[[#This Row],[Entrée]]-Tableau1[[#This Row],[Sortie]]</f>
        <v>0</v>
      </c>
      <c r="F98" s="6">
        <f>I$4*Tableau1[[#This Row],[Stock]]</f>
        <v>0</v>
      </c>
    </row>
    <row r="99" spans="1:6" x14ac:dyDescent="0.25">
      <c r="A99" s="4">
        <v>43193</v>
      </c>
      <c r="B99" s="5"/>
      <c r="C99" s="5"/>
      <c r="D99" s="5"/>
      <c r="E99" s="5">
        <f>E98+Tableau1[[#This Row],[Entrée]]-Tableau1[[#This Row],[Sortie]]</f>
        <v>0</v>
      </c>
      <c r="F99" s="6">
        <f>I$4*Tableau1[[#This Row],[Stock]]</f>
        <v>0</v>
      </c>
    </row>
    <row r="100" spans="1:6" x14ac:dyDescent="0.25">
      <c r="A100" s="4">
        <v>43194</v>
      </c>
      <c r="B100" s="5"/>
      <c r="C100" s="5"/>
      <c r="D100" s="5"/>
      <c r="E100" s="5">
        <f>E99+Tableau1[[#This Row],[Entrée]]-Tableau1[[#This Row],[Sortie]]</f>
        <v>0</v>
      </c>
      <c r="F100" s="6">
        <f>I$4*Tableau1[[#This Row],[Stock]]</f>
        <v>0</v>
      </c>
    </row>
    <row r="101" spans="1:6" x14ac:dyDescent="0.25">
      <c r="A101" s="4">
        <v>43195</v>
      </c>
      <c r="B101" s="5"/>
      <c r="C101" s="5"/>
      <c r="D101" s="5"/>
      <c r="E101" s="5">
        <f>E100+Tableau1[[#This Row],[Entrée]]-Tableau1[[#This Row],[Sortie]]</f>
        <v>0</v>
      </c>
      <c r="F101" s="6">
        <f>I$4*Tableau1[[#This Row],[Stock]]</f>
        <v>0</v>
      </c>
    </row>
    <row r="102" spans="1:6" x14ac:dyDescent="0.25">
      <c r="A102" s="4">
        <v>43196</v>
      </c>
      <c r="B102" s="5"/>
      <c r="C102" s="5"/>
      <c r="D102" s="5"/>
      <c r="E102" s="5">
        <f>E101+Tableau1[[#This Row],[Entrée]]-Tableau1[[#This Row],[Sortie]]</f>
        <v>0</v>
      </c>
      <c r="F102" s="6">
        <f>I$4*Tableau1[[#This Row],[Stock]]</f>
        <v>0</v>
      </c>
    </row>
    <row r="103" spans="1:6" x14ac:dyDescent="0.25">
      <c r="A103" s="4">
        <v>43197</v>
      </c>
      <c r="B103" s="5"/>
      <c r="C103" s="5"/>
      <c r="D103" s="5"/>
      <c r="E103" s="5">
        <f>E102+Tableau1[[#This Row],[Entrée]]-Tableau1[[#This Row],[Sortie]]</f>
        <v>0</v>
      </c>
      <c r="F103" s="6">
        <f>I$4*Tableau1[[#This Row],[Stock]]</f>
        <v>0</v>
      </c>
    </row>
    <row r="104" spans="1:6" x14ac:dyDescent="0.25">
      <c r="A104" s="4">
        <v>43198</v>
      </c>
      <c r="B104" s="5"/>
      <c r="C104" s="5"/>
      <c r="D104" s="5"/>
      <c r="E104" s="5">
        <f>E103+Tableau1[[#This Row],[Entrée]]-Tableau1[[#This Row],[Sortie]]</f>
        <v>0</v>
      </c>
      <c r="F104" s="6">
        <f>I$4*Tableau1[[#This Row],[Stock]]</f>
        <v>0</v>
      </c>
    </row>
    <row r="105" spans="1:6" x14ac:dyDescent="0.25">
      <c r="A105" s="4">
        <v>43199</v>
      </c>
      <c r="B105" s="5"/>
      <c r="C105" s="5"/>
      <c r="D105" s="5"/>
      <c r="E105" s="5">
        <f>E104+Tableau1[[#This Row],[Entrée]]-Tableau1[[#This Row],[Sortie]]</f>
        <v>0</v>
      </c>
      <c r="F105" s="6">
        <f>I$4*Tableau1[[#This Row],[Stock]]</f>
        <v>0</v>
      </c>
    </row>
    <row r="106" spans="1:6" x14ac:dyDescent="0.25">
      <c r="A106" s="4">
        <v>43200</v>
      </c>
      <c r="B106" s="5"/>
      <c r="C106" s="5"/>
      <c r="D106" s="5"/>
      <c r="E106" s="5">
        <f>E105+Tableau1[[#This Row],[Entrée]]-Tableau1[[#This Row],[Sortie]]</f>
        <v>0</v>
      </c>
      <c r="F106" s="6">
        <f>I$4*Tableau1[[#This Row],[Stock]]</f>
        <v>0</v>
      </c>
    </row>
    <row r="107" spans="1:6" x14ac:dyDescent="0.25">
      <c r="A107" s="4">
        <v>43201</v>
      </c>
      <c r="B107" s="5"/>
      <c r="C107" s="5"/>
      <c r="D107" s="5"/>
      <c r="E107" s="5">
        <f>E106+Tableau1[[#This Row],[Entrée]]-Tableau1[[#This Row],[Sortie]]</f>
        <v>0</v>
      </c>
      <c r="F107" s="6">
        <f>I$4*Tableau1[[#This Row],[Stock]]</f>
        <v>0</v>
      </c>
    </row>
    <row r="108" spans="1:6" x14ac:dyDescent="0.25">
      <c r="A108" s="4">
        <v>43202</v>
      </c>
      <c r="B108" s="5"/>
      <c r="C108" s="5"/>
      <c r="D108" s="5"/>
      <c r="E108" s="5">
        <f>E107+Tableau1[[#This Row],[Entrée]]-Tableau1[[#This Row],[Sortie]]</f>
        <v>0</v>
      </c>
      <c r="F108" s="6">
        <f>I$4*Tableau1[[#This Row],[Stock]]</f>
        <v>0</v>
      </c>
    </row>
    <row r="109" spans="1:6" x14ac:dyDescent="0.25">
      <c r="A109" s="4">
        <v>43203</v>
      </c>
      <c r="B109" s="5"/>
      <c r="C109" s="5"/>
      <c r="D109" s="5"/>
      <c r="E109" s="5">
        <f>E108+Tableau1[[#This Row],[Entrée]]-Tableau1[[#This Row],[Sortie]]</f>
        <v>0</v>
      </c>
      <c r="F109" s="6">
        <f>I$4*Tableau1[[#This Row],[Stock]]</f>
        <v>0</v>
      </c>
    </row>
    <row r="110" spans="1:6" x14ac:dyDescent="0.25">
      <c r="A110" s="4">
        <v>43204</v>
      </c>
      <c r="B110" s="5"/>
      <c r="C110" s="5"/>
      <c r="D110" s="5"/>
      <c r="E110" s="5">
        <f>E109+Tableau1[[#This Row],[Entrée]]-Tableau1[[#This Row],[Sortie]]</f>
        <v>0</v>
      </c>
      <c r="F110" s="6">
        <f>I$4*Tableau1[[#This Row],[Stock]]</f>
        <v>0</v>
      </c>
    </row>
    <row r="111" spans="1:6" x14ac:dyDescent="0.25">
      <c r="A111" s="4">
        <v>43205</v>
      </c>
      <c r="B111" s="5"/>
      <c r="C111" s="5"/>
      <c r="D111" s="5"/>
      <c r="E111" s="5">
        <f>E110+Tableau1[[#This Row],[Entrée]]-Tableau1[[#This Row],[Sortie]]</f>
        <v>0</v>
      </c>
      <c r="F111" s="6">
        <f>I$4*Tableau1[[#This Row],[Stock]]</f>
        <v>0</v>
      </c>
    </row>
    <row r="112" spans="1:6" x14ac:dyDescent="0.25">
      <c r="A112" s="4">
        <v>43206</v>
      </c>
      <c r="B112" s="5"/>
      <c r="C112" s="5"/>
      <c r="D112" s="5"/>
      <c r="E112" s="5">
        <f>E111+Tableau1[[#This Row],[Entrée]]-Tableau1[[#This Row],[Sortie]]</f>
        <v>0</v>
      </c>
      <c r="F112" s="6">
        <f>I$4*Tableau1[[#This Row],[Stock]]</f>
        <v>0</v>
      </c>
    </row>
    <row r="113" spans="1:6" x14ac:dyDescent="0.25">
      <c r="A113" s="4">
        <v>43207</v>
      </c>
      <c r="B113" s="5"/>
      <c r="C113" s="5"/>
      <c r="D113" s="5"/>
      <c r="E113" s="5">
        <f>E112+Tableau1[[#This Row],[Entrée]]-Tableau1[[#This Row],[Sortie]]</f>
        <v>0</v>
      </c>
      <c r="F113" s="6">
        <f>I$4*Tableau1[[#This Row],[Stock]]</f>
        <v>0</v>
      </c>
    </row>
    <row r="114" spans="1:6" x14ac:dyDescent="0.25">
      <c r="A114" s="4">
        <v>43208</v>
      </c>
      <c r="B114" s="5"/>
      <c r="C114" s="5"/>
      <c r="D114" s="5"/>
      <c r="E114" s="5">
        <f>E113+Tableau1[[#This Row],[Entrée]]-Tableau1[[#This Row],[Sortie]]</f>
        <v>0</v>
      </c>
      <c r="F114" s="6">
        <f>I$4*Tableau1[[#This Row],[Stock]]</f>
        <v>0</v>
      </c>
    </row>
    <row r="115" spans="1:6" x14ac:dyDescent="0.25">
      <c r="A115" s="4">
        <v>43209</v>
      </c>
      <c r="B115" s="5"/>
      <c r="C115" s="5"/>
      <c r="D115" s="5"/>
      <c r="E115" s="5">
        <f>E114+Tableau1[[#This Row],[Entrée]]-Tableau1[[#This Row],[Sortie]]</f>
        <v>0</v>
      </c>
      <c r="F115" s="6">
        <f>I$4*Tableau1[[#This Row],[Stock]]</f>
        <v>0</v>
      </c>
    </row>
    <row r="116" spans="1:6" x14ac:dyDescent="0.25">
      <c r="A116" s="4">
        <v>43210</v>
      </c>
      <c r="B116" s="5"/>
      <c r="C116" s="5"/>
      <c r="D116" s="5"/>
      <c r="E116" s="5">
        <f>E115+Tableau1[[#This Row],[Entrée]]-Tableau1[[#This Row],[Sortie]]</f>
        <v>0</v>
      </c>
      <c r="F116" s="6">
        <f>I$4*Tableau1[[#This Row],[Stock]]</f>
        <v>0</v>
      </c>
    </row>
    <row r="117" spans="1:6" x14ac:dyDescent="0.25">
      <c r="A117" s="4">
        <v>43211</v>
      </c>
      <c r="B117" s="5"/>
      <c r="C117" s="5"/>
      <c r="D117" s="5"/>
      <c r="E117" s="5">
        <f>E116+Tableau1[[#This Row],[Entrée]]-Tableau1[[#This Row],[Sortie]]</f>
        <v>0</v>
      </c>
      <c r="F117" s="6">
        <f>I$4*Tableau1[[#This Row],[Stock]]</f>
        <v>0</v>
      </c>
    </row>
    <row r="118" spans="1:6" x14ac:dyDescent="0.25">
      <c r="A118" s="4">
        <v>43212</v>
      </c>
      <c r="B118" s="5"/>
      <c r="C118" s="5"/>
      <c r="D118" s="5"/>
      <c r="E118" s="5">
        <f>E117+Tableau1[[#This Row],[Entrée]]-Tableau1[[#This Row],[Sortie]]</f>
        <v>0</v>
      </c>
      <c r="F118" s="6">
        <f>I$4*Tableau1[[#This Row],[Stock]]</f>
        <v>0</v>
      </c>
    </row>
    <row r="119" spans="1:6" x14ac:dyDescent="0.25">
      <c r="A119" s="4">
        <v>43213</v>
      </c>
      <c r="B119" s="5"/>
      <c r="C119" s="5"/>
      <c r="D119" s="5"/>
      <c r="E119" s="5">
        <f>E118+Tableau1[[#This Row],[Entrée]]-Tableau1[[#This Row],[Sortie]]</f>
        <v>0</v>
      </c>
      <c r="F119" s="6">
        <f>I$4*Tableau1[[#This Row],[Stock]]</f>
        <v>0</v>
      </c>
    </row>
    <row r="120" spans="1:6" x14ac:dyDescent="0.25">
      <c r="A120" s="4">
        <v>43214</v>
      </c>
      <c r="B120" s="5"/>
      <c r="C120" s="5"/>
      <c r="D120" s="5"/>
      <c r="E120" s="5">
        <f>E119+Tableau1[[#This Row],[Entrée]]-Tableau1[[#This Row],[Sortie]]</f>
        <v>0</v>
      </c>
      <c r="F120" s="6">
        <f>I$4*Tableau1[[#This Row],[Stock]]</f>
        <v>0</v>
      </c>
    </row>
    <row r="121" spans="1:6" x14ac:dyDescent="0.25">
      <c r="A121" s="4">
        <v>43215</v>
      </c>
      <c r="B121" s="5"/>
      <c r="C121" s="5"/>
      <c r="D121" s="5"/>
      <c r="E121" s="5">
        <f>E120+Tableau1[[#This Row],[Entrée]]-Tableau1[[#This Row],[Sortie]]</f>
        <v>0</v>
      </c>
      <c r="F121" s="6">
        <f>I$4*Tableau1[[#This Row],[Stock]]</f>
        <v>0</v>
      </c>
    </row>
    <row r="122" spans="1:6" x14ac:dyDescent="0.25">
      <c r="A122" s="4">
        <v>43216</v>
      </c>
      <c r="B122" s="5"/>
      <c r="C122" s="5"/>
      <c r="D122" s="5"/>
      <c r="E122" s="5">
        <f>E121+Tableau1[[#This Row],[Entrée]]-Tableau1[[#This Row],[Sortie]]</f>
        <v>0</v>
      </c>
      <c r="F122" s="6">
        <f>I$4*Tableau1[[#This Row],[Stock]]</f>
        <v>0</v>
      </c>
    </row>
    <row r="123" spans="1:6" x14ac:dyDescent="0.25">
      <c r="A123" s="4">
        <v>43217</v>
      </c>
      <c r="B123" s="5"/>
      <c r="C123" s="5"/>
      <c r="D123" s="5"/>
      <c r="E123" s="5">
        <f>E122+Tableau1[[#This Row],[Entrée]]-Tableau1[[#This Row],[Sortie]]</f>
        <v>0</v>
      </c>
      <c r="F123" s="6">
        <f>I$4*Tableau1[[#This Row],[Stock]]</f>
        <v>0</v>
      </c>
    </row>
    <row r="124" spans="1:6" x14ac:dyDescent="0.25">
      <c r="A124" s="4">
        <v>43218</v>
      </c>
      <c r="B124" s="5"/>
      <c r="C124" s="5"/>
      <c r="D124" s="5"/>
      <c r="E124" s="5">
        <f>E123+Tableau1[[#This Row],[Entrée]]-Tableau1[[#This Row],[Sortie]]</f>
        <v>0</v>
      </c>
      <c r="F124" s="6">
        <f>I$4*Tableau1[[#This Row],[Stock]]</f>
        <v>0</v>
      </c>
    </row>
    <row r="125" spans="1:6" x14ac:dyDescent="0.25">
      <c r="A125" s="4">
        <v>43219</v>
      </c>
      <c r="B125" s="5"/>
      <c r="C125" s="5"/>
      <c r="D125" s="5"/>
      <c r="E125" s="5">
        <f>E124+Tableau1[[#This Row],[Entrée]]-Tableau1[[#This Row],[Sortie]]</f>
        <v>0</v>
      </c>
      <c r="F125" s="6">
        <f>I$4*Tableau1[[#This Row],[Stock]]</f>
        <v>0</v>
      </c>
    </row>
    <row r="126" spans="1:6" x14ac:dyDescent="0.25">
      <c r="A126" s="4">
        <v>43220</v>
      </c>
      <c r="B126" s="5"/>
      <c r="C126" s="5"/>
      <c r="D126" s="5"/>
      <c r="E126" s="5">
        <f>E125+Tableau1[[#This Row],[Entrée]]-Tableau1[[#This Row],[Sortie]]</f>
        <v>0</v>
      </c>
      <c r="F126" s="6">
        <f>I$4*Tableau1[[#This Row],[Stock]]</f>
        <v>0</v>
      </c>
    </row>
    <row r="127" spans="1:6" x14ac:dyDescent="0.25">
      <c r="A127" s="4">
        <v>43221</v>
      </c>
      <c r="B127" s="5"/>
      <c r="C127" s="5"/>
      <c r="D127" s="5"/>
      <c r="E127" s="5">
        <f>E126+Tableau1[[#This Row],[Entrée]]-Tableau1[[#This Row],[Sortie]]</f>
        <v>0</v>
      </c>
      <c r="F127" s="6">
        <f>I$4*Tableau1[[#This Row],[Stock]]</f>
        <v>0</v>
      </c>
    </row>
    <row r="128" spans="1:6" x14ac:dyDescent="0.25">
      <c r="A128" s="4">
        <v>43222</v>
      </c>
      <c r="B128" s="5"/>
      <c r="C128" s="5"/>
      <c r="D128" s="5"/>
      <c r="E128" s="5">
        <f>E127+Tableau1[[#This Row],[Entrée]]-Tableau1[[#This Row],[Sortie]]</f>
        <v>0</v>
      </c>
      <c r="F128" s="6">
        <f>I$4*Tableau1[[#This Row],[Stock]]</f>
        <v>0</v>
      </c>
    </row>
    <row r="129" spans="1:6" x14ac:dyDescent="0.25">
      <c r="A129" s="4">
        <v>43223</v>
      </c>
      <c r="B129" s="5"/>
      <c r="C129" s="5"/>
      <c r="D129" s="5"/>
      <c r="E129" s="5">
        <f>E128+Tableau1[[#This Row],[Entrée]]-Tableau1[[#This Row],[Sortie]]</f>
        <v>0</v>
      </c>
      <c r="F129" s="6">
        <f>I$4*Tableau1[[#This Row],[Stock]]</f>
        <v>0</v>
      </c>
    </row>
    <row r="130" spans="1:6" x14ac:dyDescent="0.25">
      <c r="A130" s="4">
        <v>43224</v>
      </c>
      <c r="B130" s="5"/>
      <c r="C130" s="5"/>
      <c r="D130" s="5"/>
      <c r="E130" s="5">
        <f>E129+Tableau1[[#This Row],[Entrée]]-Tableau1[[#This Row],[Sortie]]</f>
        <v>0</v>
      </c>
      <c r="F130" s="6">
        <f>I$4*Tableau1[[#This Row],[Stock]]</f>
        <v>0</v>
      </c>
    </row>
    <row r="131" spans="1:6" x14ac:dyDescent="0.25">
      <c r="A131" s="4">
        <v>43225</v>
      </c>
      <c r="B131" s="5"/>
      <c r="C131" s="5"/>
      <c r="D131" s="5"/>
      <c r="E131" s="5">
        <f>E130+Tableau1[[#This Row],[Entrée]]-Tableau1[[#This Row],[Sortie]]</f>
        <v>0</v>
      </c>
      <c r="F131" s="6">
        <f>I$4*Tableau1[[#This Row],[Stock]]</f>
        <v>0</v>
      </c>
    </row>
    <row r="132" spans="1:6" x14ac:dyDescent="0.25">
      <c r="A132" s="4">
        <v>43226</v>
      </c>
      <c r="B132" s="5"/>
      <c r="C132" s="5"/>
      <c r="D132" s="5"/>
      <c r="E132" s="5">
        <f>E131+Tableau1[[#This Row],[Entrée]]-Tableau1[[#This Row],[Sortie]]</f>
        <v>0</v>
      </c>
      <c r="F132" s="6">
        <f>I$4*Tableau1[[#This Row],[Stock]]</f>
        <v>0</v>
      </c>
    </row>
    <row r="133" spans="1:6" x14ac:dyDescent="0.25">
      <c r="A133" s="4">
        <v>43227</v>
      </c>
      <c r="B133" s="5"/>
      <c r="C133" s="5"/>
      <c r="D133" s="5"/>
      <c r="E133" s="5">
        <f>E132+Tableau1[[#This Row],[Entrée]]-Tableau1[[#This Row],[Sortie]]</f>
        <v>0</v>
      </c>
      <c r="F133" s="6">
        <f>I$4*Tableau1[[#This Row],[Stock]]</f>
        <v>0</v>
      </c>
    </row>
    <row r="134" spans="1:6" x14ac:dyDescent="0.25">
      <c r="A134" s="4">
        <v>43228</v>
      </c>
      <c r="B134" s="5"/>
      <c r="C134" s="5"/>
      <c r="D134" s="5"/>
      <c r="E134" s="5">
        <f>E133+Tableau1[[#This Row],[Entrée]]-Tableau1[[#This Row],[Sortie]]</f>
        <v>0</v>
      </c>
      <c r="F134" s="6">
        <f>I$4*Tableau1[[#This Row],[Stock]]</f>
        <v>0</v>
      </c>
    </row>
    <row r="135" spans="1:6" x14ac:dyDescent="0.25">
      <c r="A135" s="4">
        <v>43229</v>
      </c>
      <c r="B135" s="5"/>
      <c r="C135" s="5"/>
      <c r="D135" s="5"/>
      <c r="E135" s="5">
        <f>E134+Tableau1[[#This Row],[Entrée]]-Tableau1[[#This Row],[Sortie]]</f>
        <v>0</v>
      </c>
      <c r="F135" s="6">
        <f>I$4*Tableau1[[#This Row],[Stock]]</f>
        <v>0</v>
      </c>
    </row>
    <row r="136" spans="1:6" x14ac:dyDescent="0.25">
      <c r="A136" s="4">
        <v>43230</v>
      </c>
      <c r="B136" s="5"/>
      <c r="C136" s="5"/>
      <c r="D136" s="5"/>
      <c r="E136" s="5">
        <f>E135+Tableau1[[#This Row],[Entrée]]-Tableau1[[#This Row],[Sortie]]</f>
        <v>0</v>
      </c>
      <c r="F136" s="6">
        <f>I$4*Tableau1[[#This Row],[Stock]]</f>
        <v>0</v>
      </c>
    </row>
    <row r="137" spans="1:6" x14ac:dyDescent="0.25">
      <c r="A137" s="4">
        <v>43231</v>
      </c>
      <c r="B137" s="5"/>
      <c r="C137" s="5"/>
      <c r="D137" s="5"/>
      <c r="E137" s="5">
        <f>E136+Tableau1[[#This Row],[Entrée]]-Tableau1[[#This Row],[Sortie]]</f>
        <v>0</v>
      </c>
      <c r="F137" s="6">
        <f>I$4*Tableau1[[#This Row],[Stock]]</f>
        <v>0</v>
      </c>
    </row>
    <row r="138" spans="1:6" x14ac:dyDescent="0.25">
      <c r="A138" s="4">
        <v>43232</v>
      </c>
      <c r="B138" s="5"/>
      <c r="C138" s="5"/>
      <c r="D138" s="5"/>
      <c r="E138" s="5">
        <f>E137+Tableau1[[#This Row],[Entrée]]-Tableau1[[#This Row],[Sortie]]</f>
        <v>0</v>
      </c>
      <c r="F138" s="6">
        <f>I$4*Tableau1[[#This Row],[Stock]]</f>
        <v>0</v>
      </c>
    </row>
    <row r="139" spans="1:6" x14ac:dyDescent="0.25">
      <c r="A139" s="4">
        <v>43233</v>
      </c>
      <c r="B139" s="5"/>
      <c r="C139" s="5"/>
      <c r="D139" s="5"/>
      <c r="E139" s="5">
        <f>E138+Tableau1[[#This Row],[Entrée]]-Tableau1[[#This Row],[Sortie]]</f>
        <v>0</v>
      </c>
      <c r="F139" s="6">
        <f>I$4*Tableau1[[#This Row],[Stock]]</f>
        <v>0</v>
      </c>
    </row>
    <row r="140" spans="1:6" x14ac:dyDescent="0.25">
      <c r="A140" s="4">
        <v>43234</v>
      </c>
      <c r="B140" s="5"/>
      <c r="C140" s="5"/>
      <c r="D140" s="5"/>
      <c r="E140" s="5">
        <f>E139+Tableau1[[#This Row],[Entrée]]-Tableau1[[#This Row],[Sortie]]</f>
        <v>0</v>
      </c>
      <c r="F140" s="6">
        <f>I$4*Tableau1[[#This Row],[Stock]]</f>
        <v>0</v>
      </c>
    </row>
    <row r="141" spans="1:6" x14ac:dyDescent="0.25">
      <c r="A141" s="4">
        <v>43235</v>
      </c>
      <c r="B141" s="5"/>
      <c r="C141" s="5"/>
      <c r="D141" s="5"/>
      <c r="E141" s="5">
        <f>E140+Tableau1[[#This Row],[Entrée]]-Tableau1[[#This Row],[Sortie]]</f>
        <v>0</v>
      </c>
      <c r="F141" s="6">
        <f>I$4*Tableau1[[#This Row],[Stock]]</f>
        <v>0</v>
      </c>
    </row>
    <row r="142" spans="1:6" x14ac:dyDescent="0.25">
      <c r="A142" s="4">
        <v>43236</v>
      </c>
      <c r="B142" s="5"/>
      <c r="C142" s="5"/>
      <c r="D142" s="5"/>
      <c r="E142" s="5">
        <f>E141+Tableau1[[#This Row],[Entrée]]-Tableau1[[#This Row],[Sortie]]</f>
        <v>0</v>
      </c>
      <c r="F142" s="6">
        <f>I$4*Tableau1[[#This Row],[Stock]]</f>
        <v>0</v>
      </c>
    </row>
    <row r="143" spans="1:6" x14ac:dyDescent="0.25">
      <c r="A143" s="4">
        <v>43237</v>
      </c>
      <c r="B143" s="5"/>
      <c r="C143" s="5"/>
      <c r="D143" s="5"/>
      <c r="E143" s="5">
        <f>E142+Tableau1[[#This Row],[Entrée]]-Tableau1[[#This Row],[Sortie]]</f>
        <v>0</v>
      </c>
      <c r="F143" s="6">
        <f>I$4*Tableau1[[#This Row],[Stock]]</f>
        <v>0</v>
      </c>
    </row>
    <row r="144" spans="1:6" x14ac:dyDescent="0.25">
      <c r="A144" s="4">
        <v>43238</v>
      </c>
      <c r="B144" s="5"/>
      <c r="C144" s="5"/>
      <c r="D144" s="5"/>
      <c r="E144" s="5">
        <f>E143+Tableau1[[#This Row],[Entrée]]-Tableau1[[#This Row],[Sortie]]</f>
        <v>0</v>
      </c>
      <c r="F144" s="6">
        <f>I$4*Tableau1[[#This Row],[Stock]]</f>
        <v>0</v>
      </c>
    </row>
    <row r="145" spans="1:6" x14ac:dyDescent="0.25">
      <c r="A145" s="4">
        <v>43239</v>
      </c>
      <c r="B145" s="5"/>
      <c r="C145" s="5"/>
      <c r="D145" s="5"/>
      <c r="E145" s="5">
        <f>E144+Tableau1[[#This Row],[Entrée]]-Tableau1[[#This Row],[Sortie]]</f>
        <v>0</v>
      </c>
      <c r="F145" s="6">
        <f>I$4*Tableau1[[#This Row],[Stock]]</f>
        <v>0</v>
      </c>
    </row>
    <row r="146" spans="1:6" x14ac:dyDescent="0.25">
      <c r="A146" s="4">
        <v>43240</v>
      </c>
      <c r="B146" s="5"/>
      <c r="C146" s="5"/>
      <c r="D146" s="5"/>
      <c r="E146" s="5">
        <f>E145+Tableau1[[#This Row],[Entrée]]-Tableau1[[#This Row],[Sortie]]</f>
        <v>0</v>
      </c>
      <c r="F146" s="6">
        <f>I$4*Tableau1[[#This Row],[Stock]]</f>
        <v>0</v>
      </c>
    </row>
    <row r="147" spans="1:6" x14ac:dyDescent="0.25">
      <c r="A147" s="4">
        <v>43241</v>
      </c>
      <c r="B147" s="5"/>
      <c r="C147" s="5"/>
      <c r="D147" s="5"/>
      <c r="E147" s="5">
        <f>E146+Tableau1[[#This Row],[Entrée]]-Tableau1[[#This Row],[Sortie]]</f>
        <v>0</v>
      </c>
      <c r="F147" s="6">
        <f>I$4*Tableau1[[#This Row],[Stock]]</f>
        <v>0</v>
      </c>
    </row>
    <row r="148" spans="1:6" x14ac:dyDescent="0.25">
      <c r="A148" s="4">
        <v>43242</v>
      </c>
      <c r="B148" s="5"/>
      <c r="C148" s="5"/>
      <c r="D148" s="5"/>
      <c r="E148" s="5">
        <f>E147+Tableau1[[#This Row],[Entrée]]-Tableau1[[#This Row],[Sortie]]</f>
        <v>0</v>
      </c>
      <c r="F148" s="6">
        <f>I$4*Tableau1[[#This Row],[Stock]]</f>
        <v>0</v>
      </c>
    </row>
    <row r="149" spans="1:6" x14ac:dyDescent="0.25">
      <c r="A149" s="4">
        <v>43243</v>
      </c>
      <c r="B149" s="5"/>
      <c r="C149" s="5"/>
      <c r="D149" s="5"/>
      <c r="E149" s="5">
        <f>E148+Tableau1[[#This Row],[Entrée]]-Tableau1[[#This Row],[Sortie]]</f>
        <v>0</v>
      </c>
      <c r="F149" s="6">
        <f>I$4*Tableau1[[#This Row],[Stock]]</f>
        <v>0</v>
      </c>
    </row>
    <row r="150" spans="1:6" x14ac:dyDescent="0.25">
      <c r="A150" s="4">
        <v>43244</v>
      </c>
      <c r="B150" s="5"/>
      <c r="C150" s="5"/>
      <c r="D150" s="5"/>
      <c r="E150" s="5">
        <f>E149+Tableau1[[#This Row],[Entrée]]-Tableau1[[#This Row],[Sortie]]</f>
        <v>0</v>
      </c>
      <c r="F150" s="6">
        <f>I$4*Tableau1[[#This Row],[Stock]]</f>
        <v>0</v>
      </c>
    </row>
    <row r="151" spans="1:6" x14ac:dyDescent="0.25">
      <c r="A151" s="4">
        <v>43245</v>
      </c>
      <c r="B151" s="5"/>
      <c r="C151" s="5"/>
      <c r="D151" s="5"/>
      <c r="E151" s="5">
        <f>E150+Tableau1[[#This Row],[Entrée]]-Tableau1[[#This Row],[Sortie]]</f>
        <v>0</v>
      </c>
      <c r="F151" s="6">
        <f>I$4*Tableau1[[#This Row],[Stock]]</f>
        <v>0</v>
      </c>
    </row>
    <row r="152" spans="1:6" x14ac:dyDescent="0.25">
      <c r="A152" s="4">
        <v>43246</v>
      </c>
      <c r="B152" s="5"/>
      <c r="C152" s="5"/>
      <c r="D152" s="5"/>
      <c r="E152" s="5">
        <f>E151+Tableau1[[#This Row],[Entrée]]-Tableau1[[#This Row],[Sortie]]</f>
        <v>0</v>
      </c>
      <c r="F152" s="6">
        <f>I$4*Tableau1[[#This Row],[Stock]]</f>
        <v>0</v>
      </c>
    </row>
    <row r="153" spans="1:6" x14ac:dyDescent="0.25">
      <c r="A153" s="4">
        <v>43247</v>
      </c>
      <c r="B153" s="5"/>
      <c r="C153" s="5"/>
      <c r="D153" s="5"/>
      <c r="E153" s="5">
        <f>E152+Tableau1[[#This Row],[Entrée]]-Tableau1[[#This Row],[Sortie]]</f>
        <v>0</v>
      </c>
      <c r="F153" s="6">
        <f>I$4*Tableau1[[#This Row],[Stock]]</f>
        <v>0</v>
      </c>
    </row>
    <row r="154" spans="1:6" x14ac:dyDescent="0.25">
      <c r="A154" s="4">
        <v>43248</v>
      </c>
      <c r="B154" s="5"/>
      <c r="C154" s="5"/>
      <c r="D154" s="5"/>
      <c r="E154" s="5">
        <f>E153+Tableau1[[#This Row],[Entrée]]-Tableau1[[#This Row],[Sortie]]</f>
        <v>0</v>
      </c>
      <c r="F154" s="6">
        <f>I$4*Tableau1[[#This Row],[Stock]]</f>
        <v>0</v>
      </c>
    </row>
    <row r="155" spans="1:6" x14ac:dyDescent="0.25">
      <c r="A155" s="4">
        <v>43249</v>
      </c>
      <c r="B155" s="5"/>
      <c r="C155" s="5"/>
      <c r="D155" s="5"/>
      <c r="E155" s="5">
        <f>E154+Tableau1[[#This Row],[Entrée]]-Tableau1[[#This Row],[Sortie]]</f>
        <v>0</v>
      </c>
      <c r="F155" s="6">
        <f>I$4*Tableau1[[#This Row],[Stock]]</f>
        <v>0</v>
      </c>
    </row>
    <row r="156" spans="1:6" x14ac:dyDescent="0.25">
      <c r="A156" s="4">
        <v>43250</v>
      </c>
      <c r="B156" s="5"/>
      <c r="C156" s="5"/>
      <c r="D156" s="5"/>
      <c r="E156" s="5">
        <f>E155+Tableau1[[#This Row],[Entrée]]-Tableau1[[#This Row],[Sortie]]</f>
        <v>0</v>
      </c>
      <c r="F156" s="6">
        <f>I$4*Tableau1[[#This Row],[Stock]]</f>
        <v>0</v>
      </c>
    </row>
    <row r="157" spans="1:6" x14ac:dyDescent="0.25">
      <c r="A157" s="4">
        <v>43251</v>
      </c>
      <c r="B157" s="5"/>
      <c r="C157" s="5"/>
      <c r="D157" s="5"/>
      <c r="E157" s="5">
        <f>E156+Tableau1[[#This Row],[Entrée]]-Tableau1[[#This Row],[Sortie]]</f>
        <v>0</v>
      </c>
      <c r="F157" s="6">
        <f>I$4*Tableau1[[#This Row],[Stock]]</f>
        <v>0</v>
      </c>
    </row>
    <row r="158" spans="1:6" x14ac:dyDescent="0.25">
      <c r="A158" s="4">
        <v>43252</v>
      </c>
      <c r="B158" s="5"/>
      <c r="C158" s="5"/>
      <c r="D158" s="5"/>
      <c r="E158" s="5">
        <f>E157+Tableau1[[#This Row],[Entrée]]-Tableau1[[#This Row],[Sortie]]</f>
        <v>0</v>
      </c>
      <c r="F158" s="6">
        <f>I$4*Tableau1[[#This Row],[Stock]]</f>
        <v>0</v>
      </c>
    </row>
    <row r="159" spans="1:6" x14ac:dyDescent="0.25">
      <c r="A159" s="4">
        <v>43253</v>
      </c>
      <c r="B159" s="5"/>
      <c r="C159" s="5"/>
      <c r="D159" s="5"/>
      <c r="E159" s="5">
        <f>E158+Tableau1[[#This Row],[Entrée]]-Tableau1[[#This Row],[Sortie]]</f>
        <v>0</v>
      </c>
      <c r="F159" s="6">
        <f>I$4*Tableau1[[#This Row],[Stock]]</f>
        <v>0</v>
      </c>
    </row>
    <row r="160" spans="1:6" x14ac:dyDescent="0.25">
      <c r="A160" s="4">
        <v>43254</v>
      </c>
      <c r="B160" s="5"/>
      <c r="C160" s="5"/>
      <c r="D160" s="5"/>
      <c r="E160" s="5">
        <f>E159+Tableau1[[#This Row],[Entrée]]-Tableau1[[#This Row],[Sortie]]</f>
        <v>0</v>
      </c>
      <c r="F160" s="6">
        <f>I$4*Tableau1[[#This Row],[Stock]]</f>
        <v>0</v>
      </c>
    </row>
    <row r="161" spans="1:6" x14ac:dyDescent="0.25">
      <c r="A161" s="4">
        <v>43255</v>
      </c>
      <c r="B161" s="5"/>
      <c r="C161" s="5"/>
      <c r="D161" s="5"/>
      <c r="E161" s="5">
        <f>E160+Tableau1[[#This Row],[Entrée]]-Tableau1[[#This Row],[Sortie]]</f>
        <v>0</v>
      </c>
      <c r="F161" s="6">
        <f>I$4*Tableau1[[#This Row],[Stock]]</f>
        <v>0</v>
      </c>
    </row>
    <row r="162" spans="1:6" x14ac:dyDescent="0.25">
      <c r="A162" s="4">
        <v>43256</v>
      </c>
      <c r="B162" s="5"/>
      <c r="C162" s="5"/>
      <c r="D162" s="5"/>
      <c r="E162" s="5">
        <f>E161+Tableau1[[#This Row],[Entrée]]-Tableau1[[#This Row],[Sortie]]</f>
        <v>0</v>
      </c>
      <c r="F162" s="6">
        <f>I$4*Tableau1[[#This Row],[Stock]]</f>
        <v>0</v>
      </c>
    </row>
    <row r="163" spans="1:6" x14ac:dyDescent="0.25">
      <c r="A163" s="4">
        <v>43257</v>
      </c>
      <c r="B163" s="5"/>
      <c r="C163" s="5"/>
      <c r="D163" s="5"/>
      <c r="E163" s="5">
        <f>E162+Tableau1[[#This Row],[Entrée]]-Tableau1[[#This Row],[Sortie]]</f>
        <v>0</v>
      </c>
      <c r="F163" s="6">
        <f>I$4*Tableau1[[#This Row],[Stock]]</f>
        <v>0</v>
      </c>
    </row>
    <row r="164" spans="1:6" x14ac:dyDescent="0.25">
      <c r="A164" s="4">
        <v>43258</v>
      </c>
      <c r="B164" s="5"/>
      <c r="C164" s="5"/>
      <c r="D164" s="5"/>
      <c r="E164" s="5">
        <f>E163+Tableau1[[#This Row],[Entrée]]-Tableau1[[#This Row],[Sortie]]</f>
        <v>0</v>
      </c>
      <c r="F164" s="6">
        <f>I$4*Tableau1[[#This Row],[Stock]]</f>
        <v>0</v>
      </c>
    </row>
    <row r="165" spans="1:6" x14ac:dyDescent="0.25">
      <c r="A165" s="4">
        <v>43259</v>
      </c>
      <c r="B165" s="5"/>
      <c r="C165" s="5"/>
      <c r="D165" s="5"/>
      <c r="E165" s="5">
        <f>E164+Tableau1[[#This Row],[Entrée]]-Tableau1[[#This Row],[Sortie]]</f>
        <v>0</v>
      </c>
      <c r="F165" s="6">
        <f>I$4*Tableau1[[#This Row],[Stock]]</f>
        <v>0</v>
      </c>
    </row>
    <row r="166" spans="1:6" x14ac:dyDescent="0.25">
      <c r="A166" s="4">
        <v>43260</v>
      </c>
      <c r="B166" s="5"/>
      <c r="C166" s="5"/>
      <c r="D166" s="5"/>
      <c r="E166" s="5">
        <f>E165+Tableau1[[#This Row],[Entrée]]-Tableau1[[#This Row],[Sortie]]</f>
        <v>0</v>
      </c>
      <c r="F166" s="6">
        <f>I$4*Tableau1[[#This Row],[Stock]]</f>
        <v>0</v>
      </c>
    </row>
    <row r="167" spans="1:6" x14ac:dyDescent="0.25">
      <c r="A167" s="4">
        <v>43261</v>
      </c>
      <c r="B167" s="5"/>
      <c r="C167" s="5"/>
      <c r="D167" s="5"/>
      <c r="E167" s="5">
        <f>E166+Tableau1[[#This Row],[Entrée]]-Tableau1[[#This Row],[Sortie]]</f>
        <v>0</v>
      </c>
      <c r="F167" s="6">
        <f>I$4*Tableau1[[#This Row],[Stock]]</f>
        <v>0</v>
      </c>
    </row>
    <row r="168" spans="1:6" x14ac:dyDescent="0.25">
      <c r="A168" s="4">
        <v>43262</v>
      </c>
      <c r="B168" s="5"/>
      <c r="C168" s="5"/>
      <c r="D168" s="5"/>
      <c r="E168" s="5">
        <f>E167+Tableau1[[#This Row],[Entrée]]-Tableau1[[#This Row],[Sortie]]</f>
        <v>0</v>
      </c>
      <c r="F168" s="6">
        <f>I$4*Tableau1[[#This Row],[Stock]]</f>
        <v>0</v>
      </c>
    </row>
    <row r="169" spans="1:6" x14ac:dyDescent="0.25">
      <c r="A169" s="4">
        <v>43263</v>
      </c>
      <c r="B169" s="5"/>
      <c r="C169" s="5"/>
      <c r="D169" s="5"/>
      <c r="E169" s="5">
        <f>E168+Tableau1[[#This Row],[Entrée]]-Tableau1[[#This Row],[Sortie]]</f>
        <v>0</v>
      </c>
      <c r="F169" s="6">
        <f>I$4*Tableau1[[#This Row],[Stock]]</f>
        <v>0</v>
      </c>
    </row>
    <row r="170" spans="1:6" x14ac:dyDescent="0.25">
      <c r="A170" s="4">
        <v>43264</v>
      </c>
      <c r="B170" s="5"/>
      <c r="C170" s="5"/>
      <c r="D170" s="5"/>
      <c r="E170" s="5">
        <f>E169+Tableau1[[#This Row],[Entrée]]-Tableau1[[#This Row],[Sortie]]</f>
        <v>0</v>
      </c>
      <c r="F170" s="6">
        <f>I$4*Tableau1[[#This Row],[Stock]]</f>
        <v>0</v>
      </c>
    </row>
    <row r="171" spans="1:6" x14ac:dyDescent="0.25">
      <c r="A171" s="4">
        <v>43265</v>
      </c>
      <c r="B171" s="5"/>
      <c r="C171" s="5"/>
      <c r="D171" s="5"/>
      <c r="E171" s="5">
        <f>E170+Tableau1[[#This Row],[Entrée]]-Tableau1[[#This Row],[Sortie]]</f>
        <v>0</v>
      </c>
      <c r="F171" s="6">
        <f>I$4*Tableau1[[#This Row],[Stock]]</f>
        <v>0</v>
      </c>
    </row>
    <row r="172" spans="1:6" x14ac:dyDescent="0.25">
      <c r="A172" s="4">
        <v>43266</v>
      </c>
      <c r="B172" s="5"/>
      <c r="C172" s="5"/>
      <c r="D172" s="5"/>
      <c r="E172" s="5">
        <f>E171+Tableau1[[#This Row],[Entrée]]-Tableau1[[#This Row],[Sortie]]</f>
        <v>0</v>
      </c>
      <c r="F172" s="6">
        <f>I$4*Tableau1[[#This Row],[Stock]]</f>
        <v>0</v>
      </c>
    </row>
    <row r="173" spans="1:6" x14ac:dyDescent="0.25">
      <c r="A173" s="4">
        <v>43267</v>
      </c>
      <c r="B173" s="5"/>
      <c r="C173" s="5"/>
      <c r="D173" s="5"/>
      <c r="E173" s="5">
        <f>E172+Tableau1[[#This Row],[Entrée]]-Tableau1[[#This Row],[Sortie]]</f>
        <v>0</v>
      </c>
      <c r="F173" s="6">
        <f>I$4*Tableau1[[#This Row],[Stock]]</f>
        <v>0</v>
      </c>
    </row>
    <row r="174" spans="1:6" x14ac:dyDescent="0.25">
      <c r="A174" s="4">
        <v>43268</v>
      </c>
      <c r="B174" s="5"/>
      <c r="C174" s="5"/>
      <c r="D174" s="5"/>
      <c r="E174" s="5">
        <f>E173+Tableau1[[#This Row],[Entrée]]-Tableau1[[#This Row],[Sortie]]</f>
        <v>0</v>
      </c>
      <c r="F174" s="6">
        <f>I$4*Tableau1[[#This Row],[Stock]]</f>
        <v>0</v>
      </c>
    </row>
    <row r="175" spans="1:6" x14ac:dyDescent="0.25">
      <c r="A175" s="4">
        <v>43269</v>
      </c>
      <c r="B175" s="5"/>
      <c r="C175" s="5"/>
      <c r="D175" s="5"/>
      <c r="E175" s="5">
        <f>E174+Tableau1[[#This Row],[Entrée]]-Tableau1[[#This Row],[Sortie]]</f>
        <v>0</v>
      </c>
      <c r="F175" s="6">
        <f>I$4*Tableau1[[#This Row],[Stock]]</f>
        <v>0</v>
      </c>
    </row>
    <row r="176" spans="1:6" x14ac:dyDescent="0.25">
      <c r="A176" s="4">
        <v>43270</v>
      </c>
      <c r="B176" s="5"/>
      <c r="C176" s="5"/>
      <c r="D176" s="5"/>
      <c r="E176" s="5">
        <f>E175+Tableau1[[#This Row],[Entrée]]-Tableau1[[#This Row],[Sortie]]</f>
        <v>0</v>
      </c>
      <c r="F176" s="6">
        <f>I$4*Tableau1[[#This Row],[Stock]]</f>
        <v>0</v>
      </c>
    </row>
    <row r="177" spans="1:6" x14ac:dyDescent="0.25">
      <c r="A177" s="4">
        <v>43271</v>
      </c>
      <c r="B177" s="5"/>
      <c r="C177" s="5"/>
      <c r="D177" s="5"/>
      <c r="E177" s="5">
        <f>E176+Tableau1[[#This Row],[Entrée]]-Tableau1[[#This Row],[Sortie]]</f>
        <v>0</v>
      </c>
      <c r="F177" s="6">
        <f>I$4*Tableau1[[#This Row],[Stock]]</f>
        <v>0</v>
      </c>
    </row>
    <row r="178" spans="1:6" x14ac:dyDescent="0.25">
      <c r="A178" s="4">
        <v>43272</v>
      </c>
      <c r="B178" s="5"/>
      <c r="C178" s="5"/>
      <c r="D178" s="5"/>
      <c r="E178" s="5">
        <f>E177+Tableau1[[#This Row],[Entrée]]-Tableau1[[#This Row],[Sortie]]</f>
        <v>0</v>
      </c>
      <c r="F178" s="6">
        <f>I$4*Tableau1[[#This Row],[Stock]]</f>
        <v>0</v>
      </c>
    </row>
    <row r="179" spans="1:6" x14ac:dyDescent="0.25">
      <c r="A179" s="4">
        <v>43273</v>
      </c>
      <c r="B179" s="5"/>
      <c r="C179" s="5"/>
      <c r="D179" s="5"/>
      <c r="E179" s="5">
        <f>E178+Tableau1[[#This Row],[Entrée]]-Tableau1[[#This Row],[Sortie]]</f>
        <v>0</v>
      </c>
      <c r="F179" s="6">
        <f>I$4*Tableau1[[#This Row],[Stock]]</f>
        <v>0</v>
      </c>
    </row>
    <row r="180" spans="1:6" x14ac:dyDescent="0.25">
      <c r="A180" s="4">
        <v>43274</v>
      </c>
      <c r="B180" s="5"/>
      <c r="C180" s="5"/>
      <c r="D180" s="5"/>
      <c r="E180" s="5">
        <f>E179+Tableau1[[#This Row],[Entrée]]-Tableau1[[#This Row],[Sortie]]</f>
        <v>0</v>
      </c>
      <c r="F180" s="6">
        <f>I$4*Tableau1[[#This Row],[Stock]]</f>
        <v>0</v>
      </c>
    </row>
    <row r="181" spans="1:6" x14ac:dyDescent="0.25">
      <c r="A181" s="4">
        <v>43275</v>
      </c>
      <c r="B181" s="5"/>
      <c r="C181" s="5"/>
      <c r="D181" s="5"/>
      <c r="E181" s="5">
        <f>E180+Tableau1[[#This Row],[Entrée]]-Tableau1[[#This Row],[Sortie]]</f>
        <v>0</v>
      </c>
      <c r="F181" s="6">
        <f>I$4*Tableau1[[#This Row],[Stock]]</f>
        <v>0</v>
      </c>
    </row>
    <row r="182" spans="1:6" x14ac:dyDescent="0.25">
      <c r="A182" s="4">
        <v>43276</v>
      </c>
      <c r="B182" s="5"/>
      <c r="C182" s="5"/>
      <c r="D182" s="5"/>
      <c r="E182" s="5">
        <f>E181+Tableau1[[#This Row],[Entrée]]-Tableau1[[#This Row],[Sortie]]</f>
        <v>0</v>
      </c>
      <c r="F182" s="6">
        <f>I$4*Tableau1[[#This Row],[Stock]]</f>
        <v>0</v>
      </c>
    </row>
    <row r="183" spans="1:6" x14ac:dyDescent="0.25">
      <c r="A183" s="4">
        <v>43277</v>
      </c>
      <c r="B183" s="5"/>
      <c r="C183" s="5"/>
      <c r="D183" s="5"/>
      <c r="E183" s="5">
        <f>E182+Tableau1[[#This Row],[Entrée]]-Tableau1[[#This Row],[Sortie]]</f>
        <v>0</v>
      </c>
      <c r="F183" s="6">
        <f>I$4*Tableau1[[#This Row],[Stock]]</f>
        <v>0</v>
      </c>
    </row>
    <row r="184" spans="1:6" x14ac:dyDescent="0.25">
      <c r="A184" s="4">
        <v>43278</v>
      </c>
      <c r="B184" s="5"/>
      <c r="C184" s="5"/>
      <c r="D184" s="5"/>
      <c r="E184" s="5">
        <f>E183+Tableau1[[#This Row],[Entrée]]-Tableau1[[#This Row],[Sortie]]</f>
        <v>0</v>
      </c>
      <c r="F184" s="6">
        <f>I$4*Tableau1[[#This Row],[Stock]]</f>
        <v>0</v>
      </c>
    </row>
    <row r="185" spans="1:6" x14ac:dyDescent="0.25">
      <c r="A185" s="4">
        <v>43279</v>
      </c>
      <c r="B185" s="5"/>
      <c r="C185" s="5"/>
      <c r="D185" s="5"/>
      <c r="E185" s="5">
        <f>E184+Tableau1[[#This Row],[Entrée]]-Tableau1[[#This Row],[Sortie]]</f>
        <v>0</v>
      </c>
      <c r="F185" s="6">
        <f>I$4*Tableau1[[#This Row],[Stock]]</f>
        <v>0</v>
      </c>
    </row>
    <row r="186" spans="1:6" x14ac:dyDescent="0.25">
      <c r="A186" s="4">
        <v>43280</v>
      </c>
      <c r="B186" s="5"/>
      <c r="C186" s="5"/>
      <c r="D186" s="5"/>
      <c r="E186" s="5">
        <f>E185+Tableau1[[#This Row],[Entrée]]-Tableau1[[#This Row],[Sortie]]</f>
        <v>0</v>
      </c>
      <c r="F186" s="6">
        <f>I$4*Tableau1[[#This Row],[Stock]]</f>
        <v>0</v>
      </c>
    </row>
    <row r="187" spans="1:6" x14ac:dyDescent="0.25">
      <c r="A187" s="4">
        <v>43281</v>
      </c>
      <c r="B187" s="5"/>
      <c r="C187" s="5"/>
      <c r="D187" s="5"/>
      <c r="E187" s="5">
        <f>E186+Tableau1[[#This Row],[Entrée]]-Tableau1[[#This Row],[Sortie]]</f>
        <v>0</v>
      </c>
      <c r="F187" s="6">
        <f>I$4*Tableau1[[#This Row],[Stock]]</f>
        <v>0</v>
      </c>
    </row>
    <row r="188" spans="1:6" x14ac:dyDescent="0.25">
      <c r="A188" s="4">
        <v>43282</v>
      </c>
      <c r="B188" s="5"/>
      <c r="C188" s="5"/>
      <c r="D188" s="5"/>
      <c r="E188" s="5">
        <f>E187+Tableau1[[#This Row],[Entrée]]-Tableau1[[#This Row],[Sortie]]</f>
        <v>0</v>
      </c>
      <c r="F188" s="6">
        <f>I$4*Tableau1[[#This Row],[Stock]]</f>
        <v>0</v>
      </c>
    </row>
    <row r="189" spans="1:6" x14ac:dyDescent="0.25">
      <c r="A189" s="4">
        <v>43283</v>
      </c>
      <c r="B189" s="5"/>
      <c r="C189" s="5"/>
      <c r="D189" s="5"/>
      <c r="E189" s="5">
        <f>E188+Tableau1[[#This Row],[Entrée]]-Tableau1[[#This Row],[Sortie]]</f>
        <v>0</v>
      </c>
      <c r="F189" s="6">
        <f>I$4*Tableau1[[#This Row],[Stock]]</f>
        <v>0</v>
      </c>
    </row>
    <row r="190" spans="1:6" x14ac:dyDescent="0.25">
      <c r="A190" s="4">
        <v>43284</v>
      </c>
      <c r="B190" s="5"/>
      <c r="C190" s="5"/>
      <c r="D190" s="5"/>
      <c r="E190" s="5">
        <f>E189+Tableau1[[#This Row],[Entrée]]-Tableau1[[#This Row],[Sortie]]</f>
        <v>0</v>
      </c>
      <c r="F190" s="6">
        <f>I$4*Tableau1[[#This Row],[Stock]]</f>
        <v>0</v>
      </c>
    </row>
    <row r="191" spans="1:6" x14ac:dyDescent="0.25">
      <c r="A191" s="4">
        <v>43285</v>
      </c>
      <c r="B191" s="5"/>
      <c r="C191" s="5"/>
      <c r="D191" s="5"/>
      <c r="E191" s="5">
        <f>E190+Tableau1[[#This Row],[Entrée]]-Tableau1[[#This Row],[Sortie]]</f>
        <v>0</v>
      </c>
      <c r="F191" s="6">
        <f>I$4*Tableau1[[#This Row],[Stock]]</f>
        <v>0</v>
      </c>
    </row>
    <row r="192" spans="1:6" x14ac:dyDescent="0.25">
      <c r="A192" s="4">
        <v>43286</v>
      </c>
      <c r="B192" s="5"/>
      <c r="C192" s="5"/>
      <c r="D192" s="5"/>
      <c r="E192" s="5">
        <f>E191+Tableau1[[#This Row],[Entrée]]-Tableau1[[#This Row],[Sortie]]</f>
        <v>0</v>
      </c>
      <c r="F192" s="6">
        <f>I$4*Tableau1[[#This Row],[Stock]]</f>
        <v>0</v>
      </c>
    </row>
    <row r="193" spans="1:6" x14ac:dyDescent="0.25">
      <c r="A193" s="4">
        <v>43287</v>
      </c>
      <c r="B193" s="5"/>
      <c r="C193" s="5"/>
      <c r="D193" s="5"/>
      <c r="E193" s="5">
        <f>E192+Tableau1[[#This Row],[Entrée]]-Tableau1[[#This Row],[Sortie]]</f>
        <v>0</v>
      </c>
      <c r="F193" s="6">
        <f>I$4*Tableau1[[#This Row],[Stock]]</f>
        <v>0</v>
      </c>
    </row>
    <row r="194" spans="1:6" x14ac:dyDescent="0.25">
      <c r="A194" s="4">
        <v>43288</v>
      </c>
      <c r="B194" s="5"/>
      <c r="C194" s="5"/>
      <c r="D194" s="5"/>
      <c r="E194" s="5">
        <f>E193+Tableau1[[#This Row],[Entrée]]-Tableau1[[#This Row],[Sortie]]</f>
        <v>0</v>
      </c>
      <c r="F194" s="6">
        <f>I$4*Tableau1[[#This Row],[Stock]]</f>
        <v>0</v>
      </c>
    </row>
    <row r="195" spans="1:6" x14ac:dyDescent="0.25">
      <c r="A195" s="4">
        <v>43289</v>
      </c>
      <c r="B195" s="5"/>
      <c r="C195" s="5"/>
      <c r="D195" s="5"/>
      <c r="E195" s="5">
        <f>E194+Tableau1[[#This Row],[Entrée]]-Tableau1[[#This Row],[Sortie]]</f>
        <v>0</v>
      </c>
      <c r="F195" s="6">
        <f>I$4*Tableau1[[#This Row],[Stock]]</f>
        <v>0</v>
      </c>
    </row>
    <row r="196" spans="1:6" x14ac:dyDescent="0.25">
      <c r="A196" s="4">
        <v>43290</v>
      </c>
      <c r="B196" s="5"/>
      <c r="C196" s="5"/>
      <c r="D196" s="5"/>
      <c r="E196" s="5">
        <f>E195+Tableau1[[#This Row],[Entrée]]-Tableau1[[#This Row],[Sortie]]</f>
        <v>0</v>
      </c>
      <c r="F196" s="6">
        <f>I$4*Tableau1[[#This Row],[Stock]]</f>
        <v>0</v>
      </c>
    </row>
    <row r="197" spans="1:6" x14ac:dyDescent="0.25">
      <c r="A197" s="4">
        <v>43291</v>
      </c>
      <c r="B197" s="5"/>
      <c r="C197" s="5"/>
      <c r="D197" s="5"/>
      <c r="E197" s="5">
        <f>E196+Tableau1[[#This Row],[Entrée]]-Tableau1[[#This Row],[Sortie]]</f>
        <v>0</v>
      </c>
      <c r="F197" s="6">
        <f>I$4*Tableau1[[#This Row],[Stock]]</f>
        <v>0</v>
      </c>
    </row>
    <row r="198" spans="1:6" x14ac:dyDescent="0.25">
      <c r="A198" s="4">
        <v>43292</v>
      </c>
      <c r="B198" s="5"/>
      <c r="C198" s="5"/>
      <c r="D198" s="5"/>
      <c r="E198" s="5">
        <f>E197+Tableau1[[#This Row],[Entrée]]-Tableau1[[#This Row],[Sortie]]</f>
        <v>0</v>
      </c>
      <c r="F198" s="6">
        <f>I$4*Tableau1[[#This Row],[Stock]]</f>
        <v>0</v>
      </c>
    </row>
    <row r="199" spans="1:6" x14ac:dyDescent="0.25">
      <c r="A199" s="4">
        <v>43293</v>
      </c>
      <c r="B199" s="5"/>
      <c r="C199" s="5"/>
      <c r="D199" s="5"/>
      <c r="E199" s="5">
        <f>E198+Tableau1[[#This Row],[Entrée]]-Tableau1[[#This Row],[Sortie]]</f>
        <v>0</v>
      </c>
      <c r="F199" s="6">
        <f>I$4*Tableau1[[#This Row],[Stock]]</f>
        <v>0</v>
      </c>
    </row>
    <row r="200" spans="1:6" x14ac:dyDescent="0.25">
      <c r="A200" s="4">
        <v>43294</v>
      </c>
      <c r="B200" s="5"/>
      <c r="C200" s="5"/>
      <c r="D200" s="5"/>
      <c r="E200" s="5">
        <f>E199+Tableau1[[#This Row],[Entrée]]-Tableau1[[#This Row],[Sortie]]</f>
        <v>0</v>
      </c>
      <c r="F200" s="6">
        <f>I$4*Tableau1[[#This Row],[Stock]]</f>
        <v>0</v>
      </c>
    </row>
    <row r="201" spans="1:6" x14ac:dyDescent="0.25">
      <c r="A201" s="4">
        <v>43295</v>
      </c>
      <c r="B201" s="5"/>
      <c r="C201" s="5"/>
      <c r="D201" s="5"/>
      <c r="E201" s="5">
        <f>E200+Tableau1[[#This Row],[Entrée]]-Tableau1[[#This Row],[Sortie]]</f>
        <v>0</v>
      </c>
      <c r="F201" s="6">
        <f>I$4*Tableau1[[#This Row],[Stock]]</f>
        <v>0</v>
      </c>
    </row>
    <row r="202" spans="1:6" x14ac:dyDescent="0.25">
      <c r="A202" s="4">
        <v>43296</v>
      </c>
      <c r="B202" s="5"/>
      <c r="C202" s="5"/>
      <c r="D202" s="5"/>
      <c r="E202" s="5">
        <f>E201+Tableau1[[#This Row],[Entrée]]-Tableau1[[#This Row],[Sortie]]</f>
        <v>0</v>
      </c>
      <c r="F202" s="6">
        <f>I$4*Tableau1[[#This Row],[Stock]]</f>
        <v>0</v>
      </c>
    </row>
    <row r="203" spans="1:6" x14ac:dyDescent="0.25">
      <c r="A203" s="4">
        <v>43297</v>
      </c>
      <c r="B203" s="5"/>
      <c r="C203" s="5"/>
      <c r="D203" s="5"/>
      <c r="E203" s="5">
        <f>E202+Tableau1[[#This Row],[Entrée]]-Tableau1[[#This Row],[Sortie]]</f>
        <v>0</v>
      </c>
      <c r="F203" s="6">
        <f>I$4*Tableau1[[#This Row],[Stock]]</f>
        <v>0</v>
      </c>
    </row>
    <row r="204" spans="1:6" x14ac:dyDescent="0.25">
      <c r="A204" s="4">
        <v>43298</v>
      </c>
      <c r="B204" s="5"/>
      <c r="C204" s="5"/>
      <c r="D204" s="5"/>
      <c r="E204" s="5">
        <f>E203+Tableau1[[#This Row],[Entrée]]-Tableau1[[#This Row],[Sortie]]</f>
        <v>0</v>
      </c>
      <c r="F204" s="6">
        <f>I$4*Tableau1[[#This Row],[Stock]]</f>
        <v>0</v>
      </c>
    </row>
    <row r="205" spans="1:6" x14ac:dyDescent="0.25">
      <c r="A205" s="4">
        <v>43299</v>
      </c>
      <c r="B205" s="5"/>
      <c r="C205" s="5"/>
      <c r="D205" s="5"/>
      <c r="E205" s="5">
        <f>E204+Tableau1[[#This Row],[Entrée]]-Tableau1[[#This Row],[Sortie]]</f>
        <v>0</v>
      </c>
      <c r="F205" s="6">
        <f>I$4*Tableau1[[#This Row],[Stock]]</f>
        <v>0</v>
      </c>
    </row>
    <row r="206" spans="1:6" x14ac:dyDescent="0.25">
      <c r="A206" s="4">
        <v>43300</v>
      </c>
      <c r="B206" s="5"/>
      <c r="C206" s="5"/>
      <c r="D206" s="5"/>
      <c r="E206" s="5">
        <f>E205+Tableau1[[#This Row],[Entrée]]-Tableau1[[#This Row],[Sortie]]</f>
        <v>0</v>
      </c>
      <c r="F206" s="6">
        <f>I$4*Tableau1[[#This Row],[Stock]]</f>
        <v>0</v>
      </c>
    </row>
    <row r="207" spans="1:6" x14ac:dyDescent="0.25">
      <c r="A207" s="4">
        <v>43301</v>
      </c>
      <c r="B207" s="5"/>
      <c r="C207" s="5"/>
      <c r="D207" s="5"/>
      <c r="E207" s="5">
        <f>E206+Tableau1[[#This Row],[Entrée]]-Tableau1[[#This Row],[Sortie]]</f>
        <v>0</v>
      </c>
      <c r="F207" s="6">
        <f>I$4*Tableau1[[#This Row],[Stock]]</f>
        <v>0</v>
      </c>
    </row>
    <row r="208" spans="1:6" x14ac:dyDescent="0.25">
      <c r="A208" s="4">
        <v>43302</v>
      </c>
      <c r="B208" s="5"/>
      <c r="C208" s="5"/>
      <c r="D208" s="5"/>
      <c r="E208" s="5">
        <f>E207+Tableau1[[#This Row],[Entrée]]-Tableau1[[#This Row],[Sortie]]</f>
        <v>0</v>
      </c>
      <c r="F208" s="6">
        <f>I$4*Tableau1[[#This Row],[Stock]]</f>
        <v>0</v>
      </c>
    </row>
    <row r="209" spans="1:6" x14ac:dyDescent="0.25">
      <c r="A209" s="4">
        <v>43303</v>
      </c>
      <c r="B209" s="5"/>
      <c r="C209" s="5"/>
      <c r="D209" s="5"/>
      <c r="E209" s="5">
        <f>E208+Tableau1[[#This Row],[Entrée]]-Tableau1[[#This Row],[Sortie]]</f>
        <v>0</v>
      </c>
      <c r="F209" s="6">
        <f>I$4*Tableau1[[#This Row],[Stock]]</f>
        <v>0</v>
      </c>
    </row>
    <row r="210" spans="1:6" x14ac:dyDescent="0.25">
      <c r="A210" s="4">
        <v>43304</v>
      </c>
      <c r="B210" s="5"/>
      <c r="C210" s="5"/>
      <c r="D210" s="5"/>
      <c r="E210" s="5">
        <f>E209+Tableau1[[#This Row],[Entrée]]-Tableau1[[#This Row],[Sortie]]</f>
        <v>0</v>
      </c>
      <c r="F210" s="6">
        <f>I$4*Tableau1[[#This Row],[Stock]]</f>
        <v>0</v>
      </c>
    </row>
    <row r="211" spans="1:6" x14ac:dyDescent="0.25">
      <c r="A211" s="4">
        <v>43305</v>
      </c>
      <c r="B211" s="5"/>
      <c r="C211" s="5"/>
      <c r="D211" s="5"/>
      <c r="E211" s="5">
        <f>E210+Tableau1[[#This Row],[Entrée]]-Tableau1[[#This Row],[Sortie]]</f>
        <v>0</v>
      </c>
      <c r="F211" s="6">
        <f>I$4*Tableau1[[#This Row],[Stock]]</f>
        <v>0</v>
      </c>
    </row>
    <row r="212" spans="1:6" x14ac:dyDescent="0.25">
      <c r="A212" s="4">
        <v>43306</v>
      </c>
      <c r="B212" s="5"/>
      <c r="C212" s="5"/>
      <c r="D212" s="5"/>
      <c r="E212" s="5">
        <f>E211+Tableau1[[#This Row],[Entrée]]-Tableau1[[#This Row],[Sortie]]</f>
        <v>0</v>
      </c>
      <c r="F212" s="6">
        <f>I$4*Tableau1[[#This Row],[Stock]]</f>
        <v>0</v>
      </c>
    </row>
    <row r="213" spans="1:6" x14ac:dyDescent="0.25">
      <c r="A213" s="4">
        <v>43307</v>
      </c>
      <c r="B213" s="5"/>
      <c r="C213" s="5"/>
      <c r="D213" s="5"/>
      <c r="E213" s="5">
        <f>E212+Tableau1[[#This Row],[Entrée]]-Tableau1[[#This Row],[Sortie]]</f>
        <v>0</v>
      </c>
      <c r="F213" s="6">
        <f>I$4*Tableau1[[#This Row],[Stock]]</f>
        <v>0</v>
      </c>
    </row>
    <row r="214" spans="1:6" x14ac:dyDescent="0.25">
      <c r="A214" s="4">
        <v>43308</v>
      </c>
      <c r="B214" s="5"/>
      <c r="C214" s="5"/>
      <c r="D214" s="5"/>
      <c r="E214" s="5">
        <f>E213+Tableau1[[#This Row],[Entrée]]-Tableau1[[#This Row],[Sortie]]</f>
        <v>0</v>
      </c>
      <c r="F214" s="6">
        <f>I$4*Tableau1[[#This Row],[Stock]]</f>
        <v>0</v>
      </c>
    </row>
    <row r="215" spans="1:6" x14ac:dyDescent="0.25">
      <c r="A215" s="4">
        <v>43309</v>
      </c>
      <c r="B215" s="5"/>
      <c r="C215" s="5"/>
      <c r="D215" s="5"/>
      <c r="E215" s="5">
        <f>E214+Tableau1[[#This Row],[Entrée]]-Tableau1[[#This Row],[Sortie]]</f>
        <v>0</v>
      </c>
      <c r="F215" s="6">
        <f>I$4*Tableau1[[#This Row],[Stock]]</f>
        <v>0</v>
      </c>
    </row>
    <row r="216" spans="1:6" x14ac:dyDescent="0.25">
      <c r="A216" s="4">
        <v>43310</v>
      </c>
      <c r="B216" s="5"/>
      <c r="C216" s="5"/>
      <c r="D216" s="5"/>
      <c r="E216" s="5">
        <f>E215+Tableau1[[#This Row],[Entrée]]-Tableau1[[#This Row],[Sortie]]</f>
        <v>0</v>
      </c>
      <c r="F216" s="6">
        <f>I$4*Tableau1[[#This Row],[Stock]]</f>
        <v>0</v>
      </c>
    </row>
    <row r="217" spans="1:6" x14ac:dyDescent="0.25">
      <c r="A217" s="4">
        <v>43311</v>
      </c>
      <c r="B217" s="5"/>
      <c r="C217" s="5"/>
      <c r="D217" s="5"/>
      <c r="E217" s="5">
        <f>E216+Tableau1[[#This Row],[Entrée]]-Tableau1[[#This Row],[Sortie]]</f>
        <v>0</v>
      </c>
      <c r="F217" s="6">
        <f>I$4*Tableau1[[#This Row],[Stock]]</f>
        <v>0</v>
      </c>
    </row>
    <row r="218" spans="1:6" x14ac:dyDescent="0.25">
      <c r="A218" s="4">
        <v>43312</v>
      </c>
      <c r="B218" s="5"/>
      <c r="C218" s="5"/>
      <c r="D218" s="5"/>
      <c r="E218" s="5">
        <f>E217+Tableau1[[#This Row],[Entrée]]-Tableau1[[#This Row],[Sortie]]</f>
        <v>0</v>
      </c>
      <c r="F218" s="6">
        <f>I$4*Tableau1[[#This Row],[Stock]]</f>
        <v>0</v>
      </c>
    </row>
    <row r="219" spans="1:6" x14ac:dyDescent="0.25">
      <c r="A219" s="4">
        <v>43313</v>
      </c>
      <c r="B219" s="5"/>
      <c r="C219" s="5"/>
      <c r="D219" s="5"/>
      <c r="E219" s="5">
        <f>E218+Tableau1[[#This Row],[Entrée]]-Tableau1[[#This Row],[Sortie]]</f>
        <v>0</v>
      </c>
      <c r="F219" s="6">
        <f>I$4*Tableau1[[#This Row],[Stock]]</f>
        <v>0</v>
      </c>
    </row>
    <row r="220" spans="1:6" x14ac:dyDescent="0.25">
      <c r="A220" s="4">
        <v>43314</v>
      </c>
      <c r="B220" s="5"/>
      <c r="C220" s="5"/>
      <c r="D220" s="5"/>
      <c r="E220" s="5">
        <f>E219+Tableau1[[#This Row],[Entrée]]-Tableau1[[#This Row],[Sortie]]</f>
        <v>0</v>
      </c>
      <c r="F220" s="6">
        <f>I$4*Tableau1[[#This Row],[Stock]]</f>
        <v>0</v>
      </c>
    </row>
    <row r="221" spans="1:6" x14ac:dyDescent="0.25">
      <c r="A221" s="4">
        <v>43315</v>
      </c>
      <c r="B221" s="5"/>
      <c r="C221" s="5"/>
      <c r="D221" s="5"/>
      <c r="E221" s="5">
        <f>E220+Tableau1[[#This Row],[Entrée]]-Tableau1[[#This Row],[Sortie]]</f>
        <v>0</v>
      </c>
      <c r="F221" s="6">
        <f>I$4*Tableau1[[#This Row],[Stock]]</f>
        <v>0</v>
      </c>
    </row>
    <row r="222" spans="1:6" x14ac:dyDescent="0.25">
      <c r="A222" s="4">
        <v>43316</v>
      </c>
      <c r="B222" s="5"/>
      <c r="C222" s="5"/>
      <c r="D222" s="5"/>
      <c r="E222" s="5">
        <f>E221+Tableau1[[#This Row],[Entrée]]-Tableau1[[#This Row],[Sortie]]</f>
        <v>0</v>
      </c>
      <c r="F222" s="6">
        <f>I$4*Tableau1[[#This Row],[Stock]]</f>
        <v>0</v>
      </c>
    </row>
    <row r="223" spans="1:6" x14ac:dyDescent="0.25">
      <c r="A223" s="4">
        <v>43317</v>
      </c>
      <c r="B223" s="5"/>
      <c r="C223" s="5"/>
      <c r="D223" s="5"/>
      <c r="E223" s="5">
        <f>E222+Tableau1[[#This Row],[Entrée]]-Tableau1[[#This Row],[Sortie]]</f>
        <v>0</v>
      </c>
      <c r="F223" s="6">
        <f>I$4*Tableau1[[#This Row],[Stock]]</f>
        <v>0</v>
      </c>
    </row>
    <row r="224" spans="1:6" x14ac:dyDescent="0.25">
      <c r="A224" s="4">
        <v>43318</v>
      </c>
      <c r="B224" s="5"/>
      <c r="C224" s="5"/>
      <c r="D224" s="5"/>
      <c r="E224" s="5">
        <f>E223+Tableau1[[#This Row],[Entrée]]-Tableau1[[#This Row],[Sortie]]</f>
        <v>0</v>
      </c>
      <c r="F224" s="6">
        <f>I$4*Tableau1[[#This Row],[Stock]]</f>
        <v>0</v>
      </c>
    </row>
    <row r="225" spans="1:6" x14ac:dyDescent="0.25">
      <c r="A225" s="4">
        <v>43319</v>
      </c>
      <c r="B225" s="5"/>
      <c r="C225" s="5"/>
      <c r="D225" s="5"/>
      <c r="E225" s="5">
        <f>E224+Tableau1[[#This Row],[Entrée]]-Tableau1[[#This Row],[Sortie]]</f>
        <v>0</v>
      </c>
      <c r="F225" s="6">
        <f>I$4*Tableau1[[#This Row],[Stock]]</f>
        <v>0</v>
      </c>
    </row>
    <row r="226" spans="1:6" x14ac:dyDescent="0.25">
      <c r="A226" s="4">
        <v>43320</v>
      </c>
      <c r="B226" s="5"/>
      <c r="C226" s="5"/>
      <c r="D226" s="5"/>
      <c r="E226" s="5">
        <f>E225+Tableau1[[#This Row],[Entrée]]-Tableau1[[#This Row],[Sortie]]</f>
        <v>0</v>
      </c>
      <c r="F226" s="6">
        <f>I$4*Tableau1[[#This Row],[Stock]]</f>
        <v>0</v>
      </c>
    </row>
    <row r="227" spans="1:6" x14ac:dyDescent="0.25">
      <c r="A227" s="4">
        <v>43321</v>
      </c>
      <c r="B227" s="5"/>
      <c r="C227" s="5"/>
      <c r="D227" s="5"/>
      <c r="E227" s="5">
        <f>E226+Tableau1[[#This Row],[Entrée]]-Tableau1[[#This Row],[Sortie]]</f>
        <v>0</v>
      </c>
      <c r="F227" s="6">
        <f>I$4*Tableau1[[#This Row],[Stock]]</f>
        <v>0</v>
      </c>
    </row>
    <row r="228" spans="1:6" x14ac:dyDescent="0.25">
      <c r="A228" s="4">
        <v>43322</v>
      </c>
      <c r="B228" s="5"/>
      <c r="C228" s="5"/>
      <c r="D228" s="5"/>
      <c r="E228" s="5">
        <f>E227+Tableau1[[#This Row],[Entrée]]-Tableau1[[#This Row],[Sortie]]</f>
        <v>0</v>
      </c>
      <c r="F228" s="6">
        <f>I$4*Tableau1[[#This Row],[Stock]]</f>
        <v>0</v>
      </c>
    </row>
    <row r="229" spans="1:6" x14ac:dyDescent="0.25">
      <c r="A229" s="4">
        <v>43323</v>
      </c>
      <c r="B229" s="5"/>
      <c r="C229" s="5"/>
      <c r="D229" s="5"/>
      <c r="E229" s="5">
        <f>E228+Tableau1[[#This Row],[Entrée]]-Tableau1[[#This Row],[Sortie]]</f>
        <v>0</v>
      </c>
      <c r="F229" s="6">
        <f>I$4*Tableau1[[#This Row],[Stock]]</f>
        <v>0</v>
      </c>
    </row>
    <row r="230" spans="1:6" x14ac:dyDescent="0.25">
      <c r="A230" s="4">
        <v>43324</v>
      </c>
      <c r="B230" s="5"/>
      <c r="C230" s="5"/>
      <c r="D230" s="5"/>
      <c r="E230" s="5">
        <f>E229+Tableau1[[#This Row],[Entrée]]-Tableau1[[#This Row],[Sortie]]</f>
        <v>0</v>
      </c>
      <c r="F230" s="6">
        <f>I$4*Tableau1[[#This Row],[Stock]]</f>
        <v>0</v>
      </c>
    </row>
    <row r="231" spans="1:6" x14ac:dyDescent="0.25">
      <c r="A231" s="4">
        <v>43325</v>
      </c>
      <c r="B231" s="5"/>
      <c r="C231" s="5"/>
      <c r="D231" s="5"/>
      <c r="E231" s="5">
        <f>E230+Tableau1[[#This Row],[Entrée]]-Tableau1[[#This Row],[Sortie]]</f>
        <v>0</v>
      </c>
      <c r="F231" s="6">
        <f>I$4*Tableau1[[#This Row],[Stock]]</f>
        <v>0</v>
      </c>
    </row>
    <row r="232" spans="1:6" x14ac:dyDescent="0.25">
      <c r="A232" s="4">
        <v>43326</v>
      </c>
      <c r="B232" s="5"/>
      <c r="C232" s="5"/>
      <c r="D232" s="5"/>
      <c r="E232" s="5">
        <f>E231+Tableau1[[#This Row],[Entrée]]-Tableau1[[#This Row],[Sortie]]</f>
        <v>0</v>
      </c>
      <c r="F232" s="6">
        <f>I$4*Tableau1[[#This Row],[Stock]]</f>
        <v>0</v>
      </c>
    </row>
    <row r="233" spans="1:6" x14ac:dyDescent="0.25">
      <c r="A233" s="4">
        <v>43327</v>
      </c>
      <c r="B233" s="5"/>
      <c r="C233" s="5"/>
      <c r="D233" s="5"/>
      <c r="E233" s="5">
        <f>E232+Tableau1[[#This Row],[Entrée]]-Tableau1[[#This Row],[Sortie]]</f>
        <v>0</v>
      </c>
      <c r="F233" s="6">
        <f>I$4*Tableau1[[#This Row],[Stock]]</f>
        <v>0</v>
      </c>
    </row>
    <row r="234" spans="1:6" x14ac:dyDescent="0.25">
      <c r="A234" s="4">
        <v>43328</v>
      </c>
      <c r="B234" s="5"/>
      <c r="C234" s="5"/>
      <c r="D234" s="5"/>
      <c r="E234" s="5">
        <f>E233+Tableau1[[#This Row],[Entrée]]-Tableau1[[#This Row],[Sortie]]</f>
        <v>0</v>
      </c>
      <c r="F234" s="6">
        <f>I$4*Tableau1[[#This Row],[Stock]]</f>
        <v>0</v>
      </c>
    </row>
    <row r="235" spans="1:6" x14ac:dyDescent="0.25">
      <c r="A235" s="4">
        <v>43329</v>
      </c>
      <c r="B235" s="5"/>
      <c r="C235" s="5"/>
      <c r="D235" s="5"/>
      <c r="E235" s="5">
        <f>E234+Tableau1[[#This Row],[Entrée]]-Tableau1[[#This Row],[Sortie]]</f>
        <v>0</v>
      </c>
      <c r="F235" s="6">
        <f>I$4*Tableau1[[#This Row],[Stock]]</f>
        <v>0</v>
      </c>
    </row>
    <row r="236" spans="1:6" x14ac:dyDescent="0.25">
      <c r="A236" s="4">
        <v>43330</v>
      </c>
      <c r="B236" s="5"/>
      <c r="C236" s="5"/>
      <c r="D236" s="5"/>
      <c r="E236" s="5">
        <f>E235+Tableau1[[#This Row],[Entrée]]-Tableau1[[#This Row],[Sortie]]</f>
        <v>0</v>
      </c>
      <c r="F236" s="6">
        <f>I$4*Tableau1[[#This Row],[Stock]]</f>
        <v>0</v>
      </c>
    </row>
    <row r="237" spans="1:6" x14ac:dyDescent="0.25">
      <c r="A237" s="4">
        <v>43331</v>
      </c>
      <c r="B237" s="5"/>
      <c r="C237" s="5"/>
      <c r="D237" s="5"/>
      <c r="E237" s="5">
        <f>E236+Tableau1[[#This Row],[Entrée]]-Tableau1[[#This Row],[Sortie]]</f>
        <v>0</v>
      </c>
      <c r="F237" s="6">
        <f>I$4*Tableau1[[#This Row],[Stock]]</f>
        <v>0</v>
      </c>
    </row>
    <row r="238" spans="1:6" x14ac:dyDescent="0.25">
      <c r="A238" s="4">
        <v>43332</v>
      </c>
      <c r="B238" s="5"/>
      <c r="C238" s="5"/>
      <c r="D238" s="5"/>
      <c r="E238" s="5">
        <f>E237+Tableau1[[#This Row],[Entrée]]-Tableau1[[#This Row],[Sortie]]</f>
        <v>0</v>
      </c>
      <c r="F238" s="6">
        <f>I$4*Tableau1[[#This Row],[Stock]]</f>
        <v>0</v>
      </c>
    </row>
    <row r="239" spans="1:6" x14ac:dyDescent="0.25">
      <c r="A239" s="4">
        <v>43333</v>
      </c>
      <c r="B239" s="5"/>
      <c r="C239" s="5"/>
      <c r="D239" s="5"/>
      <c r="E239" s="5">
        <f>E238+Tableau1[[#This Row],[Entrée]]-Tableau1[[#This Row],[Sortie]]</f>
        <v>0</v>
      </c>
      <c r="F239" s="6">
        <f>I$4*Tableau1[[#This Row],[Stock]]</f>
        <v>0</v>
      </c>
    </row>
    <row r="240" spans="1:6" x14ac:dyDescent="0.25">
      <c r="A240" s="4">
        <v>43334</v>
      </c>
      <c r="B240" s="5"/>
      <c r="C240" s="5"/>
      <c r="D240" s="5"/>
      <c r="E240" s="5">
        <f>E239+Tableau1[[#This Row],[Entrée]]-Tableau1[[#This Row],[Sortie]]</f>
        <v>0</v>
      </c>
      <c r="F240" s="6">
        <f>I$4*Tableau1[[#This Row],[Stock]]</f>
        <v>0</v>
      </c>
    </row>
    <row r="241" spans="1:6" x14ac:dyDescent="0.25">
      <c r="A241" s="4">
        <v>43335</v>
      </c>
      <c r="B241" s="5"/>
      <c r="C241" s="5"/>
      <c r="D241" s="5"/>
      <c r="E241" s="5">
        <f>E240+Tableau1[[#This Row],[Entrée]]-Tableau1[[#This Row],[Sortie]]</f>
        <v>0</v>
      </c>
      <c r="F241" s="6">
        <f>I$4*Tableau1[[#This Row],[Stock]]</f>
        <v>0</v>
      </c>
    </row>
    <row r="242" spans="1:6" x14ac:dyDescent="0.25">
      <c r="A242" s="4">
        <v>43336</v>
      </c>
      <c r="B242" s="5"/>
      <c r="C242" s="5"/>
      <c r="D242" s="5"/>
      <c r="E242" s="5">
        <f>E241+Tableau1[[#This Row],[Entrée]]-Tableau1[[#This Row],[Sortie]]</f>
        <v>0</v>
      </c>
      <c r="F242" s="6">
        <f>I$4*Tableau1[[#This Row],[Stock]]</f>
        <v>0</v>
      </c>
    </row>
    <row r="243" spans="1:6" x14ac:dyDescent="0.25">
      <c r="A243" s="4">
        <v>43337</v>
      </c>
      <c r="B243" s="5"/>
      <c r="C243" s="5"/>
      <c r="D243" s="5"/>
      <c r="E243" s="5">
        <f>E242+Tableau1[[#This Row],[Entrée]]-Tableau1[[#This Row],[Sortie]]</f>
        <v>0</v>
      </c>
      <c r="F243" s="6">
        <f>I$4*Tableau1[[#This Row],[Stock]]</f>
        <v>0</v>
      </c>
    </row>
    <row r="244" spans="1:6" x14ac:dyDescent="0.25">
      <c r="A244" s="4">
        <v>43338</v>
      </c>
      <c r="B244" s="5"/>
      <c r="C244" s="5"/>
      <c r="D244" s="5"/>
      <c r="E244" s="5">
        <f>E243+Tableau1[[#This Row],[Entrée]]-Tableau1[[#This Row],[Sortie]]</f>
        <v>0</v>
      </c>
      <c r="F244" s="6">
        <f>I$4*Tableau1[[#This Row],[Stock]]</f>
        <v>0</v>
      </c>
    </row>
    <row r="245" spans="1:6" x14ac:dyDescent="0.25">
      <c r="A245" s="4">
        <v>43339</v>
      </c>
      <c r="B245" s="5"/>
      <c r="C245" s="5"/>
      <c r="D245" s="5"/>
      <c r="E245" s="5">
        <f>E244+Tableau1[[#This Row],[Entrée]]-Tableau1[[#This Row],[Sortie]]</f>
        <v>0</v>
      </c>
      <c r="F245" s="6">
        <f>I$4*Tableau1[[#This Row],[Stock]]</f>
        <v>0</v>
      </c>
    </row>
    <row r="246" spans="1:6" x14ac:dyDescent="0.25">
      <c r="A246" s="4">
        <v>43340</v>
      </c>
      <c r="B246" s="5"/>
      <c r="C246" s="5"/>
      <c r="D246" s="5"/>
      <c r="E246" s="5">
        <f>E245+Tableau1[[#This Row],[Entrée]]-Tableau1[[#This Row],[Sortie]]</f>
        <v>0</v>
      </c>
      <c r="F246" s="6">
        <f>I$4*Tableau1[[#This Row],[Stock]]</f>
        <v>0</v>
      </c>
    </row>
    <row r="247" spans="1:6" x14ac:dyDescent="0.25">
      <c r="A247" s="4">
        <v>43341</v>
      </c>
      <c r="B247" s="5"/>
      <c r="C247" s="5"/>
      <c r="D247" s="5"/>
      <c r="E247" s="5">
        <f>E246+Tableau1[[#This Row],[Entrée]]-Tableau1[[#This Row],[Sortie]]</f>
        <v>0</v>
      </c>
      <c r="F247" s="6">
        <f>I$4*Tableau1[[#This Row],[Stock]]</f>
        <v>0</v>
      </c>
    </row>
    <row r="248" spans="1:6" x14ac:dyDescent="0.25">
      <c r="A248" s="4">
        <v>43342</v>
      </c>
      <c r="B248" s="5"/>
      <c r="C248" s="5"/>
      <c r="D248" s="5"/>
      <c r="E248" s="5">
        <f>E247+Tableau1[[#This Row],[Entrée]]-Tableau1[[#This Row],[Sortie]]</f>
        <v>0</v>
      </c>
      <c r="F248" s="6">
        <f>I$4*Tableau1[[#This Row],[Stock]]</f>
        <v>0</v>
      </c>
    </row>
    <row r="249" spans="1:6" x14ac:dyDescent="0.25">
      <c r="A249" s="4">
        <v>43343</v>
      </c>
      <c r="B249" s="5"/>
      <c r="C249" s="5"/>
      <c r="D249" s="5"/>
      <c r="E249" s="5">
        <f>E248+Tableau1[[#This Row],[Entrée]]-Tableau1[[#This Row],[Sortie]]</f>
        <v>0</v>
      </c>
      <c r="F249" s="6">
        <f>I$4*Tableau1[[#This Row],[Stock]]</f>
        <v>0</v>
      </c>
    </row>
    <row r="250" spans="1:6" x14ac:dyDescent="0.25">
      <c r="A250" s="4">
        <v>43344</v>
      </c>
      <c r="B250" s="5"/>
      <c r="C250" s="5"/>
      <c r="D250" s="5"/>
      <c r="E250" s="5">
        <f>E249+Tableau1[[#This Row],[Entrée]]-Tableau1[[#This Row],[Sortie]]</f>
        <v>0</v>
      </c>
      <c r="F250" s="6">
        <f>I$4*Tableau1[[#This Row],[Stock]]</f>
        <v>0</v>
      </c>
    </row>
    <row r="251" spans="1:6" x14ac:dyDescent="0.25">
      <c r="A251" s="4">
        <v>43345</v>
      </c>
      <c r="B251" s="5"/>
      <c r="C251" s="5"/>
      <c r="D251" s="5"/>
      <c r="E251" s="5">
        <f>E250+Tableau1[[#This Row],[Entrée]]-Tableau1[[#This Row],[Sortie]]</f>
        <v>0</v>
      </c>
      <c r="F251" s="6">
        <f>I$4*Tableau1[[#This Row],[Stock]]</f>
        <v>0</v>
      </c>
    </row>
    <row r="252" spans="1:6" x14ac:dyDescent="0.25">
      <c r="A252" s="4">
        <v>43346</v>
      </c>
      <c r="B252" s="5"/>
      <c r="C252" s="5"/>
      <c r="D252" s="5"/>
      <c r="E252" s="5">
        <f>E251+Tableau1[[#This Row],[Entrée]]-Tableau1[[#This Row],[Sortie]]</f>
        <v>0</v>
      </c>
      <c r="F252" s="6">
        <f>I$4*Tableau1[[#This Row],[Stock]]</f>
        <v>0</v>
      </c>
    </row>
    <row r="253" spans="1:6" x14ac:dyDescent="0.25">
      <c r="A253" s="4">
        <v>43347</v>
      </c>
      <c r="B253" s="5"/>
      <c r="C253" s="5"/>
      <c r="D253" s="5"/>
      <c r="E253" s="5">
        <f>E252+Tableau1[[#This Row],[Entrée]]-Tableau1[[#This Row],[Sortie]]</f>
        <v>0</v>
      </c>
      <c r="F253" s="6">
        <f>I$4*Tableau1[[#This Row],[Stock]]</f>
        <v>0</v>
      </c>
    </row>
    <row r="254" spans="1:6" x14ac:dyDescent="0.25">
      <c r="A254" s="4">
        <v>43348</v>
      </c>
      <c r="B254" s="5"/>
      <c r="C254" s="5"/>
      <c r="D254" s="5"/>
      <c r="E254" s="5">
        <f>E253+Tableau1[[#This Row],[Entrée]]-Tableau1[[#This Row],[Sortie]]</f>
        <v>0</v>
      </c>
      <c r="F254" s="6">
        <f>I$4*Tableau1[[#This Row],[Stock]]</f>
        <v>0</v>
      </c>
    </row>
    <row r="255" spans="1:6" x14ac:dyDescent="0.25">
      <c r="A255" s="4">
        <v>43349</v>
      </c>
      <c r="B255" s="5"/>
      <c r="C255" s="5"/>
      <c r="D255" s="5"/>
      <c r="E255" s="5">
        <f>E254+Tableau1[[#This Row],[Entrée]]-Tableau1[[#This Row],[Sortie]]</f>
        <v>0</v>
      </c>
      <c r="F255" s="6">
        <f>I$4*Tableau1[[#This Row],[Stock]]</f>
        <v>0</v>
      </c>
    </row>
    <row r="256" spans="1:6" x14ac:dyDescent="0.25">
      <c r="A256" s="4">
        <v>43350</v>
      </c>
      <c r="B256" s="5"/>
      <c r="C256" s="5"/>
      <c r="D256" s="5"/>
      <c r="E256" s="5">
        <f>E255+Tableau1[[#This Row],[Entrée]]-Tableau1[[#This Row],[Sortie]]</f>
        <v>0</v>
      </c>
      <c r="F256" s="6">
        <f>I$4*Tableau1[[#This Row],[Stock]]</f>
        <v>0</v>
      </c>
    </row>
    <row r="257" spans="1:6" x14ac:dyDescent="0.25">
      <c r="A257" s="4">
        <v>43351</v>
      </c>
      <c r="B257" s="5"/>
      <c r="C257" s="5"/>
      <c r="D257" s="5"/>
      <c r="E257" s="5">
        <f>E256+Tableau1[[#This Row],[Entrée]]-Tableau1[[#This Row],[Sortie]]</f>
        <v>0</v>
      </c>
      <c r="F257" s="6">
        <f>I$4*Tableau1[[#This Row],[Stock]]</f>
        <v>0</v>
      </c>
    </row>
    <row r="258" spans="1:6" x14ac:dyDescent="0.25">
      <c r="A258" s="4">
        <v>43352</v>
      </c>
      <c r="B258" s="5"/>
      <c r="C258" s="5"/>
      <c r="D258" s="5"/>
      <c r="E258" s="5">
        <f>E257+Tableau1[[#This Row],[Entrée]]-Tableau1[[#This Row],[Sortie]]</f>
        <v>0</v>
      </c>
      <c r="F258" s="6">
        <f>I$4*Tableau1[[#This Row],[Stock]]</f>
        <v>0</v>
      </c>
    </row>
    <row r="259" spans="1:6" x14ac:dyDescent="0.25">
      <c r="A259" s="4">
        <v>43353</v>
      </c>
      <c r="B259" s="5"/>
      <c r="C259" s="5"/>
      <c r="D259" s="5"/>
      <c r="E259" s="5">
        <f>E258+Tableau1[[#This Row],[Entrée]]-Tableau1[[#This Row],[Sortie]]</f>
        <v>0</v>
      </c>
      <c r="F259" s="6">
        <f>I$4*Tableau1[[#This Row],[Stock]]</f>
        <v>0</v>
      </c>
    </row>
    <row r="260" spans="1:6" x14ac:dyDescent="0.25">
      <c r="A260" s="4">
        <v>43354</v>
      </c>
      <c r="B260" s="5"/>
      <c r="C260" s="5"/>
      <c r="D260" s="5"/>
      <c r="E260" s="5">
        <f>E259+Tableau1[[#This Row],[Entrée]]-Tableau1[[#This Row],[Sortie]]</f>
        <v>0</v>
      </c>
      <c r="F260" s="6">
        <f>I$4*Tableau1[[#This Row],[Stock]]</f>
        <v>0</v>
      </c>
    </row>
    <row r="261" spans="1:6" x14ac:dyDescent="0.25">
      <c r="A261" s="4">
        <v>43355</v>
      </c>
      <c r="B261" s="5"/>
      <c r="C261" s="5"/>
      <c r="D261" s="5"/>
      <c r="E261" s="5">
        <f>E260+Tableau1[[#This Row],[Entrée]]-Tableau1[[#This Row],[Sortie]]</f>
        <v>0</v>
      </c>
      <c r="F261" s="6">
        <f>I$4*Tableau1[[#This Row],[Stock]]</f>
        <v>0</v>
      </c>
    </row>
    <row r="262" spans="1:6" x14ac:dyDescent="0.25">
      <c r="A262" s="4">
        <v>43356</v>
      </c>
      <c r="B262" s="5"/>
      <c r="C262" s="5"/>
      <c r="D262" s="5"/>
      <c r="E262" s="5">
        <f>E261+Tableau1[[#This Row],[Entrée]]-Tableau1[[#This Row],[Sortie]]</f>
        <v>0</v>
      </c>
      <c r="F262" s="6">
        <f>I$4*Tableau1[[#This Row],[Stock]]</f>
        <v>0</v>
      </c>
    </row>
    <row r="263" spans="1:6" x14ac:dyDescent="0.25">
      <c r="A263" s="4">
        <v>43357</v>
      </c>
      <c r="B263" s="5"/>
      <c r="C263" s="5"/>
      <c r="D263" s="5"/>
      <c r="E263" s="5">
        <f>E262+Tableau1[[#This Row],[Entrée]]-Tableau1[[#This Row],[Sortie]]</f>
        <v>0</v>
      </c>
      <c r="F263" s="6">
        <f>I$4*Tableau1[[#This Row],[Stock]]</f>
        <v>0</v>
      </c>
    </row>
    <row r="264" spans="1:6" x14ac:dyDescent="0.25">
      <c r="A264" s="4">
        <v>43358</v>
      </c>
      <c r="B264" s="5"/>
      <c r="C264" s="5"/>
      <c r="D264" s="5"/>
      <c r="E264" s="5">
        <f>E263+Tableau1[[#This Row],[Entrée]]-Tableau1[[#This Row],[Sortie]]</f>
        <v>0</v>
      </c>
      <c r="F264" s="6">
        <f>I$4*Tableau1[[#This Row],[Stock]]</f>
        <v>0</v>
      </c>
    </row>
    <row r="265" spans="1:6" x14ac:dyDescent="0.25">
      <c r="A265" s="4">
        <v>43359</v>
      </c>
      <c r="B265" s="5"/>
      <c r="C265" s="5"/>
      <c r="D265" s="5"/>
      <c r="E265" s="5">
        <f>E264+Tableau1[[#This Row],[Entrée]]-Tableau1[[#This Row],[Sortie]]</f>
        <v>0</v>
      </c>
      <c r="F265" s="6">
        <f>I$4*Tableau1[[#This Row],[Stock]]</f>
        <v>0</v>
      </c>
    </row>
    <row r="266" spans="1:6" x14ac:dyDescent="0.25">
      <c r="A266" s="4">
        <v>43360</v>
      </c>
      <c r="B266" s="5"/>
      <c r="C266" s="5"/>
      <c r="D266" s="5"/>
      <c r="E266" s="5">
        <f>E265+Tableau1[[#This Row],[Entrée]]-Tableau1[[#This Row],[Sortie]]</f>
        <v>0</v>
      </c>
      <c r="F266" s="6">
        <f>I$4*Tableau1[[#This Row],[Stock]]</f>
        <v>0</v>
      </c>
    </row>
    <row r="267" spans="1:6" x14ac:dyDescent="0.25">
      <c r="A267" s="4">
        <v>43361</v>
      </c>
      <c r="B267" s="5"/>
      <c r="C267" s="5"/>
      <c r="D267" s="5"/>
      <c r="E267" s="5">
        <f>E266+Tableau1[[#This Row],[Entrée]]-Tableau1[[#This Row],[Sortie]]</f>
        <v>0</v>
      </c>
      <c r="F267" s="6">
        <f>I$4*Tableau1[[#This Row],[Stock]]</f>
        <v>0</v>
      </c>
    </row>
    <row r="268" spans="1:6" x14ac:dyDescent="0.25">
      <c r="A268" s="4">
        <v>43362</v>
      </c>
      <c r="B268" s="5"/>
      <c r="C268" s="5"/>
      <c r="D268" s="5"/>
      <c r="E268" s="5">
        <f>E267+Tableau1[[#This Row],[Entrée]]-Tableau1[[#This Row],[Sortie]]</f>
        <v>0</v>
      </c>
      <c r="F268" s="6">
        <f>I$4*Tableau1[[#This Row],[Stock]]</f>
        <v>0</v>
      </c>
    </row>
    <row r="269" spans="1:6" x14ac:dyDescent="0.25">
      <c r="A269" s="4">
        <v>43363</v>
      </c>
      <c r="B269" s="5"/>
      <c r="C269" s="5"/>
      <c r="D269" s="5"/>
      <c r="E269" s="5">
        <f>E268+Tableau1[[#This Row],[Entrée]]-Tableau1[[#This Row],[Sortie]]</f>
        <v>0</v>
      </c>
      <c r="F269" s="6">
        <f>I$4*Tableau1[[#This Row],[Stock]]</f>
        <v>0</v>
      </c>
    </row>
    <row r="270" spans="1:6" x14ac:dyDescent="0.25">
      <c r="A270" s="4">
        <v>43364</v>
      </c>
      <c r="B270" s="5"/>
      <c r="C270" s="5"/>
      <c r="D270" s="5"/>
      <c r="E270" s="5">
        <f>E269+Tableau1[[#This Row],[Entrée]]-Tableau1[[#This Row],[Sortie]]</f>
        <v>0</v>
      </c>
      <c r="F270" s="6">
        <f>I$4*Tableau1[[#This Row],[Stock]]</f>
        <v>0</v>
      </c>
    </row>
    <row r="271" spans="1:6" x14ac:dyDescent="0.25">
      <c r="A271" s="4">
        <v>43365</v>
      </c>
      <c r="B271" s="5"/>
      <c r="C271" s="5"/>
      <c r="D271" s="5"/>
      <c r="E271" s="5">
        <f>E270+Tableau1[[#This Row],[Entrée]]-Tableau1[[#This Row],[Sortie]]</f>
        <v>0</v>
      </c>
      <c r="F271" s="6">
        <f>I$4*Tableau1[[#This Row],[Stock]]</f>
        <v>0</v>
      </c>
    </row>
    <row r="272" spans="1:6" x14ac:dyDescent="0.25">
      <c r="A272" s="4">
        <v>43366</v>
      </c>
      <c r="B272" s="5"/>
      <c r="C272" s="5"/>
      <c r="D272" s="5"/>
      <c r="E272" s="5">
        <f>E271+Tableau1[[#This Row],[Entrée]]-Tableau1[[#This Row],[Sortie]]</f>
        <v>0</v>
      </c>
      <c r="F272" s="6">
        <f>I$4*Tableau1[[#This Row],[Stock]]</f>
        <v>0</v>
      </c>
    </row>
    <row r="273" spans="1:6" x14ac:dyDescent="0.25">
      <c r="A273" s="4">
        <v>43367</v>
      </c>
      <c r="B273" s="5"/>
      <c r="C273" s="5"/>
      <c r="D273" s="5"/>
      <c r="E273" s="5">
        <f>E272+Tableau1[[#This Row],[Entrée]]-Tableau1[[#This Row],[Sortie]]</f>
        <v>0</v>
      </c>
      <c r="F273" s="6">
        <f>I$4*Tableau1[[#This Row],[Stock]]</f>
        <v>0</v>
      </c>
    </row>
    <row r="274" spans="1:6" x14ac:dyDescent="0.25">
      <c r="A274" s="4">
        <v>43368</v>
      </c>
      <c r="B274" s="5"/>
      <c r="C274" s="5"/>
      <c r="D274" s="5"/>
      <c r="E274" s="5">
        <f>E273+Tableau1[[#This Row],[Entrée]]-Tableau1[[#This Row],[Sortie]]</f>
        <v>0</v>
      </c>
      <c r="F274" s="6">
        <f>I$4*Tableau1[[#This Row],[Stock]]</f>
        <v>0</v>
      </c>
    </row>
    <row r="275" spans="1:6" x14ac:dyDescent="0.25">
      <c r="A275" s="4">
        <v>43369</v>
      </c>
      <c r="B275" s="5"/>
      <c r="C275" s="5"/>
      <c r="D275" s="5"/>
      <c r="E275" s="5">
        <f>E274+Tableau1[[#This Row],[Entrée]]-Tableau1[[#This Row],[Sortie]]</f>
        <v>0</v>
      </c>
      <c r="F275" s="6">
        <f>I$4*Tableau1[[#This Row],[Stock]]</f>
        <v>0</v>
      </c>
    </row>
    <row r="276" spans="1:6" x14ac:dyDescent="0.25">
      <c r="A276" s="4">
        <v>43370</v>
      </c>
      <c r="B276" s="5"/>
      <c r="C276" s="5"/>
      <c r="D276" s="5"/>
      <c r="E276" s="5">
        <f>E275+Tableau1[[#This Row],[Entrée]]-Tableau1[[#This Row],[Sortie]]</f>
        <v>0</v>
      </c>
      <c r="F276" s="6">
        <f>I$4*Tableau1[[#This Row],[Stock]]</f>
        <v>0</v>
      </c>
    </row>
    <row r="277" spans="1:6" x14ac:dyDescent="0.25">
      <c r="A277" s="4">
        <v>43371</v>
      </c>
      <c r="B277" s="5"/>
      <c r="C277" s="5"/>
      <c r="D277" s="5"/>
      <c r="E277" s="5">
        <f>E276+Tableau1[[#This Row],[Entrée]]-Tableau1[[#This Row],[Sortie]]</f>
        <v>0</v>
      </c>
      <c r="F277" s="6">
        <f>I$4*Tableau1[[#This Row],[Stock]]</f>
        <v>0</v>
      </c>
    </row>
    <row r="278" spans="1:6" x14ac:dyDescent="0.25">
      <c r="A278" s="4">
        <v>43372</v>
      </c>
      <c r="B278" s="5"/>
      <c r="C278" s="5"/>
      <c r="D278" s="5"/>
      <c r="E278" s="5">
        <f>E277+Tableau1[[#This Row],[Entrée]]-Tableau1[[#This Row],[Sortie]]</f>
        <v>0</v>
      </c>
      <c r="F278" s="6">
        <f>I$4*Tableau1[[#This Row],[Stock]]</f>
        <v>0</v>
      </c>
    </row>
    <row r="279" spans="1:6" x14ac:dyDescent="0.25">
      <c r="A279" s="4">
        <v>43373</v>
      </c>
      <c r="B279" s="5"/>
      <c r="C279" s="5"/>
      <c r="D279" s="5"/>
      <c r="E279" s="5">
        <f>E278+Tableau1[[#This Row],[Entrée]]-Tableau1[[#This Row],[Sortie]]</f>
        <v>0</v>
      </c>
      <c r="F279" s="6">
        <f>I$4*Tableau1[[#This Row],[Stock]]</f>
        <v>0</v>
      </c>
    </row>
    <row r="280" spans="1:6" x14ac:dyDescent="0.25">
      <c r="A280" s="4">
        <v>43374</v>
      </c>
      <c r="B280" s="5"/>
      <c r="C280" s="5"/>
      <c r="D280" s="5"/>
      <c r="E280" s="5">
        <f>E279+Tableau1[[#This Row],[Entrée]]-Tableau1[[#This Row],[Sortie]]</f>
        <v>0</v>
      </c>
      <c r="F280" s="6">
        <f>I$4*Tableau1[[#This Row],[Stock]]</f>
        <v>0</v>
      </c>
    </row>
    <row r="281" spans="1:6" x14ac:dyDescent="0.25">
      <c r="A281" s="4">
        <v>43375</v>
      </c>
      <c r="B281" s="5"/>
      <c r="C281" s="5"/>
      <c r="D281" s="5"/>
      <c r="E281" s="5">
        <f>E280+Tableau1[[#This Row],[Entrée]]-Tableau1[[#This Row],[Sortie]]</f>
        <v>0</v>
      </c>
      <c r="F281" s="6">
        <f>I$4*Tableau1[[#This Row],[Stock]]</f>
        <v>0</v>
      </c>
    </row>
    <row r="282" spans="1:6" x14ac:dyDescent="0.25">
      <c r="A282" s="4">
        <v>43376</v>
      </c>
      <c r="B282" s="5"/>
      <c r="C282" s="5"/>
      <c r="D282" s="5"/>
      <c r="E282" s="5">
        <f>E281+Tableau1[[#This Row],[Entrée]]-Tableau1[[#This Row],[Sortie]]</f>
        <v>0</v>
      </c>
      <c r="F282" s="6">
        <f>I$4*Tableau1[[#This Row],[Stock]]</f>
        <v>0</v>
      </c>
    </row>
    <row r="283" spans="1:6" x14ac:dyDescent="0.25">
      <c r="A283" s="4">
        <v>43377</v>
      </c>
      <c r="B283" s="5"/>
      <c r="C283" s="5"/>
      <c r="D283" s="5"/>
      <c r="E283" s="5">
        <f>E282+Tableau1[[#This Row],[Entrée]]-Tableau1[[#This Row],[Sortie]]</f>
        <v>0</v>
      </c>
      <c r="F283" s="6">
        <f>I$4*Tableau1[[#This Row],[Stock]]</f>
        <v>0</v>
      </c>
    </row>
    <row r="284" spans="1:6" x14ac:dyDescent="0.25">
      <c r="A284" s="4">
        <v>43378</v>
      </c>
      <c r="B284" s="5"/>
      <c r="C284" s="5"/>
      <c r="D284" s="5"/>
      <c r="E284" s="5">
        <f>E283+Tableau1[[#This Row],[Entrée]]-Tableau1[[#This Row],[Sortie]]</f>
        <v>0</v>
      </c>
      <c r="F284" s="6">
        <f>I$4*Tableau1[[#This Row],[Stock]]</f>
        <v>0</v>
      </c>
    </row>
    <row r="285" spans="1:6" x14ac:dyDescent="0.25">
      <c r="A285" s="4">
        <v>43379</v>
      </c>
      <c r="B285" s="5"/>
      <c r="C285" s="5"/>
      <c r="D285" s="5"/>
      <c r="E285" s="5">
        <f>E284+Tableau1[[#This Row],[Entrée]]-Tableau1[[#This Row],[Sortie]]</f>
        <v>0</v>
      </c>
      <c r="F285" s="6">
        <f>I$4*Tableau1[[#This Row],[Stock]]</f>
        <v>0</v>
      </c>
    </row>
    <row r="286" spans="1:6" x14ac:dyDescent="0.25">
      <c r="A286" s="4">
        <v>43380</v>
      </c>
      <c r="B286" s="5"/>
      <c r="C286" s="5"/>
      <c r="D286" s="5"/>
      <c r="E286" s="5">
        <f>E285+Tableau1[[#This Row],[Entrée]]-Tableau1[[#This Row],[Sortie]]</f>
        <v>0</v>
      </c>
      <c r="F286" s="6">
        <f>I$4*Tableau1[[#This Row],[Stock]]</f>
        <v>0</v>
      </c>
    </row>
    <row r="287" spans="1:6" x14ac:dyDescent="0.25">
      <c r="A287" s="4">
        <v>43381</v>
      </c>
      <c r="B287" s="5"/>
      <c r="C287" s="5"/>
      <c r="D287" s="5"/>
      <c r="E287" s="5">
        <f>E286+Tableau1[[#This Row],[Entrée]]-Tableau1[[#This Row],[Sortie]]</f>
        <v>0</v>
      </c>
      <c r="F287" s="6">
        <f>I$4*Tableau1[[#This Row],[Stock]]</f>
        <v>0</v>
      </c>
    </row>
    <row r="288" spans="1:6" x14ac:dyDescent="0.25">
      <c r="A288" s="4">
        <v>43382</v>
      </c>
      <c r="B288" s="5"/>
      <c r="C288" s="5"/>
      <c r="D288" s="5"/>
      <c r="E288" s="5">
        <f>E287+Tableau1[[#This Row],[Entrée]]-Tableau1[[#This Row],[Sortie]]</f>
        <v>0</v>
      </c>
      <c r="F288" s="6">
        <f>I$4*Tableau1[[#This Row],[Stock]]</f>
        <v>0</v>
      </c>
    </row>
    <row r="289" spans="1:6" x14ac:dyDescent="0.25">
      <c r="A289" s="4">
        <v>43383</v>
      </c>
      <c r="B289" s="5"/>
      <c r="C289" s="5"/>
      <c r="D289" s="5"/>
      <c r="E289" s="5">
        <f>E288+Tableau1[[#This Row],[Entrée]]-Tableau1[[#This Row],[Sortie]]</f>
        <v>0</v>
      </c>
      <c r="F289" s="6">
        <f>I$4*Tableau1[[#This Row],[Stock]]</f>
        <v>0</v>
      </c>
    </row>
    <row r="290" spans="1:6" x14ac:dyDescent="0.25">
      <c r="A290" s="4">
        <v>43384</v>
      </c>
      <c r="B290" s="5"/>
      <c r="C290" s="5"/>
      <c r="D290" s="5"/>
      <c r="E290" s="5">
        <f>E289+Tableau1[[#This Row],[Entrée]]-Tableau1[[#This Row],[Sortie]]</f>
        <v>0</v>
      </c>
      <c r="F290" s="6">
        <f>I$4*Tableau1[[#This Row],[Stock]]</f>
        <v>0</v>
      </c>
    </row>
    <row r="291" spans="1:6" x14ac:dyDescent="0.25">
      <c r="A291" s="4">
        <v>43385</v>
      </c>
      <c r="B291" s="5"/>
      <c r="C291" s="5"/>
      <c r="D291" s="5"/>
      <c r="E291" s="5">
        <f>E290+Tableau1[[#This Row],[Entrée]]-Tableau1[[#This Row],[Sortie]]</f>
        <v>0</v>
      </c>
      <c r="F291" s="6">
        <f>I$4*Tableau1[[#This Row],[Stock]]</f>
        <v>0</v>
      </c>
    </row>
    <row r="292" spans="1:6" x14ac:dyDescent="0.25">
      <c r="A292" s="4">
        <v>43386</v>
      </c>
      <c r="B292" s="5"/>
      <c r="C292" s="5"/>
      <c r="D292" s="5"/>
      <c r="E292" s="5">
        <f>E291+Tableau1[[#This Row],[Entrée]]-Tableau1[[#This Row],[Sortie]]</f>
        <v>0</v>
      </c>
      <c r="F292" s="6">
        <f>I$4*Tableau1[[#This Row],[Stock]]</f>
        <v>0</v>
      </c>
    </row>
    <row r="293" spans="1:6" x14ac:dyDescent="0.25">
      <c r="A293" s="4">
        <v>43387</v>
      </c>
      <c r="B293" s="5"/>
      <c r="C293" s="5"/>
      <c r="D293" s="5"/>
      <c r="E293" s="5">
        <f>E292+Tableau1[[#This Row],[Entrée]]-Tableau1[[#This Row],[Sortie]]</f>
        <v>0</v>
      </c>
      <c r="F293" s="6">
        <f>I$4*Tableau1[[#This Row],[Stock]]</f>
        <v>0</v>
      </c>
    </row>
    <row r="294" spans="1:6" x14ac:dyDescent="0.25">
      <c r="A294" s="4">
        <v>43388</v>
      </c>
      <c r="B294" s="5"/>
      <c r="C294" s="5"/>
      <c r="D294" s="5"/>
      <c r="E294" s="5">
        <f>E293+Tableau1[[#This Row],[Entrée]]-Tableau1[[#This Row],[Sortie]]</f>
        <v>0</v>
      </c>
      <c r="F294" s="6">
        <f>I$4*Tableau1[[#This Row],[Stock]]</f>
        <v>0</v>
      </c>
    </row>
    <row r="295" spans="1:6" x14ac:dyDescent="0.25">
      <c r="A295" s="4">
        <v>43389</v>
      </c>
      <c r="B295" s="5"/>
      <c r="C295" s="5"/>
      <c r="D295" s="5"/>
      <c r="E295" s="5">
        <f>E294+Tableau1[[#This Row],[Entrée]]-Tableau1[[#This Row],[Sortie]]</f>
        <v>0</v>
      </c>
      <c r="F295" s="6">
        <f>I$4*Tableau1[[#This Row],[Stock]]</f>
        <v>0</v>
      </c>
    </row>
    <row r="296" spans="1:6" x14ac:dyDescent="0.25">
      <c r="A296" s="4">
        <v>43390</v>
      </c>
      <c r="B296" s="5"/>
      <c r="C296" s="5"/>
      <c r="D296" s="5"/>
      <c r="E296" s="5">
        <f>E295+Tableau1[[#This Row],[Entrée]]-Tableau1[[#This Row],[Sortie]]</f>
        <v>0</v>
      </c>
      <c r="F296" s="6">
        <f>I$4*Tableau1[[#This Row],[Stock]]</f>
        <v>0</v>
      </c>
    </row>
    <row r="297" spans="1:6" x14ac:dyDescent="0.25">
      <c r="A297" s="4">
        <v>43391</v>
      </c>
      <c r="B297" s="5"/>
      <c r="C297" s="5"/>
      <c r="D297" s="5"/>
      <c r="E297" s="5">
        <f>E296+Tableau1[[#This Row],[Entrée]]-Tableau1[[#This Row],[Sortie]]</f>
        <v>0</v>
      </c>
      <c r="F297" s="6">
        <f>I$4*Tableau1[[#This Row],[Stock]]</f>
        <v>0</v>
      </c>
    </row>
    <row r="298" spans="1:6" x14ac:dyDescent="0.25">
      <c r="A298" s="4">
        <v>43392</v>
      </c>
      <c r="B298" s="5"/>
      <c r="C298" s="5"/>
      <c r="D298" s="5"/>
      <c r="E298" s="5">
        <f>E297+Tableau1[[#This Row],[Entrée]]-Tableau1[[#This Row],[Sortie]]</f>
        <v>0</v>
      </c>
      <c r="F298" s="6">
        <f>I$4*Tableau1[[#This Row],[Stock]]</f>
        <v>0</v>
      </c>
    </row>
    <row r="299" spans="1:6" x14ac:dyDescent="0.25">
      <c r="A299" s="4">
        <v>43393</v>
      </c>
      <c r="B299" s="5"/>
      <c r="C299" s="5"/>
      <c r="D299" s="5"/>
      <c r="E299" s="5">
        <f>E298+Tableau1[[#This Row],[Entrée]]-Tableau1[[#This Row],[Sortie]]</f>
        <v>0</v>
      </c>
      <c r="F299" s="6">
        <f>I$4*Tableau1[[#This Row],[Stock]]</f>
        <v>0</v>
      </c>
    </row>
    <row r="300" spans="1:6" x14ac:dyDescent="0.25">
      <c r="A300" s="4">
        <v>43394</v>
      </c>
      <c r="B300" s="5"/>
      <c r="C300" s="5"/>
      <c r="D300" s="5"/>
      <c r="E300" s="5">
        <f>E299+Tableau1[[#This Row],[Entrée]]-Tableau1[[#This Row],[Sortie]]</f>
        <v>0</v>
      </c>
      <c r="F300" s="6">
        <f>I$4*Tableau1[[#This Row],[Stock]]</f>
        <v>0</v>
      </c>
    </row>
    <row r="301" spans="1:6" x14ac:dyDescent="0.25">
      <c r="A301" s="4">
        <v>43395</v>
      </c>
      <c r="B301" s="5"/>
      <c r="C301" s="5"/>
      <c r="D301" s="5"/>
      <c r="E301" s="5">
        <f>E300+Tableau1[[#This Row],[Entrée]]-Tableau1[[#This Row],[Sortie]]</f>
        <v>0</v>
      </c>
      <c r="F301" s="6">
        <f>I$4*Tableau1[[#This Row],[Stock]]</f>
        <v>0</v>
      </c>
    </row>
    <row r="302" spans="1:6" x14ac:dyDescent="0.25">
      <c r="A302" s="4">
        <v>43396</v>
      </c>
      <c r="B302" s="5"/>
      <c r="C302" s="5"/>
      <c r="D302" s="5"/>
      <c r="E302" s="5">
        <f>E301+Tableau1[[#This Row],[Entrée]]-Tableau1[[#This Row],[Sortie]]</f>
        <v>0</v>
      </c>
      <c r="F302" s="6">
        <f>I$4*Tableau1[[#This Row],[Stock]]</f>
        <v>0</v>
      </c>
    </row>
    <row r="303" spans="1:6" x14ac:dyDescent="0.25">
      <c r="A303" s="4">
        <v>43397</v>
      </c>
      <c r="B303" s="5"/>
      <c r="C303" s="5"/>
      <c r="D303" s="5"/>
      <c r="E303" s="5">
        <f>E302+Tableau1[[#This Row],[Entrée]]-Tableau1[[#This Row],[Sortie]]</f>
        <v>0</v>
      </c>
      <c r="F303" s="6">
        <f>I$4*Tableau1[[#This Row],[Stock]]</f>
        <v>0</v>
      </c>
    </row>
    <row r="304" spans="1:6" x14ac:dyDescent="0.25">
      <c r="A304" s="4">
        <v>43398</v>
      </c>
      <c r="B304" s="5"/>
      <c r="C304" s="5"/>
      <c r="D304" s="5"/>
      <c r="E304" s="5">
        <f>E303+Tableau1[[#This Row],[Entrée]]-Tableau1[[#This Row],[Sortie]]</f>
        <v>0</v>
      </c>
      <c r="F304" s="6">
        <f>I$4*Tableau1[[#This Row],[Stock]]</f>
        <v>0</v>
      </c>
    </row>
    <row r="305" spans="1:6" x14ac:dyDescent="0.25">
      <c r="A305" s="4">
        <v>43399</v>
      </c>
      <c r="B305" s="5"/>
      <c r="C305" s="5"/>
      <c r="D305" s="5"/>
      <c r="E305" s="5">
        <f>E304+Tableau1[[#This Row],[Entrée]]-Tableau1[[#This Row],[Sortie]]</f>
        <v>0</v>
      </c>
      <c r="F305" s="6">
        <f>I$4*Tableau1[[#This Row],[Stock]]</f>
        <v>0</v>
      </c>
    </row>
    <row r="306" spans="1:6" x14ac:dyDescent="0.25">
      <c r="A306" s="4">
        <v>43400</v>
      </c>
      <c r="B306" s="5"/>
      <c r="C306" s="5"/>
      <c r="D306" s="5"/>
      <c r="E306" s="5">
        <f>E305+Tableau1[[#This Row],[Entrée]]-Tableau1[[#This Row],[Sortie]]</f>
        <v>0</v>
      </c>
      <c r="F306" s="6">
        <f>I$4*Tableau1[[#This Row],[Stock]]</f>
        <v>0</v>
      </c>
    </row>
    <row r="307" spans="1:6" x14ac:dyDescent="0.25">
      <c r="A307" s="4">
        <v>43401</v>
      </c>
      <c r="B307" s="5"/>
      <c r="C307" s="5"/>
      <c r="D307" s="5"/>
      <c r="E307" s="5">
        <f>E306+Tableau1[[#This Row],[Entrée]]-Tableau1[[#This Row],[Sortie]]</f>
        <v>0</v>
      </c>
      <c r="F307" s="6">
        <f>I$4*Tableau1[[#This Row],[Stock]]</f>
        <v>0</v>
      </c>
    </row>
    <row r="308" spans="1:6" x14ac:dyDescent="0.25">
      <c r="A308" s="4">
        <v>43402</v>
      </c>
      <c r="B308" s="5"/>
      <c r="C308" s="5"/>
      <c r="D308" s="5"/>
      <c r="E308" s="5">
        <f>E307+Tableau1[[#This Row],[Entrée]]-Tableau1[[#This Row],[Sortie]]</f>
        <v>0</v>
      </c>
      <c r="F308" s="6">
        <f>I$4*Tableau1[[#This Row],[Stock]]</f>
        <v>0</v>
      </c>
    </row>
    <row r="309" spans="1:6" x14ac:dyDescent="0.25">
      <c r="A309" s="4">
        <v>43403</v>
      </c>
      <c r="B309" s="5"/>
      <c r="C309" s="5"/>
      <c r="D309" s="5"/>
      <c r="E309" s="5">
        <f>E308+Tableau1[[#This Row],[Entrée]]-Tableau1[[#This Row],[Sortie]]</f>
        <v>0</v>
      </c>
      <c r="F309" s="6">
        <f>I$4*Tableau1[[#This Row],[Stock]]</f>
        <v>0</v>
      </c>
    </row>
    <row r="310" spans="1:6" x14ac:dyDescent="0.25">
      <c r="A310" s="4">
        <v>43404</v>
      </c>
      <c r="B310" s="5"/>
      <c r="C310" s="5"/>
      <c r="D310" s="5"/>
      <c r="E310" s="5">
        <f>E309+Tableau1[[#This Row],[Entrée]]-Tableau1[[#This Row],[Sortie]]</f>
        <v>0</v>
      </c>
      <c r="F310" s="6">
        <f>I$4*Tableau1[[#This Row],[Stock]]</f>
        <v>0</v>
      </c>
    </row>
    <row r="311" spans="1:6" x14ac:dyDescent="0.25">
      <c r="A311" s="4">
        <v>43405</v>
      </c>
      <c r="B311" s="5"/>
      <c r="C311" s="5"/>
      <c r="D311" s="5"/>
      <c r="E311" s="5">
        <f>E310+Tableau1[[#This Row],[Entrée]]-Tableau1[[#This Row],[Sortie]]</f>
        <v>0</v>
      </c>
      <c r="F311" s="6">
        <f>I$4*Tableau1[[#This Row],[Stock]]</f>
        <v>0</v>
      </c>
    </row>
    <row r="312" spans="1:6" x14ac:dyDescent="0.25">
      <c r="A312" s="4">
        <v>43406</v>
      </c>
      <c r="B312" s="5"/>
      <c r="C312" s="5"/>
      <c r="D312" s="5"/>
      <c r="E312" s="5">
        <f>E311+Tableau1[[#This Row],[Entrée]]-Tableau1[[#This Row],[Sortie]]</f>
        <v>0</v>
      </c>
      <c r="F312" s="6">
        <f>I$4*Tableau1[[#This Row],[Stock]]</f>
        <v>0</v>
      </c>
    </row>
    <row r="313" spans="1:6" x14ac:dyDescent="0.25">
      <c r="A313" s="4">
        <v>43407</v>
      </c>
      <c r="B313" s="5"/>
      <c r="C313" s="5"/>
      <c r="D313" s="5"/>
      <c r="E313" s="5">
        <f>E312+Tableau1[[#This Row],[Entrée]]-Tableau1[[#This Row],[Sortie]]</f>
        <v>0</v>
      </c>
      <c r="F313" s="6">
        <f>I$4*Tableau1[[#This Row],[Stock]]</f>
        <v>0</v>
      </c>
    </row>
    <row r="314" spans="1:6" x14ac:dyDescent="0.25">
      <c r="A314" s="4">
        <v>43408</v>
      </c>
      <c r="B314" s="5"/>
      <c r="C314" s="5"/>
      <c r="D314" s="5"/>
      <c r="E314" s="5">
        <f>E313+Tableau1[[#This Row],[Entrée]]-Tableau1[[#This Row],[Sortie]]</f>
        <v>0</v>
      </c>
      <c r="F314" s="6">
        <f>I$4*Tableau1[[#This Row],[Stock]]</f>
        <v>0</v>
      </c>
    </row>
    <row r="315" spans="1:6" x14ac:dyDescent="0.25">
      <c r="A315" s="4">
        <v>43409</v>
      </c>
      <c r="B315" s="5"/>
      <c r="C315" s="5"/>
      <c r="D315" s="5"/>
      <c r="E315" s="5">
        <f>E314+Tableau1[[#This Row],[Entrée]]-Tableau1[[#This Row],[Sortie]]</f>
        <v>0</v>
      </c>
      <c r="F315" s="6">
        <f>I$4*Tableau1[[#This Row],[Stock]]</f>
        <v>0</v>
      </c>
    </row>
    <row r="316" spans="1:6" x14ac:dyDescent="0.25">
      <c r="A316" s="4">
        <v>43410</v>
      </c>
      <c r="B316" s="5"/>
      <c r="C316" s="5"/>
      <c r="D316" s="5"/>
      <c r="E316" s="5">
        <f>E315+Tableau1[[#This Row],[Entrée]]-Tableau1[[#This Row],[Sortie]]</f>
        <v>0</v>
      </c>
      <c r="F316" s="6">
        <f>I$4*Tableau1[[#This Row],[Stock]]</f>
        <v>0</v>
      </c>
    </row>
    <row r="317" spans="1:6" x14ac:dyDescent="0.25">
      <c r="A317" s="4">
        <v>43411</v>
      </c>
      <c r="B317" s="5"/>
      <c r="C317" s="5"/>
      <c r="D317" s="5"/>
      <c r="E317" s="5">
        <f>E316+Tableau1[[#This Row],[Entrée]]-Tableau1[[#This Row],[Sortie]]</f>
        <v>0</v>
      </c>
      <c r="F317" s="6">
        <f>I$4*Tableau1[[#This Row],[Stock]]</f>
        <v>0</v>
      </c>
    </row>
    <row r="318" spans="1:6" x14ac:dyDescent="0.25">
      <c r="A318" s="4">
        <v>43412</v>
      </c>
      <c r="B318" s="5"/>
      <c r="C318" s="5"/>
      <c r="D318" s="5"/>
      <c r="E318" s="5">
        <f>E317+Tableau1[[#This Row],[Entrée]]-Tableau1[[#This Row],[Sortie]]</f>
        <v>0</v>
      </c>
      <c r="F318" s="6">
        <f>I$4*Tableau1[[#This Row],[Stock]]</f>
        <v>0</v>
      </c>
    </row>
    <row r="319" spans="1:6" x14ac:dyDescent="0.25">
      <c r="A319" s="4">
        <v>43413</v>
      </c>
      <c r="B319" s="5"/>
      <c r="C319" s="5"/>
      <c r="D319" s="5"/>
      <c r="E319" s="5">
        <f>E318+Tableau1[[#This Row],[Entrée]]-Tableau1[[#This Row],[Sortie]]</f>
        <v>0</v>
      </c>
      <c r="F319" s="6">
        <f>I$4*Tableau1[[#This Row],[Stock]]</f>
        <v>0</v>
      </c>
    </row>
    <row r="320" spans="1:6" x14ac:dyDescent="0.25">
      <c r="A320" s="4">
        <v>43414</v>
      </c>
      <c r="B320" s="5"/>
      <c r="C320" s="5"/>
      <c r="D320" s="5"/>
      <c r="E320" s="5">
        <f>E319+Tableau1[[#This Row],[Entrée]]-Tableau1[[#This Row],[Sortie]]</f>
        <v>0</v>
      </c>
      <c r="F320" s="6">
        <f>I$4*Tableau1[[#This Row],[Stock]]</f>
        <v>0</v>
      </c>
    </row>
    <row r="321" spans="1:6" x14ac:dyDescent="0.25">
      <c r="A321" s="4">
        <v>43415</v>
      </c>
      <c r="B321" s="5"/>
      <c r="C321" s="5"/>
      <c r="D321" s="5"/>
      <c r="E321" s="5">
        <f>E320+Tableau1[[#This Row],[Entrée]]-Tableau1[[#This Row],[Sortie]]</f>
        <v>0</v>
      </c>
      <c r="F321" s="6">
        <f>I$4*Tableau1[[#This Row],[Stock]]</f>
        <v>0</v>
      </c>
    </row>
    <row r="322" spans="1:6" x14ac:dyDescent="0.25">
      <c r="A322" s="4">
        <v>43416</v>
      </c>
      <c r="B322" s="5"/>
      <c r="C322" s="5"/>
      <c r="D322" s="5"/>
      <c r="E322" s="5">
        <f>E321+Tableau1[[#This Row],[Entrée]]-Tableau1[[#This Row],[Sortie]]</f>
        <v>0</v>
      </c>
      <c r="F322" s="6">
        <f>I$4*Tableau1[[#This Row],[Stock]]</f>
        <v>0</v>
      </c>
    </row>
    <row r="323" spans="1:6" x14ac:dyDescent="0.25">
      <c r="A323" s="4">
        <v>43417</v>
      </c>
      <c r="B323" s="5"/>
      <c r="C323" s="5"/>
      <c r="D323" s="5"/>
      <c r="E323" s="5">
        <f>E322+Tableau1[[#This Row],[Entrée]]-Tableau1[[#This Row],[Sortie]]</f>
        <v>0</v>
      </c>
      <c r="F323" s="6">
        <f>I$4*Tableau1[[#This Row],[Stock]]</f>
        <v>0</v>
      </c>
    </row>
    <row r="324" spans="1:6" x14ac:dyDescent="0.25">
      <c r="A324" s="4">
        <v>43418</v>
      </c>
      <c r="B324" s="5"/>
      <c r="C324" s="5"/>
      <c r="D324" s="5"/>
      <c r="E324" s="5">
        <f>E323+Tableau1[[#This Row],[Entrée]]-Tableau1[[#This Row],[Sortie]]</f>
        <v>0</v>
      </c>
      <c r="F324" s="6">
        <f>I$4*Tableau1[[#This Row],[Stock]]</f>
        <v>0</v>
      </c>
    </row>
    <row r="325" spans="1:6" x14ac:dyDescent="0.25">
      <c r="A325" s="4">
        <v>43419</v>
      </c>
      <c r="B325" s="5"/>
      <c r="C325" s="5"/>
      <c r="D325" s="5"/>
      <c r="E325" s="5">
        <f>E324+Tableau1[[#This Row],[Entrée]]-Tableau1[[#This Row],[Sortie]]</f>
        <v>0</v>
      </c>
      <c r="F325" s="6">
        <f>I$4*Tableau1[[#This Row],[Stock]]</f>
        <v>0</v>
      </c>
    </row>
    <row r="326" spans="1:6" x14ac:dyDescent="0.25">
      <c r="A326" s="4">
        <v>43420</v>
      </c>
      <c r="B326" s="5"/>
      <c r="C326" s="5"/>
      <c r="D326" s="5"/>
      <c r="E326" s="5">
        <f>E325+Tableau1[[#This Row],[Entrée]]-Tableau1[[#This Row],[Sortie]]</f>
        <v>0</v>
      </c>
      <c r="F326" s="6">
        <f>I$4*Tableau1[[#This Row],[Stock]]</f>
        <v>0</v>
      </c>
    </row>
    <row r="327" spans="1:6" x14ac:dyDescent="0.25">
      <c r="A327" s="4">
        <v>43421</v>
      </c>
      <c r="B327" s="5"/>
      <c r="C327" s="5"/>
      <c r="D327" s="5"/>
      <c r="E327" s="5">
        <f>E326+Tableau1[[#This Row],[Entrée]]-Tableau1[[#This Row],[Sortie]]</f>
        <v>0</v>
      </c>
      <c r="F327" s="6">
        <f>I$4*Tableau1[[#This Row],[Stock]]</f>
        <v>0</v>
      </c>
    </row>
    <row r="328" spans="1:6" x14ac:dyDescent="0.25">
      <c r="A328" s="4">
        <v>43422</v>
      </c>
      <c r="B328" s="5"/>
      <c r="C328" s="5"/>
      <c r="D328" s="5"/>
      <c r="E328" s="5">
        <f>E327+Tableau1[[#This Row],[Entrée]]-Tableau1[[#This Row],[Sortie]]</f>
        <v>0</v>
      </c>
      <c r="F328" s="6">
        <f>I$4*Tableau1[[#This Row],[Stock]]</f>
        <v>0</v>
      </c>
    </row>
    <row r="329" spans="1:6" x14ac:dyDescent="0.25">
      <c r="A329" s="4">
        <v>43423</v>
      </c>
      <c r="B329" s="5"/>
      <c r="C329" s="5"/>
      <c r="D329" s="5"/>
      <c r="E329" s="5">
        <f>E328+Tableau1[[#This Row],[Entrée]]-Tableau1[[#This Row],[Sortie]]</f>
        <v>0</v>
      </c>
      <c r="F329" s="6">
        <f>I$4*Tableau1[[#This Row],[Stock]]</f>
        <v>0</v>
      </c>
    </row>
    <row r="330" spans="1:6" x14ac:dyDescent="0.25">
      <c r="A330" s="4">
        <v>43424</v>
      </c>
      <c r="B330" s="5"/>
      <c r="C330" s="5"/>
      <c r="D330" s="5"/>
      <c r="E330" s="5">
        <f>E329+Tableau1[[#This Row],[Entrée]]-Tableau1[[#This Row],[Sortie]]</f>
        <v>0</v>
      </c>
      <c r="F330" s="6">
        <f>I$4*Tableau1[[#This Row],[Stock]]</f>
        <v>0</v>
      </c>
    </row>
    <row r="331" spans="1:6" x14ac:dyDescent="0.25">
      <c r="A331" s="4">
        <v>43425</v>
      </c>
      <c r="B331" s="5"/>
      <c r="C331" s="5"/>
      <c r="D331" s="5"/>
      <c r="E331" s="5">
        <f>E330+Tableau1[[#This Row],[Entrée]]-Tableau1[[#This Row],[Sortie]]</f>
        <v>0</v>
      </c>
      <c r="F331" s="6">
        <f>I$4*Tableau1[[#This Row],[Stock]]</f>
        <v>0</v>
      </c>
    </row>
    <row r="332" spans="1:6" x14ac:dyDescent="0.25">
      <c r="A332" s="4">
        <v>43426</v>
      </c>
      <c r="B332" s="5"/>
      <c r="C332" s="5"/>
      <c r="D332" s="5"/>
      <c r="E332" s="5">
        <f>E331+Tableau1[[#This Row],[Entrée]]-Tableau1[[#This Row],[Sortie]]</f>
        <v>0</v>
      </c>
      <c r="F332" s="6">
        <f>I$4*Tableau1[[#This Row],[Stock]]</f>
        <v>0</v>
      </c>
    </row>
    <row r="333" spans="1:6" x14ac:dyDescent="0.25">
      <c r="A333" s="4">
        <v>43427</v>
      </c>
      <c r="B333" s="5"/>
      <c r="C333" s="5"/>
      <c r="D333" s="5"/>
      <c r="E333" s="5">
        <f>E332+Tableau1[[#This Row],[Entrée]]-Tableau1[[#This Row],[Sortie]]</f>
        <v>0</v>
      </c>
      <c r="F333" s="6">
        <f>I$4*Tableau1[[#This Row],[Stock]]</f>
        <v>0</v>
      </c>
    </row>
    <row r="334" spans="1:6" x14ac:dyDescent="0.25">
      <c r="A334" s="4">
        <v>43428</v>
      </c>
      <c r="B334" s="5"/>
      <c r="C334" s="5"/>
      <c r="D334" s="5"/>
      <c r="E334" s="5">
        <f>E333+Tableau1[[#This Row],[Entrée]]-Tableau1[[#This Row],[Sortie]]</f>
        <v>0</v>
      </c>
      <c r="F334" s="6">
        <f>I$4*Tableau1[[#This Row],[Stock]]</f>
        <v>0</v>
      </c>
    </row>
    <row r="335" spans="1:6" x14ac:dyDescent="0.25">
      <c r="A335" s="4">
        <v>43429</v>
      </c>
      <c r="B335" s="5"/>
      <c r="C335" s="5"/>
      <c r="D335" s="5"/>
      <c r="E335" s="5">
        <f>E334+Tableau1[[#This Row],[Entrée]]-Tableau1[[#This Row],[Sortie]]</f>
        <v>0</v>
      </c>
      <c r="F335" s="6">
        <f>I$4*Tableau1[[#This Row],[Stock]]</f>
        <v>0</v>
      </c>
    </row>
    <row r="336" spans="1:6" x14ac:dyDescent="0.25">
      <c r="A336" s="4">
        <v>43430</v>
      </c>
      <c r="B336" s="5"/>
      <c r="C336" s="5"/>
      <c r="D336" s="5"/>
      <c r="E336" s="5">
        <f>E335+Tableau1[[#This Row],[Entrée]]-Tableau1[[#This Row],[Sortie]]</f>
        <v>0</v>
      </c>
      <c r="F336" s="6">
        <f>I$4*Tableau1[[#This Row],[Stock]]</f>
        <v>0</v>
      </c>
    </row>
    <row r="337" spans="1:6" x14ac:dyDescent="0.25">
      <c r="A337" s="4">
        <v>43431</v>
      </c>
      <c r="B337" s="5"/>
      <c r="C337" s="5"/>
      <c r="D337" s="5"/>
      <c r="E337" s="5">
        <f>E336+Tableau1[[#This Row],[Entrée]]-Tableau1[[#This Row],[Sortie]]</f>
        <v>0</v>
      </c>
      <c r="F337" s="6">
        <f>I$4*Tableau1[[#This Row],[Stock]]</f>
        <v>0</v>
      </c>
    </row>
    <row r="338" spans="1:6" x14ac:dyDescent="0.25">
      <c r="A338" s="4">
        <v>43432</v>
      </c>
      <c r="B338" s="5"/>
      <c r="C338" s="5"/>
      <c r="D338" s="5"/>
      <c r="E338" s="5">
        <f>E337+Tableau1[[#This Row],[Entrée]]-Tableau1[[#This Row],[Sortie]]</f>
        <v>0</v>
      </c>
      <c r="F338" s="6">
        <f>I$4*Tableau1[[#This Row],[Stock]]</f>
        <v>0</v>
      </c>
    </row>
    <row r="339" spans="1:6" x14ac:dyDescent="0.25">
      <c r="A339" s="4">
        <v>43433</v>
      </c>
      <c r="B339" s="5"/>
      <c r="C339" s="5"/>
      <c r="D339" s="5"/>
      <c r="E339" s="5">
        <f>E338+Tableau1[[#This Row],[Entrée]]-Tableau1[[#This Row],[Sortie]]</f>
        <v>0</v>
      </c>
      <c r="F339" s="6">
        <f>I$4*Tableau1[[#This Row],[Stock]]</f>
        <v>0</v>
      </c>
    </row>
    <row r="340" spans="1:6" x14ac:dyDescent="0.25">
      <c r="A340" s="4">
        <v>43434</v>
      </c>
      <c r="B340" s="5"/>
      <c r="C340" s="5"/>
      <c r="D340" s="5"/>
      <c r="E340" s="5">
        <f>E339+Tableau1[[#This Row],[Entrée]]-Tableau1[[#This Row],[Sortie]]</f>
        <v>0</v>
      </c>
      <c r="F340" s="6">
        <f>I$4*Tableau1[[#This Row],[Stock]]</f>
        <v>0</v>
      </c>
    </row>
    <row r="341" spans="1:6" x14ac:dyDescent="0.25">
      <c r="A341" s="4">
        <v>43435</v>
      </c>
      <c r="B341" s="5"/>
      <c r="C341" s="5"/>
      <c r="D341" s="5"/>
      <c r="E341" s="5">
        <f>E340+Tableau1[[#This Row],[Entrée]]-Tableau1[[#This Row],[Sortie]]</f>
        <v>0</v>
      </c>
      <c r="F341" s="6">
        <f>I$4*Tableau1[[#This Row],[Stock]]</f>
        <v>0</v>
      </c>
    </row>
    <row r="342" spans="1:6" x14ac:dyDescent="0.25">
      <c r="A342" s="4">
        <v>43436</v>
      </c>
      <c r="B342" s="5"/>
      <c r="C342" s="5"/>
      <c r="D342" s="5"/>
      <c r="E342" s="5">
        <f>E341+Tableau1[[#This Row],[Entrée]]-Tableau1[[#This Row],[Sortie]]</f>
        <v>0</v>
      </c>
      <c r="F342" s="6">
        <f>I$4*Tableau1[[#This Row],[Stock]]</f>
        <v>0</v>
      </c>
    </row>
    <row r="343" spans="1:6" x14ac:dyDescent="0.25">
      <c r="A343" s="4">
        <v>43437</v>
      </c>
      <c r="B343" s="5"/>
      <c r="C343" s="5"/>
      <c r="D343" s="5"/>
      <c r="E343" s="5">
        <f>E342+Tableau1[[#This Row],[Entrée]]-Tableau1[[#This Row],[Sortie]]</f>
        <v>0</v>
      </c>
      <c r="F343" s="6">
        <f>I$4*Tableau1[[#This Row],[Stock]]</f>
        <v>0</v>
      </c>
    </row>
    <row r="344" spans="1:6" x14ac:dyDescent="0.25">
      <c r="A344" s="4">
        <v>43438</v>
      </c>
      <c r="B344" s="5"/>
      <c r="C344" s="5"/>
      <c r="D344" s="5"/>
      <c r="E344" s="5">
        <f>E343+Tableau1[[#This Row],[Entrée]]-Tableau1[[#This Row],[Sortie]]</f>
        <v>0</v>
      </c>
      <c r="F344" s="6">
        <f>I$4*Tableau1[[#This Row],[Stock]]</f>
        <v>0</v>
      </c>
    </row>
    <row r="345" spans="1:6" x14ac:dyDescent="0.25">
      <c r="A345" s="4">
        <v>43439</v>
      </c>
      <c r="B345" s="5"/>
      <c r="C345" s="5"/>
      <c r="D345" s="5"/>
      <c r="E345" s="5">
        <f>E344+Tableau1[[#This Row],[Entrée]]-Tableau1[[#This Row],[Sortie]]</f>
        <v>0</v>
      </c>
      <c r="F345" s="6">
        <f>I$4*Tableau1[[#This Row],[Stock]]</f>
        <v>0</v>
      </c>
    </row>
    <row r="346" spans="1:6" x14ac:dyDescent="0.25">
      <c r="A346" s="4">
        <v>43440</v>
      </c>
      <c r="B346" s="5"/>
      <c r="C346" s="5"/>
      <c r="D346" s="5"/>
      <c r="E346" s="5">
        <f>E345+Tableau1[[#This Row],[Entrée]]-Tableau1[[#This Row],[Sortie]]</f>
        <v>0</v>
      </c>
      <c r="F346" s="6">
        <f>I$4*Tableau1[[#This Row],[Stock]]</f>
        <v>0</v>
      </c>
    </row>
    <row r="347" spans="1:6" x14ac:dyDescent="0.25">
      <c r="A347" s="4">
        <v>43441</v>
      </c>
      <c r="B347" s="5"/>
      <c r="C347" s="5"/>
      <c r="D347" s="5"/>
      <c r="E347" s="5">
        <f>E346+Tableau1[[#This Row],[Entrée]]-Tableau1[[#This Row],[Sortie]]</f>
        <v>0</v>
      </c>
      <c r="F347" s="6">
        <f>I$4*Tableau1[[#This Row],[Stock]]</f>
        <v>0</v>
      </c>
    </row>
    <row r="348" spans="1:6" x14ac:dyDescent="0.25">
      <c r="A348" s="4">
        <v>43442</v>
      </c>
      <c r="B348" s="5"/>
      <c r="C348" s="5"/>
      <c r="D348" s="5"/>
      <c r="E348" s="5">
        <f>E347+Tableau1[[#This Row],[Entrée]]-Tableau1[[#This Row],[Sortie]]</f>
        <v>0</v>
      </c>
      <c r="F348" s="6">
        <f>I$4*Tableau1[[#This Row],[Stock]]</f>
        <v>0</v>
      </c>
    </row>
    <row r="349" spans="1:6" x14ac:dyDescent="0.25">
      <c r="A349" s="4">
        <v>43443</v>
      </c>
      <c r="B349" s="5"/>
      <c r="C349" s="5"/>
      <c r="D349" s="5"/>
      <c r="E349" s="5">
        <f>E348+Tableau1[[#This Row],[Entrée]]-Tableau1[[#This Row],[Sortie]]</f>
        <v>0</v>
      </c>
      <c r="F349" s="6">
        <f>I$4*Tableau1[[#This Row],[Stock]]</f>
        <v>0</v>
      </c>
    </row>
    <row r="350" spans="1:6" x14ac:dyDescent="0.25">
      <c r="A350" s="4">
        <v>43444</v>
      </c>
      <c r="B350" s="5"/>
      <c r="C350" s="5"/>
      <c r="D350" s="5"/>
      <c r="E350" s="5">
        <f>E349+Tableau1[[#This Row],[Entrée]]-Tableau1[[#This Row],[Sortie]]</f>
        <v>0</v>
      </c>
      <c r="F350" s="6">
        <f>I$4*Tableau1[[#This Row],[Stock]]</f>
        <v>0</v>
      </c>
    </row>
    <row r="351" spans="1:6" x14ac:dyDescent="0.25">
      <c r="A351" s="4">
        <v>43445</v>
      </c>
      <c r="B351" s="5"/>
      <c r="C351" s="5"/>
      <c r="D351" s="5"/>
      <c r="E351" s="5">
        <f>E350+Tableau1[[#This Row],[Entrée]]-Tableau1[[#This Row],[Sortie]]</f>
        <v>0</v>
      </c>
      <c r="F351" s="6">
        <f>I$4*Tableau1[[#This Row],[Stock]]</f>
        <v>0</v>
      </c>
    </row>
    <row r="352" spans="1:6" x14ac:dyDescent="0.25">
      <c r="A352" s="4">
        <v>43446</v>
      </c>
      <c r="B352" s="5"/>
      <c r="C352" s="5"/>
      <c r="D352" s="5"/>
      <c r="E352" s="5">
        <f>E351+Tableau1[[#This Row],[Entrée]]-Tableau1[[#This Row],[Sortie]]</f>
        <v>0</v>
      </c>
      <c r="F352" s="6">
        <f>I$4*Tableau1[[#This Row],[Stock]]</f>
        <v>0</v>
      </c>
    </row>
    <row r="353" spans="1:6" x14ac:dyDescent="0.25">
      <c r="A353" s="4">
        <v>43447</v>
      </c>
      <c r="B353" s="5"/>
      <c r="C353" s="5"/>
      <c r="D353" s="5"/>
      <c r="E353" s="5">
        <f>E352+Tableau1[[#This Row],[Entrée]]-Tableau1[[#This Row],[Sortie]]</f>
        <v>0</v>
      </c>
      <c r="F353" s="6">
        <f>I$4*Tableau1[[#This Row],[Stock]]</f>
        <v>0</v>
      </c>
    </row>
    <row r="354" spans="1:6" x14ac:dyDescent="0.25">
      <c r="A354" s="4">
        <v>43448</v>
      </c>
      <c r="B354" s="5"/>
      <c r="C354" s="5"/>
      <c r="D354" s="5"/>
      <c r="E354" s="5">
        <f>E353+Tableau1[[#This Row],[Entrée]]-Tableau1[[#This Row],[Sortie]]</f>
        <v>0</v>
      </c>
      <c r="F354" s="6">
        <f>I$4*Tableau1[[#This Row],[Stock]]</f>
        <v>0</v>
      </c>
    </row>
    <row r="355" spans="1:6" x14ac:dyDescent="0.25">
      <c r="A355" s="4">
        <v>43449</v>
      </c>
      <c r="B355" s="5"/>
      <c r="C355" s="5"/>
      <c r="D355" s="5"/>
      <c r="E355" s="5">
        <f>E354+Tableau1[[#This Row],[Entrée]]-Tableau1[[#This Row],[Sortie]]</f>
        <v>0</v>
      </c>
      <c r="F355" s="6">
        <f>I$4*Tableau1[[#This Row],[Stock]]</f>
        <v>0</v>
      </c>
    </row>
    <row r="356" spans="1:6" x14ac:dyDescent="0.25">
      <c r="A356" s="4">
        <v>43450</v>
      </c>
      <c r="B356" s="5"/>
      <c r="C356" s="5"/>
      <c r="D356" s="5"/>
      <c r="E356" s="5">
        <f>E355+Tableau1[[#This Row],[Entrée]]-Tableau1[[#This Row],[Sortie]]</f>
        <v>0</v>
      </c>
      <c r="F356" s="6">
        <f>I$4*Tableau1[[#This Row],[Stock]]</f>
        <v>0</v>
      </c>
    </row>
    <row r="357" spans="1:6" x14ac:dyDescent="0.25">
      <c r="A357" s="4">
        <v>43451</v>
      </c>
      <c r="B357" s="5"/>
      <c r="C357" s="5"/>
      <c r="D357" s="5"/>
      <c r="E357" s="5">
        <f>E356+Tableau1[[#This Row],[Entrée]]-Tableau1[[#This Row],[Sortie]]</f>
        <v>0</v>
      </c>
      <c r="F357" s="6">
        <f>I$4*Tableau1[[#This Row],[Stock]]</f>
        <v>0</v>
      </c>
    </row>
    <row r="358" spans="1:6" x14ac:dyDescent="0.25">
      <c r="A358" s="4">
        <v>43452</v>
      </c>
      <c r="B358" s="5"/>
      <c r="C358" s="5"/>
      <c r="D358" s="5"/>
      <c r="E358" s="5">
        <f>E357+Tableau1[[#This Row],[Entrée]]-Tableau1[[#This Row],[Sortie]]</f>
        <v>0</v>
      </c>
      <c r="F358" s="6">
        <f>I$4*Tableau1[[#This Row],[Stock]]</f>
        <v>0</v>
      </c>
    </row>
    <row r="359" spans="1:6" x14ac:dyDescent="0.25">
      <c r="A359" s="4">
        <v>43453</v>
      </c>
      <c r="B359" s="5"/>
      <c r="C359" s="5"/>
      <c r="D359" s="5"/>
      <c r="E359" s="5">
        <f>E358+Tableau1[[#This Row],[Entrée]]-Tableau1[[#This Row],[Sortie]]</f>
        <v>0</v>
      </c>
      <c r="F359" s="6">
        <f>I$4*Tableau1[[#This Row],[Stock]]</f>
        <v>0</v>
      </c>
    </row>
    <row r="360" spans="1:6" x14ac:dyDescent="0.25">
      <c r="A360" s="4">
        <v>43454</v>
      </c>
      <c r="B360" s="5"/>
      <c r="C360" s="5"/>
      <c r="D360" s="5"/>
      <c r="E360" s="5">
        <f>E359+Tableau1[[#This Row],[Entrée]]-Tableau1[[#This Row],[Sortie]]</f>
        <v>0</v>
      </c>
      <c r="F360" s="6">
        <f>I$4*Tableau1[[#This Row],[Stock]]</f>
        <v>0</v>
      </c>
    </row>
    <row r="361" spans="1:6" x14ac:dyDescent="0.25">
      <c r="A361" s="4">
        <v>43455</v>
      </c>
      <c r="B361" s="5"/>
      <c r="C361" s="5"/>
      <c r="D361" s="5"/>
      <c r="E361" s="5">
        <f>E360+Tableau1[[#This Row],[Entrée]]-Tableau1[[#This Row],[Sortie]]</f>
        <v>0</v>
      </c>
      <c r="F361" s="6">
        <f>I$4*Tableau1[[#This Row],[Stock]]</f>
        <v>0</v>
      </c>
    </row>
    <row r="362" spans="1:6" x14ac:dyDescent="0.25">
      <c r="A362" s="4">
        <v>43456</v>
      </c>
      <c r="B362" s="5"/>
      <c r="C362" s="5"/>
      <c r="D362" s="5"/>
      <c r="E362" s="5">
        <f>E361+Tableau1[[#This Row],[Entrée]]-Tableau1[[#This Row],[Sortie]]</f>
        <v>0</v>
      </c>
      <c r="F362" s="6">
        <f>I$4*Tableau1[[#This Row],[Stock]]</f>
        <v>0</v>
      </c>
    </row>
    <row r="363" spans="1:6" x14ac:dyDescent="0.25">
      <c r="A363" s="4">
        <v>43457</v>
      </c>
      <c r="B363" s="5"/>
      <c r="C363" s="5"/>
      <c r="D363" s="5"/>
      <c r="E363" s="5">
        <f>E362+Tableau1[[#This Row],[Entrée]]-Tableau1[[#This Row],[Sortie]]</f>
        <v>0</v>
      </c>
      <c r="F363" s="6">
        <f>I$4*Tableau1[[#This Row],[Stock]]</f>
        <v>0</v>
      </c>
    </row>
    <row r="364" spans="1:6" x14ac:dyDescent="0.25">
      <c r="A364" s="4">
        <v>43458</v>
      </c>
      <c r="B364" s="5"/>
      <c r="C364" s="5"/>
      <c r="D364" s="5"/>
      <c r="E364" s="5">
        <f>E363+Tableau1[[#This Row],[Entrée]]-Tableau1[[#This Row],[Sortie]]</f>
        <v>0</v>
      </c>
      <c r="F364" s="6">
        <f>I$4*Tableau1[[#This Row],[Stock]]</f>
        <v>0</v>
      </c>
    </row>
    <row r="365" spans="1:6" x14ac:dyDescent="0.25">
      <c r="A365" s="4">
        <v>43459</v>
      </c>
      <c r="B365" s="5"/>
      <c r="C365" s="5"/>
      <c r="D365" s="5"/>
      <c r="E365" s="5">
        <f>E364+Tableau1[[#This Row],[Entrée]]-Tableau1[[#This Row],[Sortie]]</f>
        <v>0</v>
      </c>
      <c r="F365" s="6">
        <f>I$4*Tableau1[[#This Row],[Stock]]</f>
        <v>0</v>
      </c>
    </row>
    <row r="366" spans="1:6" x14ac:dyDescent="0.25">
      <c r="A366" s="4">
        <v>43460</v>
      </c>
      <c r="B366" s="5"/>
      <c r="C366" s="5"/>
      <c r="D366" s="5"/>
      <c r="E366" s="5">
        <f>E365+Tableau1[[#This Row],[Entrée]]-Tableau1[[#This Row],[Sortie]]</f>
        <v>0</v>
      </c>
      <c r="F366" s="6">
        <f>I$4*Tableau1[[#This Row],[Stock]]</f>
        <v>0</v>
      </c>
    </row>
    <row r="367" spans="1:6" x14ac:dyDescent="0.25">
      <c r="A367" s="4">
        <v>43461</v>
      </c>
      <c r="B367" s="5"/>
      <c r="C367" s="5"/>
      <c r="D367" s="5"/>
      <c r="E367" s="5">
        <f>E366+Tableau1[[#This Row],[Entrée]]-Tableau1[[#This Row],[Sortie]]</f>
        <v>0</v>
      </c>
      <c r="F367" s="6">
        <f>I$4*Tableau1[[#This Row],[Stock]]</f>
        <v>0</v>
      </c>
    </row>
    <row r="368" spans="1:6" x14ac:dyDescent="0.25">
      <c r="A368" s="4">
        <v>43462</v>
      </c>
      <c r="B368" s="5"/>
      <c r="C368" s="5"/>
      <c r="D368" s="5"/>
      <c r="E368" s="5">
        <f>E367+Tableau1[[#This Row],[Entrée]]-Tableau1[[#This Row],[Sortie]]</f>
        <v>0</v>
      </c>
      <c r="F368" s="6">
        <f>I$4*Tableau1[[#This Row],[Stock]]</f>
        <v>0</v>
      </c>
    </row>
    <row r="369" spans="1:6" x14ac:dyDescent="0.25">
      <c r="A369" s="4">
        <v>43463</v>
      </c>
      <c r="B369" s="5"/>
      <c r="C369" s="5"/>
      <c r="D369" s="5"/>
      <c r="E369" s="5">
        <f>E368+Tableau1[[#This Row],[Entrée]]-Tableau1[[#This Row],[Sortie]]</f>
        <v>0</v>
      </c>
      <c r="F369" s="6">
        <f>I$4*Tableau1[[#This Row],[Stock]]</f>
        <v>0</v>
      </c>
    </row>
    <row r="370" spans="1:6" x14ac:dyDescent="0.25">
      <c r="A370" s="4">
        <v>43464</v>
      </c>
      <c r="B370" s="5"/>
      <c r="C370" s="5"/>
      <c r="D370" s="5"/>
      <c r="E370" s="5">
        <f>E369+Tableau1[[#This Row],[Entrée]]-Tableau1[[#This Row],[Sortie]]</f>
        <v>0</v>
      </c>
      <c r="F370" s="6">
        <f>I$4*Tableau1[[#This Row],[Stock]]</f>
        <v>0</v>
      </c>
    </row>
    <row r="371" spans="1:6" x14ac:dyDescent="0.25">
      <c r="A371" s="4">
        <v>43465</v>
      </c>
      <c r="B371" s="5"/>
      <c r="C371" s="5"/>
      <c r="D371" s="5"/>
      <c r="E371" s="5">
        <f>E370+Tableau1[[#This Row],[Entrée]]-Tableau1[[#This Row],[Sortie]]</f>
        <v>0</v>
      </c>
      <c r="F371" s="6">
        <f>I$4*Tableau1[[#This Row],[Stock]]</f>
        <v>0</v>
      </c>
    </row>
    <row r="372" spans="1:6" x14ac:dyDescent="0.25">
      <c r="A372" s="10" t="s">
        <v>16</v>
      </c>
      <c r="B372" s="7"/>
      <c r="C372" s="7"/>
      <c r="D372" s="7"/>
      <c r="E372" s="8">
        <f>E371+Tableau1[[#This Row],[Entrée]]-Tableau1[[#This Row],[Sortie]]</f>
        <v>0</v>
      </c>
      <c r="F372" s="9">
        <f>I$4*Tableau1[[#This Row],[Stock]]</f>
        <v>0</v>
      </c>
    </row>
  </sheetData>
  <mergeCells count="20">
    <mergeCell ref="K3:L3"/>
    <mergeCell ref="A1:D2"/>
    <mergeCell ref="E1:G1"/>
    <mergeCell ref="H1:J1"/>
    <mergeCell ref="K1:L1"/>
    <mergeCell ref="E2:G2"/>
    <mergeCell ref="H2:J2"/>
    <mergeCell ref="K2:L2"/>
    <mergeCell ref="A3:B3"/>
    <mergeCell ref="C3:D3"/>
    <mergeCell ref="E3:F3"/>
    <mergeCell ref="G3:H3"/>
    <mergeCell ref="I3:J3"/>
    <mergeCell ref="I6:L15"/>
    <mergeCell ref="A4:B4"/>
    <mergeCell ref="C4:D4"/>
    <mergeCell ref="E4:F4"/>
    <mergeCell ref="G4:H4"/>
    <mergeCell ref="I4:J4"/>
    <mergeCell ref="K4:L4"/>
  </mergeCells>
  <conditionalFormatting sqref="A6:A372">
    <cfRule type="expression" dxfId="56" priority="1">
      <formula>WEEKDAY(A6)=1</formula>
    </cfRule>
    <cfRule type="expression" dxfId="55" priority="2">
      <formula>WEEKDAY(A6)&gt;6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Feuil1 (3)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PICARD Thomas</cp:lastModifiedBy>
  <dcterms:created xsi:type="dcterms:W3CDTF">2018-02-14T09:41:31Z</dcterms:created>
  <dcterms:modified xsi:type="dcterms:W3CDTF">2018-03-02T13:30:53Z</dcterms:modified>
</cp:coreProperties>
</file>